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60662469808eeb/デスクトップ/"/>
    </mc:Choice>
  </mc:AlternateContent>
  <xr:revisionPtr revIDLastSave="35" documentId="8_{40C076E5-75BC-4121-B351-8113E7503C12}" xr6:coauthVersionLast="47" xr6:coauthVersionMax="47" xr10:uidLastSave="{1FEA7363-1ED4-48CD-8E72-AE797608242C}"/>
  <bookViews>
    <workbookView xWindow="-120" yWindow="-120" windowWidth="29040" windowHeight="15720" activeTab="5" xr2:uid="{42056C94-C45A-4737-949B-EAB14402E68B}"/>
  </bookViews>
  <sheets>
    <sheet name="Sheet1 (2)" sheetId="4" r:id="rId1"/>
    <sheet name="Sheet1" sheetId="1" r:id="rId2"/>
    <sheet name="Sheet2" sheetId="2" r:id="rId3"/>
    <sheet name="31~60 (2)" sheetId="9" r:id="rId4"/>
    <sheet name="タスク順番" sheetId="8" r:id="rId5"/>
    <sheet name="Sheet4" sheetId="5" r:id="rId6"/>
    <sheet name="Sheet5" sheetId="6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X2" i="9"/>
  <c r="X4" i="9" s="1"/>
  <c r="AJ2" i="9"/>
  <c r="AJ4" i="9" s="1"/>
  <c r="L6" i="9"/>
  <c r="L8" i="9" s="1"/>
  <c r="X6" i="9"/>
  <c r="X8" i="9" s="1"/>
  <c r="AJ6" i="9"/>
  <c r="AJ8" i="9" s="1"/>
  <c r="L10" i="9"/>
  <c r="X10" i="9"/>
  <c r="AJ10" i="9"/>
  <c r="AJ12" i="9" s="1"/>
  <c r="X12" i="9"/>
  <c r="L14" i="9"/>
  <c r="X14" i="9"/>
  <c r="AJ14" i="9"/>
  <c r="X16" i="9"/>
  <c r="AJ16" i="9"/>
  <c r="L18" i="9"/>
  <c r="X18" i="9"/>
  <c r="X20" i="9" s="1"/>
  <c r="AJ18" i="9"/>
  <c r="AJ20" i="9"/>
  <c r="L22" i="9"/>
  <c r="X22" i="9"/>
  <c r="X24" i="9" s="1"/>
  <c r="AJ22" i="9"/>
  <c r="AJ24" i="9"/>
  <c r="L26" i="9"/>
  <c r="X26" i="9"/>
  <c r="AJ26" i="9"/>
  <c r="X28" i="9"/>
  <c r="AJ28" i="9"/>
  <c r="L30" i="9"/>
  <c r="X30" i="9"/>
  <c r="X32" i="9" s="1"/>
  <c r="AJ30" i="9"/>
  <c r="AJ32" i="9" s="1"/>
  <c r="L34" i="9"/>
  <c r="X34" i="9"/>
  <c r="AJ34" i="9"/>
  <c r="AJ36" i="9" s="1"/>
  <c r="X36" i="9"/>
  <c r="L38" i="9"/>
  <c r="X38" i="9"/>
  <c r="AJ38" i="9"/>
  <c r="X40" i="9"/>
  <c r="AJ40" i="9"/>
  <c r="AJ47" i="9"/>
  <c r="AJ49" i="9" s="1"/>
  <c r="AJ28" i="2" l="1"/>
  <c r="AJ26" i="2"/>
  <c r="AJ34" i="2"/>
  <c r="X30" i="2"/>
  <c r="L30" i="2"/>
  <c r="L34" i="2"/>
  <c r="X34" i="2"/>
  <c r="X26" i="2"/>
  <c r="AJ47" i="2" l="1"/>
  <c r="AJ30" i="2"/>
  <c r="AJ49" i="2"/>
  <c r="AJ18" i="2"/>
  <c r="AJ6" i="2"/>
  <c r="X10" i="2"/>
  <c r="AJ2" i="2"/>
  <c r="AJ4" i="2"/>
  <c r="AJ14" i="2"/>
  <c r="X38" i="2"/>
  <c r="X40" i="2" s="1"/>
  <c r="L18" i="2"/>
  <c r="X6" i="2"/>
  <c r="X2" i="2"/>
  <c r="X4" i="2" s="1"/>
  <c r="AJ16" i="2"/>
  <c r="AJ22" i="2"/>
  <c r="AJ24" i="2" s="1"/>
  <c r="X14" i="2"/>
  <c r="X16" i="2" s="1"/>
  <c r="X18" i="2"/>
  <c r="X20" i="2" s="1"/>
  <c r="X22" i="2"/>
  <c r="X24" i="2" s="1"/>
  <c r="X28" i="2"/>
  <c r="X32" i="2"/>
  <c r="X36" i="2"/>
  <c r="L22" i="2"/>
  <c r="L14" i="2"/>
  <c r="AJ38" i="2"/>
  <c r="AJ40" i="2" s="1"/>
  <c r="AJ36" i="2"/>
  <c r="AJ32" i="2"/>
  <c r="AJ8" i="2"/>
  <c r="X8" i="2"/>
  <c r="AJ20" i="2"/>
  <c r="AJ10" i="2"/>
  <c r="AJ12" i="2" s="1"/>
  <c r="X12" i="2"/>
  <c r="L38" i="2"/>
  <c r="L26" i="2"/>
  <c r="L10" i="2"/>
  <c r="L6" i="2"/>
  <c r="L2" i="2"/>
</calcChain>
</file>

<file path=xl/sharedStrings.xml><?xml version="1.0" encoding="utf-8"?>
<sst xmlns="http://schemas.openxmlformats.org/spreadsheetml/2006/main" count="2285" uniqueCount="473">
  <si>
    <t>高度</t>
    <rPh sb="0" eb="2">
      <t>コウド</t>
    </rPh>
    <phoneticPr fontId="1"/>
  </si>
  <si>
    <t>現行</t>
    <rPh sb="0" eb="2">
      <t>ゲンコウ</t>
    </rPh>
    <phoneticPr fontId="1"/>
  </si>
  <si>
    <t>従来</t>
    <rPh sb="0" eb="2">
      <t>ジュウライ</t>
    </rPh>
    <phoneticPr fontId="1"/>
  </si>
  <si>
    <t>自動噴霧</t>
    <rPh sb="0" eb="4">
      <t>ジドウフンム</t>
    </rPh>
    <phoneticPr fontId="1"/>
  </si>
  <si>
    <t>発報位置</t>
    <rPh sb="0" eb="4">
      <t>ハッポウイチ</t>
    </rPh>
    <phoneticPr fontId="1"/>
  </si>
  <si>
    <t>発煙筒</t>
    <rPh sb="0" eb="3">
      <t>ハツエントウ</t>
    </rPh>
    <phoneticPr fontId="1"/>
  </si>
  <si>
    <t>△</t>
    <phoneticPr fontId="1"/>
  </si>
  <si>
    <t>●</t>
    <phoneticPr fontId="1"/>
  </si>
  <si>
    <t>ここで放水予告がわかる</t>
    <rPh sb="3" eb="7">
      <t>ホウスイヨコク</t>
    </rPh>
    <phoneticPr fontId="1"/>
  </si>
  <si>
    <t>工事している場所がある</t>
    <rPh sb="0" eb="2">
      <t>コウジ</t>
    </rPh>
    <rPh sb="6" eb="8">
      <t>バショ</t>
    </rPh>
    <phoneticPr fontId="1"/>
  </si>
  <si>
    <t>倒れている人が動かない</t>
    <rPh sb="0" eb="1">
      <t>タオ</t>
    </rPh>
    <rPh sb="5" eb="6">
      <t>ヒト</t>
    </rPh>
    <rPh sb="7" eb="8">
      <t>ウゴ</t>
    </rPh>
    <phoneticPr fontId="1"/>
  </si>
  <si>
    <t>仰向けに人が倒れている</t>
    <rPh sb="0" eb="2">
      <t>アオム</t>
    </rPh>
    <rPh sb="4" eb="5">
      <t>ヒト</t>
    </rPh>
    <rPh sb="6" eb="7">
      <t>タオ</t>
    </rPh>
    <phoneticPr fontId="1"/>
  </si>
  <si>
    <t>発火した車に衝突→ありえない</t>
    <rPh sb="0" eb="2">
      <t>ハッカ</t>
    </rPh>
    <rPh sb="4" eb="5">
      <t>クルマ</t>
    </rPh>
    <rPh sb="6" eb="8">
      <t>ショウトツ</t>
    </rPh>
    <phoneticPr fontId="1"/>
  </si>
  <si>
    <t>３台以上が発火</t>
    <rPh sb="1" eb="4">
      <t>ダイイジョウ</t>
    </rPh>
    <rPh sb="5" eb="7">
      <t>ハッカ</t>
    </rPh>
    <phoneticPr fontId="1"/>
  </si>
  <si>
    <t>複数の車が発火</t>
    <rPh sb="0" eb="2">
      <t>フクスウ</t>
    </rPh>
    <rPh sb="3" eb="4">
      <t>クルマ</t>
    </rPh>
    <rPh sb="5" eb="7">
      <t>ハッカ</t>
    </rPh>
    <phoneticPr fontId="1"/>
  </si>
  <si>
    <t>水噴霧が故障して一つ使えない→発報位置で噴霧するが、できない、一個手前をやるがかからない→システムはわからない</t>
    <rPh sb="0" eb="3">
      <t>ミズフンム</t>
    </rPh>
    <rPh sb="4" eb="6">
      <t>コショウ</t>
    </rPh>
    <rPh sb="8" eb="9">
      <t>ヒト</t>
    </rPh>
    <rPh sb="10" eb="11">
      <t>ツカ</t>
    </rPh>
    <rPh sb="15" eb="19">
      <t>ハッポウイチ</t>
    </rPh>
    <rPh sb="20" eb="22">
      <t>フンム</t>
    </rPh>
    <rPh sb="31" eb="33">
      <t>イッコ</t>
    </rPh>
    <rPh sb="33" eb="35">
      <t>テマエ</t>
    </rPh>
    <phoneticPr fontId="1"/>
  </si>
  <si>
    <t>自ら燃えている</t>
    <rPh sb="0" eb="1">
      <t>ミズカ</t>
    </rPh>
    <rPh sb="2" eb="3">
      <t>モ</t>
    </rPh>
    <phoneticPr fontId="1"/>
  </si>
  <si>
    <t>人が燃えている</t>
    <rPh sb="0" eb="1">
      <t>ヒト</t>
    </rPh>
    <rPh sb="2" eb="3">
      <t>モ</t>
    </rPh>
    <phoneticPr fontId="1"/>
  </si>
  <si>
    <t>手前で発報せずに発火うっすら、衝突の残骸と、煙が移る</t>
    <rPh sb="0" eb="2">
      <t>テマエ</t>
    </rPh>
    <rPh sb="3" eb="5">
      <t>ハッポウ</t>
    </rPh>
    <rPh sb="8" eb="10">
      <t>ハッカ</t>
    </rPh>
    <rPh sb="15" eb="17">
      <t>ショウトツ</t>
    </rPh>
    <rPh sb="18" eb="20">
      <t>ザンガイ</t>
    </rPh>
    <rPh sb="22" eb="23">
      <t>ケムリ</t>
    </rPh>
    <rPh sb="24" eb="25">
      <t>ウツ</t>
    </rPh>
    <phoneticPr fontId="1"/>
  </si>
  <si>
    <t>奥の方で発報せずに発火</t>
    <rPh sb="0" eb="1">
      <t>オク</t>
    </rPh>
    <rPh sb="2" eb="3">
      <t>ホウ</t>
    </rPh>
    <rPh sb="4" eb="6">
      <t>ハッポウ</t>
    </rPh>
    <rPh sb="9" eb="11">
      <t>ハッカ</t>
    </rPh>
    <phoneticPr fontId="1"/>
  </si>
  <si>
    <t>すべて発報</t>
    <rPh sb="3" eb="5">
      <t>ハッポウ</t>
    </rPh>
    <phoneticPr fontId="1"/>
  </si>
  <si>
    <t>多数で発報</t>
    <rPh sb="0" eb="2">
      <t>タスウ</t>
    </rPh>
    <rPh sb="3" eb="5">
      <t>ハッポウ</t>
    </rPh>
    <phoneticPr fontId="1"/>
  </si>
  <si>
    <t>人が発火する</t>
    <rPh sb="0" eb="1">
      <t>ヒト</t>
    </rPh>
    <rPh sb="2" eb="4">
      <t>ハッカ</t>
    </rPh>
    <phoneticPr fontId="1"/>
  </si>
  <si>
    <t>人が消火する</t>
    <rPh sb="0" eb="1">
      <t>ヒト</t>
    </rPh>
    <rPh sb="2" eb="4">
      <t>ショウカ</t>
    </rPh>
    <phoneticPr fontId="1"/>
  </si>
  <si>
    <t>人が車を止める</t>
    <rPh sb="0" eb="1">
      <t>ヒト</t>
    </rPh>
    <rPh sb="2" eb="3">
      <t>クルマ</t>
    </rPh>
    <rPh sb="4" eb="5">
      <t>ト</t>
    </rPh>
    <phoneticPr fontId="1"/>
  </si>
  <si>
    <t>人が車を押す</t>
    <rPh sb="0" eb="1">
      <t>ヒト</t>
    </rPh>
    <rPh sb="2" eb="3">
      <t>クルマ</t>
    </rPh>
    <rPh sb="4" eb="5">
      <t>オ</t>
    </rPh>
    <phoneticPr fontId="1"/>
  </si>
  <si>
    <t>発煙筒と発火の両立</t>
    <rPh sb="0" eb="3">
      <t>ハツエントウ</t>
    </rPh>
    <rPh sb="4" eb="6">
      <t>ハッカ</t>
    </rPh>
    <rPh sb="7" eb="9">
      <t>リョウリツ</t>
    </rPh>
    <phoneticPr fontId="1"/>
  </si>
  <si>
    <t>発煙筒が発火</t>
    <rPh sb="0" eb="3">
      <t>ハツエントウ</t>
    </rPh>
    <rPh sb="4" eb="6">
      <t>ハッカ</t>
    </rPh>
    <phoneticPr fontId="1"/>
  </si>
  <si>
    <t>車が二台あったらどうするのか？</t>
    <rPh sb="0" eb="1">
      <t>クルマ</t>
    </rPh>
    <rPh sb="2" eb="4">
      <t>ニダイ</t>
    </rPh>
    <phoneticPr fontId="1"/>
  </si>
  <si>
    <t>車が後退</t>
    <rPh sb="0" eb="1">
      <t>クルマ</t>
    </rPh>
    <rPh sb="2" eb="4">
      <t>コウタイ</t>
    </rPh>
    <phoneticPr fontId="1"/>
  </si>
  <si>
    <t>車が前進</t>
    <rPh sb="0" eb="1">
      <t>クルマ</t>
    </rPh>
    <rPh sb="2" eb="4">
      <t>ゼンシン</t>
    </rPh>
    <phoneticPr fontId="1"/>
  </si>
  <si>
    <t>意図をもって解釈するが、それが不十分</t>
    <rPh sb="0" eb="2">
      <t>イト</t>
    </rPh>
    <rPh sb="6" eb="8">
      <t>カイシャク</t>
    </rPh>
    <rPh sb="15" eb="18">
      <t>フジュウブン</t>
    </rPh>
    <phoneticPr fontId="1"/>
  </si>
  <si>
    <t>ふたひねり</t>
    <phoneticPr fontId="1"/>
  </si>
  <si>
    <t>ひとひねり</t>
    <phoneticPr fontId="1"/>
  </si>
  <si>
    <t>角度を変えたら車内が燃えているのがうっすら見える</t>
    <rPh sb="0" eb="2">
      <t>カクド</t>
    </rPh>
    <rPh sb="3" eb="4">
      <t>カ</t>
    </rPh>
    <rPh sb="7" eb="9">
      <t>シャナイ</t>
    </rPh>
    <rPh sb="10" eb="11">
      <t>モ</t>
    </rPh>
    <rPh sb="21" eb="22">
      <t>ミ</t>
    </rPh>
    <phoneticPr fontId="1"/>
  </si>
  <si>
    <t>火</t>
    <phoneticPr fontId="1"/>
  </si>
  <si>
    <t>発報なし</t>
    <rPh sb="0" eb="2">
      <t>ハッポウ</t>
    </rPh>
    <phoneticPr fontId="1"/>
  </si>
  <si>
    <t>１発報</t>
    <rPh sb="1" eb="3">
      <t>ハッポウ</t>
    </rPh>
    <phoneticPr fontId="1"/>
  </si>
  <si>
    <t>火</t>
    <rPh sb="0" eb="1">
      <t>ヒ</t>
    </rPh>
    <phoneticPr fontId="1"/>
  </si>
  <si>
    <t>爆発して車が散乱</t>
    <rPh sb="0" eb="2">
      <t>バクハツ</t>
    </rPh>
    <rPh sb="4" eb="5">
      <t>クルマ</t>
    </rPh>
    <rPh sb="6" eb="8">
      <t>サンラン</t>
    </rPh>
    <phoneticPr fontId="1"/>
  </si>
  <si>
    <t>爆発して複数の車が散乱</t>
    <rPh sb="0" eb="2">
      <t>バクハツ</t>
    </rPh>
    <rPh sb="4" eb="6">
      <t>フクスウ</t>
    </rPh>
    <rPh sb="7" eb="8">
      <t>クルマ</t>
    </rPh>
    <rPh sb="9" eb="11">
      <t>サンラン</t>
    </rPh>
    <phoneticPr fontId="1"/>
  </si>
  <si>
    <t>２発報</t>
    <rPh sb="1" eb="3">
      <t>ハッポウ</t>
    </rPh>
    <phoneticPr fontId="1"/>
  </si>
  <si>
    <t>３発報</t>
    <rPh sb="1" eb="3">
      <t>ハッポウ</t>
    </rPh>
    <phoneticPr fontId="1"/>
  </si>
  <si>
    <t>４発報</t>
    <rPh sb="1" eb="3">
      <t>ハッポウ</t>
    </rPh>
    <phoneticPr fontId="1"/>
  </si>
  <si>
    <t>そもそも区画がずれている問題→水噴霧区間がずれている場合があり、これはどうしようもできない</t>
    <rPh sb="4" eb="6">
      <t>クカク</t>
    </rPh>
    <rPh sb="12" eb="14">
      <t>モンダイ</t>
    </rPh>
    <rPh sb="15" eb="20">
      <t>ミズフンムクカン</t>
    </rPh>
    <rPh sb="26" eb="28">
      <t>バアイ</t>
    </rPh>
    <phoneticPr fontId="1"/>
  </si>
  <si>
    <t>実は車が動いていて、連続的に変化させないといけない→ただ、次のステップでもう一回やらなくてはいけない、っていうのは少し微妙かもしれない</t>
    <rPh sb="0" eb="1">
      <t>ジツ</t>
    </rPh>
    <rPh sb="2" eb="3">
      <t>クルマ</t>
    </rPh>
    <rPh sb="4" eb="5">
      <t>ウゴ</t>
    </rPh>
    <rPh sb="10" eb="13">
      <t>レンゾクテキ</t>
    </rPh>
    <rPh sb="14" eb="16">
      <t>ヘンカ</t>
    </rPh>
    <rPh sb="29" eb="30">
      <t>ツギ</t>
    </rPh>
    <rPh sb="38" eb="40">
      <t>イッカイ</t>
    </rPh>
    <rPh sb="57" eb="58">
      <t>スコ</t>
    </rPh>
    <rPh sb="59" eb="61">
      <t>ビミョウ</t>
    </rPh>
    <phoneticPr fontId="1"/>
  </si>
  <si>
    <t>奥からすると意図していても、奥からになっていない→故障車が二台あり、奥の方が燃えているのに、手前を見てしまっている</t>
    <rPh sb="0" eb="1">
      <t>オク</t>
    </rPh>
    <rPh sb="6" eb="8">
      <t>イト</t>
    </rPh>
    <rPh sb="14" eb="15">
      <t>オク</t>
    </rPh>
    <rPh sb="25" eb="27">
      <t>コショウ</t>
    </rPh>
    <rPh sb="27" eb="28">
      <t>クルマ</t>
    </rPh>
    <rPh sb="29" eb="31">
      <t>ニダイ</t>
    </rPh>
    <rPh sb="34" eb="35">
      <t>オク</t>
    </rPh>
    <rPh sb="36" eb="37">
      <t>ホウ</t>
    </rPh>
    <rPh sb="38" eb="39">
      <t>モ</t>
    </rPh>
    <rPh sb="46" eb="48">
      <t>テマエ</t>
    </rPh>
    <rPh sb="49" eb="50">
      <t>ミ</t>
    </rPh>
    <phoneticPr fontId="1"/>
  </si>
  <si>
    <t>車(火)</t>
    <rPh sb="0" eb="1">
      <t>クルマ</t>
    </rPh>
    <rPh sb="2" eb="3">
      <t>ヒ</t>
    </rPh>
    <phoneticPr fontId="1"/>
  </si>
  <si>
    <t>車</t>
    <rPh sb="0" eb="1">
      <t>クルマ</t>
    </rPh>
    <phoneticPr fontId="1"/>
  </si>
  <si>
    <t>CCTV</t>
    <phoneticPr fontId="1"/>
  </si>
  <si>
    <t>AI噴霧</t>
    <rPh sb="2" eb="4">
      <t>フンム</t>
    </rPh>
    <phoneticPr fontId="1"/>
  </si>
  <si>
    <t>イベント</t>
    <phoneticPr fontId="1"/>
  </si>
  <si>
    <t>第30回のシナリオ→予備実験では、25回と30回に入れてやってみる</t>
    <rPh sb="0" eb="1">
      <t>ダイ</t>
    </rPh>
    <rPh sb="3" eb="4">
      <t>カイ</t>
    </rPh>
    <rPh sb="10" eb="14">
      <t>ヨビジッケン</t>
    </rPh>
    <rPh sb="19" eb="20">
      <t>カイ</t>
    </rPh>
    <rPh sb="23" eb="24">
      <t>カイ</t>
    </rPh>
    <rPh sb="25" eb="26">
      <t>イ</t>
    </rPh>
    <phoneticPr fontId="1"/>
  </si>
  <si>
    <t>実装するイベント</t>
    <rPh sb="0" eb="2">
      <t>ジッソウ</t>
    </rPh>
    <phoneticPr fontId="1"/>
  </si>
  <si>
    <t>・車が１区間動く</t>
    <rPh sb="1" eb="2">
      <t>クルマ</t>
    </rPh>
    <rPh sb="4" eb="6">
      <t>クカン</t>
    </rPh>
    <rPh sb="6" eb="7">
      <t>ウゴ</t>
    </rPh>
    <phoneticPr fontId="1"/>
  </si>
  <si>
    <t>・発煙筒による誤報</t>
    <rPh sb="1" eb="4">
      <t>ハツエントウ</t>
    </rPh>
    <rPh sb="7" eb="9">
      <t>ゴホウ</t>
    </rPh>
    <phoneticPr fontId="1"/>
  </si>
  <si>
    <t>・複数の</t>
    <rPh sb="1" eb="3">
      <t>フクスウ</t>
    </rPh>
    <phoneticPr fontId="1"/>
  </si>
  <si>
    <t>・発煙筒による五発報</t>
    <rPh sb="1" eb="4">
      <t>ハツエントウ</t>
    </rPh>
    <rPh sb="7" eb="10">
      <t>ゴハッポウ</t>
    </rPh>
    <phoneticPr fontId="1"/>
  </si>
  <si>
    <t>変数</t>
    <rPh sb="0" eb="2">
      <t>ヘンスウ</t>
    </rPh>
    <phoneticPr fontId="1"/>
  </si>
  <si>
    <t>・火災に関わる車の数</t>
    <rPh sb="1" eb="3">
      <t>カサイ</t>
    </rPh>
    <rPh sb="4" eb="5">
      <t>カカ</t>
    </rPh>
    <rPh sb="7" eb="8">
      <t>クルマ</t>
    </rPh>
    <rPh sb="9" eb="10">
      <t>カズ</t>
    </rPh>
    <phoneticPr fontId="1"/>
  </si>
  <si>
    <t>値</t>
    <rPh sb="0" eb="1">
      <t>アタイ</t>
    </rPh>
    <phoneticPr fontId="1"/>
  </si>
  <si>
    <t>・火災検知の数</t>
    <rPh sb="1" eb="5">
      <t>カサイケンチ</t>
    </rPh>
    <rPh sb="6" eb="7">
      <t>カズ</t>
    </rPh>
    <phoneticPr fontId="1"/>
  </si>
  <si>
    <t>※1</t>
    <phoneticPr fontId="1"/>
  </si>
  <si>
    <t>5発報</t>
    <rPh sb="1" eb="3">
      <t>ハッポウ</t>
    </rPh>
    <phoneticPr fontId="1"/>
  </si>
  <si>
    <t>7発報</t>
    <rPh sb="1" eb="3">
      <t>ハッポウ</t>
    </rPh>
    <phoneticPr fontId="1"/>
  </si>
  <si>
    <t>30回目</t>
    <rPh sb="2" eb="4">
      <t>カイメ</t>
    </rPh>
    <phoneticPr fontId="1"/>
  </si>
  <si>
    <t>4発報</t>
    <rPh sb="1" eb="3">
      <t>ハッポウ</t>
    </rPh>
    <phoneticPr fontId="1"/>
  </si>
  <si>
    <t>CCTV１</t>
    <phoneticPr fontId="1"/>
  </si>
  <si>
    <t>CCTV２</t>
  </si>
  <si>
    <t>CCTV３</t>
  </si>
  <si>
    <t>CCTV４</t>
  </si>
  <si>
    <t>CCTV５</t>
  </si>
  <si>
    <t>CCTV６</t>
  </si>
  <si>
    <t>CCTV７</t>
  </si>
  <si>
    <t>CCTV８</t>
  </si>
  <si>
    <t>CCTV９</t>
  </si>
  <si>
    <t>CCTV１０</t>
  </si>
  <si>
    <t>CCTV１１</t>
  </si>
  <si>
    <t>坑口</t>
    <rPh sb="0" eb="2">
      <t>コウグチ</t>
    </rPh>
    <phoneticPr fontId="1"/>
  </si>
  <si>
    <t>初期値</t>
    <rPh sb="0" eb="3">
      <t>ショキチ</t>
    </rPh>
    <phoneticPr fontId="1"/>
  </si>
  <si>
    <t>一区間</t>
    <rPh sb="0" eb="3">
      <t>イチクカン</t>
    </rPh>
    <phoneticPr fontId="1"/>
  </si>
  <si>
    <t>車１</t>
    <rPh sb="0" eb="1">
      <t>クルマ</t>
    </rPh>
    <phoneticPr fontId="1"/>
  </si>
  <si>
    <t>車２</t>
    <rPh sb="0" eb="1">
      <t>クルマ</t>
    </rPh>
    <phoneticPr fontId="1"/>
  </si>
  <si>
    <t>情報版</t>
    <rPh sb="0" eb="3">
      <t>ジョウホウバン</t>
    </rPh>
    <phoneticPr fontId="1"/>
  </si>
  <si>
    <t>1~15</t>
    <phoneticPr fontId="1"/>
  </si>
  <si>
    <t>16~31</t>
    <phoneticPr fontId="1"/>
  </si>
  <si>
    <t>32~43</t>
    <phoneticPr fontId="1"/>
  </si>
  <si>
    <t>info1</t>
    <phoneticPr fontId="1"/>
  </si>
  <si>
    <t>info2</t>
    <phoneticPr fontId="1"/>
  </si>
  <si>
    <t>車（火）</t>
    <rPh sb="0" eb="1">
      <t>クルマ</t>
    </rPh>
    <rPh sb="2" eb="3">
      <t>ヒ</t>
    </rPh>
    <phoneticPr fontId="1"/>
  </si>
  <si>
    <t>18~24</t>
    <phoneticPr fontId="1"/>
  </si>
  <si>
    <t>11~17</t>
    <phoneticPr fontId="1"/>
  </si>
  <si>
    <t>25~27</t>
    <phoneticPr fontId="1"/>
  </si>
  <si>
    <t>28~30</t>
    <phoneticPr fontId="1"/>
  </si>
  <si>
    <t>F1</t>
    <phoneticPr fontId="1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</si>
  <si>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</si>
  <si>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</si>
  <si>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</si>
  <si>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</si>
  <si>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</si>
  <si>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</si>
  <si>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</si>
  <si>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</si>
  <si>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</si>
  <si>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</si>
  <si>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</si>
  <si>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</si>
  <si>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</si>
  <si>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</si>
  <si>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</si>
  <si>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</si>
  <si>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</si>
  <si>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</si>
  <si>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</si>
  <si>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Ａ</t>
    <phoneticPr fontId="1"/>
  </si>
  <si>
    <t>Ｓ</t>
    <phoneticPr fontId="1"/>
  </si>
  <si>
    <t>Ｄ</t>
    <phoneticPr fontId="1"/>
  </si>
  <si>
    <t>Ｆ</t>
    <phoneticPr fontId="1"/>
  </si>
  <si>
    <t>Ｇ</t>
    <phoneticPr fontId="1"/>
  </si>
  <si>
    <t>Ｈ</t>
    <phoneticPr fontId="1"/>
  </si>
  <si>
    <t>Ｊ</t>
    <phoneticPr fontId="1"/>
  </si>
  <si>
    <t>Ｋ</t>
    <phoneticPr fontId="1"/>
  </si>
  <si>
    <t>Ｌ</t>
    <phoneticPr fontId="1"/>
  </si>
  <si>
    <t>Ｍ</t>
    <phoneticPr fontId="1"/>
  </si>
  <si>
    <t>何が起きているか</t>
    <rPh sb="0" eb="1">
      <t>ナニ</t>
    </rPh>
    <rPh sb="2" eb="3">
      <t>オ</t>
    </rPh>
    <phoneticPr fontId="1"/>
  </si>
  <si>
    <t>結論</t>
    <rPh sb="0" eb="2">
      <t>ケツロン</t>
    </rPh>
    <phoneticPr fontId="1"/>
  </si>
  <si>
    <t>●番に水を噴霧してください</t>
    <rPh sb="1" eb="2">
      <t>バン</t>
    </rPh>
    <rPh sb="3" eb="4">
      <t>ミズ</t>
    </rPh>
    <rPh sb="5" eb="7">
      <t>フンム</t>
    </rPh>
    <phoneticPr fontId="1"/>
  </si>
  <si>
    <t>事実を伝える（〇番が発報しています等、発報箇所）、異常所見（火点のCCTVに火災と思われる赤い光が確認されます）</t>
    <rPh sb="0" eb="2">
      <t>ジジツ</t>
    </rPh>
    <rPh sb="3" eb="4">
      <t>ツタ</t>
    </rPh>
    <rPh sb="8" eb="9">
      <t>バン</t>
    </rPh>
    <rPh sb="10" eb="12">
      <t>ハッポウ</t>
    </rPh>
    <rPh sb="17" eb="18">
      <t>ナド</t>
    </rPh>
    <rPh sb="19" eb="23">
      <t>ハッポウカショ</t>
    </rPh>
    <rPh sb="25" eb="29">
      <t>イジョウショケン</t>
    </rPh>
    <phoneticPr fontId="1"/>
  </si>
  <si>
    <t>誤報</t>
    <rPh sb="0" eb="2">
      <t>ゴホウ</t>
    </rPh>
    <phoneticPr fontId="1"/>
  </si>
  <si>
    <t>指示の提案</t>
    <rPh sb="0" eb="2">
      <t>シジ</t>
    </rPh>
    <rPh sb="3" eb="5">
      <t>テイアン</t>
    </rPh>
    <phoneticPr fontId="1"/>
  </si>
  <si>
    <t>手動４チャンネル</t>
    <rPh sb="0" eb="2">
      <t>シュドウ</t>
    </rPh>
    <phoneticPr fontId="1"/>
  </si>
  <si>
    <t>通報エリアのCCTVには、停止車両、発火とみられるものは確認されません。</t>
  </si>
  <si>
    <t>誤報処理を行ってください。</t>
    <rPh sb="0" eb="2">
      <t>ゴホウ</t>
    </rPh>
    <rPh sb="2" eb="4">
      <t>ショリ</t>
    </rPh>
    <rPh sb="5" eb="6">
      <t>オコナ</t>
    </rPh>
    <phoneticPr fontId="1"/>
  </si>
  <si>
    <t>鎖錠解を行って下さい。</t>
    <rPh sb="0" eb="3">
      <t>サジョウカイ</t>
    </rPh>
    <rPh sb="4" eb="5">
      <t>オコナ</t>
    </rPh>
    <rPh sb="7" eb="8">
      <t>クダ</t>
    </rPh>
    <phoneticPr fontId="1"/>
  </si>
  <si>
    <t>鳳来トンネルで、火災発報</t>
    <rPh sb="0" eb="2">
      <t>ホウライ</t>
    </rPh>
    <rPh sb="8" eb="10">
      <t>カサイ</t>
    </rPh>
    <rPh sb="10" eb="12">
      <t>ハッポウ</t>
    </rPh>
    <phoneticPr fontId="1"/>
  </si>
  <si>
    <t>火点のCCTVに、停止車両と赤い発光が確認</t>
    <rPh sb="0" eb="2">
      <t>カテン</t>
    </rPh>
    <rPh sb="9" eb="11">
      <t>テイシ</t>
    </rPh>
    <rPh sb="11" eb="13">
      <t>シャリョウ</t>
    </rPh>
    <rPh sb="14" eb="15">
      <t>アカ</t>
    </rPh>
    <rPh sb="16" eb="18">
      <t>ハッコウ</t>
    </rPh>
    <rPh sb="19" eb="21">
      <t>カクニン</t>
    </rPh>
    <phoneticPr fontId="1"/>
  </si>
  <si>
    <t>火災が発生していると考えられる</t>
    <rPh sb="0" eb="2">
      <t>カサイ</t>
    </rPh>
    <rPh sb="3" eb="5">
      <t>ハッセイ</t>
    </rPh>
    <rPh sb="10" eb="11">
      <t>カンガ</t>
    </rPh>
    <phoneticPr fontId="1"/>
  </si>
  <si>
    <t>発煙筒であると考えられる</t>
    <rPh sb="0" eb="3">
      <t>ハツエントウ</t>
    </rPh>
    <rPh sb="7" eb="8">
      <t>カンガ</t>
    </rPh>
    <phoneticPr fontId="1"/>
  </si>
  <si>
    <t>CCTVに問題は確認できない</t>
    <rPh sb="5" eb="7">
      <t>モンダイ</t>
    </rPh>
    <rPh sb="8" eb="10">
      <t>カクニン</t>
    </rPh>
    <phoneticPr fontId="1"/>
  </si>
  <si>
    <t>誤報であると考えられる</t>
    <rPh sb="0" eb="2">
      <t>ゴホウ</t>
    </rPh>
    <rPh sb="6" eb="7">
      <t>カンガ</t>
    </rPh>
    <phoneticPr fontId="1"/>
  </si>
  <si>
    <t>火点のCCTVに単独の小さな赤い発光が確認</t>
    <rPh sb="0" eb="2">
      <t>カテン</t>
    </rPh>
    <rPh sb="8" eb="10">
      <t>タンドク</t>
    </rPh>
    <rPh sb="11" eb="12">
      <t>チイ</t>
    </rPh>
    <rPh sb="14" eb="15">
      <t>アカ</t>
    </rPh>
    <rPh sb="16" eb="18">
      <t>ハッコウ</t>
    </rPh>
    <rPh sb="19" eb="21">
      <t>カクニン</t>
    </rPh>
    <phoneticPr fontId="1"/>
  </si>
  <si>
    <t>鳳来トンネルで火災が発生中</t>
    <rPh sb="0" eb="2">
      <t>ホウライ</t>
    </rPh>
    <rPh sb="7" eb="9">
      <t>カサイ</t>
    </rPh>
    <rPh sb="10" eb="12">
      <t>ハッセイ</t>
    </rPh>
    <rPh sb="12" eb="13">
      <t>チュウ</t>
    </rPh>
    <phoneticPr fontId="1"/>
  </si>
  <si>
    <t>区画●の車から発火と考えられる</t>
    <rPh sb="0" eb="2">
      <t>クカク</t>
    </rPh>
    <rPh sb="4" eb="5">
      <t>クルマ</t>
    </rPh>
    <rPh sb="7" eb="9">
      <t>ハッカ</t>
    </rPh>
    <rPh sb="10" eb="11">
      <t>カンガ</t>
    </rPh>
    <phoneticPr fontId="1"/>
  </si>
  <si>
    <t>区画●番の停止車両から赤い発光が確認</t>
    <rPh sb="0" eb="2">
      <t>クカク</t>
    </rPh>
    <rPh sb="3" eb="4">
      <t>バン</t>
    </rPh>
    <rPh sb="5" eb="9">
      <t>テイシシャリョウ</t>
    </rPh>
    <rPh sb="11" eb="12">
      <t>アカ</t>
    </rPh>
    <rPh sb="13" eb="15">
      <t>ハッコウ</t>
    </rPh>
    <rPh sb="16" eb="18">
      <t>カクニン</t>
    </rPh>
    <phoneticPr fontId="1"/>
  </si>
  <si>
    <t>区画●番の停止車両から発火していたら</t>
    <rPh sb="0" eb="2">
      <t>クカク</t>
    </rPh>
    <rPh sb="3" eb="4">
      <t>バン</t>
    </rPh>
    <rPh sb="5" eb="9">
      <t>テイシシャリョウ</t>
    </rPh>
    <rPh sb="11" eb="13">
      <t>ハッカ</t>
    </rPh>
    <phoneticPr fontId="1"/>
  </si>
  <si>
    <t>指示型ではなく、誘導型である</t>
    <rPh sb="0" eb="3">
      <t>シジガタ</t>
    </rPh>
    <rPh sb="8" eb="11">
      <t>ユウドウガタ</t>
    </rPh>
    <phoneticPr fontId="1"/>
  </si>
  <si>
    <t>Situation状況説明</t>
  </si>
  <si>
    <t>Background背景</t>
  </si>
  <si>
    <t>Assesment評価</t>
  </si>
  <si>
    <t>Reccomendation提案</t>
    <phoneticPr fontId="1"/>
  </si>
  <si>
    <t>見えてるもの</t>
    <rPh sb="0" eb="1">
      <t>ミ</t>
    </rPh>
    <phoneticPr fontId="1"/>
  </si>
  <si>
    <t>センサ</t>
    <phoneticPr fontId="1"/>
  </si>
  <si>
    <t>手順</t>
    <rPh sb="0" eb="2">
      <t>テジュン</t>
    </rPh>
    <phoneticPr fontId="1"/>
  </si>
  <si>
    <t>情報源</t>
    <rPh sb="0" eb="3">
      <t>ジョウホウゲン</t>
    </rPh>
    <phoneticPr fontId="1"/>
  </si>
  <si>
    <t>システム⇒</t>
    <phoneticPr fontId="1"/>
  </si>
  <si>
    <t>CCTV→見ているものと一致していると本人が判断</t>
    <rPh sb="5" eb="6">
      <t>ミ</t>
    </rPh>
    <rPh sb="12" eb="14">
      <t>イッチ</t>
    </rPh>
    <rPh sb="19" eb="21">
      <t>ホンニン</t>
    </rPh>
    <rPh sb="22" eb="24">
      <t>ハンダン</t>
    </rPh>
    <phoneticPr fontId="1"/>
  </si>
  <si>
    <t>車が動くシナリオ</t>
    <rPh sb="0" eb="1">
      <t>クルマ</t>
    </rPh>
    <rPh sb="2" eb="3">
      <t>ウゴ</t>
    </rPh>
    <phoneticPr fontId="1"/>
  </si>
  <si>
    <t>条件1</t>
    <rPh sb="0" eb="2">
      <t>ジョウケン</t>
    </rPh>
    <phoneticPr fontId="1"/>
  </si>
  <si>
    <t>条件2</t>
    <rPh sb="0" eb="2">
      <t>ジョウケン</t>
    </rPh>
    <phoneticPr fontId="1"/>
  </si>
  <si>
    <t>条件3</t>
    <rPh sb="0" eb="2">
      <t>ジョウケン</t>
    </rPh>
    <phoneticPr fontId="1"/>
  </si>
  <si>
    <t>条件4</t>
    <rPh sb="0" eb="2">
      <t>ジョウケン</t>
    </rPh>
    <phoneticPr fontId="1"/>
  </si>
  <si>
    <t>条件5</t>
    <rPh sb="0" eb="2">
      <t>ジョウケン</t>
    </rPh>
    <phoneticPr fontId="1"/>
  </si>
  <si>
    <t>条件6</t>
    <rPh sb="0" eb="2">
      <t>ジョウケン</t>
    </rPh>
    <phoneticPr fontId="1"/>
  </si>
  <si>
    <t>条件7</t>
    <rPh sb="0" eb="2">
      <t>ジョウケン</t>
    </rPh>
    <phoneticPr fontId="1"/>
  </si>
  <si>
    <t>条件8</t>
    <rPh sb="0" eb="2">
      <t>ジョウケン</t>
    </rPh>
    <phoneticPr fontId="1"/>
  </si>
  <si>
    <t>条件9</t>
    <rPh sb="0" eb="2">
      <t>ジョウケン</t>
    </rPh>
    <phoneticPr fontId="1"/>
  </si>
  <si>
    <t>条件10</t>
    <rPh sb="0" eb="2">
      <t>ジョウケン</t>
    </rPh>
    <phoneticPr fontId="1"/>
  </si>
  <si>
    <t>条件11</t>
    <rPh sb="0" eb="2">
      <t>ジョウケン</t>
    </rPh>
    <phoneticPr fontId="1"/>
  </si>
  <si>
    <t>条件12</t>
    <rPh sb="0" eb="2">
      <t>ジョウケン</t>
    </rPh>
    <phoneticPr fontId="1"/>
  </si>
  <si>
    <t>条件13</t>
    <rPh sb="0" eb="2">
      <t>ジョウケン</t>
    </rPh>
    <phoneticPr fontId="1"/>
  </si>
  <si>
    <t>条件14</t>
    <rPh sb="0" eb="2">
      <t>ジョウケン</t>
    </rPh>
    <phoneticPr fontId="1"/>
  </si>
  <si>
    <t>条件15</t>
    <rPh sb="0" eb="2">
      <t>ジョウケン</t>
    </rPh>
    <phoneticPr fontId="1"/>
  </si>
  <si>
    <t>条件16</t>
    <rPh sb="0" eb="2">
      <t>ジョウケン</t>
    </rPh>
    <phoneticPr fontId="1"/>
  </si>
  <si>
    <t>条件17</t>
    <rPh sb="0" eb="2">
      <t>ジョウケン</t>
    </rPh>
    <phoneticPr fontId="1"/>
  </si>
  <si>
    <t>条件18</t>
    <rPh sb="0" eb="2">
      <t>ジョウケン</t>
    </rPh>
    <phoneticPr fontId="1"/>
  </si>
  <si>
    <t>条件19</t>
    <rPh sb="0" eb="2">
      <t>ジョウケン</t>
    </rPh>
    <phoneticPr fontId="1"/>
  </si>
  <si>
    <t>条件20</t>
    <rPh sb="0" eb="2">
      <t>ジョウケン</t>
    </rPh>
    <phoneticPr fontId="1"/>
  </si>
  <si>
    <t>条件21</t>
    <rPh sb="0" eb="2">
      <t>ジョウケン</t>
    </rPh>
    <phoneticPr fontId="1"/>
  </si>
  <si>
    <t>条件22</t>
    <rPh sb="0" eb="2">
      <t>ジョウケン</t>
    </rPh>
    <phoneticPr fontId="1"/>
  </si>
  <si>
    <t>条件23</t>
    <rPh sb="0" eb="2">
      <t>ジョウケン</t>
    </rPh>
    <phoneticPr fontId="1"/>
  </si>
  <si>
    <t>条件24</t>
    <rPh sb="0" eb="2">
      <t>ジョウケン</t>
    </rPh>
    <phoneticPr fontId="1"/>
  </si>
  <si>
    <t>条件25</t>
    <rPh sb="0" eb="2">
      <t>ジョウケン</t>
    </rPh>
    <phoneticPr fontId="1"/>
  </si>
  <si>
    <t>条件26</t>
    <rPh sb="0" eb="2">
      <t>ジョウケン</t>
    </rPh>
    <phoneticPr fontId="1"/>
  </si>
  <si>
    <t>条件27</t>
    <rPh sb="0" eb="2">
      <t>ジョウケン</t>
    </rPh>
    <phoneticPr fontId="1"/>
  </si>
  <si>
    <t>条件28</t>
    <rPh sb="0" eb="2">
      <t>ジョウケン</t>
    </rPh>
    <phoneticPr fontId="1"/>
  </si>
  <si>
    <t>条件29</t>
    <rPh sb="0" eb="2">
      <t>ジョウケン</t>
    </rPh>
    <phoneticPr fontId="1"/>
  </si>
  <si>
    <t>火</t>
  </si>
  <si>
    <t>N</t>
    <phoneticPr fontId="1"/>
  </si>
  <si>
    <t>トンネル</t>
  </si>
  <si>
    <t>車</t>
  </si>
  <si>
    <t>人</t>
  </si>
  <si>
    <t>装置</t>
  </si>
  <si>
    <t>トンネル群</t>
    <rPh sb="4" eb="5">
      <t>グン</t>
    </rPh>
    <phoneticPr fontId="1"/>
  </si>
  <si>
    <t>新東名は新しい性能が高い設備である？</t>
    <rPh sb="0" eb="3">
      <t>シントウメイ</t>
    </rPh>
    <rPh sb="4" eb="5">
      <t>アタラ</t>
    </rPh>
    <rPh sb="7" eb="9">
      <t>セイノウ</t>
    </rPh>
    <rPh sb="10" eb="11">
      <t>タカ</t>
    </rPh>
    <rPh sb="12" eb="14">
      <t>セツビ</t>
    </rPh>
    <phoneticPr fontId="1"/>
  </si>
  <si>
    <t>一方通行、対面通行</t>
    <rPh sb="0" eb="4">
      <t>イッポウツウコウ</t>
    </rPh>
    <rPh sb="5" eb="9">
      <t>タイメンツウコウ</t>
    </rPh>
    <phoneticPr fontId="1"/>
  </si>
  <si>
    <t>AA級</t>
    <rPh sb="2" eb="3">
      <t>キュウ</t>
    </rPh>
    <phoneticPr fontId="1"/>
  </si>
  <si>
    <t>日本坂トンネルのみ3か所の同時噴霧が可能</t>
    <rPh sb="0" eb="3">
      <t>ニホンザカ</t>
    </rPh>
    <rPh sb="11" eb="12">
      <t>ショ</t>
    </rPh>
    <rPh sb="13" eb="17">
      <t>ドウジフンム</t>
    </rPh>
    <rPh sb="18" eb="20">
      <t>カノウ</t>
    </rPh>
    <phoneticPr fontId="1"/>
  </si>
  <si>
    <t>車、積載物、落下物、発煙筒、人、トンネル内設備</t>
    <rPh sb="0" eb="1">
      <t>クルマ</t>
    </rPh>
    <rPh sb="2" eb="5">
      <t>セキサイブツ</t>
    </rPh>
    <rPh sb="6" eb="9">
      <t>ラッカブツ</t>
    </rPh>
    <rPh sb="10" eb="13">
      <t>ハツエントウ</t>
    </rPh>
    <rPh sb="14" eb="15">
      <t>ヒト</t>
    </rPh>
    <rPh sb="20" eb="23">
      <t>ナイセツビ</t>
    </rPh>
    <phoneticPr fontId="1"/>
  </si>
  <si>
    <t>事故、故障、自然発火、故意による発火</t>
    <rPh sb="0" eb="2">
      <t>ジコ</t>
    </rPh>
    <rPh sb="3" eb="5">
      <t>コショウ</t>
    </rPh>
    <rPh sb="6" eb="10">
      <t>シゼンハッカ</t>
    </rPh>
    <rPh sb="11" eb="13">
      <t>コイ</t>
    </rPh>
    <rPh sb="16" eb="18">
      <t>ハッカ</t>
    </rPh>
    <phoneticPr fontId="1"/>
  </si>
  <si>
    <t>広がりが早い</t>
    <rPh sb="0" eb="1">
      <t>ヒロ</t>
    </rPh>
    <rPh sb="4" eb="5">
      <t>ハヤ</t>
    </rPh>
    <phoneticPr fontId="1"/>
  </si>
  <si>
    <t>水噴霧</t>
    <rPh sb="0" eb="3">
      <t>ミズフンム</t>
    </rPh>
    <phoneticPr fontId="1"/>
  </si>
  <si>
    <t>車内、車外</t>
    <rPh sb="0" eb="2">
      <t>シャナイ</t>
    </rPh>
    <rPh sb="3" eb="5">
      <t>シャガイ</t>
    </rPh>
    <phoneticPr fontId="1"/>
  </si>
  <si>
    <t>意識の有無</t>
    <rPh sb="0" eb="2">
      <t>イシキ</t>
    </rPh>
    <rPh sb="3" eb="5">
      <t>ウム</t>
    </rPh>
    <phoneticPr fontId="1"/>
  </si>
  <si>
    <t>１人、複数人</t>
    <rPh sb="1" eb="2">
      <t>ニン</t>
    </rPh>
    <rPh sb="3" eb="6">
      <t>フクスウニン</t>
    </rPh>
    <phoneticPr fontId="1"/>
  </si>
  <si>
    <t>子供、大人、お年寄り</t>
    <rPh sb="0" eb="2">
      <t>コドモ</t>
    </rPh>
    <rPh sb="3" eb="5">
      <t>オトナ</t>
    </rPh>
    <rPh sb="7" eb="9">
      <t>トシヨ</t>
    </rPh>
    <phoneticPr fontId="1"/>
  </si>
  <si>
    <t>1台、複数台</t>
    <rPh sb="1" eb="2">
      <t>ダイ</t>
    </rPh>
    <rPh sb="3" eb="6">
      <t>フクスウダイ</t>
    </rPh>
    <phoneticPr fontId="1"/>
  </si>
  <si>
    <t>乗用車、トラック、バイク</t>
    <rPh sb="0" eb="3">
      <t>ジョウヨウシャ</t>
    </rPh>
    <phoneticPr fontId="1"/>
  </si>
  <si>
    <t>坑口、直線、曲がり</t>
    <rPh sb="0" eb="2">
      <t>コウグチ</t>
    </rPh>
    <rPh sb="3" eb="5">
      <t>チョクセン</t>
    </rPh>
    <rPh sb="6" eb="7">
      <t>マ</t>
    </rPh>
    <phoneticPr fontId="1"/>
  </si>
  <si>
    <t>停止、前進、後退</t>
    <rPh sb="0" eb="2">
      <t>テイシ</t>
    </rPh>
    <rPh sb="3" eb="5">
      <t>ゼンシン</t>
    </rPh>
    <rPh sb="6" eb="8">
      <t>コウタイ</t>
    </rPh>
    <phoneticPr fontId="1"/>
  </si>
  <si>
    <t>横転、逆さま、玉突き状態</t>
    <rPh sb="0" eb="2">
      <t>オウテン</t>
    </rPh>
    <rPh sb="3" eb="4">
      <t>サカ</t>
    </rPh>
    <rPh sb="7" eb="9">
      <t>タマツ</t>
    </rPh>
    <rPh sb="10" eb="12">
      <t>ジョウタイ</t>
    </rPh>
    <phoneticPr fontId="1"/>
  </si>
  <si>
    <t>火点が直視できる、遮蔽物に隠れている、CCTVの故障</t>
    <rPh sb="0" eb="2">
      <t>カテン</t>
    </rPh>
    <rPh sb="3" eb="5">
      <t>チョクシ</t>
    </rPh>
    <rPh sb="9" eb="12">
      <t>シャヘイブツ</t>
    </rPh>
    <rPh sb="13" eb="14">
      <t>カク</t>
    </rPh>
    <rPh sb="24" eb="26">
      <t>コショウ</t>
    </rPh>
    <phoneticPr fontId="1"/>
  </si>
  <si>
    <t>運転・故障</t>
    <rPh sb="0" eb="2">
      <t>ウンテン</t>
    </rPh>
    <rPh sb="3" eb="5">
      <t>コショウ</t>
    </rPh>
    <phoneticPr fontId="1"/>
  </si>
  <si>
    <t>ジェットファン</t>
    <phoneticPr fontId="1"/>
  </si>
  <si>
    <t>運転・故障、位置</t>
    <rPh sb="0" eb="2">
      <t>ウンテン</t>
    </rPh>
    <rPh sb="3" eb="5">
      <t>コショウ</t>
    </rPh>
    <rPh sb="6" eb="8">
      <t>イチ</t>
    </rPh>
    <phoneticPr fontId="1"/>
  </si>
  <si>
    <t>提示</t>
  </si>
  <si>
    <t>担当エリアの端（いなさの事例）、HSCが近い</t>
    <rPh sb="0" eb="2">
      <t>タントウ</t>
    </rPh>
    <rPh sb="6" eb="7">
      <t>ハジ</t>
    </rPh>
    <rPh sb="12" eb="14">
      <t>ジレイ</t>
    </rPh>
    <rPh sb="20" eb="21">
      <t>チカ</t>
    </rPh>
    <phoneticPr fontId="1"/>
  </si>
  <si>
    <t>発報情報</t>
    <phoneticPr fontId="1"/>
  </si>
  <si>
    <t>CCTV画像</t>
    <phoneticPr fontId="1"/>
  </si>
  <si>
    <t>設備連動</t>
    <phoneticPr fontId="1"/>
  </si>
  <si>
    <t>ログ</t>
    <phoneticPr fontId="1"/>
  </si>
  <si>
    <t>火災経過時間</t>
    <phoneticPr fontId="1"/>
  </si>
  <si>
    <t>トンネル特有の特徴</t>
    <phoneticPr fontId="1"/>
  </si>
  <si>
    <t>等級</t>
    <phoneticPr fontId="1"/>
  </si>
  <si>
    <t>通行方向</t>
    <rPh sb="2" eb="4">
      <t>ホウコウ</t>
    </rPh>
    <phoneticPr fontId="1"/>
  </si>
  <si>
    <t>搭載設備</t>
    <rPh sb="0" eb="2">
      <t>トウサイ</t>
    </rPh>
    <phoneticPr fontId="1"/>
  </si>
  <si>
    <t>トンネルの場所</t>
    <rPh sb="5" eb="7">
      <t>バショ</t>
    </rPh>
    <phoneticPr fontId="1"/>
  </si>
  <si>
    <t>周辺環境</t>
    <rPh sb="0" eb="4">
      <t>シュウヘンカンキョウ</t>
    </rPh>
    <phoneticPr fontId="1"/>
  </si>
  <si>
    <t>大きさ</t>
    <phoneticPr fontId="1"/>
  </si>
  <si>
    <t>拡大速度</t>
    <rPh sb="0" eb="4">
      <t>カクダイソクド</t>
    </rPh>
    <phoneticPr fontId="1"/>
  </si>
  <si>
    <t>発生原因</t>
    <phoneticPr fontId="1"/>
  </si>
  <si>
    <t>火災発生場所</t>
    <phoneticPr fontId="1"/>
  </si>
  <si>
    <t>見え方</t>
    <phoneticPr fontId="1"/>
  </si>
  <si>
    <t>数</t>
    <phoneticPr fontId="1"/>
  </si>
  <si>
    <t>位置</t>
    <phoneticPr fontId="1"/>
  </si>
  <si>
    <t>動き</t>
    <phoneticPr fontId="1"/>
  </si>
  <si>
    <t>種類</t>
    <phoneticPr fontId="1"/>
  </si>
  <si>
    <t>状態</t>
    <phoneticPr fontId="1"/>
  </si>
  <si>
    <t>属性</t>
    <rPh sb="0" eb="2">
      <t>ゾクセイ</t>
    </rPh>
    <phoneticPr fontId="1"/>
  </si>
  <si>
    <t>人数</t>
    <rPh sb="0" eb="2">
      <t>ニンズウ</t>
    </rPh>
    <phoneticPr fontId="1"/>
  </si>
  <si>
    <t>場所</t>
    <rPh sb="0" eb="2">
      <t>バショ</t>
    </rPh>
    <phoneticPr fontId="1"/>
  </si>
  <si>
    <t>行動</t>
    <rPh sb="0" eb="2">
      <t>コウドウ</t>
    </rPh>
    <phoneticPr fontId="1"/>
  </si>
  <si>
    <t>搭乗者の状態</t>
    <rPh sb="0" eb="3">
      <t>トウジョウシャ</t>
    </rPh>
    <rPh sb="4" eb="6">
      <t>ジョウタイ</t>
    </rPh>
    <phoneticPr fontId="1"/>
  </si>
  <si>
    <t>消火、救助（脱出）、避難</t>
    <rPh sb="0" eb="2">
      <t>ショウカ</t>
    </rPh>
    <rPh sb="3" eb="5">
      <t>キュウジョ</t>
    </rPh>
    <rPh sb="6" eb="8">
      <t>ダッシュツ</t>
    </rPh>
    <rPh sb="10" eb="12">
      <t>ヒナン</t>
    </rPh>
    <phoneticPr fontId="1"/>
  </si>
  <si>
    <t>小さい、大きい</t>
    <rPh sb="0" eb="1">
      <t>チイ</t>
    </rPh>
    <rPh sb="4" eb="5">
      <t>オオ</t>
    </rPh>
    <phoneticPr fontId="1"/>
  </si>
  <si>
    <t>変数</t>
    <phoneticPr fontId="1"/>
  </si>
  <si>
    <t>条件99</t>
    <rPh sb="0" eb="2">
      <t>ジョウケン</t>
    </rPh>
    <phoneticPr fontId="1"/>
  </si>
  <si>
    <t>火点がまだ確認されるため、\r\n一つ手前の区間13の水噴霧をします。</t>
    <rPh sb="0" eb="2">
      <t>カテン</t>
    </rPh>
    <rPh sb="5" eb="7">
      <t>カクニン</t>
    </rPh>
    <rPh sb="17" eb="18">
      <t>ヒト</t>
    </rPh>
    <rPh sb="19" eb="21">
      <t>テマエ</t>
    </rPh>
    <rPh sb="22" eb="24">
      <t>クカン</t>
    </rPh>
    <rPh sb="27" eb="30">
      <t>ミズフンム</t>
    </rPh>
    <phoneticPr fontId="1"/>
  </si>
  <si>
    <t>水噴霧が火点に当たっていない可能性があるため、\r\nよく確認してください。</t>
    <rPh sb="0" eb="3">
      <t>ミズフンム</t>
    </rPh>
    <rPh sb="4" eb="6">
      <t>カテン</t>
    </rPh>
    <rPh sb="7" eb="8">
      <t>ア</t>
    </rPh>
    <rPh sb="14" eb="17">
      <t>カノウセイ</t>
    </rPh>
    <rPh sb="29" eb="31">
      <t>カクニン</t>
    </rPh>
    <phoneticPr fontId="1"/>
  </si>
  <si>
    <t>レコメンド内容、もっと具体的に、13と14の間に見えるが、線がずれていて、15にかかっている可能性も考えられるため、15に出すという説明をする。それくらいまで、丁寧に説明する。
指示だけは、システムの意図を理解できなくて、違うことをするという結果が得られる。</t>
    <rPh sb="5" eb="7">
      <t>ナイヨウ</t>
    </rPh>
    <rPh sb="11" eb="14">
      <t>グタイテキ</t>
    </rPh>
    <rPh sb="22" eb="23">
      <t>アイダ</t>
    </rPh>
    <rPh sb="24" eb="25">
      <t>ミ</t>
    </rPh>
    <rPh sb="29" eb="30">
      <t>セン</t>
    </rPh>
    <rPh sb="46" eb="49">
      <t>カノウセイ</t>
    </rPh>
    <rPh sb="50" eb="51">
      <t>カンガ</t>
    </rPh>
    <rPh sb="61" eb="62">
      <t>ダ</t>
    </rPh>
    <rPh sb="66" eb="68">
      <t>セツメイ</t>
    </rPh>
    <rPh sb="80" eb="82">
      <t>テイネイ</t>
    </rPh>
    <rPh sb="83" eb="85">
      <t>セツメイ</t>
    </rPh>
    <rPh sb="89" eb="91">
      <t>シジ</t>
    </rPh>
    <rPh sb="100" eb="102">
      <t>イト</t>
    </rPh>
    <rPh sb="103" eb="105">
      <t>リカイ</t>
    </rPh>
    <rPh sb="111" eb="112">
      <t>チガ</t>
    </rPh>
    <rPh sb="121" eb="123">
      <t>ケッカ</t>
    </rPh>
    <rPh sb="124" eb="125">
      <t>エ</t>
    </rPh>
    <phoneticPr fontId="1"/>
  </si>
  <si>
    <t>車両の移動や、火勢の強まりによって火災範囲が広がる可能性があるため、\r\nよく観察してください。</t>
    <rPh sb="0" eb="2">
      <t>シャリョウ</t>
    </rPh>
    <rPh sb="3" eb="5">
      <t>イドウ</t>
    </rPh>
    <rPh sb="7" eb="9">
      <t>カセイ</t>
    </rPh>
    <rPh sb="10" eb="11">
      <t>ツヨ</t>
    </rPh>
    <rPh sb="17" eb="21">
      <t>カサイハンイ</t>
    </rPh>
    <rPh sb="22" eb="23">
      <t>ヒロ</t>
    </rPh>
    <rPh sb="25" eb="28">
      <t>カノウセイ</t>
    </rPh>
    <rPh sb="40" eb="42">
      <t>カンサツ</t>
    </rPh>
    <phoneticPr fontId="1"/>
  </si>
  <si>
    <t>区画11にも火点がある可能性があるため、\r\n一つ手前の区間11の水噴霧をします。</t>
    <rPh sb="0" eb="2">
      <t>クカク</t>
    </rPh>
    <rPh sb="6" eb="8">
      <t>カテン</t>
    </rPh>
    <rPh sb="11" eb="14">
      <t>カノウセイ</t>
    </rPh>
    <rPh sb="24" eb="25">
      <t>ヒト</t>
    </rPh>
    <rPh sb="26" eb="28">
      <t>テマエ</t>
    </rPh>
    <rPh sb="29" eb="31">
      <t>クカン</t>
    </rPh>
    <rPh sb="34" eb="37">
      <t>ミズフンム</t>
    </rPh>
    <phoneticPr fontId="1"/>
  </si>
  <si>
    <t>区間14,13に火災車両が見えるが、正確な位置がわかりづらく、また水で火点が見えなくなる可能性があるため、\r\n奥の区間14の水噴霧をします。</t>
    <rPh sb="0" eb="2">
      <t>クカン</t>
    </rPh>
    <rPh sb="8" eb="12">
      <t>カサイシャリョウ</t>
    </rPh>
    <rPh sb="13" eb="14">
      <t>ミ</t>
    </rPh>
    <rPh sb="18" eb="20">
      <t>セイカク</t>
    </rPh>
    <rPh sb="21" eb="23">
      <t>イチ</t>
    </rPh>
    <rPh sb="33" eb="34">
      <t>ミズ</t>
    </rPh>
    <rPh sb="35" eb="37">
      <t>カテン</t>
    </rPh>
    <rPh sb="38" eb="39">
      <t>ミ</t>
    </rPh>
    <rPh sb="44" eb="47">
      <t>カノウセイ</t>
    </rPh>
    <rPh sb="57" eb="58">
      <t>オク</t>
    </rPh>
    <rPh sb="59" eb="61">
      <t>クカン</t>
    </rPh>
    <rPh sb="64" eb="67">
      <t>ミズフンム</t>
    </rPh>
    <phoneticPr fontId="1"/>
  </si>
  <si>
    <t>区間20,19,18に火災車両が見えるが、正確な位置がわかりづらく、また水で火点が見えなくなる可能性があるため、\r\n奥の区間20の水噴霧をします。</t>
    <rPh sb="0" eb="2">
      <t>クカン</t>
    </rPh>
    <rPh sb="11" eb="15">
      <t>カサイシャリョウ</t>
    </rPh>
    <rPh sb="16" eb="17">
      <t>ミ</t>
    </rPh>
    <rPh sb="21" eb="23">
      <t>セイカク</t>
    </rPh>
    <rPh sb="24" eb="26">
      <t>イチ</t>
    </rPh>
    <rPh sb="36" eb="37">
      <t>ミズ</t>
    </rPh>
    <rPh sb="38" eb="40">
      <t>カテン</t>
    </rPh>
    <rPh sb="41" eb="42">
      <t>ミ</t>
    </rPh>
    <rPh sb="47" eb="50">
      <t>カノウセイ</t>
    </rPh>
    <rPh sb="60" eb="61">
      <t>オク</t>
    </rPh>
    <rPh sb="62" eb="64">
      <t>クカン</t>
    </rPh>
    <rPh sb="67" eb="70">
      <t>ミズフンム</t>
    </rPh>
    <phoneticPr fontId="1"/>
  </si>
  <si>
    <t>区画19にも火点がある可能性があるため、\r\n一つ手前の区間19の水噴霧をします。</t>
    <rPh sb="0" eb="2">
      <t>クカク</t>
    </rPh>
    <rPh sb="6" eb="8">
      <t>カテン</t>
    </rPh>
    <rPh sb="11" eb="14">
      <t>カノウセイ</t>
    </rPh>
    <rPh sb="24" eb="25">
      <t>ヒト</t>
    </rPh>
    <rPh sb="26" eb="28">
      <t>テマエ</t>
    </rPh>
    <rPh sb="29" eb="31">
      <t>クカン</t>
    </rPh>
    <rPh sb="34" eb="37">
      <t>ミズフンム</t>
    </rPh>
    <phoneticPr fontId="1"/>
  </si>
  <si>
    <t>区画22,21にも火点がある可能性があるため、\r\n一つ手前の区間22の水噴霧をします。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</si>
  <si>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区画18,17にも火点がある可能性があるため、\r\n一つ手前の区間18の水噴霧をします。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</si>
  <si>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区間11,10に火災車両がある可能性があるが、正確な位置がわかりづらく、また水で火点が見えなくなる可能性があるため、\r\n奥の区間11の水噴霧をします。</t>
    <rPh sb="0" eb="2">
      <t>クカン</t>
    </rPh>
    <rPh sb="8" eb="12">
      <t>カサイシャリョウ</t>
    </rPh>
    <rPh sb="15" eb="18">
      <t>カノウセイ</t>
    </rPh>
    <rPh sb="23" eb="25">
      <t>セイカク</t>
    </rPh>
    <rPh sb="26" eb="28">
      <t>イチ</t>
    </rPh>
    <rPh sb="38" eb="39">
      <t>ミズ</t>
    </rPh>
    <rPh sb="40" eb="42">
      <t>カテン</t>
    </rPh>
    <rPh sb="43" eb="44">
      <t>ミ</t>
    </rPh>
    <rPh sb="49" eb="52">
      <t>カノウセイ</t>
    </rPh>
    <rPh sb="62" eb="63">
      <t>オク</t>
    </rPh>
    <rPh sb="64" eb="66">
      <t>クカン</t>
    </rPh>
    <rPh sb="69" eb="72">
      <t>ミズフンム</t>
    </rPh>
    <phoneticPr fontId="1"/>
  </si>
  <si>
    <t>区間23,22,21に火災車両がある可能性があるが、正確な位置がわかりづらく、また水で火点が見えなくなる可能性があるため、\r\n奥の区間23の水噴霧をします。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</si>
  <si>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区間19,18,17に火災車両がある可能性があるが、正確な位置がわかりづらく、また水で火点が見えなくなる可能性があるため、\r\n奥の区間19の水噴霧をします。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</si>
  <si>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区画30,29にも火点がある可能性があるため、\r\n一つ手前の区間30の水噴霧をします。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</si>
  <si>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区間24,23,22に火災車両がある可能性があるが、正確な位置がわかりづらく、また水で火点が見えなくなる可能性があるため、\r\n奥の区間24の水噴霧をします。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</si>
  <si>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区間15,14,13に火災車両がある可能性があるが、正確な位置がわかりづらく、また水で火点が見えなくなる可能性があるため、\r\n奥の区間15の水噴霧をします。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</si>
  <si>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区画14,13にも火点がある可能性があるため、\r\n一つ手前の区間14の水噴霧をします。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</si>
  <si>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区間16,15,14に火災車両がある可能性があるが、正確な位置がわかりづらく、また水で火点が見えなくなる可能性があるため、\r\n奥の区間16の水噴霧をします。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</si>
  <si>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区画14,13にも火点がある可能性があるため、\r\n一つ手前の区間15の水噴霧をします。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</si>
  <si>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区間11,12に火災車両がある可能性があるが、正確な位置がわかりづらく、また水で火点が見えなくなる可能性があるため、\r\n奥の区間12の水噴霧をします。</t>
    <rPh sb="0" eb="2">
      <t>クカン</t>
    </rPh>
    <rPh sb="8" eb="12">
      <t>カサイシャリョウ</t>
    </rPh>
    <rPh sb="15" eb="18">
      <t>カノウセイ</t>
    </rPh>
    <rPh sb="23" eb="25">
      <t>セイカク</t>
    </rPh>
    <rPh sb="26" eb="28">
      <t>イチ</t>
    </rPh>
    <rPh sb="38" eb="39">
      <t>ミズ</t>
    </rPh>
    <rPh sb="40" eb="42">
      <t>カテン</t>
    </rPh>
    <rPh sb="43" eb="44">
      <t>ミ</t>
    </rPh>
    <rPh sb="49" eb="52">
      <t>カノウセイ</t>
    </rPh>
    <rPh sb="62" eb="63">
      <t>オク</t>
    </rPh>
    <rPh sb="64" eb="66">
      <t>クカン</t>
    </rPh>
    <rPh sb="69" eb="72">
      <t>ミズフンム</t>
    </rPh>
    <phoneticPr fontId="1"/>
  </si>
  <si>
    <t>区間5,4に火災車両がある可能性があるが、水で火点が見えなくなる可能性があるため、\r\n奥の区間5の水噴霧をします。</t>
    <rPh sb="0" eb="2">
      <t>クカン</t>
    </rPh>
    <rPh sb="6" eb="10">
      <t>カサイシャリョウ</t>
    </rPh>
    <rPh sb="13" eb="16">
      <t>カノウセイ</t>
    </rPh>
    <rPh sb="21" eb="22">
      <t>ミズ</t>
    </rPh>
    <rPh sb="23" eb="25">
      <t>カテン</t>
    </rPh>
    <rPh sb="26" eb="27">
      <t>ミ</t>
    </rPh>
    <rPh sb="32" eb="35">
      <t>カノウセイ</t>
    </rPh>
    <rPh sb="45" eb="46">
      <t>オク</t>
    </rPh>
    <rPh sb="47" eb="49">
      <t>クカン</t>
    </rPh>
    <rPh sb="51" eb="54">
      <t>ミズフンム</t>
    </rPh>
    <phoneticPr fontId="1"/>
  </si>
  <si>
    <t>区間14,13に火災車両がある可能性があるが、水で火点が見えなくなる可能性があるため、\r\n奥の区間14の水噴霧をします。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</si>
  <si>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区間21,20に火災車両がある可能性があるが、水で火点が見えなくなる可能性があるため、\r\n奥の区間21の水噴霧をします。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</si>
  <si>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区間27,26に火災車両がある可能性があるが、水で火点が見えなくなる可能性があるため、\r\n奥の区間27の水噴霧をします。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</si>
  <si>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区間6,5に火災車両がある可能性があるが、水で火点が見えなくなる可能性があるため、\r\n奥の区間6の水噴霧をします。</t>
    <rPh sb="0" eb="2">
      <t>クカン</t>
    </rPh>
    <rPh sb="6" eb="10">
      <t>カサイシャリョウ</t>
    </rPh>
    <rPh sb="13" eb="16">
      <t>カノウセイ</t>
    </rPh>
    <rPh sb="21" eb="22">
      <t>ミズ</t>
    </rPh>
    <rPh sb="23" eb="25">
      <t>カテン</t>
    </rPh>
    <rPh sb="26" eb="27">
      <t>ミ</t>
    </rPh>
    <rPh sb="32" eb="35">
      <t>カノウセイ</t>
    </rPh>
    <rPh sb="45" eb="46">
      <t>オク</t>
    </rPh>
    <rPh sb="47" eb="49">
      <t>クカン</t>
    </rPh>
    <rPh sb="51" eb="54">
      <t>ミズフンム</t>
    </rPh>
    <phoneticPr fontId="1"/>
  </si>
  <si>
    <t>区間16,15に火災車両がある可能性があるが、水で火点が見えなくなる可能性があるため、\r\n奥の区間16の水噴霧をします。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</si>
  <si>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区間29,28に火災車両がある可能性があるが、水で火点が見えなくなる可能性があるため、\r\n奥の区間29の水噴霧をします。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</si>
  <si>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区間7,6に火災車両がある可能性があるが、水で火点が見えなくなる可能性があるため、\r\n奥の区間7の水噴霧をします。</t>
    <rPh sb="0" eb="2">
      <t>クカン</t>
    </rPh>
    <rPh sb="6" eb="10">
      <t>カサイシャリョウ</t>
    </rPh>
    <rPh sb="13" eb="16">
      <t>カノウセイ</t>
    </rPh>
    <rPh sb="21" eb="22">
      <t>ミズ</t>
    </rPh>
    <rPh sb="23" eb="25">
      <t>カテン</t>
    </rPh>
    <rPh sb="26" eb="27">
      <t>ミ</t>
    </rPh>
    <rPh sb="32" eb="35">
      <t>カノウセイ</t>
    </rPh>
    <rPh sb="45" eb="46">
      <t>オク</t>
    </rPh>
    <rPh sb="47" eb="49">
      <t>クカン</t>
    </rPh>
    <rPh sb="51" eb="54">
      <t>ミズフンム</t>
    </rPh>
    <phoneticPr fontId="1"/>
  </si>
  <si>
    <t>区間17,16に火災車両がある可能性があるが、水で火点が見えなくなる可能性があるため、\r\n奥の区間17の水噴霧をします。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</si>
  <si>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区間24,23に火災車両がある可能性があるが、水で火点が見えなくなる可能性があるため、\r\n奥の区間24の水噴霧をします。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</si>
  <si>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区間9,8に火災車両がある可能性があるが、水で火点が見えなくなる可能性があるため、\r\n奥の区間9の水噴霧をします。</t>
    <rPh sb="0" eb="2">
      <t>クカン</t>
    </rPh>
    <rPh sb="6" eb="10">
      <t>カサイシャリョウ</t>
    </rPh>
    <rPh sb="13" eb="16">
      <t>カノウセイ</t>
    </rPh>
    <rPh sb="21" eb="22">
      <t>ミズ</t>
    </rPh>
    <rPh sb="23" eb="25">
      <t>カテン</t>
    </rPh>
    <rPh sb="26" eb="27">
      <t>ミ</t>
    </rPh>
    <rPh sb="32" eb="35">
      <t>カノウセイ</t>
    </rPh>
    <rPh sb="45" eb="46">
      <t>オク</t>
    </rPh>
    <rPh sb="47" eb="49">
      <t>クカン</t>
    </rPh>
    <rPh sb="51" eb="54">
      <t>ミズフンム</t>
    </rPh>
    <phoneticPr fontId="1"/>
  </si>
  <si>
    <t>区間30,29に火災車両がある可能性があるが、水で火点が見えなくなる可能性があるため、\r\n奥の区間30の水噴霧をします。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</si>
  <si>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車両が遠くじりじりと動いている可能性があるので、停止するまでよく観察します。\r\n停止を確認→実行</t>
    <rPh sb="0" eb="2">
      <t>シャリョウ</t>
    </rPh>
    <rPh sb="3" eb="4">
      <t>トオ</t>
    </rPh>
    <rPh sb="10" eb="11">
      <t>ウゴ</t>
    </rPh>
    <rPh sb="15" eb="18">
      <t>カノウセイ</t>
    </rPh>
    <rPh sb="24" eb="26">
      <t>テイシ</t>
    </rPh>
    <rPh sb="32" eb="34">
      <t>カンサツ</t>
    </rPh>
    <rPh sb="42" eb="44">
      <t>テイシ</t>
    </rPh>
    <rPh sb="45" eb="47">
      <t>カクニン</t>
    </rPh>
    <rPh sb="48" eb="50">
      <t>ジッコウ</t>
    </rPh>
    <phoneticPr fontId="1"/>
  </si>
  <si>
    <t>区間17に火点がまだ確認されます。水噴霧は2区間のみしかできないため、\r\n奥の区間19の水噴霧を停止します。</t>
    <rPh sb="0" eb="2">
      <t>クカン</t>
    </rPh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</si>
  <si>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区間21に火点がまだ確認されます。水噴霧は2区間のみしかできないため、\r\n奥の区間23の水噴霧を停止します。</t>
    <rPh sb="0" eb="2">
      <t>クカン</t>
    </rPh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</si>
  <si>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区間29に火点がまだ確認されます。水噴霧は2区間のみしかできないため、\r\n奥の区間31の水噴霧を停止します。</t>
    <rPh sb="0" eb="2">
      <t>クカン</t>
    </rPh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</si>
  <si>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区間22に火点がまだ確認されます。水噴霧は2区間のみしかできないため、\r\n奥の区間24の水噴霧を停止します。</t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</si>
  <si>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区間14に火点がまだ確認されます。水噴霧は2区間のみしかできないため、\r\n奥の区間16の水噴霧を停止します。</t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</si>
  <si>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区間13に火点がまだ確認されます。水噴霧は2区間のみしかできないため、\r\n奥の区間15の水噴霧を停止します。</t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</si>
  <si>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区間20,19に火災車両がある可能性があるが、水で火点が見えなくなる可能性があるため、\r\n奥の区間20の水噴霧をします。</t>
    <rPh sb="0" eb="2">
      <t>クカン</t>
    </rPh>
    <rPh sb="8" eb="12">
      <t>カサイシャリョウ</t>
    </rPh>
    <rPh sb="15" eb="18">
      <t>カノウセイ</t>
    </rPh>
    <rPh sb="23" eb="24">
      <t>ミズ</t>
    </rPh>
    <rPh sb="25" eb="27">
      <t>カテン</t>
    </rPh>
    <rPh sb="28" eb="29">
      <t>ミ</t>
    </rPh>
    <rPh sb="34" eb="37">
      <t>カノウセイ</t>
    </rPh>
    <rPh sb="47" eb="48">
      <t>オク</t>
    </rPh>
    <rPh sb="49" eb="51">
      <t>クカン</t>
    </rPh>
    <rPh sb="54" eb="57">
      <t>ミズフンム</t>
    </rPh>
    <phoneticPr fontId="1"/>
  </si>
  <si>
    <t>区間20にも火災車両がある可能性があるため\r\n一つ手前の区間20の水噴霧をします。</t>
    <rPh sb="0" eb="2">
      <t>クカン</t>
    </rPh>
    <rPh sb="6" eb="10">
      <t>カサイシャリョウ</t>
    </rPh>
    <rPh sb="13" eb="16">
      <t>カノウセイ</t>
    </rPh>
    <rPh sb="25" eb="26">
      <t>ヒト</t>
    </rPh>
    <rPh sb="27" eb="29">
      <t>テマエ</t>
    </rPh>
    <rPh sb="30" eb="32">
      <t>クカン</t>
    </rPh>
    <phoneticPr fontId="1"/>
  </si>
  <si>
    <t>区間28にも火災車両がある可能性があるため\r\n一つ手前の区間28の水噴霧をします。</t>
    <rPh sb="0" eb="2">
      <t>クカン</t>
    </rPh>
    <rPh sb="6" eb="10">
      <t>カサイシャリョウ</t>
    </rPh>
    <rPh sb="13" eb="16">
      <t>カノウセイ</t>
    </rPh>
    <rPh sb="25" eb="26">
      <t>ヒト</t>
    </rPh>
    <rPh sb="27" eb="29">
      <t>テマエ</t>
    </rPh>
    <rPh sb="30" eb="32">
      <t>クカン</t>
    </rPh>
    <phoneticPr fontId="1"/>
  </si>
  <si>
    <t>区間19にも火災車両がある可能性があるため\r\n一つ手前の区間19の水噴霧をします。</t>
    <rPh sb="0" eb="2">
      <t>クカン</t>
    </rPh>
    <rPh sb="6" eb="10">
      <t>カサイシャリョウ</t>
    </rPh>
    <rPh sb="13" eb="16">
      <t>カノウセイ</t>
    </rPh>
    <rPh sb="25" eb="26">
      <t>ヒト</t>
    </rPh>
    <rPh sb="27" eb="29">
      <t>テマエ</t>
    </rPh>
    <rPh sb="30" eb="32">
      <t>クカン</t>
    </rPh>
    <phoneticPr fontId="1"/>
  </si>
  <si>
    <t>区画10,9にも火点がある可能性があるため、\r\n一つ手前の区間10の水噴霧をします。</t>
    <rPh sb="0" eb="2">
      <t>クカク</t>
    </rPh>
    <rPh sb="8" eb="10">
      <t>カテン</t>
    </rPh>
    <rPh sb="13" eb="16">
      <t>カノウセイ</t>
    </rPh>
    <rPh sb="26" eb="27">
      <t>ヒト</t>
    </rPh>
    <rPh sb="28" eb="30">
      <t>テマエ</t>
    </rPh>
    <rPh sb="31" eb="33">
      <t>クカン</t>
    </rPh>
    <rPh sb="36" eb="39">
      <t>ミズフンム</t>
    </rPh>
    <phoneticPr fontId="1"/>
  </si>
  <si>
    <t>区間9で火点がまだ確認されます。水噴霧は2区間のみしかできないため、\r\n奥の区間11の水噴霧を停止します。</t>
    <rPh sb="0" eb="2">
      <t>クカン</t>
    </rPh>
    <rPh sb="4" eb="6">
      <t>カテン</t>
    </rPh>
    <rPh sb="9" eb="11">
      <t>カクニン</t>
    </rPh>
    <rPh sb="16" eb="19">
      <t>ミズフンム</t>
    </rPh>
    <rPh sb="21" eb="23">
      <t>クカン</t>
    </rPh>
    <rPh sb="38" eb="39">
      <t>オク</t>
    </rPh>
    <rPh sb="40" eb="42">
      <t>クカン</t>
    </rPh>
    <rPh sb="45" eb="48">
      <t>ミズフンム</t>
    </rPh>
    <rPh sb="49" eb="51">
      <t>テイシ</t>
    </rPh>
    <phoneticPr fontId="1"/>
  </si>
  <si>
    <t>区間9で火点がまだ確認されるため、\r\n区間9の水噴霧をします。</t>
    <rPh sb="0" eb="2">
      <t>クカン</t>
    </rPh>
    <rPh sb="4" eb="6">
      <t>カテン</t>
    </rPh>
    <rPh sb="9" eb="11">
      <t>カクニン</t>
    </rPh>
    <rPh sb="21" eb="23">
      <t>クカン</t>
    </rPh>
    <rPh sb="25" eb="28">
      <t>ミズフンム</t>
    </rPh>
    <phoneticPr fontId="1"/>
  </si>
  <si>
    <t>区間17で火点がまだ確認されるため、\r\n区間17の水噴霧をします。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</si>
  <si>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区間21で火点がまだ確認されるため、\r\n区間21の水噴霧をします。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</si>
  <si>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区間29で火点がまだ確認されるため、\r\n区間29の水噴霧をします。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</si>
  <si>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区間22で火点がまだ確認されるため、\r\n区間22の水噴霧をします。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</si>
  <si>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区間27,26,25に火災車両がある可能性があるが、正確な位置がわかりづらく、また水で火点が見えなくなる可能性があるため、\r\n奥の区間27の水噴霧をします。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</si>
  <si>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区画26,25にも火点がある可能性があるため、\r\n一つ手前の区間26の水噴霧をします。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</si>
  <si>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区間25に火点がまだ確認されます。水噴霧は2区間のみしかできないため、\r\n奥の区間27の水噴霧を停止します。</t>
    <rPh sb="0" eb="2">
      <t>クカン</t>
    </rPh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</si>
  <si>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区間26で火点がまだ確認されるため、\r\n区間26の水噴霧をします。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</si>
  <si>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発報区間7の周辺には火点が確認されず、誤報の可能性があるため、\r\n誤報処理をします。</t>
    <rPh sb="0" eb="2">
      <t>ハッポウ</t>
    </rPh>
    <rPh sb="2" eb="4">
      <t>クカン</t>
    </rPh>
    <rPh sb="6" eb="8">
      <t>シュウヘン</t>
    </rPh>
    <rPh sb="10" eb="12">
      <t>カテン</t>
    </rPh>
    <rPh sb="13" eb="15">
      <t>カクニン</t>
    </rPh>
    <rPh sb="19" eb="21">
      <t>ゴホウ</t>
    </rPh>
    <rPh sb="22" eb="25">
      <t>カノウセイ</t>
    </rPh>
    <rPh sb="35" eb="39">
      <t>ゴホウショリ</t>
    </rPh>
    <phoneticPr fontId="1"/>
  </si>
  <si>
    <t>区間5に火点があると思われるが、非常に小さく、発煙筒等による発報の可能性があるため、\r\n誤報処理をします。</t>
    <rPh sb="0" eb="2">
      <t>クカン</t>
    </rPh>
    <rPh sb="4" eb="6">
      <t>カテン</t>
    </rPh>
    <rPh sb="10" eb="11">
      <t>オモ</t>
    </rPh>
    <rPh sb="16" eb="18">
      <t>ヒジョウ</t>
    </rPh>
    <rPh sb="19" eb="20">
      <t>チイ</t>
    </rPh>
    <rPh sb="23" eb="26">
      <t>ハツエントウ</t>
    </rPh>
    <rPh sb="26" eb="27">
      <t>トウ</t>
    </rPh>
    <rPh sb="30" eb="32">
      <t>ハッポウ</t>
    </rPh>
    <rPh sb="33" eb="36">
      <t>カノウセイ</t>
    </rPh>
    <rPh sb="46" eb="50">
      <t>ゴホウショリ</t>
    </rPh>
    <phoneticPr fontId="1"/>
  </si>
  <si>
    <t>条件30</t>
    <rPh sb="0" eb="2">
      <t>ジョウケン</t>
    </rPh>
    <phoneticPr fontId="1"/>
  </si>
  <si>
    <t>区間13に火点がまだ確認されます。水噴霧は2区間のみしかできないため、\r\n奥の区間15の水噴霧を停止します。</t>
    <rPh sb="0" eb="2">
      <t>クカン</t>
    </rPh>
    <rPh sb="5" eb="7">
      <t>カテン</t>
    </rPh>
    <rPh sb="10" eb="12">
      <t>カクニン</t>
    </rPh>
    <rPh sb="17" eb="20">
      <t>ミズフンム</t>
    </rPh>
    <rPh sb="22" eb="24">
      <t>クカン</t>
    </rPh>
    <rPh sb="39" eb="40">
      <t>オク</t>
    </rPh>
    <rPh sb="41" eb="43">
      <t>クカン</t>
    </rPh>
    <rPh sb="46" eb="49">
      <t>ミズフンム</t>
    </rPh>
    <rPh sb="50" eb="52">
      <t>テイシ</t>
    </rPh>
    <phoneticPr fontId="1"/>
  </si>
  <si>
    <t>区間13で火点がまだ確認されるため、\r\n区間13の水噴霧をします。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</si>
  <si>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区間設定の上限である2区間が設定されたので、\r\n水噴霧鎖錠解をします。</t>
    <rPh sb="0" eb="4">
      <t>クカンセッテイ</t>
    </rPh>
    <rPh sb="5" eb="7">
      <t>ジョウゲン</t>
    </rPh>
    <rPh sb="11" eb="13">
      <t>クカン</t>
    </rPh>
    <rPh sb="14" eb="16">
      <t>セッテイ</t>
    </rPh>
    <rPh sb="26" eb="32">
      <t>ミズフンムサジョウカイ</t>
    </rPh>
    <phoneticPr fontId="1"/>
  </si>
  <si>
    <t>区間11,10,9に火災車両がある可能性があるが、正確な位置がわかりづらく、また水で火点が見えなくなる可能性があるため、\r\n奥の区間11の水噴霧をします。</t>
    <rPh sb="0" eb="2">
      <t>クカン</t>
    </rPh>
    <rPh sb="10" eb="14">
      <t>カサイシャリョウ</t>
    </rPh>
    <rPh sb="17" eb="20">
      <t>カノウセイ</t>
    </rPh>
    <rPh sb="25" eb="27">
      <t>セイカク</t>
    </rPh>
    <rPh sb="28" eb="30">
      <t>イチ</t>
    </rPh>
    <rPh sb="40" eb="41">
      <t>ミズ</t>
    </rPh>
    <rPh sb="42" eb="44">
      <t>カテン</t>
    </rPh>
    <rPh sb="45" eb="46">
      <t>ミ</t>
    </rPh>
    <rPh sb="51" eb="54">
      <t>カノウセイ</t>
    </rPh>
    <rPh sb="64" eb="65">
      <t>オク</t>
    </rPh>
    <rPh sb="66" eb="68">
      <t>クカン</t>
    </rPh>
    <rPh sb="71" eb="74">
      <t>ミズフンム</t>
    </rPh>
    <phoneticPr fontId="1"/>
  </si>
  <si>
    <t>区間4にも火災車両がある可能性があるため、\r\n一つ手前の区間4の水噴霧をします。</t>
    <rPh sb="0" eb="2">
      <t>クカン</t>
    </rPh>
    <rPh sb="5" eb="9">
      <t>カサイシャリョウ</t>
    </rPh>
    <rPh sb="12" eb="15">
      <t>カノウセイ</t>
    </rPh>
    <rPh sb="25" eb="26">
      <t>ヒト</t>
    </rPh>
    <rPh sb="27" eb="29">
      <t>テマエ</t>
    </rPh>
    <rPh sb="30" eb="32">
      <t>クカン</t>
    </rPh>
    <phoneticPr fontId="1"/>
  </si>
  <si>
    <t>区間13にも火災車両がある可能性があるため、\r\n一つ手前の区間13の水噴霧をします。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</si>
  <si>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区間20にも火災車両がある可能性があるため、\r\n一つ手前の区間20の水噴霧をします。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</si>
  <si>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区間26にも火災車両がある可能性があるため、\r\n一つ手前の区間26の水噴霧をします。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</si>
  <si>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区間5にも火災車両がある可能性があるため、\r\n一つ手前の区間5の水噴霧をします。</t>
    <rPh sb="0" eb="2">
      <t>クカン</t>
    </rPh>
    <rPh sb="5" eb="9">
      <t>カサイシャリョウ</t>
    </rPh>
    <rPh sb="12" eb="15">
      <t>カノウセイ</t>
    </rPh>
    <rPh sb="25" eb="26">
      <t>ヒト</t>
    </rPh>
    <rPh sb="27" eb="29">
      <t>テマエ</t>
    </rPh>
    <rPh sb="30" eb="32">
      <t>クカン</t>
    </rPh>
    <phoneticPr fontId="1"/>
  </si>
  <si>
    <t>区間15にも火災車両がある可能性があるため、\r\n一つ手前の区間15の水噴霧をします。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</si>
  <si>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区間16にも火災車両がある可能性があるため、\r\n一つ手前の区間16の水噴霧をします。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</si>
  <si>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区間23にも火災車両がある可能性があるため、\r\n一つ手前の区間23の水噴霧をします。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</si>
  <si>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区間28にも火災車両がある可能性があるため、\r\n一つ手前の区間28の水噴霧をします。</t>
    <rPh sb="0" eb="2">
      <t>クカン</t>
    </rPh>
    <rPh sb="6" eb="10">
      <t>カサイシャリョウ</t>
    </rPh>
    <rPh sb="13" eb="16">
      <t>カノウセイ</t>
    </rPh>
    <rPh sb="26" eb="27">
      <t>ヒト</t>
    </rPh>
    <rPh sb="28" eb="30">
      <t>テマエ</t>
    </rPh>
    <rPh sb="31" eb="33">
      <t>クカン</t>
    </rPh>
    <phoneticPr fontId="1"/>
  </si>
  <si>
    <t>区間8にも火災車両がある可能性があるため、\r\n一つ手前の区間8の水噴霧をします。</t>
    <rPh sb="0" eb="2">
      <t>クカン</t>
    </rPh>
    <rPh sb="5" eb="9">
      <t>カサイシャリョウ</t>
    </rPh>
    <rPh sb="12" eb="15">
      <t>カノウセイ</t>
    </rPh>
    <rPh sb="25" eb="26">
      <t>ヒト</t>
    </rPh>
    <rPh sb="27" eb="29">
      <t>テマエ</t>
    </rPh>
    <rPh sb="30" eb="32">
      <t>クカン</t>
    </rPh>
    <phoneticPr fontId="1"/>
  </si>
  <si>
    <t>区画29にも火点がある可能性があるため、\r\n一つ手前の区間29の水噴霧をします。</t>
    <rPh sb="0" eb="2">
      <t>クカク</t>
    </rPh>
    <rPh sb="6" eb="8">
      <t>カテン</t>
    </rPh>
    <rPh sb="11" eb="14">
      <t>カノウセイ</t>
    </rPh>
    <rPh sb="24" eb="25">
      <t>ヒト</t>
    </rPh>
    <rPh sb="26" eb="28">
      <t>テマエ</t>
    </rPh>
    <rPh sb="29" eb="31">
      <t>クカン</t>
    </rPh>
    <rPh sb="34" eb="37">
      <t>ミズフンム</t>
    </rPh>
    <phoneticPr fontId="1"/>
  </si>
  <si>
    <t>区画10にも火点がある可能性があるため、\r\n一つ手前の区間10の水噴霧をします。</t>
    <rPh sb="0" eb="2">
      <t>クカク</t>
    </rPh>
    <rPh sb="6" eb="8">
      <t>カテン</t>
    </rPh>
    <rPh sb="11" eb="14">
      <t>カノウセイ</t>
    </rPh>
    <rPh sb="24" eb="25">
      <t>ヒト</t>
    </rPh>
    <rPh sb="26" eb="28">
      <t>テマエ</t>
    </rPh>
    <rPh sb="29" eb="31">
      <t>クカン</t>
    </rPh>
    <rPh sb="34" eb="37">
      <t>ミズフンム</t>
    </rPh>
    <phoneticPr fontId="1"/>
  </si>
  <si>
    <t>区画13にも火点がある可能性があるため、\r\n一つ手前の区間13の水噴霧をします。</t>
    <rPh sb="0" eb="2">
      <t>クカク</t>
    </rPh>
    <rPh sb="6" eb="8">
      <t>カテン</t>
    </rPh>
    <rPh sb="11" eb="14">
      <t>カノウセイ</t>
    </rPh>
    <rPh sb="24" eb="25">
      <t>ヒト</t>
    </rPh>
    <rPh sb="26" eb="28">
      <t>テマエ</t>
    </rPh>
    <rPh sb="29" eb="31">
      <t>クカン</t>
    </rPh>
    <rPh sb="34" eb="37">
      <t>ミズフンム</t>
    </rPh>
    <phoneticPr fontId="1"/>
  </si>
  <si>
    <t>区間6にも火災車両がある可能性があるため、\r\n一つ手前の区間6の水噴霧をします。</t>
    <rPh sb="0" eb="2">
      <t>クカン</t>
    </rPh>
    <rPh sb="5" eb="9">
      <t>カサイシャリョウ</t>
    </rPh>
    <rPh sb="12" eb="15">
      <t>カノウセイ</t>
    </rPh>
    <rPh sb="25" eb="26">
      <t>ヒト</t>
    </rPh>
    <rPh sb="27" eb="29">
      <t>テマエ</t>
    </rPh>
    <rPh sb="30" eb="32">
      <t>クカン</t>
    </rPh>
    <phoneticPr fontId="1"/>
  </si>
  <si>
    <t>区間31,30,29に火災車両がある可能性があるが、正確な位置がわかりづらく、また水で火点が見えなくなる可能性があるため、\r\n奥の区間31の水噴霧をします。</t>
    <rPh sb="0" eb="2">
      <t>クカン</t>
    </rPh>
    <rPh sb="11" eb="15">
      <t>カサイシャリョウ</t>
    </rPh>
    <rPh sb="18" eb="21">
      <t>カノウセイ</t>
    </rPh>
    <rPh sb="26" eb="28">
      <t>セイカク</t>
    </rPh>
    <rPh sb="29" eb="31">
      <t>イチ</t>
    </rPh>
    <rPh sb="41" eb="42">
      <t>ミズ</t>
    </rPh>
    <rPh sb="43" eb="45">
      <t>カテン</t>
    </rPh>
    <rPh sb="46" eb="47">
      <t>ミ</t>
    </rPh>
    <rPh sb="52" eb="55">
      <t>カノウセイ</t>
    </rPh>
    <rPh sb="65" eb="66">
      <t>オク</t>
    </rPh>
    <rPh sb="67" eb="69">
      <t>クカン</t>
    </rPh>
    <rPh sb="72" eb="75">
      <t>ミズフンム</t>
    </rPh>
    <phoneticPr fontId="1"/>
  </si>
  <si>
    <t>区画23,22にも火点がある可能性があるため、\r\n一つ手前の区間23の水噴霧をします。</t>
    <rPh sb="0" eb="2">
      <t>クカク</t>
    </rPh>
    <rPh sb="9" eb="11">
      <t>カテン</t>
    </rPh>
    <rPh sb="14" eb="17">
      <t>カノウセイ</t>
    </rPh>
    <rPh sb="27" eb="28">
      <t>ヒト</t>
    </rPh>
    <rPh sb="29" eb="31">
      <t>テマエ</t>
    </rPh>
    <rPh sb="32" eb="34">
      <t>クカン</t>
    </rPh>
    <rPh sb="37" eb="40">
      <t>ミズフンム</t>
    </rPh>
    <phoneticPr fontId="1"/>
  </si>
  <si>
    <t>区間14で火点がまだ確認されるため、\r\n一つ手前の区間14の水噴霧をします。</t>
    <rPh sb="5" eb="7">
      <t>カテン</t>
    </rPh>
    <rPh sb="10" eb="12">
      <t>カクニン</t>
    </rPh>
    <rPh sb="22" eb="23">
      <t>ヒト</t>
    </rPh>
    <rPh sb="24" eb="26">
      <t>テマエ</t>
    </rPh>
    <rPh sb="27" eb="29">
      <t>クカン</t>
    </rPh>
    <rPh sb="32" eb="35">
      <t>ミズフンム</t>
    </rPh>
    <phoneticPr fontId="1"/>
  </si>
  <si>
    <t>区間９で火点がまだ確認されるため、\r\n区間９の水噴霧をします。</t>
    <rPh sb="0" eb="2">
      <t>クカン</t>
    </rPh>
    <rPh sb="4" eb="6">
      <t>カテン</t>
    </rPh>
    <rPh sb="9" eb="11">
      <t>カクニン</t>
    </rPh>
    <rPh sb="21" eb="23">
      <t>クカン</t>
    </rPh>
    <rPh sb="25" eb="28">
      <t>ミズフンム</t>
    </rPh>
    <phoneticPr fontId="1"/>
  </si>
  <si>
    <t>区間25で火点がまだ確認されるため、\r\n区間25の水噴霧をします。</t>
    <rPh sb="0" eb="2">
      <t>クカン</t>
    </rPh>
    <rPh sb="5" eb="7">
      <t>カテン</t>
    </rPh>
    <rPh sb="10" eb="12">
      <t>カクニン</t>
    </rPh>
    <rPh sb="22" eb="24">
      <t>クカン</t>
    </rPh>
    <rPh sb="27" eb="30">
      <t>ミズフンム</t>
    </rPh>
    <phoneticPr fontId="1"/>
  </si>
  <si>
    <t>水で火点の様子が見えなくなる可能性があるため、\r\n一旦、水噴霧鎖錠解をします。</t>
    <phoneticPr fontId="1"/>
  </si>
  <si>
    <t>まだ火災車両が確認されるため、一つ手前の区間10の水噴霧を行います。</t>
    <phoneticPr fontId="1"/>
  </si>
  <si>
    <t>水噴霧が火点に当たっていない可能性があるため、\r\nよく確認してください。</t>
    <phoneticPr fontId="1"/>
  </si>
  <si>
    <t>車両が遠くじりじりと動いている可能性があるので、停止するまでよく観察します。\r\n車両の停止を確認したら実行を押してください</t>
    <phoneticPr fontId="1"/>
  </si>
  <si>
    <t>区間11,10,9に火災車両がある可能性があるが、正確な位置がわかりづらく、また水で火点の様子が見えなくなる可能性があるため、\r\nまずは、奥の区間11の水噴霧をします。</t>
    <rPh sb="0" eb="2">
      <t>クカン</t>
    </rPh>
    <rPh sb="10" eb="14">
      <t>カサイシャリョウ</t>
    </rPh>
    <rPh sb="17" eb="20">
      <t>カノウセイ</t>
    </rPh>
    <rPh sb="25" eb="27">
      <t>セイカク</t>
    </rPh>
    <rPh sb="28" eb="30">
      <t>イチ</t>
    </rPh>
    <rPh sb="71" eb="72">
      <t>オク</t>
    </rPh>
    <rPh sb="73" eb="75">
      <t>クカン</t>
    </rPh>
    <rPh sb="78" eb="81">
      <t>ミズフンム</t>
    </rPh>
    <phoneticPr fontId="1"/>
  </si>
  <si>
    <t>区間20,19に火災車両がある可能性があるが、また水で火点の様子が見えなくなる可能性があるため、\r\nまずは、奥の区間20の水噴霧をします。</t>
    <rPh sb="0" eb="2">
      <t>クカン</t>
    </rPh>
    <rPh sb="8" eb="12">
      <t>カサイシャリョウ</t>
    </rPh>
    <rPh sb="15" eb="18">
      <t>カノウセイ</t>
    </rPh>
    <rPh sb="25" eb="26">
      <t>ミズ</t>
    </rPh>
    <rPh sb="27" eb="29">
      <t>カテン</t>
    </rPh>
    <rPh sb="30" eb="32">
      <t>ヨウス</t>
    </rPh>
    <rPh sb="33" eb="34">
      <t>ミ</t>
    </rPh>
    <rPh sb="39" eb="42">
      <t>カノウセイ</t>
    </rPh>
    <rPh sb="56" eb="57">
      <t>オク</t>
    </rPh>
    <rPh sb="58" eb="60">
      <t>クカン</t>
    </rPh>
    <rPh sb="63" eb="66">
      <t>ミズフンム</t>
    </rPh>
    <phoneticPr fontId="1"/>
  </si>
  <si>
    <t>区間21,20に火災車両がある可能性があるが、また水で火点の様子が見えなくなる可能性があるため、\r\nまずは、奥の区間21の水噴霧をします。</t>
    <rPh sb="0" eb="2">
      <t>クカン</t>
    </rPh>
    <rPh sb="8" eb="12">
      <t>カサイシャリョウ</t>
    </rPh>
    <rPh sb="15" eb="18">
      <t>カノウセイ</t>
    </rPh>
    <rPh sb="25" eb="26">
      <t>ミズ</t>
    </rPh>
    <rPh sb="27" eb="29">
      <t>カテン</t>
    </rPh>
    <rPh sb="30" eb="32">
      <t>ヨウス</t>
    </rPh>
    <rPh sb="33" eb="34">
      <t>ミ</t>
    </rPh>
    <rPh sb="39" eb="42">
      <t>カノウセイ</t>
    </rPh>
    <rPh sb="56" eb="57">
      <t>オク</t>
    </rPh>
    <rPh sb="58" eb="60">
      <t>クカン</t>
    </rPh>
    <rPh sb="63" eb="66">
      <t>ミズフンム</t>
    </rPh>
    <phoneticPr fontId="1"/>
  </si>
  <si>
    <t>車両の移動や、火勢の強まりによって火災範囲が広がる可能性があるため、\r\nよく観察してください。\r\n※実行ボタンを押さないでください</t>
    <phoneticPr fontId="1"/>
  </si>
  <si>
    <t>まだ火災車両が確認されるため、一つ手前の区間18の水噴霧を行います。</t>
    <phoneticPr fontId="1"/>
  </si>
  <si>
    <t>まだ火災車両が確認されるため、一つ手前の区間13の水噴霧を行います。</t>
    <phoneticPr fontId="1"/>
  </si>
  <si>
    <t>まだ火災車両が確認されるため、一つ手前の区間30の水噴霧を行います。</t>
    <phoneticPr fontId="1"/>
  </si>
  <si>
    <t>まだ火災車両が確認されるため、一つ手前の区間5の水噴霧を行います。</t>
    <phoneticPr fontId="1"/>
  </si>
  <si>
    <t>まだ火災車両が確認されるため、一つ手前の区間19の水噴霧を行います。</t>
    <phoneticPr fontId="1"/>
  </si>
  <si>
    <t>まだ火災車両が確認されるため、一つ手前の区間20の水噴霧を行います。</t>
    <phoneticPr fontId="1"/>
  </si>
  <si>
    <t>まだ火災車両が確認されるため、一つ手前の区間14の水噴霧を行います。</t>
    <phoneticPr fontId="1"/>
  </si>
  <si>
    <t>まだ火災車両が確認されるため、一つ手前の区間23の水噴霧を行います。</t>
    <phoneticPr fontId="1"/>
  </si>
  <si>
    <t>まだ火災車両が確認されるため、一つ手前の区間28の水噴霧を行います。</t>
    <phoneticPr fontId="1"/>
  </si>
  <si>
    <t>まだ火災車両が確認されるため、一つ手前の区間9の水噴霧を行います。</t>
    <phoneticPr fontId="1"/>
  </si>
  <si>
    <t>まだ火災車両が確認されるため、一つ手前の区間29の水噴霧を行います。</t>
    <phoneticPr fontId="1"/>
  </si>
  <si>
    <t>区間13に火点がまだ確認されます。水噴霧は2区間のみしかできないため、\r\n奥の区間15の水噴霧を停止します。</t>
    <phoneticPr fontId="1"/>
  </si>
  <si>
    <t>区間17に火点がまだ確認されます。水噴霧は2区間のみしかできないため、\r\n奥の区間19の水噴霧を停止します。</t>
    <phoneticPr fontId="1"/>
  </si>
  <si>
    <t>区間29に火点がまだ確認されます。水噴霧は2区間のみしかできないため、\r\n奥の区間31の水噴霧を停止します。</t>
    <phoneticPr fontId="1"/>
  </si>
  <si>
    <t>まだ火災車両が確認されるため、一つ手前の区間18の水噴霧を行います。</t>
    <rPh sb="15" eb="16">
      <t>ヒト</t>
    </rPh>
    <phoneticPr fontId="1"/>
  </si>
  <si>
    <t>まだ区間29に火災車両が確認されるため、一つ手前の区間29の水噴霧を行います。</t>
    <rPh sb="2" eb="4">
      <t>クカン</t>
    </rPh>
    <phoneticPr fontId="1"/>
  </si>
  <si>
    <t>まだ区間17に火災車両が確認されるため、一つ手前の区間17の水噴霧を行います。</t>
    <rPh sb="2" eb="4">
      <t>クカン</t>
    </rPh>
    <phoneticPr fontId="1"/>
  </si>
  <si>
    <t>区間9に火点がまだ確認されます。水噴霧は2区間のみしかできないため、\r\n奥の区間11の水噴霧を停止します。</t>
    <phoneticPr fontId="1"/>
  </si>
  <si>
    <t>まだ区間9に火災車両が確認されるため、区間9の水噴霧を行います。</t>
    <rPh sb="2" eb="4">
      <t>クカン</t>
    </rPh>
    <phoneticPr fontId="1"/>
  </si>
  <si>
    <t>まだ区間29に火災車両が確認されるため、区間29の水噴霧を行います。</t>
    <rPh sb="2" eb="4">
      <t>クカン</t>
    </rPh>
    <phoneticPr fontId="1"/>
  </si>
  <si>
    <t>まだ区間17に火災車両が確認されるため、区間17の水噴霧を行います。</t>
    <rPh sb="2" eb="4">
      <t>クカン</t>
    </rPh>
    <phoneticPr fontId="1"/>
  </si>
  <si>
    <t>自動放水区間外を含む、区間19,18,17に火災車両がある可能性があるが、正確な位置がわかりづらく、また水で火点の様子が見えなくなる可能性があるため、\r\nまずは、奥の区間19の水噴霧をします。</t>
    <rPh sb="0" eb="4">
      <t>ジドウホウスイ</t>
    </rPh>
    <rPh sb="4" eb="6">
      <t>クカン</t>
    </rPh>
    <rPh sb="6" eb="7">
      <t>ガイ</t>
    </rPh>
    <rPh sb="8" eb="9">
      <t>フク</t>
    </rPh>
    <rPh sb="11" eb="13">
      <t>クカン</t>
    </rPh>
    <rPh sb="22" eb="26">
      <t>カサイシャリョウ</t>
    </rPh>
    <rPh sb="29" eb="32">
      <t>カノウセイ</t>
    </rPh>
    <rPh sb="37" eb="39">
      <t>セイカク</t>
    </rPh>
    <rPh sb="40" eb="42">
      <t>イチ</t>
    </rPh>
    <rPh sb="52" eb="53">
      <t>ミズ</t>
    </rPh>
    <rPh sb="54" eb="56">
      <t>カテン</t>
    </rPh>
    <rPh sb="57" eb="59">
      <t>ヨウス</t>
    </rPh>
    <rPh sb="60" eb="61">
      <t>ミ</t>
    </rPh>
    <rPh sb="66" eb="69">
      <t>カノウセイ</t>
    </rPh>
    <rPh sb="83" eb="84">
      <t>オク</t>
    </rPh>
    <rPh sb="85" eb="87">
      <t>クカン</t>
    </rPh>
    <rPh sb="90" eb="93">
      <t>ミズフンム</t>
    </rPh>
    <phoneticPr fontId="1"/>
  </si>
  <si>
    <t>条件32</t>
    <rPh sb="0" eb="2">
      <t>ジョウケン</t>
    </rPh>
    <phoneticPr fontId="1"/>
  </si>
  <si>
    <t>条件33</t>
    <rPh sb="0" eb="2">
      <t>ジョウケン</t>
    </rPh>
    <phoneticPr fontId="1"/>
  </si>
  <si>
    <t>条件34</t>
    <rPh sb="0" eb="2">
      <t>ジョウケン</t>
    </rPh>
    <phoneticPr fontId="1"/>
  </si>
  <si>
    <t>条件35</t>
    <rPh sb="0" eb="2">
      <t>ジョウケン</t>
    </rPh>
    <phoneticPr fontId="1"/>
  </si>
  <si>
    <t>条件36</t>
    <rPh sb="0" eb="2">
      <t>ジョウケン</t>
    </rPh>
    <phoneticPr fontId="1"/>
  </si>
  <si>
    <t>条件46</t>
    <rPh sb="0" eb="2">
      <t>ジョウケン</t>
    </rPh>
    <phoneticPr fontId="1"/>
  </si>
  <si>
    <t>条件47</t>
    <rPh sb="0" eb="2">
      <t>ジョウケン</t>
    </rPh>
    <phoneticPr fontId="1"/>
  </si>
  <si>
    <t>条件48</t>
    <rPh sb="0" eb="2">
      <t>ジョウケン</t>
    </rPh>
    <phoneticPr fontId="1"/>
  </si>
  <si>
    <t>条件49</t>
    <rPh sb="0" eb="2">
      <t>ジョウケン</t>
    </rPh>
    <phoneticPr fontId="1"/>
  </si>
  <si>
    <t>条件50</t>
    <rPh sb="0" eb="2">
      <t>ジョウケン</t>
    </rPh>
    <phoneticPr fontId="1"/>
  </si>
  <si>
    <t>条件51</t>
    <rPh sb="0" eb="2">
      <t>ジョウケン</t>
    </rPh>
    <phoneticPr fontId="1"/>
  </si>
  <si>
    <t>条件53</t>
    <rPh sb="0" eb="2">
      <t>ジョウケン</t>
    </rPh>
    <phoneticPr fontId="1"/>
  </si>
  <si>
    <t>条件55</t>
    <rPh sb="0" eb="2">
      <t>ジョウケン</t>
    </rPh>
    <phoneticPr fontId="1"/>
  </si>
  <si>
    <t>条件57</t>
    <rPh sb="0" eb="2">
      <t>ジョウケン</t>
    </rPh>
    <phoneticPr fontId="1"/>
  </si>
  <si>
    <t>条件59</t>
    <rPh sb="0" eb="2">
      <t>ジョウケン</t>
    </rPh>
    <phoneticPr fontId="1"/>
  </si>
  <si>
    <t>自動放水区間外を含む、区間11,10に火災車両がある可能性があるが、正確な位置がわかりづらく、また水で火点の様子が見えなくなる可能性があるため、\r\nまずは、奥の区間11の水噴霧をします。</t>
    <phoneticPr fontId="1"/>
  </si>
  <si>
    <t>自動放水区間外を含む、区間14,13に火災車両がある可能性があるが、また水で火点の様子が見えなくなる可能性があるため、\r\nまずは、奥の区間14の水噴霧をします。</t>
  </si>
  <si>
    <t>自動放水区間外を含む、区間31,30,29に火災車両がある可能性があるが、正確な位置がわかりづらく、また水で火点の様子が見えなくなる可能性があるため、\r\nまずは、奥の区間31の水噴霧をします。</t>
  </si>
  <si>
    <t>自動放水区間外を含む、区間6,5に火災車両がある可能性があるが、水で火点の様子が見えなくなる可能性があるため、\r\nまずは、奥の区間6の水噴霧をします。</t>
  </si>
  <si>
    <t>自動放水区間外を含む、区間15,14,13に火災車両がある可能性があるが、正確な位置がわかりづらく、また水で火点の様子が見えなくなる可能性があるため、\r\nまずは、区間15の水噴霧をします。</t>
    <rPh sb="11" eb="13">
      <t>クカン</t>
    </rPh>
    <rPh sb="22" eb="26">
      <t>カサイシャリョウ</t>
    </rPh>
    <rPh sb="29" eb="32">
      <t>カノウセイ</t>
    </rPh>
    <rPh sb="37" eb="39">
      <t>セイカク</t>
    </rPh>
    <rPh sb="40" eb="42">
      <t>イチ</t>
    </rPh>
    <rPh sb="83" eb="85">
      <t>クカン</t>
    </rPh>
    <rPh sb="88" eb="91">
      <t>ミズフンム</t>
    </rPh>
    <phoneticPr fontId="1"/>
  </si>
  <si>
    <t>自動放水区間外を含む、区間24,23に火災車両がある可能性があるが、水で火点の様子が見えなくなる可能性があるため、\r\nまずは、奥の区間24の水噴霧をします。</t>
  </si>
  <si>
    <t>自動放水区間外を含む、区間29,28に火災車両がある可能性があるが、水で火点の様子が見えなくなる可能性があるため、\r\nまずは、奥の区間29の水噴霧をします。</t>
  </si>
  <si>
    <t>自動放水区間外を含む、区間9,8に火災車両がある可能性があるが、水で火点の様子が見えなくなる可能性があるため、\r\nまずは、奥の区間9の水噴霧をします。</t>
  </si>
  <si>
    <t>自動放水区間外を含む、区間21,20に火災車両がある可能性があるが、水で火点の様子が見えなくなる可能性があるため、\r\nまずは、奥の区間21の水噴霧をします。</t>
  </si>
  <si>
    <t>自動放水区間外を含む、区間20,19,18に火災車両が見えるが、正確な位置がわかりづらく、また水で火点の様子が見えなくなる可能性があるため、\r\nまずは、奥の区間20の水噴霧をします。</t>
  </si>
  <si>
    <t>自動放水区間外を含む、区間30,29に火災車両がある可能性があるが、また水で火点の様子が見えなくなる可能性があるため、\r\nまずは、奥の区間30の水噴霧をします。</t>
    <rPh sb="11" eb="13">
      <t>クカン</t>
    </rPh>
    <rPh sb="19" eb="23">
      <t>カサイシャリョウ</t>
    </rPh>
    <rPh sb="26" eb="29">
      <t>カノウセイ</t>
    </rPh>
    <rPh sb="36" eb="37">
      <t>ミズ</t>
    </rPh>
    <rPh sb="38" eb="40">
      <t>カテン</t>
    </rPh>
    <rPh sb="41" eb="43">
      <t>ヨウス</t>
    </rPh>
    <rPh sb="44" eb="45">
      <t>ミ</t>
    </rPh>
    <rPh sb="50" eb="53">
      <t>カノウセイ</t>
    </rPh>
    <rPh sb="67" eb="68">
      <t>オク</t>
    </rPh>
    <rPh sb="69" eb="71">
      <t>クカン</t>
    </rPh>
    <rPh sb="74" eb="77">
      <t>ミズフンム</t>
    </rPh>
    <phoneticPr fontId="1"/>
  </si>
  <si>
    <t>発報区間8,9,10の周辺には火点が確認されず、誤報の可能性があるため、\r\n誤報処理をします。</t>
    <phoneticPr fontId="1"/>
  </si>
  <si>
    <t>まだ火災車両が確認されるため、一つ手前の区間11の水噴霧を行います。</t>
    <phoneticPr fontId="1"/>
  </si>
  <si>
    <t>区間17に火点がまだ確認されます。水噴霧は2区間のみしかできないため、\r\n奥の区間15の水噴霧を停止します。</t>
    <phoneticPr fontId="1"/>
  </si>
  <si>
    <t>自動放水区間に火災車両が確認できるため、早期放水を行います。</t>
    <rPh sb="0" eb="2">
      <t>ジドウ</t>
    </rPh>
    <rPh sb="2" eb="4">
      <t>ホウスイ</t>
    </rPh>
    <rPh sb="4" eb="6">
      <t>クカン</t>
    </rPh>
    <rPh sb="7" eb="11">
      <t>カサイシャリョウ</t>
    </rPh>
    <rPh sb="12" eb="14">
      <t>カクニン</t>
    </rPh>
    <rPh sb="20" eb="24">
      <t>ソウキホウスイ</t>
    </rPh>
    <rPh sb="25" eb="26">
      <t>オコナ</t>
    </rPh>
    <phoneticPr fontId="1"/>
  </si>
  <si>
    <t>自動放水区間の区間11に火災車両がある可能性があるが、正確な位置がわかりづらいので、\r\n念のため、奥の区間12の水噴霧をします。</t>
    <rPh sb="0" eb="2">
      <t>ジドウ</t>
    </rPh>
    <rPh sb="2" eb="4">
      <t>ホウスイ</t>
    </rPh>
    <rPh sb="4" eb="6">
      <t>クカン</t>
    </rPh>
    <rPh sb="46" eb="47">
      <t>ネン</t>
    </rPh>
    <phoneticPr fontId="1"/>
  </si>
  <si>
    <t>自動放水区間外を含む、区間29,28,27に火災車両が見えるが、正確な位置がわかりづらく、また水で火点の様子が見えなくなる可能性があるため、\r\nまずは、奥の区間29の水噴霧をします。</t>
    <phoneticPr fontId="1"/>
  </si>
  <si>
    <t>自動放水区間外を含む、区間21,20,19に火災車両が見えるが、正確な位置がわかりづらく、また水で火点の様子が見えなくなる可能性があるため、\r\nまずは、奥の区間21の水噴霧をします。</t>
    <phoneticPr fontId="1"/>
  </si>
  <si>
    <t>自動放水区間外を含む、区間27,26,25に火災車両が見えるが、正確な位置がわかりづらく、また水で火点の様子が見えなくなる可能性があるため、\r\nまずは、奥の区間27の水噴霧をします。</t>
    <phoneticPr fontId="1"/>
  </si>
  <si>
    <t>まだ火災車両が確認されるため、一つ手前の区間26の水噴霧を行います。</t>
    <phoneticPr fontId="1"/>
  </si>
  <si>
    <t>まだ区間25に火災車両が確認されるため、一つ手前の区間17の水噴霧を行います。</t>
    <rPh sb="2" eb="4">
      <t>クカン</t>
    </rPh>
    <phoneticPr fontId="1"/>
  </si>
  <si>
    <t>自動放水区間外を含む、区間19,18,17に火災車両が見えるが、正確な位置がわかりづらく、また水で火点の様子が見えなくなる可能性があるため、\r\nまずは、奥の区間19の水噴霧をします。</t>
    <phoneticPr fontId="1"/>
  </si>
  <si>
    <t>CCTV9</t>
    <phoneticPr fontId="1"/>
  </si>
  <si>
    <t>早期放水</t>
    <rPh sb="0" eb="4">
      <t>ソウキホウスイ</t>
    </rPh>
    <phoneticPr fontId="1"/>
  </si>
  <si>
    <t>早期放水</t>
  </si>
  <si>
    <t>D</t>
    <phoneticPr fontId="1"/>
  </si>
  <si>
    <t>F3</t>
    <phoneticPr fontId="1"/>
  </si>
  <si>
    <t>F2</t>
    <phoneticPr fontId="1"/>
  </si>
  <si>
    <t>CCTV4</t>
    <phoneticPr fontId="1"/>
  </si>
  <si>
    <t>●</t>
  </si>
  <si>
    <t>被験者１</t>
    <rPh sb="0" eb="3">
      <t>ヒケンシャ</t>
    </rPh>
    <phoneticPr fontId="1"/>
  </si>
  <si>
    <t>練習</t>
  </si>
  <si>
    <t>練習</t>
    <rPh sb="0" eb="2">
      <t>レンシュウ</t>
    </rPh>
    <phoneticPr fontId="1"/>
  </si>
  <si>
    <t>1-f1</t>
  </si>
  <si>
    <t>1-f4</t>
  </si>
  <si>
    <t>1-f7</t>
  </si>
  <si>
    <t>1-f8</t>
  </si>
  <si>
    <t>1-q</t>
  </si>
  <si>
    <t>1-w</t>
  </si>
  <si>
    <t>1-u</t>
  </si>
  <si>
    <t>1-o</t>
  </si>
  <si>
    <t>1-p</t>
  </si>
  <si>
    <t>1-d</t>
  </si>
  <si>
    <t>1-g</t>
  </si>
  <si>
    <t>1-h</t>
  </si>
  <si>
    <t>1-j</t>
  </si>
  <si>
    <t>1-l</t>
  </si>
  <si>
    <t>1-m</t>
  </si>
  <si>
    <t>2-f2</t>
  </si>
  <si>
    <t>2-f3</t>
  </si>
  <si>
    <t>2-f4</t>
  </si>
  <si>
    <t>2-f5</t>
  </si>
  <si>
    <t>2-f6</t>
  </si>
  <si>
    <t>2-y</t>
  </si>
  <si>
    <t>2-u</t>
  </si>
  <si>
    <t>2-j</t>
  </si>
  <si>
    <t>2-o</t>
  </si>
  <si>
    <t>2-p</t>
  </si>
  <si>
    <t>2-a</t>
  </si>
  <si>
    <t>2-d</t>
  </si>
  <si>
    <t>2-g</t>
  </si>
  <si>
    <t>2-l</t>
  </si>
  <si>
    <t>1-f2</t>
  </si>
  <si>
    <t>1-f3</t>
  </si>
  <si>
    <t>1-f5</t>
  </si>
  <si>
    <t>1-f6</t>
  </si>
  <si>
    <t>1-f9</t>
  </si>
  <si>
    <t>1-f10</t>
  </si>
  <si>
    <t>1-e</t>
  </si>
  <si>
    <t>1-r</t>
  </si>
  <si>
    <t>1-t</t>
  </si>
  <si>
    <t>1-y</t>
  </si>
  <si>
    <t>1-a</t>
  </si>
  <si>
    <t>1-s</t>
  </si>
  <si>
    <t>1-f</t>
  </si>
  <si>
    <t>1-k</t>
  </si>
  <si>
    <t>2-f1</t>
  </si>
  <si>
    <t>2-f7</t>
  </si>
  <si>
    <t>2-f8</t>
  </si>
  <si>
    <t>2-f9</t>
  </si>
  <si>
    <t>2-f10</t>
  </si>
  <si>
    <t>2-q</t>
  </si>
  <si>
    <t>2-w</t>
  </si>
  <si>
    <t>2-e</t>
  </si>
  <si>
    <t>2-r</t>
  </si>
  <si>
    <t>2-t</t>
  </si>
  <si>
    <t>2-s</t>
  </si>
  <si>
    <t>2-f</t>
  </si>
  <si>
    <t>2-h</t>
  </si>
  <si>
    <t>2-k</t>
  </si>
  <si>
    <t>2-m</t>
  </si>
  <si>
    <t>本番</t>
    <rPh sb="0" eb="2">
      <t>ホンバン</t>
    </rPh>
    <phoneticPr fontId="1"/>
  </si>
  <si>
    <t>被験者2</t>
    <rPh sb="0" eb="3">
      <t>ヒケンシャ</t>
    </rPh>
    <phoneticPr fontId="1"/>
  </si>
  <si>
    <t>被験者3</t>
    <rPh sb="0" eb="3">
      <t>ヒケンシャ</t>
    </rPh>
    <phoneticPr fontId="1"/>
  </si>
  <si>
    <t>タスクNO</t>
    <phoneticPr fontId="1"/>
  </si>
  <si>
    <t>1-i</t>
    <phoneticPr fontId="1"/>
  </si>
  <si>
    <t>2-i</t>
    <phoneticPr fontId="1"/>
  </si>
  <si>
    <t>1-l</t>
    <phoneticPr fontId="1"/>
  </si>
  <si>
    <t>2-l</t>
    <phoneticPr fontId="1"/>
  </si>
  <si>
    <t>チェック</t>
    <phoneticPr fontId="1"/>
  </si>
  <si>
    <t>1-p</t>
    <phoneticPr fontId="1"/>
  </si>
  <si>
    <t>1-m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</si>
</sst>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1" xfId="0" applyBorder="1">
      <alignment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6" fillId="0" borderId="25" xfId="0" applyFont="1" applyBorder="1">
      <alignment vertical="center"/>
    </xf>
    <xf numFmtId="0" fontId="0" fillId="0" borderId="25" xfId="0" applyBorder="1">
      <alignment vertical="center"/>
    </xf>
    <xf numFmtId="56" fontId="0" fillId="0" borderId="0" xfId="0" applyNumberFormat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8" fillId="11" borderId="29" xfId="0" applyFont="1" applyFill="1" applyBorder="1">
      <alignment vertical="center"/>
    </xf>
    <xf numFmtId="0" fontId="8" fillId="11" borderId="30" xfId="0" applyFont="1" applyFill="1" applyBorder="1">
      <alignment vertical="center"/>
    </xf>
    <xf numFmtId="0" fontId="0" fillId="11" borderId="31" xfId="0" applyFill="1" applyBorder="1">
      <alignment vertical="center"/>
    </xf>
    <xf numFmtId="0" fontId="0" fillId="11" borderId="32" xfId="0" applyFill="1" applyBorder="1">
      <alignment vertical="center"/>
    </xf>
    <xf numFmtId="0" fontId="3" fillId="11" borderId="31" xfId="0" applyFont="1" applyFill="1" applyBorder="1">
      <alignment vertical="center"/>
    </xf>
    <xf numFmtId="0" fontId="0" fillId="11" borderId="33" xfId="0" applyFill="1" applyBorder="1">
      <alignment vertical="center"/>
    </xf>
    <xf numFmtId="0" fontId="0" fillId="11" borderId="34" xfId="0" applyFill="1" applyBorder="1">
      <alignment vertical="center"/>
    </xf>
    <xf numFmtId="0" fontId="0" fillId="10" borderId="4" xfId="0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4" fillId="12" borderId="25" xfId="0" applyFont="1" applyFill="1" applyBorder="1">
      <alignment vertical="center"/>
    </xf>
    <xf numFmtId="0" fontId="0" fillId="12" borderId="0" xfId="0" applyFill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right" vertical="center"/>
    </xf>
    <xf numFmtId="0" fontId="0" fillId="0" borderId="4" xfId="0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13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2" borderId="0" xfId="0" applyFill="1">
      <alignment vertical="center"/>
    </xf>
    <xf numFmtId="0" fontId="9" fillId="5" borderId="0" xfId="0" applyFont="1" applyFill="1">
      <alignment vertical="center"/>
    </xf>
    <xf numFmtId="0" fontId="0" fillId="5" borderId="0" xfId="0" applyFill="1">
      <alignment vertical="center"/>
    </xf>
    <xf numFmtId="0" fontId="11" fillId="5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2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11" borderId="4" xfId="0" applyFill="1" applyBorder="1" applyAlignment="1">
      <alignment horizontal="right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5" xfId="0" applyFill="1" applyBorder="1">
      <alignment vertical="center"/>
    </xf>
    <xf numFmtId="0" fontId="4" fillId="11" borderId="25" xfId="0" applyFont="1" applyFill="1" applyBorder="1">
      <alignment vertical="center"/>
    </xf>
    <xf numFmtId="0" fontId="0" fillId="11" borderId="4" xfId="0" applyFill="1" applyBorder="1">
      <alignment vertical="center"/>
    </xf>
    <xf numFmtId="0" fontId="0" fillId="11" borderId="7" xfId="0" applyFill="1" applyBorder="1">
      <alignment vertical="center"/>
    </xf>
    <xf numFmtId="0" fontId="0" fillId="0" borderId="5" xfId="0" applyBorder="1">
      <alignment vertical="center"/>
    </xf>
    <xf numFmtId="0" fontId="12" fillId="13" borderId="0" xfId="0" applyFont="1" applyFill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従来</c:v>
                </c:pt>
                <c:pt idx="1">
                  <c:v>現行</c:v>
                </c:pt>
                <c:pt idx="2">
                  <c:v>高度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865-B1A6-389E0779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75888"/>
        <c:axId val="2032977136"/>
      </c:barChart>
      <c:catAx>
        <c:axId val="2032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システムの種類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2032977136"/>
        <c:crosses val="autoZero"/>
        <c:auto val="1"/>
        <c:lblAlgn val="ctr"/>
        <c:lblOffset val="100"/>
        <c:noMultiLvlLbl val="0"/>
      </c:catAx>
      <c:valAx>
        <c:axId val="203297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ヒューマンエラーの数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032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従来</c:v>
                </c:pt>
                <c:pt idx="1">
                  <c:v>現行</c:v>
                </c:pt>
                <c:pt idx="2">
                  <c:v>高度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2-4042-822B-8D7750DB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75888"/>
        <c:axId val="2032977136"/>
      </c:barChart>
      <c:catAx>
        <c:axId val="2032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システムの種類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2032977136"/>
        <c:crosses val="autoZero"/>
        <c:auto val="1"/>
        <c:lblAlgn val="ctr"/>
        <c:lblOffset val="100"/>
        <c:noMultiLvlLbl val="0"/>
      </c:catAx>
      <c:valAx>
        <c:axId val="203297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判断の数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032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従来</c:v>
                </c:pt>
                <c:pt idx="1">
                  <c:v>現行</c:v>
                </c:pt>
                <c:pt idx="2">
                  <c:v>高度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9-491D-9611-B2F75FDB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75888"/>
        <c:axId val="2032977136"/>
      </c:barChart>
      <c:catAx>
        <c:axId val="2032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システムの種類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2032977136"/>
        <c:crosses val="autoZero"/>
        <c:auto val="1"/>
        <c:lblAlgn val="ctr"/>
        <c:lblOffset val="100"/>
        <c:noMultiLvlLbl val="0"/>
      </c:catAx>
      <c:valAx>
        <c:axId val="203297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対応にかかる時間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032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従来</c:v>
                </c:pt>
                <c:pt idx="1">
                  <c:v>現行</c:v>
                </c:pt>
                <c:pt idx="2">
                  <c:v>高度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2-4EEB-98FB-4A8A30CC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75888"/>
        <c:axId val="2032977136"/>
      </c:barChart>
      <c:catAx>
        <c:axId val="2032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システムの種類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2032977136"/>
        <c:crosses val="autoZero"/>
        <c:auto val="1"/>
        <c:lblAlgn val="ctr"/>
        <c:lblOffset val="100"/>
        <c:noMultiLvlLbl val="0"/>
      </c:catAx>
      <c:valAx>
        <c:axId val="203297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状況認識の数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032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233362</xdr:rowOff>
    </xdr:from>
    <xdr:to>
      <xdr:col>8</xdr:col>
      <xdr:colOff>438150</xdr:colOff>
      <xdr:row>12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32CD4C-385E-2EA9-BC10-A02362EB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8</xdr:col>
      <xdr:colOff>433388</xdr:colOff>
      <xdr:row>24</xdr:row>
      <xdr:rowOff>90488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53DA1D6-8976-4794-9B3A-81E36517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676275</xdr:colOff>
      <xdr:row>24</xdr:row>
      <xdr:rowOff>19050</xdr:rowOff>
    </xdr:from>
    <xdr:to>
      <xdr:col>8</xdr:col>
      <xdr:colOff>423863</xdr:colOff>
      <xdr:row>35</xdr:row>
      <xdr:rowOff>109538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E00B85C-84FF-4D3C-89F6-365BA7DD5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15</xdr:col>
      <xdr:colOff>433388</xdr:colOff>
      <xdr:row>24</xdr:row>
      <xdr:rowOff>90488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5EABDC7-7B21-469F-801A-BD58FA87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326572</xdr:colOff>
      <xdr:row>1</xdr:row>
      <xdr:rowOff>0</xdr:rowOff>
    </xdr:from>
    <xdr:to>
      <xdr:col>82</xdr:col>
      <xdr:colOff>498710</xdr:colOff>
      <xdr:row>29</xdr:row>
      <xdr:rowOff>10484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2CEF38-060E-52B7-F25B-01913C687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10429" y="0"/>
          <a:ext cx="4934639" cy="6868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75</xdr:col>
      <xdr:colOff>326572</xdr:colOff>
      <xdr:row>1</xdr:row>
      <xdr:rowOff>0</xdr:rowOff>
    </xdr:from>
    <xdr:ext cx="4968505" cy="6676897"/>
    <xdr:pic>
      <xdr:nvPicPr>
        <xdr:cNvPr id="2" name="図 1">
          <a:extLst>
            <a:ext uri="{FF2B5EF4-FFF2-40B4-BE49-F238E27FC236}">
              <a16:creationId xmlns:a16="http://schemas.microsoft.com/office/drawing/2014/main" id="{2DD71E7A-AFCE-4E33-9468-6EAB1A72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26572" y="228600"/>
          <a:ext cx="4968505" cy="667689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40020</xdr:colOff>
      <xdr:row>2</xdr:row>
      <xdr:rowOff>162014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84CFB4-33CD-AF2D-0BED-3C4CC347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56020" cy="638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20</xdr:col>
      <xdr:colOff>211494</xdr:colOff>
      <xdr:row>6</xdr:row>
      <xdr:rowOff>162047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59CB79-6F4D-A2D8-887F-E9E7248D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4375"/>
          <a:ext cx="13927494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676561</xdr:colOff>
      <xdr:row>11</xdr:row>
      <xdr:rowOff>181133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B2C172-EABD-FCB4-1E71-469450AE2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"/>
          <a:ext cx="2048161" cy="11336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20</xdr:col>
      <xdr:colOff>287704</xdr:colOff>
      <xdr:row>18</xdr:row>
      <xdr:rowOff>124042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57AB1F-356F-AB48-15F5-EC42BF80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57500"/>
          <a:ext cx="14003704" cy="1552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6</xdr:col>
      <xdr:colOff>95838</xdr:colOff>
      <xdr:row>27</xdr:row>
      <xdr:rowOff>162213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6EEC855-B07D-D400-5BB8-FF552651E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24375"/>
          <a:ext cx="4210638" cy="2067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8</xdr:col>
      <xdr:colOff>210345</xdr:colOff>
      <xdr:row>64</xdr:row>
      <xdr:rowOff>163144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9FAB33A-2FA6-205A-0DD9-7181A790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667500"/>
          <a:ext cx="5696745" cy="87356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3</xdr:col>
      <xdr:colOff>505183</xdr:colOff>
      <xdr:row>72</xdr:row>
      <xdr:rowOff>124075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9257079-570E-4F00-D942-B164F2756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78125"/>
          <a:ext cx="2562583" cy="1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20</xdr:col>
      <xdr:colOff>59072</xdr:colOff>
      <xdr:row>84</xdr:row>
      <xdr:rowOff>228998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9CDC3F7-8868-3915-DEFA-23EDB1BFD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383125"/>
          <a:ext cx="13775072" cy="2848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19</xdr:col>
      <xdr:colOff>554346</xdr:colOff>
      <xdr:row>126</xdr:row>
      <xdr:rowOff>58521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4B5FDA1-F3B5-81D3-1E98-5BDA262F5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240625"/>
          <a:ext cx="13584546" cy="98216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12</xdr:col>
      <xdr:colOff>534623</xdr:colOff>
      <xdr:row>165</xdr:row>
      <xdr:rowOff>182263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FDA991C-49FD-6B3E-9102-9ECC2AF9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241875"/>
          <a:ext cx="8764223" cy="9231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11</xdr:col>
      <xdr:colOff>432451</xdr:colOff>
      <xdr:row>169</xdr:row>
      <xdr:rowOff>151163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6B72D3-77D9-1A7C-20EA-BA7EB221A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0658143"/>
          <a:ext cx="7916380" cy="88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12</xdr:col>
      <xdr:colOff>123621</xdr:colOff>
      <xdr:row>175</xdr:row>
      <xdr:rowOff>23306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B049FB4-9939-08E2-80C6-9A0AA2D20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637857"/>
          <a:ext cx="8287907" cy="1247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627F-73DA-434E-89FB-F1A55AE6FFE4}">
  <dimension ref="A1:L26"/>
  <sheetViews>
    <sheetView zoomScale="85" zoomScaleNormal="85" workbookViewId="0">
      <selection activeCell="M49" sqref="M49"/>
    </sheetView>
  </sheetViews>
  <sheetFormatPr defaultRowHeight="18.75" x14ac:dyDescent="0.4"/>
  <cols>
    <col min="1" max="1" width="19.25" bestFit="1" customWidth="1"/>
    <col min="2" max="2" width="100.75" customWidth="1"/>
    <col min="3" max="3" width="54.375" bestFit="1" customWidth="1"/>
  </cols>
  <sheetData>
    <row r="1" spans="1:10" ht="19.5" thickBot="1" x14ac:dyDescent="0.45">
      <c r="A1" t="s">
        <v>53</v>
      </c>
      <c r="B1" s="92" t="s">
        <v>51</v>
      </c>
      <c r="C1" s="93"/>
    </row>
    <row r="2" spans="1:10" x14ac:dyDescent="0.4">
      <c r="B2" s="47" t="s">
        <v>33</v>
      </c>
      <c r="C2" s="48" t="s">
        <v>32</v>
      </c>
      <c r="F2" t="s">
        <v>31</v>
      </c>
    </row>
    <row r="3" spans="1:10" x14ac:dyDescent="0.4">
      <c r="A3" t="s">
        <v>54</v>
      </c>
      <c r="B3" s="49" t="s">
        <v>30</v>
      </c>
      <c r="C3" s="50" t="s">
        <v>29</v>
      </c>
      <c r="J3" t="s">
        <v>28</v>
      </c>
    </row>
    <row r="4" spans="1:10" x14ac:dyDescent="0.4">
      <c r="A4" t="s">
        <v>55</v>
      </c>
      <c r="B4" s="49" t="s">
        <v>5</v>
      </c>
      <c r="C4" s="50" t="s">
        <v>27</v>
      </c>
      <c r="F4" s="7" t="s">
        <v>26</v>
      </c>
    </row>
    <row r="5" spans="1:10" x14ac:dyDescent="0.4">
      <c r="B5" s="49" t="s">
        <v>25</v>
      </c>
      <c r="C5" s="50" t="s">
        <v>24</v>
      </c>
    </row>
    <row r="6" spans="1:10" x14ac:dyDescent="0.4">
      <c r="B6" s="49" t="s">
        <v>23</v>
      </c>
      <c r="C6" s="50" t="s">
        <v>22</v>
      </c>
    </row>
    <row r="7" spans="1:10" x14ac:dyDescent="0.4">
      <c r="B7" s="49" t="s">
        <v>21</v>
      </c>
      <c r="C7" s="50" t="s">
        <v>20</v>
      </c>
    </row>
    <row r="8" spans="1:10" x14ac:dyDescent="0.4">
      <c r="B8" s="49" t="s">
        <v>19</v>
      </c>
      <c r="C8" s="50" t="s">
        <v>18</v>
      </c>
    </row>
    <row r="9" spans="1:10" x14ac:dyDescent="0.4">
      <c r="B9" s="49" t="s">
        <v>17</v>
      </c>
      <c r="C9" s="50" t="s">
        <v>16</v>
      </c>
    </row>
    <row r="10" spans="1:10" x14ac:dyDescent="0.4">
      <c r="B10" s="51" t="s">
        <v>15</v>
      </c>
      <c r="C10" s="50"/>
    </row>
    <row r="11" spans="1:10" x14ac:dyDescent="0.4">
      <c r="A11" t="s">
        <v>56</v>
      </c>
      <c r="B11" s="49" t="s">
        <v>14</v>
      </c>
      <c r="C11" s="50" t="s">
        <v>13</v>
      </c>
    </row>
    <row r="12" spans="1:10" x14ac:dyDescent="0.4">
      <c r="B12" s="49" t="s">
        <v>12</v>
      </c>
      <c r="C12" s="50"/>
    </row>
    <row r="13" spans="1:10" x14ac:dyDescent="0.4">
      <c r="B13" s="49" t="s">
        <v>11</v>
      </c>
      <c r="C13" s="50" t="s">
        <v>10</v>
      </c>
    </row>
    <row r="14" spans="1:10" x14ac:dyDescent="0.4">
      <c r="B14" s="49" t="s">
        <v>9</v>
      </c>
      <c r="C14" s="50"/>
    </row>
    <row r="15" spans="1:10" x14ac:dyDescent="0.4">
      <c r="B15" s="49" t="s">
        <v>34</v>
      </c>
      <c r="C15" s="50"/>
    </row>
    <row r="16" spans="1:10" ht="19.5" thickBot="1" x14ac:dyDescent="0.45">
      <c r="B16" s="52" t="s">
        <v>39</v>
      </c>
      <c r="C16" s="53" t="s">
        <v>40</v>
      </c>
    </row>
    <row r="18" spans="2:12" x14ac:dyDescent="0.4">
      <c r="B18" s="14" t="s">
        <v>44</v>
      </c>
      <c r="C18" s="14"/>
      <c r="D18" s="14"/>
      <c r="E18" s="14"/>
      <c r="F18" s="14"/>
      <c r="G18" s="14"/>
      <c r="H18" s="14"/>
      <c r="I18" s="14"/>
      <c r="J18" s="14"/>
    </row>
    <row r="20" spans="2:12" x14ac:dyDescent="0.4">
      <c r="B20" t="s">
        <v>45</v>
      </c>
    </row>
    <row r="22" spans="2:12" x14ac:dyDescent="0.4">
      <c r="B22" s="8" t="s">
        <v>46</v>
      </c>
    </row>
    <row r="24" spans="2:12" ht="19.5" thickBot="1" x14ac:dyDescent="0.45">
      <c r="B24" t="s">
        <v>52</v>
      </c>
    </row>
    <row r="25" spans="2:12" ht="19.5" thickBot="1" x14ac:dyDescent="0.45">
      <c r="B25" s="9"/>
      <c r="C25" s="9"/>
      <c r="D25" s="10"/>
      <c r="E25" s="11" t="s">
        <v>47</v>
      </c>
      <c r="F25" s="12"/>
      <c r="G25" s="12" t="s">
        <v>48</v>
      </c>
      <c r="H25" s="13"/>
      <c r="I25" s="11"/>
      <c r="J25" s="12"/>
      <c r="K25" s="12"/>
      <c r="L25" s="13"/>
    </row>
    <row r="26" spans="2:12" x14ac:dyDescent="0.4">
      <c r="D26" t="s">
        <v>49</v>
      </c>
      <c r="F26" t="s">
        <v>50</v>
      </c>
      <c r="G26" t="s">
        <v>50</v>
      </c>
      <c r="I26" t="s">
        <v>49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997A-A170-4A12-87CB-E084981D04C0}">
  <dimension ref="A2:B7"/>
  <sheetViews>
    <sheetView topLeftCell="A7" workbookViewId="0">
      <selection activeCell="M49" sqref="M49"/>
    </sheetView>
  </sheetViews>
  <sheetFormatPr defaultRowHeight="18.75" x14ac:dyDescent="0.4"/>
  <sheetData>
    <row r="2" spans="1:2" x14ac:dyDescent="0.4">
      <c r="A2" s="1" t="s">
        <v>2</v>
      </c>
      <c r="B2">
        <v>25</v>
      </c>
    </row>
    <row r="3" spans="1:2" x14ac:dyDescent="0.4">
      <c r="A3" t="s">
        <v>1</v>
      </c>
      <c r="B3">
        <v>20</v>
      </c>
    </row>
    <row r="4" spans="1:2" x14ac:dyDescent="0.4">
      <c r="A4" t="s">
        <v>0</v>
      </c>
      <c r="B4">
        <v>15</v>
      </c>
    </row>
    <row r="5" spans="1:2" x14ac:dyDescent="0.4">
      <c r="A5" s="1" t="s">
        <v>2</v>
      </c>
      <c r="B5">
        <v>15</v>
      </c>
    </row>
    <row r="6" spans="1:2" x14ac:dyDescent="0.4">
      <c r="A6" t="s">
        <v>1</v>
      </c>
      <c r="B6">
        <v>20</v>
      </c>
    </row>
    <row r="7" spans="1:2" x14ac:dyDescent="0.4">
      <c r="A7" t="s">
        <v>0</v>
      </c>
      <c r="B7">
        <v>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8CB2-FFC0-447B-BE1D-5ED2D66A0BBD}">
  <sheetPr>
    <pageSetUpPr fitToPage="1"/>
  </sheetPr>
  <dimension ref="A1:BW72"/>
  <sheetViews>
    <sheetView showGridLines="0" zoomScale="40" zoomScaleNormal="40" workbookViewId="0">
      <selection activeCell="M49" sqref="M49"/>
    </sheetView>
  </sheetViews>
  <sheetFormatPr defaultRowHeight="18.75" x14ac:dyDescent="0.4"/>
  <cols>
    <col min="2" max="2" width="9" customWidth="1"/>
    <col min="3" max="3" width="9" bestFit="1" customWidth="1"/>
    <col min="4" max="12" width="6.375" customWidth="1"/>
    <col min="14" max="14" width="9" customWidth="1"/>
    <col min="15" max="15" width="9" bestFit="1" customWidth="1"/>
    <col min="16" max="24" width="6.375" customWidth="1"/>
    <col min="26" max="26" width="9" customWidth="1"/>
    <col min="27" max="27" width="9" bestFit="1" customWidth="1"/>
    <col min="28" max="39" width="6.375" customWidth="1"/>
    <col min="40" max="40" width="9" bestFit="1" customWidth="1"/>
    <col min="41" max="56" width="6.375" customWidth="1"/>
  </cols>
  <sheetData>
    <row r="1" spans="1:75" x14ac:dyDescent="0.4">
      <c r="A1" s="64" t="s">
        <v>94</v>
      </c>
      <c r="B1" s="39" t="s">
        <v>87</v>
      </c>
      <c r="C1" s="33"/>
      <c r="D1" s="33">
        <v>1</v>
      </c>
      <c r="E1" s="33">
        <v>2</v>
      </c>
      <c r="F1" s="33">
        <v>3</v>
      </c>
      <c r="G1" s="33">
        <v>4</v>
      </c>
      <c r="H1" s="33">
        <v>5</v>
      </c>
      <c r="I1" s="33">
        <v>6</v>
      </c>
      <c r="J1" s="33">
        <v>7</v>
      </c>
      <c r="K1" s="33">
        <v>8</v>
      </c>
      <c r="L1" s="34" t="s">
        <v>48</v>
      </c>
      <c r="M1" s="64" t="s">
        <v>104</v>
      </c>
      <c r="N1" s="39" t="s">
        <v>88</v>
      </c>
      <c r="O1" s="33"/>
      <c r="P1" s="33">
        <v>25</v>
      </c>
      <c r="Q1" s="33">
        <v>26</v>
      </c>
      <c r="R1" s="33">
        <v>27</v>
      </c>
      <c r="S1" s="33">
        <v>28</v>
      </c>
      <c r="T1" s="33">
        <v>29</v>
      </c>
      <c r="U1" s="33">
        <v>30</v>
      </c>
      <c r="V1" s="33">
        <v>31</v>
      </c>
      <c r="W1" s="33">
        <v>32</v>
      </c>
      <c r="X1" s="34" t="s">
        <v>89</v>
      </c>
      <c r="Y1" t="s">
        <v>114</v>
      </c>
      <c r="Z1" s="39" t="s">
        <v>88</v>
      </c>
      <c r="AA1" s="33"/>
      <c r="AB1" s="33">
        <v>25</v>
      </c>
      <c r="AC1" s="33">
        <v>26</v>
      </c>
      <c r="AD1" s="33">
        <v>27</v>
      </c>
      <c r="AE1" s="33">
        <v>28</v>
      </c>
      <c r="AF1" s="33">
        <v>29</v>
      </c>
      <c r="AG1" s="33">
        <v>30</v>
      </c>
      <c r="AH1" s="33">
        <v>31</v>
      </c>
      <c r="AI1" s="33">
        <v>32</v>
      </c>
      <c r="AJ1" s="34" t="s">
        <v>89</v>
      </c>
      <c r="AY1" t="s">
        <v>51</v>
      </c>
    </row>
    <row r="2" spans="1:75" x14ac:dyDescent="0.4">
      <c r="A2" t="s">
        <v>128</v>
      </c>
      <c r="B2" s="40">
        <v>1</v>
      </c>
      <c r="C2" t="s">
        <v>4</v>
      </c>
      <c r="D2" s="5"/>
      <c r="E2" s="5"/>
      <c r="F2" s="5"/>
      <c r="G2" s="5"/>
      <c r="H2" s="6" t="s">
        <v>7</v>
      </c>
      <c r="I2" s="5"/>
      <c r="J2" s="5"/>
      <c r="K2" s="5"/>
      <c r="L2" s="35">
        <f>-1000-I1*50+25</f>
        <v>-1275</v>
      </c>
      <c r="M2">
        <v>30</v>
      </c>
      <c r="N2" s="40">
        <v>11</v>
      </c>
      <c r="O2" t="s">
        <v>4</v>
      </c>
      <c r="P2" s="5"/>
      <c r="R2" s="5"/>
      <c r="S2" s="6" t="s">
        <v>7</v>
      </c>
      <c r="T2" s="6" t="s">
        <v>7</v>
      </c>
      <c r="U2" s="5"/>
      <c r="V2" s="5"/>
      <c r="W2" s="5"/>
      <c r="X2" s="35">
        <f>-1000-T1*50</f>
        <v>-2450</v>
      </c>
      <c r="Y2">
        <v>28</v>
      </c>
      <c r="Z2" s="57">
        <v>21</v>
      </c>
      <c r="AA2" t="s">
        <v>4</v>
      </c>
      <c r="AB2" s="6"/>
      <c r="AC2" s="6" t="s">
        <v>7</v>
      </c>
      <c r="AD2" s="6" t="s">
        <v>7</v>
      </c>
      <c r="AE2" s="6" t="s">
        <v>7</v>
      </c>
      <c r="AF2" s="6" t="s">
        <v>7</v>
      </c>
      <c r="AG2" s="5"/>
      <c r="AH2" s="5"/>
      <c r="AI2" s="5"/>
      <c r="AJ2" s="35">
        <f>-1000-AC1*50+25</f>
        <v>-2275</v>
      </c>
      <c r="AN2" s="104" t="s">
        <v>36</v>
      </c>
      <c r="AO2" s="15">
        <v>1</v>
      </c>
      <c r="AP2" s="15"/>
      <c r="AQ2" s="16"/>
      <c r="AR2" s="16"/>
      <c r="AS2" s="16"/>
      <c r="AT2" s="16"/>
      <c r="AU2" s="17"/>
      <c r="AV2" s="16"/>
      <c r="AW2" s="16"/>
      <c r="AX2" s="16"/>
      <c r="AY2" s="15"/>
      <c r="BA2" s="102" t="s">
        <v>42</v>
      </c>
      <c r="BB2">
        <v>11</v>
      </c>
      <c r="BC2" t="s">
        <v>4</v>
      </c>
      <c r="BD2" s="5"/>
      <c r="BE2" s="6" t="s">
        <v>7</v>
      </c>
      <c r="BF2" s="6" t="s">
        <v>7</v>
      </c>
      <c r="BG2" s="6" t="s">
        <v>7</v>
      </c>
      <c r="BH2" s="6"/>
      <c r="BJ2" s="5"/>
      <c r="BK2" s="5"/>
      <c r="BL2" s="111"/>
      <c r="BM2" s="94" t="s">
        <v>43</v>
      </c>
      <c r="BN2">
        <v>21</v>
      </c>
      <c r="BO2" t="s">
        <v>4</v>
      </c>
      <c r="BP2" s="6"/>
      <c r="BQ2" s="6" t="s">
        <v>7</v>
      </c>
      <c r="BR2" s="6" t="s">
        <v>7</v>
      </c>
      <c r="BS2" s="6" t="s">
        <v>7</v>
      </c>
      <c r="BT2" s="6" t="s">
        <v>7</v>
      </c>
      <c r="BU2" s="5"/>
      <c r="BV2" s="5"/>
      <c r="BW2" s="5"/>
    </row>
    <row r="3" spans="1:75" x14ac:dyDescent="0.4">
      <c r="B3" s="42" t="s">
        <v>69</v>
      </c>
      <c r="D3" s="2"/>
      <c r="E3" s="3"/>
      <c r="F3" s="3"/>
      <c r="G3" s="4"/>
      <c r="H3" s="2" t="s">
        <v>5</v>
      </c>
      <c r="I3" s="3" t="s">
        <v>48</v>
      </c>
      <c r="J3" s="3"/>
      <c r="K3" s="4"/>
      <c r="L3" s="35" t="s">
        <v>5</v>
      </c>
      <c r="M3">
        <v>29</v>
      </c>
      <c r="N3" s="43" t="s">
        <v>76</v>
      </c>
      <c r="P3" s="2"/>
      <c r="Q3" s="3"/>
      <c r="R3" s="3"/>
      <c r="S3" s="4"/>
      <c r="T3" s="55" t="s">
        <v>35</v>
      </c>
      <c r="U3" s="54" t="s">
        <v>35</v>
      </c>
      <c r="V3" s="46"/>
      <c r="W3" s="4"/>
      <c r="X3" s="35" t="s">
        <v>82</v>
      </c>
      <c r="Y3">
        <v>27</v>
      </c>
      <c r="Z3" s="43" t="s">
        <v>75</v>
      </c>
      <c r="AB3" s="2"/>
      <c r="AC3" s="46" t="s">
        <v>35</v>
      </c>
      <c r="AD3" s="59"/>
      <c r="AE3" s="61"/>
      <c r="AF3" s="2"/>
      <c r="AG3" s="3"/>
      <c r="AH3" s="3"/>
      <c r="AI3" s="4"/>
      <c r="AJ3" s="35" t="s">
        <v>82</v>
      </c>
      <c r="AN3" s="104"/>
      <c r="AO3" s="15"/>
      <c r="AP3" s="15"/>
      <c r="AQ3" s="18"/>
      <c r="AR3" s="19"/>
      <c r="AS3" s="19"/>
      <c r="AT3" s="20"/>
      <c r="AU3" s="18"/>
      <c r="AV3" s="19"/>
      <c r="AW3" s="19"/>
      <c r="AX3" s="20"/>
      <c r="AY3" s="15"/>
      <c r="BA3" s="102"/>
      <c r="BD3" s="2"/>
      <c r="BE3" s="3"/>
      <c r="BF3" s="3"/>
      <c r="BG3" s="4" t="s">
        <v>35</v>
      </c>
      <c r="BH3" s="2"/>
      <c r="BI3" s="3"/>
      <c r="BJ3" s="3"/>
      <c r="BK3" s="4"/>
      <c r="BL3" s="111"/>
      <c r="BM3" s="94"/>
      <c r="BP3" s="2"/>
      <c r="BQ3" s="3"/>
      <c r="BR3" s="3"/>
      <c r="BS3" s="2"/>
      <c r="BT3" s="2" t="s">
        <v>35</v>
      </c>
      <c r="BU3" s="3"/>
      <c r="BV3" s="3"/>
      <c r="BW3" s="4"/>
    </row>
    <row r="4" spans="1:75" x14ac:dyDescent="0.4">
      <c r="B4" s="41"/>
      <c r="C4" s="36" t="s">
        <v>3</v>
      </c>
      <c r="D4" s="37"/>
      <c r="E4" s="37"/>
      <c r="F4" s="37"/>
      <c r="G4" s="37"/>
      <c r="H4" s="37" t="s">
        <v>6</v>
      </c>
      <c r="I4" s="37"/>
      <c r="J4" s="37"/>
      <c r="K4" s="37"/>
      <c r="L4" s="38"/>
      <c r="N4" s="41"/>
      <c r="O4" s="36" t="s">
        <v>3</v>
      </c>
      <c r="P4" s="37"/>
      <c r="Q4" s="37"/>
      <c r="R4" s="37"/>
      <c r="S4" s="37" t="s">
        <v>6</v>
      </c>
      <c r="T4" s="37" t="s">
        <v>6</v>
      </c>
      <c r="U4" s="37"/>
      <c r="V4" s="37"/>
      <c r="W4" s="37"/>
      <c r="X4" s="38">
        <f>X2+25</f>
        <v>-2425</v>
      </c>
      <c r="Z4" s="41"/>
      <c r="AA4" s="36" t="s">
        <v>3</v>
      </c>
      <c r="AB4" s="37"/>
      <c r="AC4" s="37"/>
      <c r="AD4" s="37" t="s">
        <v>6</v>
      </c>
      <c r="AE4" s="37" t="s">
        <v>6</v>
      </c>
      <c r="AF4" s="37"/>
      <c r="AG4" s="37"/>
      <c r="AH4" s="37"/>
      <c r="AI4" s="37"/>
      <c r="AJ4" s="38">
        <f>AJ2-25</f>
        <v>-2300</v>
      </c>
      <c r="AN4" s="104"/>
      <c r="AO4" s="15"/>
      <c r="AP4" s="15" t="s">
        <v>3</v>
      </c>
      <c r="AQ4" s="16"/>
      <c r="AR4" s="16"/>
      <c r="AS4" s="16"/>
      <c r="AT4" s="16"/>
      <c r="AU4" s="16"/>
      <c r="AV4" s="16"/>
      <c r="AW4" s="16"/>
      <c r="AX4" s="16"/>
      <c r="AY4" s="15"/>
      <c r="BA4" s="102"/>
      <c r="BC4" t="s">
        <v>3</v>
      </c>
      <c r="BD4" s="5"/>
      <c r="BE4" s="5" t="s">
        <v>6</v>
      </c>
      <c r="BF4" s="5" t="s">
        <v>6</v>
      </c>
      <c r="BH4" s="5"/>
      <c r="BI4" s="5"/>
      <c r="BJ4" s="5"/>
      <c r="BK4" s="5"/>
      <c r="BL4" s="111"/>
      <c r="BM4" s="94"/>
      <c r="BO4" t="s">
        <v>3</v>
      </c>
      <c r="BP4" s="5"/>
      <c r="BQ4" s="5"/>
      <c r="BR4" s="5" t="s">
        <v>6</v>
      </c>
      <c r="BS4" s="5" t="s">
        <v>6</v>
      </c>
      <c r="BT4" s="5"/>
      <c r="BU4" s="5"/>
      <c r="BV4" s="5"/>
      <c r="BW4" s="5"/>
    </row>
    <row r="5" spans="1:75" x14ac:dyDescent="0.4">
      <c r="A5" t="s">
        <v>95</v>
      </c>
      <c r="B5" s="39" t="s">
        <v>87</v>
      </c>
      <c r="C5" s="33"/>
      <c r="D5" s="33">
        <v>5</v>
      </c>
      <c r="E5" s="33">
        <v>6</v>
      </c>
      <c r="F5" s="33">
        <v>7</v>
      </c>
      <c r="G5" s="33">
        <v>8</v>
      </c>
      <c r="H5" s="33">
        <v>9</v>
      </c>
      <c r="I5" s="33">
        <v>10</v>
      </c>
      <c r="J5" s="33">
        <v>11</v>
      </c>
      <c r="K5" s="33">
        <v>12</v>
      </c>
      <c r="L5" s="34" t="s">
        <v>89</v>
      </c>
      <c r="M5" s="64" t="s">
        <v>105</v>
      </c>
      <c r="N5" s="39" t="s">
        <v>87</v>
      </c>
      <c r="O5" s="33"/>
      <c r="P5" s="33">
        <v>5</v>
      </c>
      <c r="Q5" s="33">
        <v>6</v>
      </c>
      <c r="R5" s="33">
        <v>7</v>
      </c>
      <c r="S5" s="33">
        <v>8</v>
      </c>
      <c r="T5" s="33">
        <v>9</v>
      </c>
      <c r="U5" s="33">
        <v>10</v>
      </c>
      <c r="V5" s="33">
        <v>11</v>
      </c>
      <c r="W5" s="33">
        <v>12</v>
      </c>
      <c r="X5" s="34" t="s">
        <v>89</v>
      </c>
      <c r="Y5" t="s">
        <v>115</v>
      </c>
      <c r="Z5" s="39" t="s">
        <v>87</v>
      </c>
      <c r="AA5" s="33"/>
      <c r="AB5" s="33">
        <v>5</v>
      </c>
      <c r="AC5" s="33">
        <v>6</v>
      </c>
      <c r="AD5" s="33">
        <v>7</v>
      </c>
      <c r="AE5" s="33">
        <v>8</v>
      </c>
      <c r="AF5" s="33">
        <v>9</v>
      </c>
      <c r="AG5" s="33">
        <v>10</v>
      </c>
      <c r="AH5" s="33">
        <v>11</v>
      </c>
      <c r="AI5" s="33">
        <v>12</v>
      </c>
      <c r="AJ5" s="34" t="s">
        <v>89</v>
      </c>
      <c r="AM5" s="111"/>
      <c r="AN5" s="99" t="s">
        <v>37</v>
      </c>
      <c r="AO5">
        <v>2</v>
      </c>
      <c r="AP5" t="s">
        <v>4</v>
      </c>
      <c r="AQ5" s="5"/>
      <c r="AR5" s="5"/>
      <c r="AS5" s="5"/>
      <c r="AT5" s="6" t="s">
        <v>7</v>
      </c>
      <c r="AU5" s="5"/>
      <c r="AV5" s="5"/>
      <c r="AW5" s="5"/>
      <c r="AX5" s="5"/>
      <c r="BA5" s="102" t="s">
        <v>42</v>
      </c>
      <c r="BB5">
        <v>12</v>
      </c>
      <c r="BC5" t="s">
        <v>4</v>
      </c>
      <c r="BD5" s="5"/>
      <c r="BE5" s="6" t="s">
        <v>7</v>
      </c>
      <c r="BF5" s="6" t="s">
        <v>7</v>
      </c>
      <c r="BG5" s="6" t="s">
        <v>7</v>
      </c>
      <c r="BH5" s="6"/>
      <c r="BJ5" s="5"/>
      <c r="BK5" s="5"/>
      <c r="BM5" s="94" t="s">
        <v>43</v>
      </c>
      <c r="BN5">
        <v>22</v>
      </c>
      <c r="BO5" t="s">
        <v>4</v>
      </c>
      <c r="BP5" s="6"/>
      <c r="BQ5" s="6" t="s">
        <v>7</v>
      </c>
      <c r="BS5" s="6" t="s">
        <v>7</v>
      </c>
      <c r="BT5" s="6" t="s">
        <v>7</v>
      </c>
      <c r="BU5" s="6" t="s">
        <v>7</v>
      </c>
      <c r="BV5" s="5"/>
      <c r="BW5" s="5"/>
    </row>
    <row r="6" spans="1:75" x14ac:dyDescent="0.4">
      <c r="A6" t="s">
        <v>128</v>
      </c>
      <c r="B6" s="40">
        <v>2</v>
      </c>
      <c r="C6" t="s">
        <v>4</v>
      </c>
      <c r="D6" s="5"/>
      <c r="E6" s="5"/>
      <c r="F6" s="5"/>
      <c r="G6" s="5"/>
      <c r="H6" s="5"/>
      <c r="I6" s="5"/>
      <c r="J6" s="5"/>
      <c r="K6" s="5"/>
      <c r="L6" s="35">
        <f>-1000-G5*50+25</f>
        <v>-1375</v>
      </c>
      <c r="M6">
        <v>7</v>
      </c>
      <c r="N6" s="40">
        <v>12</v>
      </c>
      <c r="O6" t="s">
        <v>4</v>
      </c>
      <c r="Q6" s="6" t="s">
        <v>7</v>
      </c>
      <c r="R6" s="6" t="s">
        <v>7</v>
      </c>
      <c r="S6" s="5"/>
      <c r="T6" s="5"/>
      <c r="U6" s="5"/>
      <c r="V6" s="5"/>
      <c r="W6" s="5"/>
      <c r="X6" s="35">
        <f>-1000-P5*50</f>
        <v>-1250</v>
      </c>
      <c r="Y6">
        <v>9</v>
      </c>
      <c r="Z6" s="40">
        <v>22</v>
      </c>
      <c r="AA6" t="s">
        <v>4</v>
      </c>
      <c r="AB6" s="6"/>
      <c r="AC6" s="6" t="s">
        <v>7</v>
      </c>
      <c r="AD6" s="6" t="s">
        <v>7</v>
      </c>
      <c r="AE6" s="6" t="s">
        <v>7</v>
      </c>
      <c r="AF6" s="6" t="s">
        <v>7</v>
      </c>
      <c r="AG6" s="5"/>
      <c r="AH6" s="5"/>
      <c r="AI6" s="5"/>
      <c r="AJ6" s="35">
        <f>-1000-AC5*50+25</f>
        <v>-1275</v>
      </c>
      <c r="AM6" s="111"/>
      <c r="AN6" s="99"/>
      <c r="AQ6" s="2"/>
      <c r="AR6" s="3"/>
      <c r="AS6" s="3"/>
      <c r="AT6" s="3" t="s">
        <v>35</v>
      </c>
      <c r="AU6" s="3"/>
      <c r="AV6" s="3"/>
      <c r="AW6" s="3"/>
      <c r="AX6" s="4"/>
      <c r="AY6" t="s">
        <v>57</v>
      </c>
      <c r="BA6" s="102"/>
      <c r="BD6" s="2"/>
      <c r="BE6" s="3"/>
      <c r="BF6" s="3"/>
      <c r="BG6" s="95" t="s">
        <v>35</v>
      </c>
      <c r="BH6" s="97"/>
      <c r="BI6" s="3"/>
      <c r="BJ6" s="3"/>
      <c r="BK6" s="4"/>
      <c r="BM6" s="94"/>
      <c r="BP6" s="2"/>
      <c r="BQ6" s="3"/>
      <c r="BR6" s="3"/>
      <c r="BS6" s="2" t="s">
        <v>35</v>
      </c>
      <c r="BT6" s="2"/>
      <c r="BU6" s="3"/>
      <c r="BV6" s="3"/>
      <c r="BW6" s="4"/>
    </row>
    <row r="7" spans="1:75" x14ac:dyDescent="0.4">
      <c r="B7" s="43" t="s">
        <v>71</v>
      </c>
      <c r="D7" s="2"/>
      <c r="E7" s="3"/>
      <c r="F7" s="3"/>
      <c r="G7" s="4"/>
      <c r="H7" s="2"/>
      <c r="I7" s="3"/>
      <c r="J7" s="3"/>
      <c r="K7" s="4"/>
      <c r="L7" s="35"/>
      <c r="M7">
        <v>6</v>
      </c>
      <c r="N7" s="43" t="s">
        <v>70</v>
      </c>
      <c r="P7" s="114" t="s">
        <v>35</v>
      </c>
      <c r="Q7" s="113"/>
      <c r="R7" s="3"/>
      <c r="S7" s="4"/>
      <c r="T7" s="2"/>
      <c r="U7" s="3"/>
      <c r="V7" s="3"/>
      <c r="W7" s="4"/>
      <c r="X7" s="35" t="s">
        <v>82</v>
      </c>
      <c r="Y7">
        <v>8</v>
      </c>
      <c r="Z7" s="43" t="s">
        <v>71</v>
      </c>
      <c r="AB7" s="2"/>
      <c r="AC7" s="59" t="s">
        <v>35</v>
      </c>
      <c r="AD7" s="54"/>
      <c r="AE7" s="2"/>
      <c r="AF7" s="2"/>
      <c r="AG7" s="3"/>
      <c r="AH7" s="3"/>
      <c r="AI7" s="4"/>
      <c r="AJ7" s="35" t="s">
        <v>82</v>
      </c>
      <c r="AM7" s="111"/>
      <c r="AN7" s="99"/>
      <c r="AP7" t="s">
        <v>3</v>
      </c>
      <c r="AQ7" s="5"/>
      <c r="AR7" s="5"/>
      <c r="AS7" s="5"/>
      <c r="AT7" s="5" t="s">
        <v>6</v>
      </c>
      <c r="AU7" s="5"/>
      <c r="AV7" s="5"/>
      <c r="AW7" s="5"/>
      <c r="AX7" s="5"/>
      <c r="BA7" s="102"/>
      <c r="BC7" t="s">
        <v>3</v>
      </c>
      <c r="BD7" s="5"/>
      <c r="BE7" s="5" t="s">
        <v>6</v>
      </c>
      <c r="BF7" s="5" t="s">
        <v>6</v>
      </c>
      <c r="BH7" s="5"/>
      <c r="BI7" s="5"/>
      <c r="BJ7" s="5"/>
      <c r="BK7" s="5"/>
      <c r="BM7" s="94"/>
      <c r="BO7" t="s">
        <v>3</v>
      </c>
      <c r="BP7" s="5"/>
      <c r="BQ7" s="5"/>
      <c r="BR7" s="5" t="s">
        <v>6</v>
      </c>
      <c r="BS7" s="5" t="s">
        <v>6</v>
      </c>
      <c r="BT7" s="5"/>
      <c r="BU7" s="5"/>
      <c r="BV7" s="5"/>
      <c r="BW7" s="5"/>
    </row>
    <row r="8" spans="1:75" x14ac:dyDescent="0.4">
      <c r="B8" s="41"/>
      <c r="C8" s="36" t="s">
        <v>3</v>
      </c>
      <c r="D8" s="37"/>
      <c r="E8" s="37"/>
      <c r="F8" s="37"/>
      <c r="G8" s="37"/>
      <c r="H8" s="37"/>
      <c r="I8" s="37"/>
      <c r="J8" s="37"/>
      <c r="K8" s="37"/>
      <c r="L8" s="38"/>
      <c r="N8" s="41"/>
      <c r="O8" s="36" t="s">
        <v>3</v>
      </c>
      <c r="P8" s="36"/>
      <c r="Q8" s="37" t="s">
        <v>6</v>
      </c>
      <c r="R8" s="37" t="s">
        <v>6</v>
      </c>
      <c r="S8" s="37"/>
      <c r="T8" s="37"/>
      <c r="U8" s="37"/>
      <c r="V8" s="37"/>
      <c r="W8" s="37"/>
      <c r="X8" s="38">
        <f>X6+25</f>
        <v>-1225</v>
      </c>
      <c r="Z8" s="41"/>
      <c r="AA8" s="36" t="s">
        <v>3</v>
      </c>
      <c r="AB8" s="37"/>
      <c r="AC8" s="37"/>
      <c r="AD8" s="37" t="s">
        <v>6</v>
      </c>
      <c r="AE8" s="37" t="s">
        <v>6</v>
      </c>
      <c r="AF8" s="37"/>
      <c r="AG8" s="37"/>
      <c r="AH8" s="37"/>
      <c r="AI8" s="37"/>
      <c r="AJ8" s="38">
        <f>AJ6-25</f>
        <v>-1300</v>
      </c>
      <c r="AN8" s="99" t="s">
        <v>37</v>
      </c>
      <c r="AO8">
        <v>3</v>
      </c>
      <c r="AP8" t="s">
        <v>4</v>
      </c>
      <c r="AQ8" s="5"/>
      <c r="AS8" s="5"/>
      <c r="AT8" s="6" t="s">
        <v>7</v>
      </c>
      <c r="AU8" s="6" t="s">
        <v>7</v>
      </c>
      <c r="AV8" s="5"/>
      <c r="AW8" s="5"/>
      <c r="AX8" s="5"/>
      <c r="BA8" s="103" t="s">
        <v>42</v>
      </c>
      <c r="BB8" s="22">
        <v>13</v>
      </c>
      <c r="BC8" s="22" t="s">
        <v>4</v>
      </c>
      <c r="BD8" s="23"/>
      <c r="BE8" s="24" t="s">
        <v>7</v>
      </c>
      <c r="BF8" s="24" t="s">
        <v>7</v>
      </c>
      <c r="BG8" s="24" t="s">
        <v>7</v>
      </c>
      <c r="BH8" s="24"/>
      <c r="BI8" s="22"/>
      <c r="BJ8" s="23"/>
      <c r="BK8" s="23"/>
      <c r="BM8" s="94" t="s">
        <v>43</v>
      </c>
      <c r="BN8">
        <v>23</v>
      </c>
      <c r="BO8" t="s">
        <v>4</v>
      </c>
      <c r="BP8" s="6"/>
      <c r="BQ8" s="6" t="s">
        <v>7</v>
      </c>
      <c r="BR8" s="6" t="s">
        <v>7</v>
      </c>
      <c r="BS8" s="6" t="s">
        <v>7</v>
      </c>
      <c r="BT8" s="6" t="s">
        <v>7</v>
      </c>
      <c r="BU8" s="6" t="s">
        <v>7</v>
      </c>
      <c r="BV8" s="5"/>
      <c r="BW8" s="5"/>
    </row>
    <row r="9" spans="1:75" x14ac:dyDescent="0.4">
      <c r="A9" t="s">
        <v>96</v>
      </c>
      <c r="B9" s="39" t="s">
        <v>87</v>
      </c>
      <c r="C9" s="33"/>
      <c r="D9" s="33">
        <v>10</v>
      </c>
      <c r="E9" s="33">
        <v>11</v>
      </c>
      <c r="F9" s="33">
        <v>12</v>
      </c>
      <c r="G9" s="33">
        <v>13</v>
      </c>
      <c r="H9" s="33">
        <v>14</v>
      </c>
      <c r="I9" s="33">
        <v>15</v>
      </c>
      <c r="J9" s="33">
        <v>16</v>
      </c>
      <c r="K9" s="33">
        <v>17</v>
      </c>
      <c r="L9" s="34" t="s">
        <v>89</v>
      </c>
      <c r="M9" t="s">
        <v>106</v>
      </c>
      <c r="N9" s="39" t="s">
        <v>87</v>
      </c>
      <c r="O9" s="33"/>
      <c r="P9" s="33">
        <v>10</v>
      </c>
      <c r="Q9" s="33">
        <v>11</v>
      </c>
      <c r="R9" s="33">
        <v>12</v>
      </c>
      <c r="S9" s="33">
        <v>13</v>
      </c>
      <c r="T9" s="33">
        <v>14</v>
      </c>
      <c r="U9" s="33">
        <v>15</v>
      </c>
      <c r="V9" s="33">
        <v>16</v>
      </c>
      <c r="W9" s="33">
        <v>17</v>
      </c>
      <c r="X9" s="34" t="s">
        <v>89</v>
      </c>
      <c r="Y9" s="64" t="s">
        <v>116</v>
      </c>
      <c r="Z9" s="39" t="s">
        <v>87</v>
      </c>
      <c r="AA9" s="33"/>
      <c r="AB9" s="33">
        <v>10</v>
      </c>
      <c r="AC9" s="33">
        <v>11</v>
      </c>
      <c r="AD9" s="33">
        <v>12</v>
      </c>
      <c r="AE9" s="33">
        <v>13</v>
      </c>
      <c r="AF9" s="33">
        <v>14</v>
      </c>
      <c r="AG9" s="33">
        <v>15</v>
      </c>
      <c r="AH9" s="33">
        <v>16</v>
      </c>
      <c r="AI9" s="33">
        <v>17</v>
      </c>
      <c r="AJ9" s="34" t="s">
        <v>89</v>
      </c>
      <c r="AN9" s="99"/>
      <c r="AQ9" s="2"/>
      <c r="AR9" s="3"/>
      <c r="AS9" s="3"/>
      <c r="AT9" s="4"/>
      <c r="AU9" s="3" t="s">
        <v>35</v>
      </c>
      <c r="AV9" s="3"/>
      <c r="AW9" s="3"/>
      <c r="AX9" s="4"/>
      <c r="BA9" s="103"/>
      <c r="BB9" s="22"/>
      <c r="BC9" s="22"/>
      <c r="BD9" s="25"/>
      <c r="BE9" s="26"/>
      <c r="BF9" s="26"/>
      <c r="BG9" s="27"/>
      <c r="BH9" s="25" t="s">
        <v>35</v>
      </c>
      <c r="BI9" s="26"/>
      <c r="BJ9" s="26"/>
      <c r="BK9" s="27"/>
      <c r="BM9" s="94"/>
      <c r="BP9" s="2"/>
      <c r="BQ9" s="3"/>
      <c r="BR9" s="3"/>
      <c r="BS9" s="101" t="s">
        <v>35</v>
      </c>
      <c r="BT9" s="97"/>
      <c r="BU9" s="3"/>
      <c r="BV9" s="3"/>
      <c r="BW9" s="4"/>
    </row>
    <row r="10" spans="1:75" x14ac:dyDescent="0.4">
      <c r="A10">
        <v>12</v>
      </c>
      <c r="B10" s="40">
        <v>3</v>
      </c>
      <c r="C10" t="s">
        <v>4</v>
      </c>
      <c r="D10" s="5"/>
      <c r="E10" s="6" t="s">
        <v>7</v>
      </c>
      <c r="F10" s="5"/>
      <c r="G10" s="5"/>
      <c r="H10" s="5"/>
      <c r="I10" s="5"/>
      <c r="J10" s="5"/>
      <c r="K10" s="5"/>
      <c r="L10" s="35">
        <f>-1000-E9*50+25</f>
        <v>-1525</v>
      </c>
      <c r="M10">
        <v>14</v>
      </c>
      <c r="N10" s="40">
        <v>13</v>
      </c>
      <c r="O10" t="s">
        <v>4</v>
      </c>
      <c r="P10" s="5"/>
      <c r="Q10" s="6" t="s">
        <v>7</v>
      </c>
      <c r="R10" s="6" t="s">
        <v>7</v>
      </c>
      <c r="S10" s="5"/>
      <c r="T10" s="6"/>
      <c r="U10" s="6"/>
      <c r="V10" s="5"/>
      <c r="W10" s="5"/>
      <c r="X10" s="35">
        <f>-1000-S9*50+25</f>
        <v>-1625</v>
      </c>
      <c r="Y10">
        <v>14</v>
      </c>
      <c r="Z10" s="40">
        <v>23</v>
      </c>
      <c r="AA10" t="s">
        <v>4</v>
      </c>
      <c r="AB10" s="6"/>
      <c r="AC10" s="6" t="s">
        <v>7</v>
      </c>
      <c r="AD10" s="6" t="s">
        <v>7</v>
      </c>
      <c r="AE10" s="6" t="s">
        <v>7</v>
      </c>
      <c r="AF10" s="6" t="s">
        <v>7</v>
      </c>
      <c r="AG10" s="5"/>
      <c r="AH10" s="5"/>
      <c r="AI10" s="5"/>
      <c r="AJ10" s="35">
        <f>-1000-AE9*50</f>
        <v>-1650</v>
      </c>
      <c r="AN10" s="99"/>
      <c r="AP10" t="s">
        <v>3</v>
      </c>
      <c r="AQ10" s="5"/>
      <c r="AR10" s="5"/>
      <c r="AS10" s="5"/>
      <c r="AT10" s="5" t="s">
        <v>6</v>
      </c>
      <c r="AU10" s="5" t="s">
        <v>6</v>
      </c>
      <c r="AV10" s="5"/>
      <c r="AW10" s="5"/>
      <c r="AX10" s="5"/>
      <c r="BA10" s="103"/>
      <c r="BB10" s="22"/>
      <c r="BC10" s="22" t="s">
        <v>3</v>
      </c>
      <c r="BD10" s="23"/>
      <c r="BE10" s="23" t="s">
        <v>6</v>
      </c>
      <c r="BF10" s="23" t="s">
        <v>6</v>
      </c>
      <c r="BG10" s="22"/>
      <c r="BH10" s="23"/>
      <c r="BI10" s="23"/>
      <c r="BJ10" s="23"/>
      <c r="BK10" s="23"/>
      <c r="BM10" s="94"/>
      <c r="BO10" t="s">
        <v>3</v>
      </c>
      <c r="BP10" s="5"/>
      <c r="BQ10" s="5"/>
      <c r="BR10" s="5" t="s">
        <v>6</v>
      </c>
      <c r="BS10" s="5" t="s">
        <v>6</v>
      </c>
      <c r="BT10" s="5"/>
      <c r="BU10" s="5"/>
      <c r="BV10" s="5"/>
      <c r="BW10" s="5"/>
    </row>
    <row r="11" spans="1:75" x14ac:dyDescent="0.4">
      <c r="A11">
        <v>11</v>
      </c>
      <c r="B11" s="43" t="s">
        <v>71</v>
      </c>
      <c r="D11" s="2"/>
      <c r="E11" s="46" t="s">
        <v>35</v>
      </c>
      <c r="F11" s="46"/>
      <c r="G11" s="4"/>
      <c r="H11" s="2"/>
      <c r="I11" s="3"/>
      <c r="J11" s="3"/>
      <c r="K11" s="4"/>
      <c r="L11" s="35" t="s">
        <v>82</v>
      </c>
      <c r="M11">
        <v>13</v>
      </c>
      <c r="N11" s="43" t="s">
        <v>72</v>
      </c>
      <c r="P11" s="2"/>
      <c r="Q11" s="3"/>
      <c r="R11" s="3"/>
      <c r="S11" s="45" t="s">
        <v>35</v>
      </c>
      <c r="T11" s="56"/>
      <c r="U11" s="3"/>
      <c r="V11" s="3"/>
      <c r="W11" s="4"/>
      <c r="X11" s="35" t="s">
        <v>82</v>
      </c>
      <c r="Y11">
        <v>13</v>
      </c>
      <c r="Z11" s="43" t="s">
        <v>72</v>
      </c>
      <c r="AB11" s="2"/>
      <c r="AC11" s="3"/>
      <c r="AD11" s="3"/>
      <c r="AE11" s="55" t="s">
        <v>35</v>
      </c>
      <c r="AF11" s="54" t="s">
        <v>35</v>
      </c>
      <c r="AG11" s="46"/>
      <c r="AH11" s="3"/>
      <c r="AI11" s="4"/>
      <c r="AJ11" s="35" t="s">
        <v>82</v>
      </c>
      <c r="AM11" s="111"/>
      <c r="AN11" s="100" t="s">
        <v>41</v>
      </c>
      <c r="AO11">
        <v>4</v>
      </c>
      <c r="AP11" t="s">
        <v>4</v>
      </c>
      <c r="AQ11" s="5"/>
      <c r="AR11" s="6" t="s">
        <v>7</v>
      </c>
      <c r="AS11" s="6" t="s">
        <v>7</v>
      </c>
      <c r="AT11" s="5"/>
      <c r="AU11" s="5"/>
      <c r="AV11" s="5"/>
      <c r="AW11" s="5"/>
      <c r="AX11" s="5"/>
      <c r="BA11" s="103" t="s">
        <v>42</v>
      </c>
      <c r="BB11" s="22">
        <v>14</v>
      </c>
      <c r="BC11" s="22" t="s">
        <v>4</v>
      </c>
      <c r="BD11" s="23"/>
      <c r="BE11" s="24" t="s">
        <v>7</v>
      </c>
      <c r="BF11" s="24" t="s">
        <v>7</v>
      </c>
      <c r="BG11" s="24" t="s">
        <v>7</v>
      </c>
      <c r="BH11" s="24"/>
      <c r="BI11" s="22"/>
      <c r="BJ11" s="23"/>
      <c r="BK11" s="23"/>
      <c r="BM11" s="94" t="s">
        <v>43</v>
      </c>
      <c r="BN11">
        <v>24</v>
      </c>
      <c r="BO11" t="s">
        <v>4</v>
      </c>
      <c r="BP11" s="6"/>
      <c r="BQ11" s="6" t="s">
        <v>7</v>
      </c>
      <c r="BR11" s="6" t="s">
        <v>7</v>
      </c>
      <c r="BS11" s="6" t="s">
        <v>7</v>
      </c>
      <c r="BT11" s="6" t="s">
        <v>7</v>
      </c>
      <c r="BU11" s="6" t="s">
        <v>7</v>
      </c>
      <c r="BV11" s="5"/>
      <c r="BW11" s="5"/>
    </row>
    <row r="12" spans="1:75" x14ac:dyDescent="0.4">
      <c r="B12" s="41"/>
      <c r="C12" s="36" t="s">
        <v>3</v>
      </c>
      <c r="D12" s="37"/>
      <c r="E12" s="37" t="s">
        <v>130</v>
      </c>
      <c r="F12" s="37"/>
      <c r="G12" s="37"/>
      <c r="H12" s="37"/>
      <c r="I12" s="37"/>
      <c r="J12" s="37"/>
      <c r="K12" s="37"/>
      <c r="L12" s="38"/>
      <c r="N12" s="41"/>
      <c r="O12" s="36" t="s">
        <v>3</v>
      </c>
      <c r="P12" s="37"/>
      <c r="Q12" s="37" t="s">
        <v>6</v>
      </c>
      <c r="R12" s="37" t="s">
        <v>6</v>
      </c>
      <c r="S12" s="37"/>
      <c r="T12" s="37"/>
      <c r="U12" s="37"/>
      <c r="V12" s="37"/>
      <c r="W12" s="37"/>
      <c r="X12" s="38">
        <f>X10+25</f>
        <v>-1600</v>
      </c>
      <c r="Z12" s="41"/>
      <c r="AA12" s="36" t="s">
        <v>3</v>
      </c>
      <c r="AB12" s="37"/>
      <c r="AC12" s="37"/>
      <c r="AD12" s="37" t="s">
        <v>6</v>
      </c>
      <c r="AE12" s="37" t="s">
        <v>6</v>
      </c>
      <c r="AF12" s="37"/>
      <c r="AG12" s="37"/>
      <c r="AH12" s="37"/>
      <c r="AI12" s="37"/>
      <c r="AJ12" s="38">
        <f>AJ10-25</f>
        <v>-1675</v>
      </c>
      <c r="AM12" s="111"/>
      <c r="AN12" s="100"/>
      <c r="AQ12" s="2"/>
      <c r="AR12" s="95" t="s">
        <v>35</v>
      </c>
      <c r="AS12" s="97"/>
      <c r="AT12" s="4"/>
      <c r="AU12" s="2"/>
      <c r="AV12" s="3"/>
      <c r="AW12" s="3"/>
      <c r="AX12" s="4"/>
      <c r="BA12" s="103"/>
      <c r="BB12" s="22"/>
      <c r="BC12" s="22"/>
      <c r="BD12" s="25"/>
      <c r="BE12" s="26"/>
      <c r="BF12" s="26"/>
      <c r="BG12" s="27"/>
      <c r="BH12" s="25" t="s">
        <v>35</v>
      </c>
      <c r="BI12" s="26"/>
      <c r="BJ12" s="26"/>
      <c r="BK12" s="27"/>
      <c r="BM12" s="94"/>
      <c r="BP12" s="2"/>
      <c r="BQ12" s="3"/>
      <c r="BR12" s="3"/>
      <c r="BS12" s="3"/>
      <c r="BT12" s="2" t="s">
        <v>35</v>
      </c>
      <c r="BU12" s="3"/>
      <c r="BV12" s="3"/>
      <c r="BW12" s="4"/>
    </row>
    <row r="13" spans="1:75" x14ac:dyDescent="0.4">
      <c r="A13" s="64" t="s">
        <v>97</v>
      </c>
      <c r="B13" s="39" t="s">
        <v>88</v>
      </c>
      <c r="C13" s="33"/>
      <c r="D13" s="33">
        <v>15</v>
      </c>
      <c r="E13" s="33">
        <v>16</v>
      </c>
      <c r="F13" s="33">
        <v>17</v>
      </c>
      <c r="G13" s="33">
        <v>18</v>
      </c>
      <c r="H13" s="33">
        <v>19</v>
      </c>
      <c r="I13" s="33">
        <v>20</v>
      </c>
      <c r="J13" s="33">
        <v>21</v>
      </c>
      <c r="K13" s="33">
        <v>22</v>
      </c>
      <c r="L13" s="34" t="s">
        <v>89</v>
      </c>
      <c r="M13" t="s">
        <v>107</v>
      </c>
      <c r="N13" s="39" t="s">
        <v>88</v>
      </c>
      <c r="O13" s="33"/>
      <c r="P13" s="33">
        <v>15</v>
      </c>
      <c r="Q13" s="33">
        <v>16</v>
      </c>
      <c r="R13" s="33">
        <v>17</v>
      </c>
      <c r="S13" s="33">
        <v>18</v>
      </c>
      <c r="T13" s="33">
        <v>19</v>
      </c>
      <c r="U13" s="33">
        <v>20</v>
      </c>
      <c r="V13" s="33">
        <v>21</v>
      </c>
      <c r="W13" s="33">
        <v>22</v>
      </c>
      <c r="X13" s="34" t="s">
        <v>89</v>
      </c>
      <c r="Y13" t="s">
        <v>117</v>
      </c>
      <c r="Z13" s="39" t="s">
        <v>88</v>
      </c>
      <c r="AA13" s="33"/>
      <c r="AB13" s="33">
        <v>15</v>
      </c>
      <c r="AC13" s="33">
        <v>16</v>
      </c>
      <c r="AD13" s="33">
        <v>17</v>
      </c>
      <c r="AE13" s="33">
        <v>18</v>
      </c>
      <c r="AF13" s="33">
        <v>19</v>
      </c>
      <c r="AG13" s="33">
        <v>20</v>
      </c>
      <c r="AH13" s="33">
        <v>21</v>
      </c>
      <c r="AI13" s="33">
        <v>22</v>
      </c>
      <c r="AJ13" s="34" t="s">
        <v>89</v>
      </c>
      <c r="AM13" s="111"/>
      <c r="AN13" s="100"/>
      <c r="AP13" t="s">
        <v>3</v>
      </c>
      <c r="AQ13" s="5"/>
      <c r="AR13" s="5" t="s">
        <v>6</v>
      </c>
      <c r="AS13" s="5" t="s">
        <v>6</v>
      </c>
      <c r="AT13" s="5"/>
      <c r="AU13" s="5"/>
      <c r="AV13" s="5"/>
      <c r="AW13" s="5"/>
      <c r="AX13" s="5"/>
      <c r="BA13" s="103"/>
      <c r="BB13" s="22"/>
      <c r="BC13" s="22" t="s">
        <v>3</v>
      </c>
      <c r="BD13" s="23"/>
      <c r="BE13" s="23" t="s">
        <v>6</v>
      </c>
      <c r="BF13" s="23" t="s">
        <v>6</v>
      </c>
      <c r="BG13" s="22"/>
      <c r="BH13" s="23"/>
      <c r="BI13" s="23"/>
      <c r="BJ13" s="23"/>
      <c r="BK13" s="23"/>
      <c r="BM13" s="94"/>
      <c r="BO13" t="s">
        <v>3</v>
      </c>
      <c r="BP13" s="5"/>
      <c r="BQ13" s="5"/>
      <c r="BR13" s="5" t="s">
        <v>6</v>
      </c>
      <c r="BS13" s="5" t="s">
        <v>6</v>
      </c>
      <c r="BT13" s="5"/>
      <c r="BU13" s="5"/>
      <c r="BV13" s="5"/>
      <c r="BW13" s="5"/>
    </row>
    <row r="14" spans="1:75" x14ac:dyDescent="0.4">
      <c r="A14">
        <v>17</v>
      </c>
      <c r="B14" s="40">
        <v>4</v>
      </c>
      <c r="C14" t="s">
        <v>4</v>
      </c>
      <c r="D14" s="5"/>
      <c r="E14" s="6" t="s">
        <v>7</v>
      </c>
      <c r="F14" s="6" t="s">
        <v>7</v>
      </c>
      <c r="G14" s="5"/>
      <c r="H14" s="5"/>
      <c r="I14" s="5"/>
      <c r="J14" s="5"/>
      <c r="K14" s="5"/>
      <c r="L14" s="35">
        <f>-1000-F13*50</f>
        <v>-1850</v>
      </c>
      <c r="M14">
        <v>17</v>
      </c>
      <c r="N14" s="40">
        <v>14</v>
      </c>
      <c r="O14" t="s">
        <v>4</v>
      </c>
      <c r="P14" s="6"/>
      <c r="Q14" s="6" t="s">
        <v>7</v>
      </c>
      <c r="R14" s="6" t="s">
        <v>7</v>
      </c>
      <c r="S14" s="6" t="s">
        <v>7</v>
      </c>
      <c r="T14" s="5"/>
      <c r="U14" s="5"/>
      <c r="V14" s="5"/>
      <c r="W14" s="5"/>
      <c r="X14" s="35">
        <f>-1000-P13*50</f>
        <v>-1750</v>
      </c>
      <c r="Y14">
        <v>18</v>
      </c>
      <c r="Z14" s="40">
        <v>24</v>
      </c>
      <c r="AA14" t="s">
        <v>4</v>
      </c>
      <c r="AB14" s="6"/>
      <c r="AC14" s="6" t="s">
        <v>7</v>
      </c>
      <c r="AD14" s="6" t="s">
        <v>7</v>
      </c>
      <c r="AE14" s="6" t="s">
        <v>7</v>
      </c>
      <c r="AF14" s="6" t="s">
        <v>7</v>
      </c>
      <c r="AG14" s="5"/>
      <c r="AH14" s="5"/>
      <c r="AI14" s="5"/>
      <c r="AJ14" s="35">
        <f>-1000-AC13*50+25</f>
        <v>-1775</v>
      </c>
      <c r="AN14" s="100" t="s">
        <v>41</v>
      </c>
      <c r="AO14">
        <v>5</v>
      </c>
      <c r="AP14" t="s">
        <v>4</v>
      </c>
      <c r="AR14" s="6" t="s">
        <v>7</v>
      </c>
      <c r="AS14" s="6" t="s">
        <v>7</v>
      </c>
      <c r="AT14" s="5"/>
      <c r="AU14" s="5"/>
      <c r="AV14" s="5"/>
      <c r="AW14" s="5"/>
      <c r="AX14" s="5"/>
      <c r="BA14" s="102" t="s">
        <v>42</v>
      </c>
      <c r="BB14">
        <v>15</v>
      </c>
      <c r="BC14" t="s">
        <v>4</v>
      </c>
      <c r="BD14" s="6"/>
      <c r="BE14" s="6" t="s">
        <v>7</v>
      </c>
      <c r="BF14" s="6" t="s">
        <v>7</v>
      </c>
      <c r="BH14" s="6" t="s">
        <v>7</v>
      </c>
      <c r="BI14" s="5"/>
      <c r="BJ14" s="5"/>
      <c r="BK14" s="5"/>
      <c r="BM14" s="94" t="s">
        <v>63</v>
      </c>
      <c r="BN14">
        <v>25</v>
      </c>
      <c r="BO14" t="s">
        <v>4</v>
      </c>
      <c r="BP14" s="6"/>
      <c r="BQ14" s="6" t="s">
        <v>7</v>
      </c>
      <c r="BR14" s="6" t="s">
        <v>7</v>
      </c>
      <c r="BS14" s="6" t="s">
        <v>7</v>
      </c>
      <c r="BT14" s="6" t="s">
        <v>7</v>
      </c>
      <c r="BU14" s="6" t="s">
        <v>7</v>
      </c>
      <c r="BV14" s="5"/>
      <c r="BW14" s="5"/>
    </row>
    <row r="15" spans="1:75" x14ac:dyDescent="0.4">
      <c r="A15">
        <v>16</v>
      </c>
      <c r="B15" s="43" t="s">
        <v>73</v>
      </c>
      <c r="D15" s="2"/>
      <c r="E15" s="55"/>
      <c r="F15" s="55" t="s">
        <v>35</v>
      </c>
      <c r="G15" s="54" t="s">
        <v>35</v>
      </c>
      <c r="H15" s="45"/>
      <c r="I15" s="3"/>
      <c r="J15" s="3"/>
      <c r="K15" s="4"/>
      <c r="L15" s="35" t="s">
        <v>82</v>
      </c>
      <c r="M15">
        <v>16</v>
      </c>
      <c r="N15" s="43" t="s">
        <v>73</v>
      </c>
      <c r="P15" s="60" t="s">
        <v>35</v>
      </c>
      <c r="Q15" s="54" t="s">
        <v>35</v>
      </c>
      <c r="R15" s="4"/>
      <c r="S15" s="2"/>
      <c r="T15" s="2"/>
      <c r="U15" s="3"/>
      <c r="V15" s="3"/>
      <c r="W15" s="4"/>
      <c r="X15" s="35" t="s">
        <v>82</v>
      </c>
      <c r="Y15">
        <v>17</v>
      </c>
      <c r="Z15" s="43" t="s">
        <v>73</v>
      </c>
      <c r="AB15" s="2"/>
      <c r="AC15" s="46" t="s">
        <v>35</v>
      </c>
      <c r="AD15" s="46"/>
      <c r="AE15" s="4"/>
      <c r="AF15" s="3"/>
      <c r="AG15" s="3"/>
      <c r="AH15" s="3"/>
      <c r="AI15" s="4"/>
      <c r="AJ15" s="35" t="s">
        <v>82</v>
      </c>
      <c r="AN15" s="100"/>
      <c r="AQ15" s="2"/>
      <c r="AR15" s="3" t="s">
        <v>35</v>
      </c>
      <c r="AS15" s="3"/>
      <c r="AT15" s="4"/>
      <c r="AU15" s="2"/>
      <c r="AV15" s="3"/>
      <c r="AW15" s="3"/>
      <c r="AX15" s="4"/>
      <c r="BA15" s="102"/>
      <c r="BD15" s="2"/>
      <c r="BE15" s="3"/>
      <c r="BF15" s="3"/>
      <c r="BG15" s="2" t="s">
        <v>35</v>
      </c>
      <c r="BH15" s="2"/>
      <c r="BI15" s="3"/>
      <c r="BJ15" s="3"/>
      <c r="BK15" s="4"/>
      <c r="BM15" s="94"/>
      <c r="BP15" s="2"/>
      <c r="BQ15" s="3"/>
      <c r="BR15" s="3"/>
      <c r="BS15" s="2"/>
      <c r="BT15" s="101" t="s">
        <v>35</v>
      </c>
      <c r="BU15" s="97"/>
      <c r="BV15" s="3"/>
      <c r="BW15" s="4"/>
    </row>
    <row r="16" spans="1:75" x14ac:dyDescent="0.4">
      <c r="B16" s="41"/>
      <c r="C16" s="36" t="s">
        <v>3</v>
      </c>
      <c r="D16" s="37"/>
      <c r="E16" s="37" t="s">
        <v>6</v>
      </c>
      <c r="F16" s="37" t="s">
        <v>6</v>
      </c>
      <c r="G16" s="37"/>
      <c r="H16" s="37"/>
      <c r="I16" s="37"/>
      <c r="J16" s="37"/>
      <c r="K16" s="37"/>
      <c r="L16" s="38"/>
      <c r="N16" s="41"/>
      <c r="O16" s="36" t="s">
        <v>3</v>
      </c>
      <c r="P16" s="37"/>
      <c r="Q16" s="37" t="s">
        <v>6</v>
      </c>
      <c r="R16" s="37" t="s">
        <v>6</v>
      </c>
      <c r="S16" s="36"/>
      <c r="T16" s="37"/>
      <c r="U16" s="37"/>
      <c r="V16" s="37"/>
      <c r="W16" s="37"/>
      <c r="X16" s="38">
        <f>X14+25</f>
        <v>-1725</v>
      </c>
      <c r="Z16" s="41"/>
      <c r="AA16" s="36" t="s">
        <v>3</v>
      </c>
      <c r="AB16" s="37"/>
      <c r="AC16" s="37"/>
      <c r="AD16" s="37" t="s">
        <v>6</v>
      </c>
      <c r="AE16" s="37" t="s">
        <v>6</v>
      </c>
      <c r="AF16" s="37"/>
      <c r="AG16" s="37"/>
      <c r="AH16" s="37"/>
      <c r="AI16" s="37"/>
      <c r="AJ16" s="38">
        <f>AJ14-25</f>
        <v>-1800</v>
      </c>
      <c r="AN16" s="100"/>
      <c r="AP16" t="s">
        <v>3</v>
      </c>
      <c r="AR16" s="5" t="s">
        <v>6</v>
      </c>
      <c r="AS16" s="5" t="s">
        <v>6</v>
      </c>
      <c r="AT16" s="5"/>
      <c r="AU16" s="5"/>
      <c r="AV16" s="5"/>
      <c r="AW16" s="5"/>
      <c r="AX16" s="5"/>
      <c r="BA16" s="102"/>
      <c r="BC16" t="s">
        <v>3</v>
      </c>
      <c r="BD16" s="5"/>
      <c r="BE16" s="5"/>
      <c r="BF16" s="5" t="s">
        <v>6</v>
      </c>
      <c r="BG16" s="5" t="s">
        <v>6</v>
      </c>
      <c r="BH16" s="5"/>
      <c r="BI16" s="5"/>
      <c r="BJ16" s="5"/>
      <c r="BK16" s="5"/>
      <c r="BM16" s="94"/>
      <c r="BO16" t="s">
        <v>3</v>
      </c>
      <c r="BP16" s="5"/>
      <c r="BQ16" s="5"/>
      <c r="BR16" s="5" t="s">
        <v>6</v>
      </c>
      <c r="BS16" s="5" t="s">
        <v>6</v>
      </c>
      <c r="BT16" s="5"/>
      <c r="BU16" s="5"/>
      <c r="BV16" s="5"/>
      <c r="BW16" s="5"/>
    </row>
    <row r="17" spans="1:75" x14ac:dyDescent="0.4">
      <c r="A17" t="s">
        <v>98</v>
      </c>
      <c r="B17" s="39" t="s">
        <v>88</v>
      </c>
      <c r="C17" s="33"/>
      <c r="D17" s="33">
        <v>20</v>
      </c>
      <c r="E17" s="33">
        <v>21</v>
      </c>
      <c r="F17" s="33">
        <v>22</v>
      </c>
      <c r="G17" s="33">
        <v>23</v>
      </c>
      <c r="H17" s="33">
        <v>24</v>
      </c>
      <c r="I17" s="33">
        <v>25</v>
      </c>
      <c r="J17" s="33">
        <v>26</v>
      </c>
      <c r="K17" s="33">
        <v>27</v>
      </c>
      <c r="L17" s="34" t="s">
        <v>89</v>
      </c>
      <c r="M17" t="s">
        <v>108</v>
      </c>
      <c r="N17" s="39" t="s">
        <v>88</v>
      </c>
      <c r="O17" s="33"/>
      <c r="P17" s="33">
        <v>20</v>
      </c>
      <c r="Q17" s="33">
        <v>21</v>
      </c>
      <c r="R17" s="33">
        <v>22</v>
      </c>
      <c r="S17" s="33">
        <v>23</v>
      </c>
      <c r="T17" s="33">
        <v>24</v>
      </c>
      <c r="U17" s="33">
        <v>25</v>
      </c>
      <c r="V17" s="33">
        <v>26</v>
      </c>
      <c r="W17" s="33">
        <v>27</v>
      </c>
      <c r="X17" s="34" t="s">
        <v>89</v>
      </c>
      <c r="Y17" s="64" t="s">
        <v>118</v>
      </c>
      <c r="Z17" s="39" t="s">
        <v>88</v>
      </c>
      <c r="AA17" s="33"/>
      <c r="AB17" s="33">
        <v>20</v>
      </c>
      <c r="AC17" s="33">
        <v>21</v>
      </c>
      <c r="AD17" s="33">
        <v>22</v>
      </c>
      <c r="AE17" s="33">
        <v>23</v>
      </c>
      <c r="AF17" s="33">
        <v>24</v>
      </c>
      <c r="AG17" s="33">
        <v>25</v>
      </c>
      <c r="AH17" s="33">
        <v>26</v>
      </c>
      <c r="AI17" s="33">
        <v>27</v>
      </c>
      <c r="AJ17" s="34" t="s">
        <v>89</v>
      </c>
      <c r="AM17" s="111"/>
      <c r="AN17" s="100" t="s">
        <v>41</v>
      </c>
      <c r="AO17">
        <v>6</v>
      </c>
      <c r="AP17" t="s">
        <v>4</v>
      </c>
      <c r="AQ17" s="5"/>
      <c r="AR17" s="6" t="s">
        <v>7</v>
      </c>
      <c r="AS17" s="6" t="s">
        <v>7</v>
      </c>
      <c r="AT17" s="6"/>
      <c r="AU17" s="6"/>
      <c r="AV17" s="5"/>
      <c r="AW17" s="5"/>
      <c r="AX17" s="5"/>
      <c r="BA17" s="102" t="s">
        <v>42</v>
      </c>
      <c r="BB17">
        <v>16</v>
      </c>
      <c r="BC17" t="s">
        <v>4</v>
      </c>
      <c r="BD17" s="5"/>
      <c r="BE17" s="6" t="s">
        <v>7</v>
      </c>
      <c r="BF17" s="6" t="s">
        <v>7</v>
      </c>
      <c r="BH17" s="6" t="s">
        <v>7</v>
      </c>
      <c r="BI17" s="5"/>
      <c r="BJ17" s="5"/>
      <c r="BK17" s="5"/>
      <c r="BM17" s="94" t="s">
        <v>63</v>
      </c>
      <c r="BN17">
        <v>26</v>
      </c>
      <c r="BO17" t="s">
        <v>4</v>
      </c>
      <c r="BP17" s="6"/>
      <c r="BQ17" s="6" t="s">
        <v>7</v>
      </c>
      <c r="BR17" s="6" t="s">
        <v>7</v>
      </c>
      <c r="BS17" s="6" t="s">
        <v>7</v>
      </c>
      <c r="BT17" s="6" t="s">
        <v>7</v>
      </c>
      <c r="BU17" s="6" t="s">
        <v>7</v>
      </c>
      <c r="BV17" s="5"/>
      <c r="BW17" s="5"/>
    </row>
    <row r="18" spans="1:75" x14ac:dyDescent="0.4">
      <c r="A18">
        <v>22</v>
      </c>
      <c r="B18" s="40">
        <v>5</v>
      </c>
      <c r="C18" t="s">
        <v>4</v>
      </c>
      <c r="D18" s="6" t="s">
        <v>7</v>
      </c>
      <c r="E18" s="6" t="s">
        <v>7</v>
      </c>
      <c r="F18" s="5"/>
      <c r="G18" s="5"/>
      <c r="H18" s="5"/>
      <c r="I18" s="5"/>
      <c r="J18" s="5"/>
      <c r="K18" s="5"/>
      <c r="L18" s="35">
        <f>-1000-E17*50</f>
        <v>-2050</v>
      </c>
      <c r="M18">
        <v>23</v>
      </c>
      <c r="N18" s="40">
        <v>15</v>
      </c>
      <c r="O18" t="s">
        <v>4</v>
      </c>
      <c r="P18" s="5"/>
      <c r="Q18" s="6" t="s">
        <v>7</v>
      </c>
      <c r="R18" s="6" t="s">
        <v>7</v>
      </c>
      <c r="S18" s="6" t="s">
        <v>7</v>
      </c>
      <c r="T18" s="6"/>
      <c r="V18" s="5"/>
      <c r="W18" s="5"/>
      <c r="X18" s="35">
        <f>-1000-R17*50</f>
        <v>-2100</v>
      </c>
      <c r="Y18">
        <v>22</v>
      </c>
      <c r="Z18" s="40">
        <v>25</v>
      </c>
      <c r="AA18" t="s">
        <v>4</v>
      </c>
      <c r="AB18" s="6"/>
      <c r="AC18" s="6" t="s">
        <v>7</v>
      </c>
      <c r="AD18" s="6" t="s">
        <v>7</v>
      </c>
      <c r="AE18" s="6" t="s">
        <v>7</v>
      </c>
      <c r="AF18" s="6" t="s">
        <v>7</v>
      </c>
      <c r="AG18" s="5"/>
      <c r="AH18" s="5"/>
      <c r="AI18" s="5"/>
      <c r="AJ18" s="35">
        <f>-1000-AE17*50</f>
        <v>-2150</v>
      </c>
      <c r="AM18" s="111"/>
      <c r="AN18" s="100"/>
      <c r="AQ18" s="2"/>
      <c r="AR18" s="3"/>
      <c r="AS18" s="3" t="s">
        <v>38</v>
      </c>
      <c r="AT18" s="4"/>
      <c r="AU18" s="2"/>
      <c r="AV18" s="3"/>
      <c r="AW18" s="3"/>
      <c r="AX18" s="4"/>
      <c r="BA18" s="102"/>
      <c r="BD18" s="2"/>
      <c r="BE18" s="3"/>
      <c r="BF18" s="3"/>
      <c r="BG18" s="95" t="s">
        <v>35</v>
      </c>
      <c r="BH18" s="96"/>
      <c r="BI18" s="3"/>
      <c r="BJ18" s="3"/>
      <c r="BK18" s="4"/>
      <c r="BM18" s="94"/>
      <c r="BP18" s="2"/>
      <c r="BQ18" s="3"/>
      <c r="BR18" s="3"/>
      <c r="BS18" s="3"/>
      <c r="BT18" s="2"/>
      <c r="BU18" s="3" t="s">
        <v>38</v>
      </c>
      <c r="BV18" s="3"/>
      <c r="BW18" s="4"/>
    </row>
    <row r="19" spans="1:75" x14ac:dyDescent="0.4">
      <c r="A19">
        <v>21</v>
      </c>
      <c r="B19" s="43" t="s">
        <v>74</v>
      </c>
      <c r="D19" s="2"/>
      <c r="E19" s="55" t="s">
        <v>35</v>
      </c>
      <c r="F19" s="54" t="s">
        <v>35</v>
      </c>
      <c r="G19" s="46"/>
      <c r="H19" s="2"/>
      <c r="I19" s="3"/>
      <c r="J19" s="3"/>
      <c r="K19" s="4"/>
      <c r="L19" s="35" t="s">
        <v>82</v>
      </c>
      <c r="M19">
        <v>22</v>
      </c>
      <c r="N19" s="43" t="s">
        <v>74</v>
      </c>
      <c r="P19" s="2"/>
      <c r="Q19" s="3"/>
      <c r="R19" s="55" t="s">
        <v>35</v>
      </c>
      <c r="S19" s="54" t="s">
        <v>35</v>
      </c>
      <c r="T19" s="56"/>
      <c r="U19" s="3"/>
      <c r="V19" s="3"/>
      <c r="W19" s="4"/>
      <c r="X19" s="35" t="s">
        <v>82</v>
      </c>
      <c r="Y19">
        <v>21</v>
      </c>
      <c r="Z19" s="43" t="s">
        <v>74</v>
      </c>
      <c r="AB19" s="2"/>
      <c r="AC19" s="55"/>
      <c r="AD19" s="55"/>
      <c r="AE19" s="60" t="s">
        <v>35</v>
      </c>
      <c r="AF19" s="54" t="s">
        <v>35</v>
      </c>
      <c r="AG19" s="4"/>
      <c r="AH19" s="3"/>
      <c r="AI19" s="4"/>
      <c r="AJ19" s="35" t="s">
        <v>82</v>
      </c>
      <c r="AM19" s="111"/>
      <c r="AN19" s="100"/>
      <c r="AP19" t="s">
        <v>3</v>
      </c>
      <c r="AQ19" s="5"/>
      <c r="AR19" s="5" t="s">
        <v>6</v>
      </c>
      <c r="AS19" s="5" t="s">
        <v>6</v>
      </c>
      <c r="AT19" s="5"/>
      <c r="AU19" s="5"/>
      <c r="AV19" s="5"/>
      <c r="AW19" s="5"/>
      <c r="AX19" s="5"/>
      <c r="BA19" s="102"/>
      <c r="BC19" t="s">
        <v>3</v>
      </c>
      <c r="BD19" s="5"/>
      <c r="BE19" s="5"/>
      <c r="BF19" s="5" t="s">
        <v>6</v>
      </c>
      <c r="BG19" s="5" t="s">
        <v>6</v>
      </c>
      <c r="BH19" s="5"/>
      <c r="BI19" s="5"/>
      <c r="BJ19" s="5"/>
      <c r="BK19" s="5"/>
      <c r="BM19" s="94"/>
      <c r="BO19" t="s">
        <v>3</v>
      </c>
      <c r="BP19" s="5"/>
      <c r="BQ19" s="5"/>
      <c r="BR19" s="5" t="s">
        <v>6</v>
      </c>
      <c r="BS19" s="5" t="s">
        <v>6</v>
      </c>
      <c r="BT19" s="5"/>
      <c r="BU19" s="5"/>
      <c r="BV19" s="5"/>
      <c r="BW19" s="5"/>
    </row>
    <row r="20" spans="1:75" x14ac:dyDescent="0.4">
      <c r="B20" s="41"/>
      <c r="C20" s="36" t="s">
        <v>3</v>
      </c>
      <c r="D20" s="37" t="s">
        <v>6</v>
      </c>
      <c r="E20" s="37" t="s">
        <v>6</v>
      </c>
      <c r="F20" s="37"/>
      <c r="G20" s="37"/>
      <c r="H20" s="37"/>
      <c r="I20" s="37"/>
      <c r="J20" s="37"/>
      <c r="K20" s="37"/>
      <c r="L20" s="38"/>
      <c r="N20" s="41"/>
      <c r="O20" s="36" t="s">
        <v>3</v>
      </c>
      <c r="P20" s="37"/>
      <c r="Q20" s="37" t="s">
        <v>6</v>
      </c>
      <c r="R20" s="37" t="s">
        <v>6</v>
      </c>
      <c r="S20" s="36"/>
      <c r="T20" s="37"/>
      <c r="U20" s="37"/>
      <c r="V20" s="37"/>
      <c r="W20" s="37"/>
      <c r="X20" s="38">
        <f>X18+25</f>
        <v>-2075</v>
      </c>
      <c r="Z20" s="41"/>
      <c r="AA20" s="36" t="s">
        <v>3</v>
      </c>
      <c r="AB20" s="37"/>
      <c r="AC20" s="37"/>
      <c r="AD20" s="37" t="s">
        <v>6</v>
      </c>
      <c r="AE20" s="37" t="s">
        <v>6</v>
      </c>
      <c r="AF20" s="37"/>
      <c r="AG20" s="37"/>
      <c r="AH20" s="37"/>
      <c r="AI20" s="37"/>
      <c r="AJ20" s="38">
        <f>AJ18+50</f>
        <v>-2100</v>
      </c>
      <c r="AN20" s="100" t="s">
        <v>41</v>
      </c>
      <c r="AO20">
        <v>7</v>
      </c>
      <c r="AP20" t="s">
        <v>4</v>
      </c>
      <c r="AQ20" s="5"/>
      <c r="AR20" s="6" t="s">
        <v>7</v>
      </c>
      <c r="AS20" s="6" t="s">
        <v>7</v>
      </c>
      <c r="AT20" s="5"/>
      <c r="AU20" s="6"/>
      <c r="AV20" s="6"/>
      <c r="AW20" s="5"/>
      <c r="AX20" s="5"/>
      <c r="BA20" s="102" t="s">
        <v>42</v>
      </c>
      <c r="BB20">
        <v>17</v>
      </c>
      <c r="BC20" t="s">
        <v>4</v>
      </c>
      <c r="BD20" s="5"/>
      <c r="BE20" s="6" t="s">
        <v>7</v>
      </c>
      <c r="BF20" s="6" t="s">
        <v>7</v>
      </c>
      <c r="BG20" s="5"/>
      <c r="BH20" s="6" t="s">
        <v>7</v>
      </c>
      <c r="BI20" s="6"/>
      <c r="BJ20" s="5"/>
      <c r="BK20" s="5"/>
      <c r="BM20" s="94" t="s">
        <v>63</v>
      </c>
      <c r="BN20">
        <v>27</v>
      </c>
      <c r="BO20" t="s">
        <v>4</v>
      </c>
      <c r="BP20" s="6"/>
      <c r="BQ20" s="6" t="s">
        <v>7</v>
      </c>
      <c r="BR20" s="6" t="s">
        <v>7</v>
      </c>
      <c r="BS20" s="6" t="s">
        <v>7</v>
      </c>
      <c r="BT20" s="6" t="s">
        <v>7</v>
      </c>
      <c r="BU20" s="6" t="s">
        <v>7</v>
      </c>
      <c r="BV20" s="5"/>
      <c r="BW20" s="5"/>
    </row>
    <row r="21" spans="1:75" x14ac:dyDescent="0.4">
      <c r="A21" t="s">
        <v>99</v>
      </c>
      <c r="B21" s="39" t="s">
        <v>87</v>
      </c>
      <c r="C21" s="33"/>
      <c r="D21" s="33">
        <v>1</v>
      </c>
      <c r="E21" s="33">
        <v>2</v>
      </c>
      <c r="F21" s="33">
        <v>3</v>
      </c>
      <c r="G21" s="33">
        <v>4</v>
      </c>
      <c r="H21" s="33">
        <v>5</v>
      </c>
      <c r="I21" s="33">
        <v>6</v>
      </c>
      <c r="J21" s="33">
        <v>7</v>
      </c>
      <c r="K21" s="33">
        <v>8</v>
      </c>
      <c r="L21" s="34" t="s">
        <v>89</v>
      </c>
      <c r="M21" t="s">
        <v>109</v>
      </c>
      <c r="N21" s="39" t="s">
        <v>88</v>
      </c>
      <c r="O21" s="33"/>
      <c r="P21" s="33">
        <v>25</v>
      </c>
      <c r="Q21" s="33">
        <v>26</v>
      </c>
      <c r="R21" s="33">
        <v>27</v>
      </c>
      <c r="S21" s="33">
        <v>28</v>
      </c>
      <c r="T21" s="33">
        <v>29</v>
      </c>
      <c r="U21" s="33">
        <v>30</v>
      </c>
      <c r="V21" s="33">
        <v>31</v>
      </c>
      <c r="W21" s="33">
        <v>32</v>
      </c>
      <c r="X21" s="34" t="s">
        <v>89</v>
      </c>
      <c r="Y21" s="64" t="s">
        <v>119</v>
      </c>
      <c r="Z21" s="39" t="s">
        <v>88</v>
      </c>
      <c r="AA21" s="33"/>
      <c r="AB21" s="33">
        <v>25</v>
      </c>
      <c r="AC21" s="33">
        <v>26</v>
      </c>
      <c r="AD21" s="33">
        <v>27</v>
      </c>
      <c r="AE21" s="33">
        <v>28</v>
      </c>
      <c r="AF21" s="33">
        <v>29</v>
      </c>
      <c r="AG21" s="33">
        <v>30</v>
      </c>
      <c r="AH21" s="33">
        <v>31</v>
      </c>
      <c r="AI21" s="33">
        <v>32</v>
      </c>
      <c r="AJ21" s="34" t="s">
        <v>89</v>
      </c>
      <c r="AN21" s="100"/>
      <c r="AQ21" s="2"/>
      <c r="AR21" s="3"/>
      <c r="AS21" s="3"/>
      <c r="AT21" s="4" t="s">
        <v>35</v>
      </c>
      <c r="AU21" s="2"/>
      <c r="AV21" s="3"/>
      <c r="AW21" s="3"/>
      <c r="AX21" s="4"/>
      <c r="BA21" s="102"/>
      <c r="BD21" s="2"/>
      <c r="BE21" s="3"/>
      <c r="BF21" s="3" t="s">
        <v>35</v>
      </c>
      <c r="BG21" s="4"/>
      <c r="BH21" s="3"/>
      <c r="BI21" s="3"/>
      <c r="BJ21" s="3"/>
      <c r="BK21" s="4"/>
      <c r="BM21" s="94"/>
      <c r="BP21" s="2"/>
      <c r="BQ21" s="3"/>
      <c r="BR21" s="3"/>
      <c r="BS21" s="3"/>
      <c r="BT21" s="2" t="s">
        <v>35</v>
      </c>
      <c r="BU21" s="3"/>
      <c r="BV21" s="3"/>
      <c r="BW21" s="4"/>
    </row>
    <row r="22" spans="1:75" x14ac:dyDescent="0.4">
      <c r="A22">
        <v>5</v>
      </c>
      <c r="B22" s="40">
        <v>6</v>
      </c>
      <c r="C22" t="s">
        <v>4</v>
      </c>
      <c r="D22" s="5"/>
      <c r="E22" s="5"/>
      <c r="F22" s="6" t="s">
        <v>7</v>
      </c>
      <c r="G22" s="6" t="s">
        <v>7</v>
      </c>
      <c r="H22" s="6" t="s">
        <v>7</v>
      </c>
      <c r="I22" s="5"/>
      <c r="J22" s="5"/>
      <c r="K22" s="5"/>
      <c r="L22" s="35">
        <f>-1000-G21*50</f>
        <v>-1200</v>
      </c>
      <c r="M22">
        <v>29</v>
      </c>
      <c r="N22" s="40">
        <v>16</v>
      </c>
      <c r="O22" t="s">
        <v>4</v>
      </c>
      <c r="P22" s="5"/>
      <c r="Q22" s="6" t="s">
        <v>7</v>
      </c>
      <c r="R22" s="6" t="s">
        <v>7</v>
      </c>
      <c r="S22" s="6" t="s">
        <v>7</v>
      </c>
      <c r="T22" s="6"/>
      <c r="V22" s="5"/>
      <c r="W22" s="5"/>
      <c r="X22" s="35">
        <f>-1000-S21*50+25</f>
        <v>-2375</v>
      </c>
      <c r="Y22">
        <v>29</v>
      </c>
      <c r="Z22" s="40">
        <v>26</v>
      </c>
      <c r="AA22" t="s">
        <v>4</v>
      </c>
      <c r="AB22" s="6"/>
      <c r="AC22" s="6" t="s">
        <v>7</v>
      </c>
      <c r="AE22" s="6" t="s">
        <v>7</v>
      </c>
      <c r="AF22" s="6" t="s">
        <v>7</v>
      </c>
      <c r="AG22" s="6" t="s">
        <v>7</v>
      </c>
      <c r="AH22" s="5"/>
      <c r="AI22" s="5"/>
      <c r="AJ22" s="35">
        <f>-1000-AE21*50</f>
        <v>-2400</v>
      </c>
      <c r="AN22" s="100"/>
      <c r="AP22" t="s">
        <v>3</v>
      </c>
      <c r="AQ22" s="5"/>
      <c r="AR22" s="5" t="s">
        <v>6</v>
      </c>
      <c r="AS22" s="5" t="s">
        <v>6</v>
      </c>
      <c r="AT22" s="5"/>
      <c r="AU22" s="5"/>
      <c r="AV22" s="5"/>
      <c r="AW22" s="5"/>
      <c r="AX22" s="5"/>
      <c r="BA22" s="102"/>
      <c r="BC22" t="s">
        <v>3</v>
      </c>
      <c r="BD22" s="5"/>
      <c r="BE22" s="5"/>
      <c r="BF22" s="5" t="s">
        <v>6</v>
      </c>
      <c r="BG22" s="5" t="s">
        <v>6</v>
      </c>
      <c r="BH22" s="5"/>
      <c r="BI22" s="5"/>
      <c r="BJ22" s="5"/>
      <c r="BK22" s="5"/>
      <c r="BM22" s="94"/>
      <c r="BO22" t="s">
        <v>3</v>
      </c>
      <c r="BP22" s="5"/>
      <c r="BQ22" s="5"/>
      <c r="BR22" s="5" t="s">
        <v>6</v>
      </c>
      <c r="BS22" s="5" t="s">
        <v>6</v>
      </c>
      <c r="BT22" s="5"/>
      <c r="BU22" s="5"/>
      <c r="BV22" s="5"/>
      <c r="BW22" s="5"/>
    </row>
    <row r="23" spans="1:75" x14ac:dyDescent="0.4">
      <c r="A23">
        <v>4</v>
      </c>
      <c r="B23" s="42" t="s">
        <v>69</v>
      </c>
      <c r="D23" s="2"/>
      <c r="E23" s="3"/>
      <c r="F23" s="3"/>
      <c r="G23" s="112" t="s">
        <v>35</v>
      </c>
      <c r="H23" s="113"/>
      <c r="I23" s="3"/>
      <c r="J23" s="3"/>
      <c r="K23" s="4"/>
      <c r="L23" s="35" t="s">
        <v>82</v>
      </c>
      <c r="M23">
        <v>28</v>
      </c>
      <c r="N23" s="43" t="s">
        <v>76</v>
      </c>
      <c r="P23" s="2"/>
      <c r="Q23" s="3"/>
      <c r="R23" s="3"/>
      <c r="S23" s="45" t="s">
        <v>35</v>
      </c>
      <c r="T23" s="56"/>
      <c r="U23" s="3"/>
      <c r="V23" s="3"/>
      <c r="W23" s="4"/>
      <c r="X23" s="35" t="s">
        <v>82</v>
      </c>
      <c r="Y23">
        <v>28</v>
      </c>
      <c r="Z23" s="43" t="s">
        <v>75</v>
      </c>
      <c r="AB23" s="2"/>
      <c r="AC23" s="3"/>
      <c r="AD23" s="3"/>
      <c r="AE23" s="114" t="s">
        <v>35</v>
      </c>
      <c r="AF23" s="113"/>
      <c r="AG23" s="3"/>
      <c r="AH23" s="3"/>
      <c r="AI23" s="4"/>
      <c r="AJ23" s="35" t="s">
        <v>82</v>
      </c>
      <c r="AN23" s="102" t="s">
        <v>42</v>
      </c>
      <c r="AO23">
        <v>8</v>
      </c>
      <c r="AP23" t="s">
        <v>4</v>
      </c>
      <c r="AQ23" s="6"/>
      <c r="AR23" s="6" t="s">
        <v>7</v>
      </c>
      <c r="AS23" s="6" t="s">
        <v>7</v>
      </c>
      <c r="AT23" s="6" t="s">
        <v>7</v>
      </c>
      <c r="AU23" s="5"/>
      <c r="AV23" s="5"/>
      <c r="AW23" s="5"/>
      <c r="AX23" s="5"/>
      <c r="BA23" s="94" t="s">
        <v>43</v>
      </c>
      <c r="BB23">
        <v>18</v>
      </c>
      <c r="BC23" t="s">
        <v>4</v>
      </c>
      <c r="BD23" s="6"/>
      <c r="BE23" s="6" t="s">
        <v>7</v>
      </c>
      <c r="BF23" s="6" t="s">
        <v>7</v>
      </c>
      <c r="BG23" s="6" t="s">
        <v>7</v>
      </c>
      <c r="BH23" s="6" t="s">
        <v>7</v>
      </c>
      <c r="BI23" s="5"/>
      <c r="BJ23" s="5"/>
      <c r="BK23" s="5"/>
      <c r="BM23" s="94" t="s">
        <v>63</v>
      </c>
      <c r="BN23">
        <v>28</v>
      </c>
      <c r="BO23" t="s">
        <v>4</v>
      </c>
      <c r="BP23" s="6"/>
      <c r="BQ23" s="6" t="s">
        <v>7</v>
      </c>
      <c r="BR23" s="6" t="s">
        <v>7</v>
      </c>
      <c r="BS23" s="6" t="s">
        <v>7</v>
      </c>
      <c r="BT23" s="6" t="s">
        <v>7</v>
      </c>
      <c r="BU23" s="6" t="s">
        <v>7</v>
      </c>
      <c r="BV23" s="5"/>
      <c r="BW23" s="5"/>
    </row>
    <row r="24" spans="1:75" x14ac:dyDescent="0.4">
      <c r="B24" s="41"/>
      <c r="C24" s="36" t="s">
        <v>3</v>
      </c>
      <c r="D24" s="37"/>
      <c r="E24" s="37"/>
      <c r="F24" s="37" t="s">
        <v>6</v>
      </c>
      <c r="G24" s="37" t="s">
        <v>6</v>
      </c>
      <c r="H24" s="37"/>
      <c r="I24" s="37"/>
      <c r="J24" s="37"/>
      <c r="K24" s="37"/>
      <c r="L24" s="38"/>
      <c r="N24" s="41"/>
      <c r="O24" s="36" t="s">
        <v>3</v>
      </c>
      <c r="P24" s="37"/>
      <c r="Q24" s="37" t="s">
        <v>6</v>
      </c>
      <c r="R24" s="37" t="s">
        <v>6</v>
      </c>
      <c r="S24" s="36"/>
      <c r="T24" s="37"/>
      <c r="U24" s="37"/>
      <c r="V24" s="37"/>
      <c r="W24" s="37"/>
      <c r="X24" s="38">
        <f>X22+25</f>
        <v>-2350</v>
      </c>
      <c r="Z24" s="41"/>
      <c r="AA24" s="36" t="s">
        <v>3</v>
      </c>
      <c r="AB24" s="37"/>
      <c r="AC24" s="37"/>
      <c r="AD24" s="37" t="s">
        <v>6</v>
      </c>
      <c r="AE24" s="37" t="s">
        <v>6</v>
      </c>
      <c r="AF24" s="37"/>
      <c r="AG24" s="37"/>
      <c r="AH24" s="37"/>
      <c r="AI24" s="37"/>
      <c r="AJ24" s="38">
        <f>AJ22+50</f>
        <v>-2350</v>
      </c>
      <c r="AN24" s="102"/>
      <c r="AQ24" s="2"/>
      <c r="AR24" s="95" t="s">
        <v>35</v>
      </c>
      <c r="AS24" s="96"/>
      <c r="AT24" s="4"/>
      <c r="AU24" s="2"/>
      <c r="AV24" s="3"/>
      <c r="AW24" s="3"/>
      <c r="AX24" s="4"/>
      <c r="BA24" s="94"/>
      <c r="BD24" s="2"/>
      <c r="BE24" s="3"/>
      <c r="BF24" s="95" t="s">
        <v>35</v>
      </c>
      <c r="BG24" s="96"/>
      <c r="BH24" s="2"/>
      <c r="BI24" s="3"/>
      <c r="BJ24" s="3"/>
      <c r="BK24" s="4"/>
      <c r="BM24" s="94"/>
      <c r="BP24" s="2"/>
      <c r="BQ24" s="3"/>
      <c r="BR24" s="3"/>
      <c r="BS24" s="3" t="s">
        <v>35</v>
      </c>
      <c r="BT24" s="2"/>
      <c r="BU24" s="3"/>
      <c r="BV24" s="3"/>
      <c r="BW24" s="4"/>
    </row>
    <row r="25" spans="1:75" x14ac:dyDescent="0.4">
      <c r="A25" s="64" t="s">
        <v>100</v>
      </c>
      <c r="B25" s="39" t="s">
        <v>87</v>
      </c>
      <c r="C25" s="33"/>
      <c r="D25" s="33">
        <v>5</v>
      </c>
      <c r="E25" s="33">
        <v>6</v>
      </c>
      <c r="F25" s="33">
        <v>7</v>
      </c>
      <c r="G25" s="33">
        <v>8</v>
      </c>
      <c r="H25" s="33">
        <v>9</v>
      </c>
      <c r="I25" s="33">
        <v>10</v>
      </c>
      <c r="J25" s="33">
        <v>11</v>
      </c>
      <c r="K25" s="33">
        <v>12</v>
      </c>
      <c r="L25" s="34" t="s">
        <v>89</v>
      </c>
      <c r="M25" s="64" t="s">
        <v>110</v>
      </c>
      <c r="N25" s="39" t="s">
        <v>87</v>
      </c>
      <c r="O25" s="33"/>
      <c r="P25" s="33">
        <v>5</v>
      </c>
      <c r="Q25" s="33">
        <v>6</v>
      </c>
      <c r="R25" s="33">
        <v>7</v>
      </c>
      <c r="S25" s="33">
        <v>8</v>
      </c>
      <c r="T25" s="33">
        <v>9</v>
      </c>
      <c r="U25" s="33">
        <v>10</v>
      </c>
      <c r="V25" s="33">
        <v>11</v>
      </c>
      <c r="W25" s="33">
        <v>12</v>
      </c>
      <c r="X25" s="34" t="s">
        <v>89</v>
      </c>
      <c r="Y25" s="64" t="s">
        <v>120</v>
      </c>
      <c r="Z25" s="39" t="s">
        <v>87</v>
      </c>
      <c r="AA25" s="33"/>
      <c r="AB25" s="33">
        <v>5</v>
      </c>
      <c r="AC25" s="33">
        <v>6</v>
      </c>
      <c r="AD25" s="33">
        <v>7</v>
      </c>
      <c r="AE25" s="33">
        <v>8</v>
      </c>
      <c r="AF25" s="33">
        <v>9</v>
      </c>
      <c r="AG25" s="33">
        <v>10</v>
      </c>
      <c r="AH25" s="33">
        <v>11</v>
      </c>
      <c r="AI25" s="33">
        <v>12</v>
      </c>
      <c r="AJ25" s="34" t="s">
        <v>89</v>
      </c>
      <c r="AN25" s="102"/>
      <c r="AP25" t="s">
        <v>3</v>
      </c>
      <c r="AQ25" s="5"/>
      <c r="AR25" s="5" t="s">
        <v>6</v>
      </c>
      <c r="AS25" s="5" t="s">
        <v>6</v>
      </c>
      <c r="AU25" s="5"/>
      <c r="AV25" s="5"/>
      <c r="AW25" s="5"/>
      <c r="AX25" s="5"/>
      <c r="BA25" s="94"/>
      <c r="BC25" t="s">
        <v>3</v>
      </c>
      <c r="BD25" s="5"/>
      <c r="BE25" s="5"/>
      <c r="BF25" s="5" t="s">
        <v>6</v>
      </c>
      <c r="BG25" s="5" t="s">
        <v>6</v>
      </c>
      <c r="BH25" s="5"/>
      <c r="BI25" s="5"/>
      <c r="BJ25" s="5"/>
      <c r="BK25" s="5"/>
      <c r="BM25" s="94"/>
      <c r="BO25" t="s">
        <v>3</v>
      </c>
      <c r="BP25" s="5"/>
      <c r="BQ25" s="5"/>
      <c r="BR25" s="5" t="s">
        <v>6</v>
      </c>
      <c r="BS25" s="5" t="s">
        <v>6</v>
      </c>
      <c r="BT25" s="5"/>
      <c r="BU25" s="5"/>
      <c r="BV25" s="5"/>
      <c r="BW25" s="5"/>
    </row>
    <row r="26" spans="1:75" x14ac:dyDescent="0.4">
      <c r="A26">
        <v>11</v>
      </c>
      <c r="B26" s="40">
        <v>7</v>
      </c>
      <c r="C26" t="s">
        <v>4</v>
      </c>
      <c r="D26" s="5"/>
      <c r="E26" s="6" t="s">
        <v>7</v>
      </c>
      <c r="F26" s="6" t="s">
        <v>7</v>
      </c>
      <c r="G26" s="5"/>
      <c r="H26" s="6" t="s">
        <v>7</v>
      </c>
      <c r="I26" s="6" t="s">
        <v>7</v>
      </c>
      <c r="J26" s="5"/>
      <c r="K26" s="5"/>
      <c r="L26" s="35">
        <f>-1000-I25*50+25</f>
        <v>-1475</v>
      </c>
      <c r="M26">
        <v>9</v>
      </c>
      <c r="N26" s="57">
        <v>17</v>
      </c>
      <c r="O26" t="s">
        <v>4</v>
      </c>
      <c r="P26" s="5"/>
      <c r="Q26" s="6" t="s">
        <v>7</v>
      </c>
      <c r="R26" s="6" t="s">
        <v>7</v>
      </c>
      <c r="S26" s="6" t="s">
        <v>7</v>
      </c>
      <c r="T26" s="6"/>
      <c r="V26" s="5"/>
      <c r="W26" s="5"/>
      <c r="X26" s="35">
        <f>-1000-S25*50</f>
        <v>-1400</v>
      </c>
      <c r="Y26">
        <v>9</v>
      </c>
      <c r="Z26" s="40">
        <v>27</v>
      </c>
      <c r="AA26" t="s">
        <v>4</v>
      </c>
      <c r="AB26" s="6"/>
      <c r="AC26" s="6" t="s">
        <v>7</v>
      </c>
      <c r="AD26" s="6" t="s">
        <v>7</v>
      </c>
      <c r="AE26" s="6" t="s">
        <v>7</v>
      </c>
      <c r="AF26" s="6" t="s">
        <v>7</v>
      </c>
      <c r="AG26" s="6" t="s">
        <v>7</v>
      </c>
      <c r="AH26" s="5"/>
      <c r="AI26" s="5"/>
      <c r="AJ26" s="35">
        <f>-1000-AE25*50</f>
        <v>-1400</v>
      </c>
      <c r="AM26" s="111"/>
      <c r="AN26" s="102" t="s">
        <v>42</v>
      </c>
      <c r="AO26">
        <v>9</v>
      </c>
      <c r="AP26" t="s">
        <v>4</v>
      </c>
      <c r="AQ26" s="5"/>
      <c r="AR26" s="6" t="s">
        <v>7</v>
      </c>
      <c r="AS26" s="6" t="s">
        <v>7</v>
      </c>
      <c r="AT26" s="6" t="s">
        <v>7</v>
      </c>
      <c r="AU26" s="6"/>
      <c r="AW26" s="5"/>
      <c r="AX26" s="5"/>
      <c r="BA26" s="94" t="s">
        <v>43</v>
      </c>
      <c r="BB26">
        <v>19</v>
      </c>
      <c r="BC26" t="s">
        <v>4</v>
      </c>
      <c r="BD26" s="6"/>
      <c r="BE26" s="6" t="s">
        <v>7</v>
      </c>
      <c r="BF26" s="6" t="s">
        <v>7</v>
      </c>
      <c r="BG26" s="6" t="s">
        <v>7</v>
      </c>
      <c r="BH26" s="6" t="s">
        <v>7</v>
      </c>
      <c r="BI26" s="5"/>
      <c r="BJ26" s="5"/>
      <c r="BK26" s="5"/>
      <c r="BM26" s="94" t="s">
        <v>63</v>
      </c>
      <c r="BN26">
        <v>29</v>
      </c>
      <c r="BO26" t="s">
        <v>4</v>
      </c>
      <c r="BP26" s="5"/>
      <c r="BQ26" s="6" t="s">
        <v>7</v>
      </c>
      <c r="BR26" s="6" t="s">
        <v>7</v>
      </c>
      <c r="BS26" s="6" t="s">
        <v>7</v>
      </c>
      <c r="BT26" s="6" t="s">
        <v>7</v>
      </c>
      <c r="BU26" s="6" t="s">
        <v>7</v>
      </c>
      <c r="BV26" s="5"/>
      <c r="BW26" s="5"/>
    </row>
    <row r="27" spans="1:75" x14ac:dyDescent="0.4">
      <c r="A27">
        <v>10</v>
      </c>
      <c r="B27" s="43" t="s">
        <v>71</v>
      </c>
      <c r="D27" s="2"/>
      <c r="E27" s="3"/>
      <c r="F27" s="3"/>
      <c r="G27" s="4"/>
      <c r="H27" s="2"/>
      <c r="I27" s="46" t="s">
        <v>35</v>
      </c>
      <c r="J27" s="46"/>
      <c r="K27" s="4"/>
      <c r="L27" s="35" t="s">
        <v>82</v>
      </c>
      <c r="M27">
        <v>8</v>
      </c>
      <c r="N27" s="43" t="s">
        <v>71</v>
      </c>
      <c r="P27" s="2"/>
      <c r="Q27" s="3"/>
      <c r="R27" s="3"/>
      <c r="S27" s="55" t="s">
        <v>35</v>
      </c>
      <c r="T27" s="54" t="s">
        <v>35</v>
      </c>
      <c r="U27" s="46"/>
      <c r="V27" s="3"/>
      <c r="W27" s="4"/>
      <c r="X27" s="35" t="s">
        <v>82</v>
      </c>
      <c r="Y27">
        <v>8</v>
      </c>
      <c r="Z27" s="43" t="s">
        <v>71</v>
      </c>
      <c r="AB27" s="2"/>
      <c r="AC27" s="3"/>
      <c r="AD27" s="3"/>
      <c r="AE27" s="60" t="s">
        <v>35</v>
      </c>
      <c r="AF27" s="54" t="s">
        <v>35</v>
      </c>
      <c r="AG27" s="3"/>
      <c r="AH27" s="3"/>
      <c r="AI27" s="4"/>
      <c r="AJ27" s="35" t="s">
        <v>82</v>
      </c>
      <c r="AM27" s="111"/>
      <c r="AN27" s="102"/>
      <c r="AQ27" s="2"/>
      <c r="AR27" s="3"/>
      <c r="AS27" s="3" t="s">
        <v>38</v>
      </c>
      <c r="AT27" s="4"/>
      <c r="AU27" s="2"/>
      <c r="AV27" s="3"/>
      <c r="AW27" s="3"/>
      <c r="AX27" s="4"/>
      <c r="BA27" s="94"/>
      <c r="BD27" s="2"/>
      <c r="BE27" s="3"/>
      <c r="BF27" s="3"/>
      <c r="BG27" s="2" t="s">
        <v>35</v>
      </c>
      <c r="BH27" s="2"/>
      <c r="BI27" s="3"/>
      <c r="BJ27" s="3"/>
      <c r="BK27" s="4"/>
      <c r="BM27" s="94"/>
      <c r="BP27" s="2"/>
      <c r="BQ27" s="3"/>
      <c r="BR27" s="3"/>
      <c r="BS27" s="4"/>
      <c r="BT27" s="2" t="s">
        <v>35</v>
      </c>
      <c r="BU27" s="3"/>
      <c r="BV27" s="3"/>
      <c r="BW27" s="4"/>
    </row>
    <row r="28" spans="1:75" x14ac:dyDescent="0.4">
      <c r="B28" s="41"/>
      <c r="C28" s="36" t="s">
        <v>3</v>
      </c>
      <c r="D28" s="37"/>
      <c r="E28" s="37"/>
      <c r="F28" s="37" t="s">
        <v>6</v>
      </c>
      <c r="G28" s="37" t="s">
        <v>6</v>
      </c>
      <c r="H28" s="37"/>
      <c r="I28" s="37"/>
      <c r="J28" s="37"/>
      <c r="K28" s="37"/>
      <c r="L28" s="38"/>
      <c r="N28" s="41"/>
      <c r="O28" s="36" t="s">
        <v>3</v>
      </c>
      <c r="P28" s="37"/>
      <c r="Q28" s="37" t="s">
        <v>6</v>
      </c>
      <c r="R28" s="37" t="s">
        <v>6</v>
      </c>
      <c r="S28" s="36"/>
      <c r="T28" s="37"/>
      <c r="U28" s="37"/>
      <c r="V28" s="37"/>
      <c r="W28" s="37"/>
      <c r="X28" s="38">
        <f>X26+25</f>
        <v>-1375</v>
      </c>
      <c r="Z28" s="41"/>
      <c r="AA28" s="36" t="s">
        <v>3</v>
      </c>
      <c r="AB28" s="37"/>
      <c r="AC28" s="37"/>
      <c r="AD28" s="37" t="s">
        <v>6</v>
      </c>
      <c r="AE28" s="37" t="s">
        <v>6</v>
      </c>
      <c r="AF28" s="37"/>
      <c r="AG28" s="37"/>
      <c r="AH28" s="37"/>
      <c r="AI28" s="37"/>
      <c r="AJ28" s="38">
        <f>AJ26+50</f>
        <v>-1350</v>
      </c>
      <c r="AM28" s="111"/>
      <c r="AN28" s="102"/>
      <c r="AP28" t="s">
        <v>3</v>
      </c>
      <c r="AQ28" s="5"/>
      <c r="AR28" s="5" t="s">
        <v>6</v>
      </c>
      <c r="AS28" s="5" t="s">
        <v>6</v>
      </c>
      <c r="AU28" s="5"/>
      <c r="AV28" s="5"/>
      <c r="AW28" s="5"/>
      <c r="AX28" s="5"/>
      <c r="BA28" s="94"/>
      <c r="BC28" t="s">
        <v>3</v>
      </c>
      <c r="BD28" s="5"/>
      <c r="BE28" s="5"/>
      <c r="BF28" s="5" t="s">
        <v>6</v>
      </c>
      <c r="BG28" s="5" t="s">
        <v>6</v>
      </c>
      <c r="BH28" s="5"/>
      <c r="BI28" s="5"/>
      <c r="BJ28" s="5"/>
      <c r="BK28" s="5"/>
      <c r="BM28" s="94"/>
      <c r="BO28" t="s">
        <v>3</v>
      </c>
      <c r="BP28" s="5"/>
      <c r="BQ28" s="5"/>
      <c r="BR28" s="5" t="s">
        <v>6</v>
      </c>
      <c r="BS28" s="5" t="s">
        <v>6</v>
      </c>
      <c r="BT28" s="5"/>
      <c r="BU28" s="5"/>
      <c r="BV28" s="5"/>
      <c r="BW28" s="5"/>
    </row>
    <row r="29" spans="1:75" x14ac:dyDescent="0.4">
      <c r="A29" s="64" t="s">
        <v>101</v>
      </c>
      <c r="B29" s="39" t="s">
        <v>87</v>
      </c>
      <c r="C29" s="33"/>
      <c r="D29" s="33">
        <v>10</v>
      </c>
      <c r="E29" s="33">
        <v>11</v>
      </c>
      <c r="F29" s="33">
        <v>12</v>
      </c>
      <c r="G29" s="33">
        <v>13</v>
      </c>
      <c r="H29" s="33">
        <v>14</v>
      </c>
      <c r="I29" s="33">
        <v>15</v>
      </c>
      <c r="J29" s="33">
        <v>16</v>
      </c>
      <c r="K29" s="33">
        <v>17</v>
      </c>
      <c r="L29" s="34" t="s">
        <v>89</v>
      </c>
      <c r="M29" t="s">
        <v>111</v>
      </c>
      <c r="N29" s="39" t="s">
        <v>87</v>
      </c>
      <c r="O29" s="33"/>
      <c r="P29" s="33">
        <v>10</v>
      </c>
      <c r="Q29" s="33">
        <v>11</v>
      </c>
      <c r="R29" s="33">
        <v>12</v>
      </c>
      <c r="S29" s="33">
        <v>13</v>
      </c>
      <c r="T29" s="33">
        <v>14</v>
      </c>
      <c r="U29" s="33">
        <v>15</v>
      </c>
      <c r="V29" s="33">
        <v>16</v>
      </c>
      <c r="W29" s="33">
        <v>17</v>
      </c>
      <c r="X29" s="34" t="s">
        <v>89</v>
      </c>
      <c r="Y29" t="s">
        <v>121</v>
      </c>
      <c r="Z29" s="39" t="s">
        <v>87</v>
      </c>
      <c r="AA29" s="33"/>
      <c r="AB29" s="33">
        <v>10</v>
      </c>
      <c r="AC29" s="33">
        <v>11</v>
      </c>
      <c r="AD29" s="33">
        <v>12</v>
      </c>
      <c r="AE29" s="33">
        <v>13</v>
      </c>
      <c r="AF29" s="33">
        <v>14</v>
      </c>
      <c r="AG29" s="33">
        <v>15</v>
      </c>
      <c r="AH29" s="33">
        <v>16</v>
      </c>
      <c r="AI29" s="33">
        <v>17</v>
      </c>
      <c r="AJ29" s="34" t="s">
        <v>89</v>
      </c>
      <c r="AN29" s="102" t="s">
        <v>42</v>
      </c>
      <c r="AO29">
        <v>10</v>
      </c>
      <c r="AP29" t="s">
        <v>4</v>
      </c>
      <c r="AQ29" s="5"/>
      <c r="AR29" s="6" t="s">
        <v>7</v>
      </c>
      <c r="AS29" s="6" t="s">
        <v>7</v>
      </c>
      <c r="AT29" s="6" t="s">
        <v>7</v>
      </c>
      <c r="AU29" s="6"/>
      <c r="AW29" s="5"/>
      <c r="AX29" s="5"/>
      <c r="BA29" s="94" t="s">
        <v>43</v>
      </c>
      <c r="BB29">
        <v>20</v>
      </c>
      <c r="BC29" t="s">
        <v>4</v>
      </c>
      <c r="BD29" s="6"/>
      <c r="BE29" s="6" t="s">
        <v>7</v>
      </c>
      <c r="BF29" s="6" t="s">
        <v>7</v>
      </c>
      <c r="BG29" s="6" t="s">
        <v>7</v>
      </c>
      <c r="BH29" s="6" t="s">
        <v>7</v>
      </c>
      <c r="BI29" s="5"/>
      <c r="BJ29" s="5"/>
      <c r="BK29" s="5"/>
      <c r="BL29" s="111"/>
      <c r="BM29" s="98" t="s">
        <v>64</v>
      </c>
      <c r="BN29">
        <v>30</v>
      </c>
      <c r="BO29" t="s">
        <v>4</v>
      </c>
      <c r="BP29" s="6" t="s">
        <v>7</v>
      </c>
      <c r="BQ29" s="6" t="s">
        <v>7</v>
      </c>
      <c r="BR29" s="6" t="s">
        <v>7</v>
      </c>
      <c r="BS29" s="6" t="s">
        <v>7</v>
      </c>
      <c r="BT29" s="6" t="s">
        <v>7</v>
      </c>
      <c r="BU29" s="6" t="s">
        <v>7</v>
      </c>
      <c r="BV29" s="6" t="s">
        <v>7</v>
      </c>
      <c r="BW29" s="5"/>
    </row>
    <row r="30" spans="1:75" x14ac:dyDescent="0.4">
      <c r="A30">
        <v>14</v>
      </c>
      <c r="B30" s="40">
        <v>8</v>
      </c>
      <c r="C30" t="s">
        <v>4</v>
      </c>
      <c r="D30" s="6" t="s">
        <v>7</v>
      </c>
      <c r="E30" s="6" t="s">
        <v>7</v>
      </c>
      <c r="F30" s="6" t="s">
        <v>7</v>
      </c>
      <c r="G30" s="6" t="s">
        <v>7</v>
      </c>
      <c r="H30" s="5"/>
      <c r="I30" s="5"/>
      <c r="J30" s="5"/>
      <c r="K30" s="5"/>
      <c r="L30" s="35">
        <f>-1000-G29*50+25</f>
        <v>-1625</v>
      </c>
      <c r="M30">
        <v>14</v>
      </c>
      <c r="N30" s="40">
        <v>18</v>
      </c>
      <c r="O30" t="s">
        <v>4</v>
      </c>
      <c r="P30" s="5"/>
      <c r="Q30" s="6" t="s">
        <v>7</v>
      </c>
      <c r="R30" s="6" t="s">
        <v>7</v>
      </c>
      <c r="T30" s="6" t="s">
        <v>7</v>
      </c>
      <c r="U30" s="5"/>
      <c r="V30" s="5"/>
      <c r="W30" s="5"/>
      <c r="X30" s="35">
        <f>-1000-S29*50</f>
        <v>-1650</v>
      </c>
      <c r="Y30">
        <v>15</v>
      </c>
      <c r="Z30" s="40">
        <v>28</v>
      </c>
      <c r="AA30" t="s">
        <v>4</v>
      </c>
      <c r="AB30" s="6"/>
      <c r="AC30" s="6" t="s">
        <v>7</v>
      </c>
      <c r="AD30" s="6" t="s">
        <v>7</v>
      </c>
      <c r="AE30" s="6" t="s">
        <v>7</v>
      </c>
      <c r="AF30" s="6" t="s">
        <v>7</v>
      </c>
      <c r="AG30" s="6" t="s">
        <v>7</v>
      </c>
      <c r="AH30" s="5"/>
      <c r="AI30" s="5"/>
      <c r="AJ30" s="35">
        <f>-1000-AF29*50+25</f>
        <v>-1675</v>
      </c>
      <c r="AN30" s="102"/>
      <c r="AQ30" s="2"/>
      <c r="AR30" s="3"/>
      <c r="AS30" s="95" t="s">
        <v>35</v>
      </c>
      <c r="AT30" s="96"/>
      <c r="AU30" s="2"/>
      <c r="AV30" s="3"/>
      <c r="AW30" s="3"/>
      <c r="AX30" s="4"/>
      <c r="BA30" s="94"/>
      <c r="BD30" s="2"/>
      <c r="BE30" s="3"/>
      <c r="BF30" s="3"/>
      <c r="BG30" s="95" t="s">
        <v>35</v>
      </c>
      <c r="BH30" s="97"/>
      <c r="BI30" s="3"/>
      <c r="BJ30" s="3"/>
      <c r="BK30" s="4"/>
      <c r="BL30" s="111"/>
      <c r="BM30" s="98"/>
      <c r="BP30" s="2"/>
      <c r="BQ30" s="3"/>
      <c r="BR30" s="3"/>
      <c r="BS30" s="4"/>
      <c r="BT30" s="2"/>
      <c r="BU30" s="3"/>
      <c r="BV30" s="3" t="s">
        <v>35</v>
      </c>
      <c r="BW30" s="4"/>
    </row>
    <row r="31" spans="1:75" x14ac:dyDescent="0.4">
      <c r="A31">
        <v>13</v>
      </c>
      <c r="B31" s="43" t="s">
        <v>72</v>
      </c>
      <c r="D31" s="2"/>
      <c r="E31" s="3"/>
      <c r="F31" s="3"/>
      <c r="G31" s="45" t="s">
        <v>35</v>
      </c>
      <c r="H31" s="56"/>
      <c r="I31" s="3"/>
      <c r="J31" s="3"/>
      <c r="K31" s="4"/>
      <c r="L31" s="35" t="s">
        <v>82</v>
      </c>
      <c r="M31">
        <v>13</v>
      </c>
      <c r="N31" s="43" t="s">
        <v>72</v>
      </c>
      <c r="P31" s="2"/>
      <c r="Q31" s="3"/>
      <c r="R31" s="3"/>
      <c r="S31" s="55" t="s">
        <v>35</v>
      </c>
      <c r="T31" s="54" t="s">
        <v>35</v>
      </c>
      <c r="U31" s="46"/>
      <c r="V31" s="3"/>
      <c r="W31" s="4"/>
      <c r="X31" s="35" t="s">
        <v>82</v>
      </c>
      <c r="Y31">
        <v>14</v>
      </c>
      <c r="Z31" s="43" t="s">
        <v>72</v>
      </c>
      <c r="AB31" s="2"/>
      <c r="AC31" s="3"/>
      <c r="AD31" s="3"/>
      <c r="AE31" s="3"/>
      <c r="AF31" s="2" t="s">
        <v>35</v>
      </c>
      <c r="AG31" s="46"/>
      <c r="AH31" s="46"/>
      <c r="AI31" s="4"/>
      <c r="AJ31" s="35" t="s">
        <v>82</v>
      </c>
      <c r="AN31" s="102"/>
      <c r="AP31" t="s">
        <v>3</v>
      </c>
      <c r="AQ31" s="5"/>
      <c r="AR31" s="5" t="s">
        <v>6</v>
      </c>
      <c r="AS31" s="5" t="s">
        <v>6</v>
      </c>
      <c r="AU31" s="5"/>
      <c r="AV31" s="5"/>
      <c r="AW31" s="5"/>
      <c r="AX31" s="5"/>
      <c r="BA31" s="94"/>
      <c r="BC31" t="s">
        <v>3</v>
      </c>
      <c r="BD31" s="5"/>
      <c r="BE31" s="5"/>
      <c r="BF31" s="5" t="s">
        <v>6</v>
      </c>
      <c r="BG31" s="5" t="s">
        <v>6</v>
      </c>
      <c r="BH31" s="5"/>
      <c r="BI31" s="5"/>
      <c r="BJ31" s="5"/>
      <c r="BK31" s="5"/>
      <c r="BL31" s="111"/>
      <c r="BM31" s="98"/>
      <c r="BO31" t="s">
        <v>3</v>
      </c>
      <c r="BP31" s="5"/>
      <c r="BQ31" s="5"/>
      <c r="BR31" s="5" t="s">
        <v>6</v>
      </c>
      <c r="BS31" s="5" t="s">
        <v>6</v>
      </c>
      <c r="BT31" s="5"/>
      <c r="BU31" s="5"/>
      <c r="BV31" s="5"/>
      <c r="BW31" s="5"/>
    </row>
    <row r="32" spans="1:75" x14ac:dyDescent="0.4">
      <c r="B32" s="41"/>
      <c r="C32" s="36" t="s">
        <v>3</v>
      </c>
      <c r="D32" s="37"/>
      <c r="E32" s="37" t="s">
        <v>6</v>
      </c>
      <c r="F32" s="37" t="s">
        <v>6</v>
      </c>
      <c r="G32" s="36"/>
      <c r="H32" s="37"/>
      <c r="I32" s="37"/>
      <c r="J32" s="37"/>
      <c r="K32" s="37"/>
      <c r="L32" s="38"/>
      <c r="N32" s="41"/>
      <c r="O32" s="36" t="s">
        <v>3</v>
      </c>
      <c r="P32" s="37"/>
      <c r="Q32" s="37"/>
      <c r="R32" s="37" t="s">
        <v>6</v>
      </c>
      <c r="S32" s="37" t="s">
        <v>6</v>
      </c>
      <c r="T32" s="37"/>
      <c r="U32" s="37"/>
      <c r="V32" s="37"/>
      <c r="W32" s="37"/>
      <c r="X32" s="38">
        <f>X30-25</f>
        <v>-1675</v>
      </c>
      <c r="Z32" s="41"/>
      <c r="AA32" s="36" t="s">
        <v>3</v>
      </c>
      <c r="AB32" s="37"/>
      <c r="AC32" s="37"/>
      <c r="AD32" s="37" t="s">
        <v>6</v>
      </c>
      <c r="AE32" s="37" t="s">
        <v>6</v>
      </c>
      <c r="AF32" s="37"/>
      <c r="AG32" s="37"/>
      <c r="AH32" s="37"/>
      <c r="AI32" s="37"/>
      <c r="AJ32" s="38">
        <f>AJ30+75</f>
        <v>-1600</v>
      </c>
      <c r="BA32" s="94" t="s">
        <v>43</v>
      </c>
      <c r="BB32">
        <v>20</v>
      </c>
      <c r="BC32" t="s">
        <v>4</v>
      </c>
      <c r="BD32" s="6"/>
      <c r="BE32" s="6" t="s">
        <v>7</v>
      </c>
      <c r="BF32" s="6" t="s">
        <v>7</v>
      </c>
      <c r="BG32" s="6" t="s">
        <v>7</v>
      </c>
      <c r="BH32" s="6" t="s">
        <v>7</v>
      </c>
      <c r="BI32" s="5"/>
      <c r="BJ32" s="5"/>
      <c r="BK32" s="5"/>
    </row>
    <row r="33" spans="1:75" x14ac:dyDescent="0.4">
      <c r="A33" t="s">
        <v>102</v>
      </c>
      <c r="B33" s="39" t="s">
        <v>88</v>
      </c>
      <c r="C33" s="33"/>
      <c r="D33" s="33">
        <v>15</v>
      </c>
      <c r="E33" s="33">
        <v>16</v>
      </c>
      <c r="F33" s="33">
        <v>17</v>
      </c>
      <c r="G33" s="33">
        <v>18</v>
      </c>
      <c r="H33" s="33">
        <v>19</v>
      </c>
      <c r="I33" s="33">
        <v>20</v>
      </c>
      <c r="J33" s="33">
        <v>21</v>
      </c>
      <c r="K33" s="33">
        <v>22</v>
      </c>
      <c r="L33" s="34" t="s">
        <v>89</v>
      </c>
      <c r="M33" s="64" t="s">
        <v>112</v>
      </c>
      <c r="N33" s="39" t="s">
        <v>88</v>
      </c>
      <c r="O33" s="33"/>
      <c r="P33" s="33">
        <v>15</v>
      </c>
      <c r="Q33" s="33">
        <v>16</v>
      </c>
      <c r="R33" s="33">
        <v>17</v>
      </c>
      <c r="S33" s="33">
        <v>18</v>
      </c>
      <c r="T33" s="33">
        <v>19</v>
      </c>
      <c r="U33" s="33">
        <v>20</v>
      </c>
      <c r="V33" s="33">
        <v>21</v>
      </c>
      <c r="W33" s="33">
        <v>22</v>
      </c>
      <c r="X33" s="34" t="s">
        <v>89</v>
      </c>
      <c r="Y33" s="64" t="s">
        <v>122</v>
      </c>
      <c r="Z33" s="39" t="s">
        <v>88</v>
      </c>
      <c r="AA33" s="33"/>
      <c r="AB33" s="33">
        <v>15</v>
      </c>
      <c r="AC33" s="33">
        <v>16</v>
      </c>
      <c r="AD33" s="33">
        <v>17</v>
      </c>
      <c r="AE33" s="33">
        <v>18</v>
      </c>
      <c r="AF33" s="33">
        <v>19</v>
      </c>
      <c r="AG33" s="33">
        <v>20</v>
      </c>
      <c r="AH33" s="33">
        <v>21</v>
      </c>
      <c r="AI33" s="33">
        <v>22</v>
      </c>
      <c r="AJ33" s="34" t="s">
        <v>89</v>
      </c>
      <c r="AO33" t="s">
        <v>58</v>
      </c>
      <c r="AS33" t="s">
        <v>60</v>
      </c>
      <c r="BA33" s="94"/>
      <c r="BD33" s="2"/>
      <c r="BE33" s="3"/>
      <c r="BF33" s="3" t="s">
        <v>35</v>
      </c>
      <c r="BG33" s="4"/>
      <c r="BH33" s="3"/>
      <c r="BI33" s="3"/>
      <c r="BJ33" s="3"/>
      <c r="BK33" s="4"/>
    </row>
    <row r="34" spans="1:75" x14ac:dyDescent="0.4">
      <c r="A34">
        <v>21</v>
      </c>
      <c r="B34" s="40">
        <v>9</v>
      </c>
      <c r="C34" t="s">
        <v>4</v>
      </c>
      <c r="D34" s="5"/>
      <c r="E34" s="6" t="s">
        <v>7</v>
      </c>
      <c r="F34" s="6" t="s">
        <v>7</v>
      </c>
      <c r="G34" s="5"/>
      <c r="H34" s="6" t="s">
        <v>7</v>
      </c>
      <c r="I34" s="6" t="s">
        <v>7</v>
      </c>
      <c r="J34" s="5"/>
      <c r="K34" s="5"/>
      <c r="L34" s="35">
        <f>-1000-I33*50+25</f>
        <v>-1975</v>
      </c>
      <c r="M34" s="43">
        <v>21</v>
      </c>
      <c r="N34" s="57">
        <v>19</v>
      </c>
      <c r="O34" t="s">
        <v>4</v>
      </c>
      <c r="P34" s="5"/>
      <c r="Q34" s="6" t="s">
        <v>7</v>
      </c>
      <c r="R34" s="6" t="s">
        <v>7</v>
      </c>
      <c r="S34" s="5"/>
      <c r="T34" s="6" t="s">
        <v>7</v>
      </c>
      <c r="U34" s="6" t="s">
        <v>7</v>
      </c>
      <c r="V34" s="5"/>
      <c r="W34" s="5"/>
      <c r="X34" s="35">
        <f>-1000-U33*50+25</f>
        <v>-1975</v>
      </c>
      <c r="Y34" s="43">
        <v>21</v>
      </c>
      <c r="Z34" s="40">
        <v>29</v>
      </c>
      <c r="AA34" t="s">
        <v>4</v>
      </c>
      <c r="AB34" s="6"/>
      <c r="AC34" s="6" t="s">
        <v>7</v>
      </c>
      <c r="AD34" s="6" t="s">
        <v>7</v>
      </c>
      <c r="AE34" s="6" t="s">
        <v>7</v>
      </c>
      <c r="AF34" s="6" t="s">
        <v>7</v>
      </c>
      <c r="AG34" s="6" t="s">
        <v>7</v>
      </c>
      <c r="AH34" s="5"/>
      <c r="AI34" s="5"/>
      <c r="AJ34" s="35">
        <f>-1000-AG33*50+25</f>
        <v>-1975</v>
      </c>
      <c r="AO34" t="s">
        <v>59</v>
      </c>
      <c r="AS34">
        <v>0</v>
      </c>
      <c r="AT34">
        <v>1</v>
      </c>
      <c r="AU34">
        <v>2</v>
      </c>
      <c r="BA34" s="94"/>
      <c r="BC34" t="s">
        <v>3</v>
      </c>
      <c r="BD34" s="5"/>
      <c r="BE34" s="5"/>
      <c r="BF34" s="5" t="s">
        <v>6</v>
      </c>
      <c r="BG34" s="5" t="s">
        <v>6</v>
      </c>
      <c r="BH34" s="5"/>
      <c r="BI34" s="5"/>
      <c r="BJ34" s="5"/>
      <c r="BK34" s="5"/>
      <c r="BM34" t="s">
        <v>65</v>
      </c>
      <c r="BP34" s="6"/>
      <c r="BQ34" s="6" t="s">
        <v>7</v>
      </c>
      <c r="BR34" s="6" t="s">
        <v>7</v>
      </c>
      <c r="BS34" s="6" t="s">
        <v>7</v>
      </c>
      <c r="BT34" s="6" t="s">
        <v>7</v>
      </c>
      <c r="BU34" s="6" t="s">
        <v>7</v>
      </c>
      <c r="BV34" s="6"/>
      <c r="BW34" s="5"/>
    </row>
    <row r="35" spans="1:75" x14ac:dyDescent="0.4">
      <c r="A35">
        <v>20</v>
      </c>
      <c r="B35" s="43" t="s">
        <v>74</v>
      </c>
      <c r="D35" s="2"/>
      <c r="E35" s="3"/>
      <c r="F35" s="3"/>
      <c r="G35" s="4"/>
      <c r="H35" s="2"/>
      <c r="I35" s="46" t="s">
        <v>35</v>
      </c>
      <c r="J35" s="46"/>
      <c r="K35" s="4"/>
      <c r="L35" s="35" t="s">
        <v>82</v>
      </c>
      <c r="M35" s="43">
        <v>20</v>
      </c>
      <c r="N35" s="43" t="s">
        <v>74</v>
      </c>
      <c r="P35" s="2"/>
      <c r="Q35" s="3"/>
      <c r="R35" s="3"/>
      <c r="S35" s="4"/>
      <c r="T35" s="56"/>
      <c r="U35" s="46" t="s">
        <v>35</v>
      </c>
      <c r="V35" s="3"/>
      <c r="W35" s="4"/>
      <c r="X35" s="35" t="s">
        <v>82</v>
      </c>
      <c r="Y35" s="43">
        <v>20</v>
      </c>
      <c r="Z35" s="43" t="s">
        <v>74</v>
      </c>
      <c r="AB35" s="2"/>
      <c r="AC35" s="3"/>
      <c r="AD35" s="3"/>
      <c r="AE35" s="3"/>
      <c r="AF35" s="2"/>
      <c r="AG35" s="46" t="s">
        <v>38</v>
      </c>
      <c r="AH35" s="46"/>
      <c r="AI35" s="4"/>
      <c r="AJ35" s="35" t="s">
        <v>82</v>
      </c>
      <c r="AO35" t="s">
        <v>61</v>
      </c>
      <c r="AS35" s="21" t="s">
        <v>62</v>
      </c>
      <c r="AT35">
        <v>3</v>
      </c>
      <c r="AU35">
        <v>4</v>
      </c>
      <c r="BA35" s="94" t="s">
        <v>43</v>
      </c>
      <c r="BB35">
        <v>20</v>
      </c>
      <c r="BC35" t="s">
        <v>4</v>
      </c>
      <c r="BD35" s="6"/>
      <c r="BE35" s="6" t="s">
        <v>7</v>
      </c>
      <c r="BF35" s="6" t="s">
        <v>7</v>
      </c>
      <c r="BG35" s="6" t="s">
        <v>7</v>
      </c>
      <c r="BH35" s="6" t="s">
        <v>7</v>
      </c>
      <c r="BI35" s="5"/>
      <c r="BJ35" s="5"/>
      <c r="BK35" s="5"/>
      <c r="BP35" s="2"/>
      <c r="BQ35" s="9" t="s">
        <v>47</v>
      </c>
      <c r="BR35" s="3"/>
      <c r="BS35" s="3" t="s">
        <v>48</v>
      </c>
      <c r="BT35" s="2"/>
      <c r="BU35" s="3"/>
      <c r="BV35" s="3"/>
      <c r="BW35" s="4"/>
    </row>
    <row r="36" spans="1:75" x14ac:dyDescent="0.4">
      <c r="B36" s="41"/>
      <c r="C36" s="36" t="s">
        <v>3</v>
      </c>
      <c r="D36" s="37"/>
      <c r="E36" s="37"/>
      <c r="F36" s="37" t="s">
        <v>6</v>
      </c>
      <c r="G36" s="37" t="s">
        <v>6</v>
      </c>
      <c r="H36" s="37"/>
      <c r="I36" s="37"/>
      <c r="J36" s="37"/>
      <c r="K36" s="37"/>
      <c r="L36" s="38"/>
      <c r="M36" s="43"/>
      <c r="N36" s="41"/>
      <c r="O36" s="36" t="s">
        <v>3</v>
      </c>
      <c r="P36" s="37"/>
      <c r="Q36" s="37"/>
      <c r="R36" s="37" t="s">
        <v>6</v>
      </c>
      <c r="S36" s="37" t="s">
        <v>6</v>
      </c>
      <c r="T36" s="37"/>
      <c r="U36" s="37"/>
      <c r="V36" s="37"/>
      <c r="W36" s="37"/>
      <c r="X36" s="38">
        <f>X34-25</f>
        <v>-2000</v>
      </c>
      <c r="Y36" s="43"/>
      <c r="Z36" s="41"/>
      <c r="AA36" s="36" t="s">
        <v>3</v>
      </c>
      <c r="AB36" s="37"/>
      <c r="AC36" s="37"/>
      <c r="AD36" s="37" t="s">
        <v>6</v>
      </c>
      <c r="AE36" s="37" t="s">
        <v>6</v>
      </c>
      <c r="AF36" s="37"/>
      <c r="AG36" s="37"/>
      <c r="AH36" s="37"/>
      <c r="AI36" s="37"/>
      <c r="AJ36" s="38">
        <f>AJ34+75</f>
        <v>-1900</v>
      </c>
      <c r="BA36" s="94"/>
      <c r="BD36" s="2"/>
      <c r="BE36" s="95" t="s">
        <v>35</v>
      </c>
      <c r="BF36" s="97"/>
      <c r="BG36" s="4"/>
      <c r="BH36" s="3"/>
      <c r="BI36" s="3"/>
      <c r="BJ36" s="3"/>
      <c r="BK36" s="4"/>
      <c r="BP36" s="5"/>
      <c r="BR36" s="5" t="s">
        <v>6</v>
      </c>
      <c r="BS36" s="5" t="s">
        <v>6</v>
      </c>
      <c r="BT36" s="5"/>
      <c r="BU36" s="5"/>
      <c r="BV36" s="5"/>
      <c r="BW36" s="5"/>
    </row>
    <row r="37" spans="1:75" ht="19.5" thickBot="1" x14ac:dyDescent="0.45">
      <c r="A37" t="s">
        <v>103</v>
      </c>
      <c r="B37" s="39" t="s">
        <v>88</v>
      </c>
      <c r="C37" s="33"/>
      <c r="D37" s="33">
        <v>20</v>
      </c>
      <c r="E37" s="33">
        <v>21</v>
      </c>
      <c r="F37" s="33">
        <v>22</v>
      </c>
      <c r="G37" s="33">
        <v>23</v>
      </c>
      <c r="H37" s="33">
        <v>24</v>
      </c>
      <c r="I37" s="33">
        <v>25</v>
      </c>
      <c r="J37" s="33">
        <v>26</v>
      </c>
      <c r="K37" s="33">
        <v>27</v>
      </c>
      <c r="L37" s="34" t="s">
        <v>89</v>
      </c>
      <c r="M37" s="64" t="s">
        <v>113</v>
      </c>
      <c r="N37" s="39" t="s">
        <v>88</v>
      </c>
      <c r="O37" s="33"/>
      <c r="P37" s="33">
        <v>20</v>
      </c>
      <c r="Q37" s="33">
        <v>21</v>
      </c>
      <c r="R37" s="33">
        <v>22</v>
      </c>
      <c r="S37" s="33">
        <v>23</v>
      </c>
      <c r="T37" s="33">
        <v>24</v>
      </c>
      <c r="U37" s="33">
        <v>25</v>
      </c>
      <c r="V37" s="33">
        <v>26</v>
      </c>
      <c r="W37" s="33">
        <v>27</v>
      </c>
      <c r="X37" s="34" t="s">
        <v>89</v>
      </c>
      <c r="Y37" s="64" t="s">
        <v>123</v>
      </c>
      <c r="Z37" s="39" t="s">
        <v>88</v>
      </c>
      <c r="AB37">
        <v>16</v>
      </c>
      <c r="AC37">
        <v>17</v>
      </c>
      <c r="AD37">
        <v>18</v>
      </c>
      <c r="AE37">
        <v>19</v>
      </c>
      <c r="AF37">
        <v>20</v>
      </c>
      <c r="AG37">
        <v>21</v>
      </c>
      <c r="AH37">
        <v>22</v>
      </c>
      <c r="AI37">
        <v>23</v>
      </c>
      <c r="AJ37" s="34" t="s">
        <v>89</v>
      </c>
      <c r="BA37" s="94"/>
      <c r="BC37" t="s">
        <v>3</v>
      </c>
      <c r="BD37" s="5"/>
      <c r="BE37" s="5"/>
      <c r="BF37" s="5" t="s">
        <v>6</v>
      </c>
      <c r="BG37" s="5" t="s">
        <v>6</v>
      </c>
      <c r="BH37" s="5"/>
      <c r="BI37" s="5"/>
      <c r="BJ37" s="5"/>
      <c r="BK37" s="5"/>
      <c r="BM37" t="s">
        <v>52</v>
      </c>
    </row>
    <row r="38" spans="1:75" ht="19.5" thickBot="1" x14ac:dyDescent="0.45">
      <c r="A38">
        <v>27</v>
      </c>
      <c r="B38" s="40">
        <v>10</v>
      </c>
      <c r="C38" t="s">
        <v>4</v>
      </c>
      <c r="D38" s="6" t="s">
        <v>7</v>
      </c>
      <c r="E38" s="6" t="s">
        <v>7</v>
      </c>
      <c r="F38" s="6" t="s">
        <v>7</v>
      </c>
      <c r="G38" s="6" t="s">
        <v>7</v>
      </c>
      <c r="H38" s="6" t="s">
        <v>7</v>
      </c>
      <c r="I38" s="6" t="s">
        <v>7</v>
      </c>
      <c r="J38" s="6" t="s">
        <v>7</v>
      </c>
      <c r="K38" s="5"/>
      <c r="L38" s="35">
        <f>-1000-J37*50+25</f>
        <v>-2275</v>
      </c>
      <c r="M38">
        <v>23</v>
      </c>
      <c r="N38" s="57">
        <v>20</v>
      </c>
      <c r="O38" t="s">
        <v>4</v>
      </c>
      <c r="P38" s="5"/>
      <c r="Q38" s="6" t="s">
        <v>7</v>
      </c>
      <c r="R38" s="6" t="s">
        <v>7</v>
      </c>
      <c r="S38" s="5"/>
      <c r="T38" s="6" t="s">
        <v>7</v>
      </c>
      <c r="U38" s="6"/>
      <c r="V38" s="5"/>
      <c r="W38" s="5"/>
      <c r="X38" s="35">
        <f>-1000-Q37*50</f>
        <v>-2050</v>
      </c>
      <c r="Y38">
        <v>18</v>
      </c>
      <c r="Z38" s="58">
        <v>30</v>
      </c>
      <c r="AA38" t="s">
        <v>4</v>
      </c>
      <c r="AB38" s="6" t="s">
        <v>7</v>
      </c>
      <c r="AC38" s="6" t="s">
        <v>7</v>
      </c>
      <c r="AD38" s="6" t="s">
        <v>7</v>
      </c>
      <c r="AE38" s="6" t="s">
        <v>7</v>
      </c>
      <c r="AF38" s="6" t="s">
        <v>7</v>
      </c>
      <c r="AG38" s="6"/>
      <c r="AH38" s="6"/>
      <c r="AI38" s="5"/>
      <c r="AJ38" s="35">
        <f>-1000-AE37*50+25</f>
        <v>-1925</v>
      </c>
      <c r="AZ38" s="111"/>
      <c r="BA38" s="94" t="s">
        <v>66</v>
      </c>
      <c r="BC38" t="s">
        <v>4</v>
      </c>
      <c r="BD38" s="5"/>
      <c r="BE38" s="6" t="s">
        <v>7</v>
      </c>
      <c r="BF38" s="6" t="s">
        <v>7</v>
      </c>
      <c r="BG38" s="5"/>
      <c r="BH38" s="6" t="s">
        <v>7</v>
      </c>
      <c r="BI38" s="6" t="s">
        <v>7</v>
      </c>
      <c r="BJ38" s="5"/>
      <c r="BK38" s="5"/>
      <c r="BM38" s="9"/>
      <c r="BN38" s="9"/>
      <c r="BO38" s="10"/>
      <c r="BP38" s="11" t="s">
        <v>47</v>
      </c>
      <c r="BQ38" s="12"/>
      <c r="BR38" s="12" t="s">
        <v>48</v>
      </c>
      <c r="BS38" s="13"/>
      <c r="BT38" s="11"/>
      <c r="BU38" s="12"/>
      <c r="BV38" s="12"/>
      <c r="BW38" s="13"/>
    </row>
    <row r="39" spans="1:75" x14ac:dyDescent="0.4">
      <c r="A39">
        <v>26</v>
      </c>
      <c r="B39" s="43" t="s">
        <v>75</v>
      </c>
      <c r="D39" s="2"/>
      <c r="E39" s="3"/>
      <c r="F39" s="3"/>
      <c r="G39" s="4"/>
      <c r="H39" s="2"/>
      <c r="I39" s="3"/>
      <c r="J39" s="46" t="s">
        <v>35</v>
      </c>
      <c r="K39" s="45"/>
      <c r="L39" s="35" t="s">
        <v>82</v>
      </c>
      <c r="M39">
        <v>22</v>
      </c>
      <c r="N39" s="43" t="s">
        <v>74</v>
      </c>
      <c r="P39" s="2"/>
      <c r="Q39" s="60" t="s">
        <v>35</v>
      </c>
      <c r="R39" s="54" t="s">
        <v>35</v>
      </c>
      <c r="S39" s="4"/>
      <c r="T39" s="3"/>
      <c r="U39" s="3"/>
      <c r="V39" s="3"/>
      <c r="W39" s="4"/>
      <c r="X39" s="35" t="s">
        <v>82</v>
      </c>
      <c r="Y39">
        <v>17</v>
      </c>
      <c r="Z39" t="s">
        <v>73</v>
      </c>
      <c r="AB39" s="2"/>
      <c r="AC39" s="9" t="s">
        <v>48</v>
      </c>
      <c r="AD39" s="3"/>
      <c r="AE39" s="46" t="s">
        <v>47</v>
      </c>
      <c r="AF39" s="56"/>
      <c r="AG39" s="3"/>
      <c r="AH39" s="3"/>
      <c r="AI39" s="4"/>
      <c r="AJ39" s="35" t="s">
        <v>82</v>
      </c>
      <c r="AZ39" s="111"/>
      <c r="BA39" s="94"/>
      <c r="BD39" s="2"/>
      <c r="BE39" s="3"/>
      <c r="BF39" s="3"/>
      <c r="BG39" s="4"/>
      <c r="BH39" s="2"/>
      <c r="BI39" s="3" t="s">
        <v>35</v>
      </c>
      <c r="BJ39" s="3"/>
      <c r="BK39" s="4"/>
      <c r="BO39" t="s">
        <v>49</v>
      </c>
      <c r="BQ39" t="s">
        <v>50</v>
      </c>
      <c r="BR39" t="s">
        <v>50</v>
      </c>
      <c r="BT39" t="s">
        <v>49</v>
      </c>
    </row>
    <row r="40" spans="1:75" x14ac:dyDescent="0.4">
      <c r="B40" s="41"/>
      <c r="C40" s="36" t="s">
        <v>3</v>
      </c>
      <c r="D40" s="37"/>
      <c r="E40" s="37"/>
      <c r="F40" s="37" t="s">
        <v>6</v>
      </c>
      <c r="G40" s="37" t="s">
        <v>6</v>
      </c>
      <c r="H40" s="37"/>
      <c r="I40" s="37"/>
      <c r="J40" s="37"/>
      <c r="K40" s="37"/>
      <c r="L40" s="38"/>
      <c r="N40" s="41"/>
      <c r="O40" s="36" t="s">
        <v>3</v>
      </c>
      <c r="P40" s="37"/>
      <c r="Q40" s="37"/>
      <c r="R40" s="37" t="s">
        <v>6</v>
      </c>
      <c r="S40" s="37" t="s">
        <v>6</v>
      </c>
      <c r="T40" s="37"/>
      <c r="U40" s="37"/>
      <c r="V40" s="37"/>
      <c r="W40" s="37"/>
      <c r="X40" s="38">
        <f>X38-25</f>
        <v>-2075</v>
      </c>
      <c r="AA40" t="s">
        <v>3</v>
      </c>
      <c r="AB40" s="5"/>
      <c r="AC40" s="5" t="s">
        <v>6</v>
      </c>
      <c r="AD40" s="5" t="s">
        <v>6</v>
      </c>
      <c r="AE40" s="5"/>
      <c r="AF40" s="5"/>
      <c r="AG40" s="5"/>
      <c r="AH40" s="5"/>
      <c r="AI40" s="5"/>
      <c r="AJ40" s="38">
        <f>AJ38+75</f>
        <v>-1850</v>
      </c>
      <c r="AZ40" s="111"/>
      <c r="BA40" s="94"/>
      <c r="BC40" t="s">
        <v>3</v>
      </c>
      <c r="BD40" s="5"/>
      <c r="BE40" s="5"/>
      <c r="BF40" s="5" t="s">
        <v>6</v>
      </c>
      <c r="BG40" s="5" t="s">
        <v>6</v>
      </c>
      <c r="BH40" s="5"/>
      <c r="BI40" s="5"/>
      <c r="BJ40" s="5"/>
      <c r="BK40" s="5"/>
    </row>
    <row r="41" spans="1:75" ht="19.5" thickBot="1" x14ac:dyDescent="0.45">
      <c r="A41" t="s">
        <v>67</v>
      </c>
      <c r="B41" t="s">
        <v>78</v>
      </c>
      <c r="F41" s="5" t="s">
        <v>81</v>
      </c>
      <c r="K41" t="s">
        <v>83</v>
      </c>
      <c r="M41" t="s">
        <v>82</v>
      </c>
      <c r="Z41" t="s">
        <v>52</v>
      </c>
    </row>
    <row r="42" spans="1:75" ht="19.5" thickBot="1" x14ac:dyDescent="0.45">
      <c r="A42" t="s">
        <v>68</v>
      </c>
      <c r="B42">
        <v>2</v>
      </c>
      <c r="C42">
        <v>3</v>
      </c>
      <c r="F42" s="5" t="s">
        <v>79</v>
      </c>
      <c r="G42">
        <v>1000</v>
      </c>
      <c r="H42" t="s">
        <v>80</v>
      </c>
      <c r="I42">
        <v>-50</v>
      </c>
      <c r="K42">
        <v>1</v>
      </c>
      <c r="L42" s="44" t="s">
        <v>84</v>
      </c>
      <c r="M42" t="s">
        <v>91</v>
      </c>
      <c r="N42">
        <v>25</v>
      </c>
      <c r="Z42" s="9"/>
      <c r="AA42" s="9"/>
      <c r="AB42" s="10"/>
      <c r="AC42" s="11" t="s">
        <v>48</v>
      </c>
      <c r="AD42" s="12"/>
      <c r="AE42" s="12" t="s">
        <v>47</v>
      </c>
      <c r="AF42" s="13"/>
      <c r="AG42" s="11"/>
      <c r="AH42" s="12"/>
      <c r="AI42" s="12"/>
      <c r="AJ42" s="13"/>
    </row>
    <row r="43" spans="1:75" x14ac:dyDescent="0.4">
      <c r="A43" t="s">
        <v>69</v>
      </c>
      <c r="B43">
        <v>4</v>
      </c>
      <c r="C43">
        <v>5</v>
      </c>
      <c r="F43" s="5" t="s">
        <v>82</v>
      </c>
      <c r="K43">
        <v>2</v>
      </c>
      <c r="L43" t="s">
        <v>85</v>
      </c>
      <c r="M43" t="s">
        <v>90</v>
      </c>
      <c r="N43">
        <v>-25</v>
      </c>
    </row>
    <row r="44" spans="1:75" x14ac:dyDescent="0.4">
      <c r="A44" t="s">
        <v>70</v>
      </c>
      <c r="B44">
        <v>6</v>
      </c>
      <c r="C44">
        <v>7</v>
      </c>
      <c r="F44" s="5" t="s">
        <v>79</v>
      </c>
      <c r="G44">
        <v>1000</v>
      </c>
      <c r="H44" t="s">
        <v>80</v>
      </c>
      <c r="I44">
        <v>-50</v>
      </c>
      <c r="K44">
        <v>3</v>
      </c>
      <c r="L44" t="s">
        <v>86</v>
      </c>
      <c r="M44" t="s">
        <v>92</v>
      </c>
      <c r="N44">
        <v>50</v>
      </c>
      <c r="Z44" s="58"/>
      <c r="AA44" t="s">
        <v>156</v>
      </c>
    </row>
    <row r="45" spans="1:75" x14ac:dyDescent="0.4">
      <c r="A45" t="s">
        <v>71</v>
      </c>
      <c r="B45">
        <v>8</v>
      </c>
      <c r="C45">
        <v>11</v>
      </c>
      <c r="F45" s="5" t="s">
        <v>38</v>
      </c>
      <c r="M45" t="s">
        <v>93</v>
      </c>
      <c r="N45">
        <v>75</v>
      </c>
    </row>
    <row r="46" spans="1:75" x14ac:dyDescent="0.4">
      <c r="A46" t="s">
        <v>72</v>
      </c>
      <c r="B46">
        <v>12</v>
      </c>
      <c r="C46">
        <v>15</v>
      </c>
      <c r="F46" s="5" t="s">
        <v>79</v>
      </c>
      <c r="G46">
        <v>1000</v>
      </c>
      <c r="H46" t="s">
        <v>80</v>
      </c>
      <c r="I46">
        <v>-50</v>
      </c>
      <c r="Y46" t="s">
        <v>187</v>
      </c>
      <c r="Z46" s="39" t="s">
        <v>88</v>
      </c>
      <c r="AA46" s="33"/>
      <c r="AB46" s="33">
        <v>25</v>
      </c>
      <c r="AC46" s="33">
        <v>26</v>
      </c>
      <c r="AD46" s="33">
        <v>27</v>
      </c>
      <c r="AE46" s="33">
        <v>28</v>
      </c>
      <c r="AF46" s="33">
        <v>29</v>
      </c>
      <c r="AG46" s="33">
        <v>30</v>
      </c>
      <c r="AH46" s="33">
        <v>31</v>
      </c>
      <c r="AI46" s="33">
        <v>32</v>
      </c>
      <c r="AJ46" s="34" t="s">
        <v>89</v>
      </c>
    </row>
    <row r="47" spans="1:75" x14ac:dyDescent="0.4">
      <c r="A47" t="s">
        <v>73</v>
      </c>
      <c r="B47">
        <v>16</v>
      </c>
      <c r="C47">
        <v>19</v>
      </c>
      <c r="Y47">
        <v>30</v>
      </c>
      <c r="Z47" s="40">
        <v>11</v>
      </c>
      <c r="AA47" t="s">
        <v>4</v>
      </c>
      <c r="AB47" s="5"/>
      <c r="AD47" s="5"/>
      <c r="AE47" s="6" t="s">
        <v>7</v>
      </c>
      <c r="AF47" s="6" t="s">
        <v>7</v>
      </c>
      <c r="AG47" s="6" t="s">
        <v>7</v>
      </c>
      <c r="AH47" s="5"/>
      <c r="AI47" s="5"/>
      <c r="AJ47" s="35">
        <f>-1000-AF46*50+25</f>
        <v>-2425</v>
      </c>
    </row>
    <row r="48" spans="1:75" x14ac:dyDescent="0.4">
      <c r="A48" t="s">
        <v>74</v>
      </c>
      <c r="B48">
        <v>20</v>
      </c>
      <c r="C48">
        <v>23</v>
      </c>
      <c r="Y48">
        <v>29</v>
      </c>
      <c r="Z48" s="43" t="s">
        <v>76</v>
      </c>
      <c r="AB48" s="2"/>
      <c r="AC48" s="3"/>
      <c r="AD48" s="3"/>
      <c r="AE48" s="4"/>
      <c r="AF48" s="59" t="s">
        <v>35</v>
      </c>
      <c r="AG48" s="54"/>
      <c r="AH48" s="3"/>
      <c r="AI48" s="4"/>
      <c r="AJ48" s="35" t="s">
        <v>82</v>
      </c>
    </row>
    <row r="49" spans="1:36" x14ac:dyDescent="0.4">
      <c r="A49" t="s">
        <v>75</v>
      </c>
      <c r="B49">
        <v>24</v>
      </c>
      <c r="C49">
        <v>27</v>
      </c>
      <c r="Z49" s="41"/>
      <c r="AA49" s="36" t="s">
        <v>3</v>
      </c>
      <c r="AB49" s="37"/>
      <c r="AC49" s="37"/>
      <c r="AD49" s="37"/>
      <c r="AE49" s="37" t="s">
        <v>6</v>
      </c>
      <c r="AF49" s="37" t="s">
        <v>6</v>
      </c>
      <c r="AG49" s="37"/>
      <c r="AH49" s="37"/>
      <c r="AI49" s="37"/>
      <c r="AJ49" s="38">
        <f>AJ47+25</f>
        <v>-2400</v>
      </c>
    </row>
    <row r="50" spans="1:36" x14ac:dyDescent="0.4">
      <c r="A50" t="s">
        <v>76</v>
      </c>
      <c r="B50">
        <v>28</v>
      </c>
      <c r="C50">
        <v>31</v>
      </c>
    </row>
    <row r="51" spans="1:36" x14ac:dyDescent="0.4">
      <c r="A51" t="s">
        <v>77</v>
      </c>
      <c r="B51">
        <v>32</v>
      </c>
    </row>
    <row r="53" spans="1:36" ht="19.5" thickBot="1" x14ac:dyDescent="0.45">
      <c r="F53" t="s">
        <v>146</v>
      </c>
      <c r="I53" t="s">
        <v>147</v>
      </c>
      <c r="L53" t="s">
        <v>148</v>
      </c>
      <c r="N53" t="s">
        <v>149</v>
      </c>
    </row>
    <row r="54" spans="1:36" x14ac:dyDescent="0.4">
      <c r="B54" s="105" t="s">
        <v>129</v>
      </c>
      <c r="C54" s="106"/>
      <c r="D54" s="106"/>
      <c r="E54" s="106"/>
      <c r="F54" s="28" t="s">
        <v>124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</row>
    <row r="55" spans="1:36" x14ac:dyDescent="0.4">
      <c r="B55" s="107"/>
      <c r="C55" s="108"/>
      <c r="D55" s="108"/>
      <c r="E55" s="108"/>
      <c r="F55" t="s">
        <v>127</v>
      </c>
      <c r="Z55" s="30"/>
    </row>
    <row r="56" spans="1:36" ht="19.5" thickBot="1" x14ac:dyDescent="0.45">
      <c r="B56" s="109"/>
      <c r="C56" s="110"/>
      <c r="D56" s="110"/>
      <c r="E56" s="110"/>
      <c r="F56" s="31" t="s">
        <v>125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8" spans="1:36" x14ac:dyDescent="0.4">
      <c r="B58" t="s">
        <v>133</v>
      </c>
      <c r="F58" t="s">
        <v>134</v>
      </c>
      <c r="O58" t="s">
        <v>132</v>
      </c>
      <c r="R58" t="s">
        <v>134</v>
      </c>
      <c r="AA58" t="s">
        <v>132</v>
      </c>
      <c r="AD58" t="s">
        <v>134</v>
      </c>
    </row>
    <row r="59" spans="1:36" x14ac:dyDescent="0.4">
      <c r="F59" t="s">
        <v>135</v>
      </c>
      <c r="R59" t="s">
        <v>140</v>
      </c>
      <c r="AD59" t="s">
        <v>138</v>
      </c>
      <c r="AJ59" t="s">
        <v>131</v>
      </c>
    </row>
    <row r="60" spans="1:36" x14ac:dyDescent="0.4">
      <c r="F60" t="s">
        <v>136</v>
      </c>
      <c r="R60" t="s">
        <v>137</v>
      </c>
      <c r="AD60" t="s">
        <v>139</v>
      </c>
    </row>
    <row r="62" spans="1:36" x14ac:dyDescent="0.4">
      <c r="B62" t="s">
        <v>126</v>
      </c>
      <c r="F62" t="s">
        <v>141</v>
      </c>
      <c r="M62" t="s">
        <v>153</v>
      </c>
      <c r="N62" t="s">
        <v>150</v>
      </c>
    </row>
    <row r="63" spans="1:36" x14ac:dyDescent="0.4">
      <c r="F63" t="s">
        <v>143</v>
      </c>
      <c r="N63" t="s">
        <v>151</v>
      </c>
      <c r="Q63" t="s">
        <v>154</v>
      </c>
      <c r="S63" t="s">
        <v>151</v>
      </c>
    </row>
    <row r="64" spans="1:36" x14ac:dyDescent="0.4">
      <c r="F64" t="s">
        <v>142</v>
      </c>
      <c r="N64" t="s">
        <v>152</v>
      </c>
      <c r="S64" t="s">
        <v>152</v>
      </c>
    </row>
    <row r="65" spans="2:17" x14ac:dyDescent="0.4">
      <c r="Q65" t="s">
        <v>155</v>
      </c>
    </row>
    <row r="67" spans="2:17" x14ac:dyDescent="0.4">
      <c r="B67" t="s">
        <v>144</v>
      </c>
      <c r="G67" t="s">
        <v>126</v>
      </c>
    </row>
    <row r="72" spans="2:17" x14ac:dyDescent="0.4">
      <c r="B72" t="s">
        <v>145</v>
      </c>
    </row>
  </sheetData>
  <mergeCells count="54">
    <mergeCell ref="B54:E56"/>
    <mergeCell ref="BL2:BL4"/>
    <mergeCell ref="BL29:BL31"/>
    <mergeCell ref="AM5:AM7"/>
    <mergeCell ref="AM11:AM13"/>
    <mergeCell ref="AM17:AM19"/>
    <mergeCell ref="AM26:AM28"/>
    <mergeCell ref="G23:H23"/>
    <mergeCell ref="AE23:AF23"/>
    <mergeCell ref="P7:Q7"/>
    <mergeCell ref="BA38:BA40"/>
    <mergeCell ref="AZ38:AZ40"/>
    <mergeCell ref="BA17:BA19"/>
    <mergeCell ref="BA20:BA22"/>
    <mergeCell ref="AN23:AN25"/>
    <mergeCell ref="AN26:AN28"/>
    <mergeCell ref="AN29:AN31"/>
    <mergeCell ref="BA35:BA37"/>
    <mergeCell ref="AN17:AN19"/>
    <mergeCell ref="AN20:AN22"/>
    <mergeCell ref="BM2:BM4"/>
    <mergeCell ref="BM5:BM7"/>
    <mergeCell ref="BA8:BA10"/>
    <mergeCell ref="BA11:BA13"/>
    <mergeCell ref="BA14:BA16"/>
    <mergeCell ref="BG6:BH6"/>
    <mergeCell ref="BA2:BA4"/>
    <mergeCell ref="BA5:BA7"/>
    <mergeCell ref="BM8:BM10"/>
    <mergeCell ref="BM11:BM13"/>
    <mergeCell ref="BM14:BM16"/>
    <mergeCell ref="AN2:AN4"/>
    <mergeCell ref="AN5:AN7"/>
    <mergeCell ref="AN11:AN13"/>
    <mergeCell ref="AN8:AN10"/>
    <mergeCell ref="AN14:AN16"/>
    <mergeCell ref="BS9:BT9"/>
    <mergeCell ref="BT15:BU15"/>
    <mergeCell ref="AR12:AS12"/>
    <mergeCell ref="AR24:AS24"/>
    <mergeCell ref="AS30:AT30"/>
    <mergeCell ref="BA23:BA25"/>
    <mergeCell ref="BA26:BA28"/>
    <mergeCell ref="BA29:BA31"/>
    <mergeCell ref="BA32:BA34"/>
    <mergeCell ref="BM20:BM22"/>
    <mergeCell ref="BG18:BH18"/>
    <mergeCell ref="BM17:BM19"/>
    <mergeCell ref="BE36:BF36"/>
    <mergeCell ref="BM23:BM25"/>
    <mergeCell ref="BM26:BM28"/>
    <mergeCell ref="BM29:BM31"/>
    <mergeCell ref="BF24:BG24"/>
    <mergeCell ref="BG30:BH30"/>
  </mergeCells>
  <phoneticPr fontId="1"/>
  <pageMargins left="0.7" right="0.7" top="0.75" bottom="0.75" header="0.3" footer="0.3"/>
  <pageSetup paperSize="9" scale="1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2A62-182E-42FD-9025-3D8A01E13A6C}">
  <sheetPr>
    <pageSetUpPr fitToPage="1"/>
  </sheetPr>
  <dimension ref="A1:BW72"/>
  <sheetViews>
    <sheetView zoomScale="55" zoomScaleNormal="55" workbookViewId="0">
      <selection activeCell="M49" sqref="M49"/>
    </sheetView>
  </sheetViews>
  <sheetFormatPr defaultRowHeight="18.75" x14ac:dyDescent="0.4"/>
  <cols>
    <col min="2" max="2" width="9" customWidth="1"/>
    <col min="3" max="3" width="9" bestFit="1" customWidth="1"/>
    <col min="4" max="12" width="6.375" customWidth="1"/>
    <col min="14" max="14" width="9" customWidth="1"/>
    <col min="15" max="15" width="9" bestFit="1" customWidth="1"/>
    <col min="16" max="24" width="6.375" customWidth="1"/>
    <col min="26" max="26" width="9" customWidth="1"/>
    <col min="27" max="27" width="9" bestFit="1" customWidth="1"/>
    <col min="28" max="39" width="6.375" customWidth="1"/>
    <col min="40" max="40" width="9" bestFit="1" customWidth="1"/>
    <col min="41" max="56" width="6.375" customWidth="1"/>
  </cols>
  <sheetData>
    <row r="1" spans="1:75" x14ac:dyDescent="0.4">
      <c r="A1" t="s">
        <v>94</v>
      </c>
      <c r="B1" s="39" t="s">
        <v>87</v>
      </c>
      <c r="C1" s="33"/>
      <c r="D1" s="33">
        <v>1</v>
      </c>
      <c r="E1" s="33">
        <v>2</v>
      </c>
      <c r="F1" s="33">
        <v>3</v>
      </c>
      <c r="G1" s="33">
        <v>4</v>
      </c>
      <c r="H1" s="33">
        <v>5</v>
      </c>
      <c r="I1" s="33">
        <v>6</v>
      </c>
      <c r="J1" s="33">
        <v>7</v>
      </c>
      <c r="K1" s="33">
        <v>8</v>
      </c>
      <c r="L1" s="34" t="s">
        <v>48</v>
      </c>
      <c r="M1" t="s">
        <v>104</v>
      </c>
      <c r="N1" s="39" t="s">
        <v>88</v>
      </c>
      <c r="O1" s="33"/>
      <c r="P1" s="33">
        <v>25</v>
      </c>
      <c r="Q1" s="33">
        <v>26</v>
      </c>
      <c r="R1" s="33">
        <v>27</v>
      </c>
      <c r="S1" s="33">
        <v>28</v>
      </c>
      <c r="T1" s="33">
        <v>29</v>
      </c>
      <c r="U1" s="33">
        <v>30</v>
      </c>
      <c r="V1" s="33">
        <v>31</v>
      </c>
      <c r="W1" s="33">
        <v>32</v>
      </c>
      <c r="X1" s="34" t="s">
        <v>89</v>
      </c>
      <c r="Y1" s="64" t="s">
        <v>114</v>
      </c>
      <c r="Z1" s="39" t="s">
        <v>88</v>
      </c>
      <c r="AA1" s="33"/>
      <c r="AB1" s="33">
        <v>25</v>
      </c>
      <c r="AC1" s="33">
        <v>26</v>
      </c>
      <c r="AD1" s="33">
        <v>27</v>
      </c>
      <c r="AE1" s="33">
        <v>28</v>
      </c>
      <c r="AF1" s="33">
        <v>29</v>
      </c>
      <c r="AG1" s="33">
        <v>30</v>
      </c>
      <c r="AH1" s="33">
        <v>31</v>
      </c>
      <c r="AI1" s="33">
        <v>32</v>
      </c>
      <c r="AJ1" s="34" t="s">
        <v>89</v>
      </c>
      <c r="AY1" t="s">
        <v>51</v>
      </c>
    </row>
    <row r="2" spans="1:75" x14ac:dyDescent="0.4">
      <c r="A2" t="s">
        <v>128</v>
      </c>
      <c r="B2" s="40">
        <v>31</v>
      </c>
      <c r="C2" t="s">
        <v>4</v>
      </c>
      <c r="D2" s="5"/>
      <c r="E2" s="5"/>
      <c r="F2" s="5"/>
      <c r="G2" s="5"/>
      <c r="H2" s="6"/>
      <c r="I2" s="5" t="s">
        <v>400</v>
      </c>
      <c r="J2" s="5"/>
      <c r="K2" s="5"/>
      <c r="L2" s="35">
        <f>-1000-I1*50+25</f>
        <v>-1275</v>
      </c>
      <c r="M2">
        <v>30</v>
      </c>
      <c r="N2" s="40">
        <v>41</v>
      </c>
      <c r="O2" t="s">
        <v>4</v>
      </c>
      <c r="P2" s="5"/>
      <c r="R2" s="5"/>
      <c r="S2" s="6" t="s">
        <v>7</v>
      </c>
      <c r="T2" s="6" t="s">
        <v>7</v>
      </c>
      <c r="U2" s="5"/>
      <c r="V2" s="5"/>
      <c r="W2" s="5"/>
      <c r="X2" s="35">
        <f>-1000-S1*50</f>
        <v>-2400</v>
      </c>
      <c r="Y2" t="s">
        <v>394</v>
      </c>
      <c r="Z2" s="40">
        <v>51</v>
      </c>
      <c r="AA2" t="s">
        <v>4</v>
      </c>
      <c r="AB2" s="6"/>
      <c r="AE2" s="6" t="s">
        <v>7</v>
      </c>
      <c r="AF2" s="6" t="s">
        <v>7</v>
      </c>
      <c r="AG2" s="6"/>
      <c r="AH2" s="6" t="s">
        <v>7</v>
      </c>
      <c r="AI2" s="5"/>
      <c r="AJ2" s="35">
        <f>-1000-AF1*50+25</f>
        <v>-2425</v>
      </c>
      <c r="AN2" s="104" t="s">
        <v>36</v>
      </c>
      <c r="AO2" s="15">
        <v>1</v>
      </c>
      <c r="AP2" s="15"/>
      <c r="AQ2" s="16"/>
      <c r="AR2" s="16"/>
      <c r="AS2" s="16"/>
      <c r="AT2" s="16"/>
      <c r="AU2" s="17"/>
      <c r="AV2" s="16"/>
      <c r="AW2" s="16"/>
      <c r="AX2" s="16"/>
      <c r="AY2" s="15"/>
      <c r="BA2" s="102" t="s">
        <v>42</v>
      </c>
      <c r="BB2">
        <v>11</v>
      </c>
      <c r="BC2" t="s">
        <v>4</v>
      </c>
      <c r="BD2" s="5"/>
      <c r="BE2" s="6" t="s">
        <v>7</v>
      </c>
      <c r="BF2" s="6" t="s">
        <v>7</v>
      </c>
      <c r="BG2" s="6" t="s">
        <v>7</v>
      </c>
      <c r="BH2" s="6"/>
      <c r="BJ2" s="5"/>
      <c r="BK2" s="5"/>
      <c r="BL2" s="111"/>
      <c r="BM2" s="94" t="s">
        <v>43</v>
      </c>
      <c r="BN2">
        <v>21</v>
      </c>
      <c r="BO2" t="s">
        <v>4</v>
      </c>
      <c r="BP2" s="6"/>
      <c r="BQ2" s="6" t="s">
        <v>7</v>
      </c>
      <c r="BR2" s="6" t="s">
        <v>7</v>
      </c>
      <c r="BS2" s="6" t="s">
        <v>7</v>
      </c>
      <c r="BT2" s="6" t="s">
        <v>7</v>
      </c>
      <c r="BU2" s="5"/>
      <c r="BV2" s="5"/>
      <c r="BW2" s="5"/>
    </row>
    <row r="3" spans="1:75" x14ac:dyDescent="0.4">
      <c r="B3" s="42" t="s">
        <v>399</v>
      </c>
      <c r="D3" s="2"/>
      <c r="E3" s="3"/>
      <c r="F3" s="3"/>
      <c r="G3" s="4"/>
      <c r="H3" s="2"/>
      <c r="I3" s="3" t="s">
        <v>48</v>
      </c>
      <c r="J3" s="3"/>
      <c r="K3" s="4"/>
      <c r="L3" s="35"/>
      <c r="M3">
        <v>29</v>
      </c>
      <c r="N3" s="43" t="s">
        <v>76</v>
      </c>
      <c r="P3" s="2"/>
      <c r="Q3" s="3"/>
      <c r="R3" s="3"/>
      <c r="S3" s="55" t="s">
        <v>35</v>
      </c>
      <c r="T3" s="54" t="s">
        <v>35</v>
      </c>
      <c r="U3" s="46"/>
      <c r="V3" s="82"/>
      <c r="W3" s="4"/>
      <c r="X3" s="35" t="s">
        <v>82</v>
      </c>
      <c r="Z3" s="43" t="s">
        <v>75</v>
      </c>
      <c r="AB3" s="2"/>
      <c r="AC3" s="82"/>
      <c r="AD3" s="90"/>
      <c r="AE3" s="61"/>
      <c r="AF3" s="55" t="s">
        <v>35</v>
      </c>
      <c r="AG3" s="54" t="s">
        <v>35</v>
      </c>
      <c r="AH3" s="46"/>
      <c r="AI3" s="4"/>
      <c r="AJ3" s="35" t="s">
        <v>82</v>
      </c>
      <c r="AN3" s="104"/>
      <c r="AO3" s="15"/>
      <c r="AP3" s="15"/>
      <c r="AQ3" s="18"/>
      <c r="AR3" s="19"/>
      <c r="AS3" s="19"/>
      <c r="AT3" s="20"/>
      <c r="AU3" s="18"/>
      <c r="AV3" s="19"/>
      <c r="AW3" s="19"/>
      <c r="AX3" s="20"/>
      <c r="AY3" s="15"/>
      <c r="BA3" s="102"/>
      <c r="BD3" s="2"/>
      <c r="BE3" s="3"/>
      <c r="BF3" s="3"/>
      <c r="BG3" s="4" t="s">
        <v>35</v>
      </c>
      <c r="BH3" s="2"/>
      <c r="BI3" s="3"/>
      <c r="BJ3" s="3"/>
      <c r="BK3" s="4"/>
      <c r="BL3" s="111"/>
      <c r="BM3" s="94"/>
      <c r="BP3" s="2"/>
      <c r="BQ3" s="3"/>
      <c r="BR3" s="3"/>
      <c r="BS3" s="2"/>
      <c r="BT3" s="2" t="s">
        <v>35</v>
      </c>
      <c r="BU3" s="3"/>
      <c r="BV3" s="3"/>
      <c r="BW3" s="4"/>
    </row>
    <row r="4" spans="1:75" x14ac:dyDescent="0.4">
      <c r="B4" s="41"/>
      <c r="C4" s="36" t="s">
        <v>3</v>
      </c>
      <c r="D4" s="37"/>
      <c r="E4" s="37"/>
      <c r="F4" s="37"/>
      <c r="G4" s="37"/>
      <c r="H4" s="37"/>
      <c r="I4" s="37" t="s">
        <v>6</v>
      </c>
      <c r="J4" s="37"/>
      <c r="K4" s="37"/>
      <c r="L4" s="38"/>
      <c r="N4" s="41"/>
      <c r="O4" s="36" t="s">
        <v>3</v>
      </c>
      <c r="P4" s="37"/>
      <c r="Q4" s="37"/>
      <c r="R4" s="37"/>
      <c r="S4" s="37" t="s">
        <v>6</v>
      </c>
      <c r="T4" s="37" t="s">
        <v>6</v>
      </c>
      <c r="U4" s="37"/>
      <c r="V4" s="37"/>
      <c r="W4" s="37"/>
      <c r="X4" s="38">
        <f>X2+25</f>
        <v>-2375</v>
      </c>
      <c r="Z4" s="41"/>
      <c r="AA4" s="36" t="s">
        <v>3</v>
      </c>
      <c r="AB4" s="37"/>
      <c r="AC4" s="37"/>
      <c r="AD4" s="37"/>
      <c r="AE4" s="37"/>
      <c r="AF4" s="37" t="s">
        <v>6</v>
      </c>
      <c r="AG4" s="37" t="s">
        <v>6</v>
      </c>
      <c r="AH4" s="37"/>
      <c r="AI4" s="37"/>
      <c r="AJ4" s="38">
        <f>AJ2-25</f>
        <v>-2450</v>
      </c>
      <c r="AN4" s="104"/>
      <c r="AO4" s="15"/>
      <c r="AP4" s="15" t="s">
        <v>3</v>
      </c>
      <c r="AQ4" s="16"/>
      <c r="AR4" s="16"/>
      <c r="AS4" s="16"/>
      <c r="AT4" s="16"/>
      <c r="AU4" s="16"/>
      <c r="AV4" s="16"/>
      <c r="AW4" s="16"/>
      <c r="AX4" s="16"/>
      <c r="AY4" s="15"/>
      <c r="BA4" s="102"/>
      <c r="BC4" t="s">
        <v>3</v>
      </c>
      <c r="BD4" s="5"/>
      <c r="BE4" s="5" t="s">
        <v>6</v>
      </c>
      <c r="BF4" s="5" t="s">
        <v>6</v>
      </c>
      <c r="BH4" s="5"/>
      <c r="BI4" s="5"/>
      <c r="BJ4" s="5"/>
      <c r="BK4" s="5"/>
      <c r="BL4" s="111"/>
      <c r="BM4" s="94"/>
      <c r="BO4" t="s">
        <v>3</v>
      </c>
      <c r="BP4" s="5"/>
      <c r="BQ4" s="5"/>
      <c r="BR4" s="5" t="s">
        <v>6</v>
      </c>
      <c r="BS4" s="5" t="s">
        <v>6</v>
      </c>
      <c r="BT4" s="5"/>
      <c r="BU4" s="5"/>
      <c r="BV4" s="5"/>
      <c r="BW4" s="5"/>
    </row>
    <row r="5" spans="1:75" x14ac:dyDescent="0.4">
      <c r="A5" s="64" t="s">
        <v>398</v>
      </c>
      <c r="B5" s="39" t="s">
        <v>87</v>
      </c>
      <c r="C5" s="33"/>
      <c r="D5" s="33">
        <v>5</v>
      </c>
      <c r="E5" s="33">
        <v>6</v>
      </c>
      <c r="F5" s="33">
        <v>7</v>
      </c>
      <c r="G5" s="33">
        <v>8</v>
      </c>
      <c r="H5" s="33">
        <v>9</v>
      </c>
      <c r="I5" s="33">
        <v>10</v>
      </c>
      <c r="J5" s="33">
        <v>11</v>
      </c>
      <c r="K5" s="33">
        <v>12</v>
      </c>
      <c r="L5" s="34" t="s">
        <v>89</v>
      </c>
      <c r="M5" t="s">
        <v>105</v>
      </c>
      <c r="N5" s="39" t="s">
        <v>87</v>
      </c>
      <c r="O5" s="33"/>
      <c r="P5" s="33">
        <v>5</v>
      </c>
      <c r="Q5" s="33">
        <v>6</v>
      </c>
      <c r="R5" s="33">
        <v>7</v>
      </c>
      <c r="S5" s="33">
        <v>8</v>
      </c>
      <c r="T5" s="33">
        <v>9</v>
      </c>
      <c r="U5" s="33">
        <v>10</v>
      </c>
      <c r="V5" s="33">
        <v>11</v>
      </c>
      <c r="W5" s="33">
        <v>12</v>
      </c>
      <c r="X5" s="34" t="s">
        <v>89</v>
      </c>
      <c r="Y5" t="s">
        <v>115</v>
      </c>
      <c r="Z5" s="39" t="s">
        <v>87</v>
      </c>
      <c r="AA5" s="33"/>
      <c r="AB5" s="33">
        <v>5</v>
      </c>
      <c r="AC5" s="33">
        <v>6</v>
      </c>
      <c r="AD5" s="33">
        <v>7</v>
      </c>
      <c r="AE5" s="33">
        <v>8</v>
      </c>
      <c r="AF5" s="33">
        <v>9</v>
      </c>
      <c r="AG5" s="33">
        <v>10</v>
      </c>
      <c r="AH5" s="33">
        <v>11</v>
      </c>
      <c r="AI5" s="33">
        <v>12</v>
      </c>
      <c r="AJ5" s="34" t="s">
        <v>89</v>
      </c>
      <c r="AM5" s="111"/>
      <c r="AN5" s="99" t="s">
        <v>37</v>
      </c>
      <c r="AO5">
        <v>2</v>
      </c>
      <c r="AP5" t="s">
        <v>4</v>
      </c>
      <c r="AQ5" s="5"/>
      <c r="AR5" s="5"/>
      <c r="AS5" s="5"/>
      <c r="AT5" s="6" t="s">
        <v>7</v>
      </c>
      <c r="AU5" s="5"/>
      <c r="AV5" s="5"/>
      <c r="AW5" s="5"/>
      <c r="AX5" s="5"/>
      <c r="BA5" s="102" t="s">
        <v>42</v>
      </c>
      <c r="BB5">
        <v>12</v>
      </c>
      <c r="BC5" t="s">
        <v>4</v>
      </c>
      <c r="BD5" s="5"/>
      <c r="BE5" s="6" t="s">
        <v>7</v>
      </c>
      <c r="BF5" s="6" t="s">
        <v>7</v>
      </c>
      <c r="BG5" s="6" t="s">
        <v>7</v>
      </c>
      <c r="BH5" s="6"/>
      <c r="BJ5" s="5"/>
      <c r="BK5" s="5"/>
      <c r="BM5" s="94" t="s">
        <v>43</v>
      </c>
      <c r="BN5">
        <v>22</v>
      </c>
      <c r="BO5" t="s">
        <v>4</v>
      </c>
      <c r="BP5" s="6"/>
      <c r="BQ5" s="6" t="s">
        <v>7</v>
      </c>
      <c r="BS5" s="6" t="s">
        <v>7</v>
      </c>
      <c r="BT5" s="6" t="s">
        <v>7</v>
      </c>
      <c r="BU5" s="6" t="s">
        <v>7</v>
      </c>
      <c r="BV5" s="5"/>
      <c r="BW5" s="5"/>
    </row>
    <row r="6" spans="1:75" x14ac:dyDescent="0.4">
      <c r="A6" t="s">
        <v>128</v>
      </c>
      <c r="B6" s="40">
        <v>32</v>
      </c>
      <c r="C6" t="s">
        <v>4</v>
      </c>
      <c r="D6" s="5"/>
      <c r="E6" s="5"/>
      <c r="F6" s="5"/>
      <c r="G6" s="5" t="s">
        <v>7</v>
      </c>
      <c r="H6" s="5" t="s">
        <v>7</v>
      </c>
      <c r="I6" s="5" t="s">
        <v>7</v>
      </c>
      <c r="J6" s="5"/>
      <c r="K6" s="5"/>
      <c r="L6" s="35">
        <f>-1000-G5*50+25</f>
        <v>-1375</v>
      </c>
      <c r="N6" s="40">
        <v>42</v>
      </c>
      <c r="O6" t="s">
        <v>4</v>
      </c>
      <c r="Q6" s="6" t="s">
        <v>7</v>
      </c>
      <c r="R6" s="6" t="s">
        <v>7</v>
      </c>
      <c r="S6" s="5"/>
      <c r="T6" s="5"/>
      <c r="U6" s="5"/>
      <c r="V6" s="5"/>
      <c r="W6" s="5"/>
      <c r="X6" s="35">
        <f>-1000-Q5*50</f>
        <v>-1300</v>
      </c>
      <c r="Z6" s="40">
        <v>52</v>
      </c>
      <c r="AA6" t="s">
        <v>4</v>
      </c>
      <c r="AB6" s="6"/>
      <c r="AC6" s="6" t="s">
        <v>7</v>
      </c>
      <c r="AD6" s="6" t="s">
        <v>7</v>
      </c>
      <c r="AE6" s="6" t="s">
        <v>7</v>
      </c>
      <c r="AF6" s="6" t="s">
        <v>7</v>
      </c>
      <c r="AG6" s="5"/>
      <c r="AH6" s="5"/>
      <c r="AI6" s="5"/>
      <c r="AJ6" s="35">
        <f>-1000-AD5*50+25</f>
        <v>-1325</v>
      </c>
      <c r="AM6" s="111"/>
      <c r="AN6" s="99"/>
      <c r="AQ6" s="2"/>
      <c r="AR6" s="3"/>
      <c r="AS6" s="3"/>
      <c r="AT6" s="3" t="s">
        <v>35</v>
      </c>
      <c r="AU6" s="3"/>
      <c r="AV6" s="3"/>
      <c r="AW6" s="3"/>
      <c r="AX6" s="4"/>
      <c r="AY6" t="s">
        <v>57</v>
      </c>
      <c r="BA6" s="102"/>
      <c r="BD6" s="2"/>
      <c r="BE6" s="3"/>
      <c r="BF6" s="3"/>
      <c r="BG6" s="95" t="s">
        <v>35</v>
      </c>
      <c r="BH6" s="97"/>
      <c r="BI6" s="3"/>
      <c r="BJ6" s="3"/>
      <c r="BK6" s="4"/>
      <c r="BM6" s="94"/>
      <c r="BP6" s="2"/>
      <c r="BQ6" s="3"/>
      <c r="BR6" s="3"/>
      <c r="BS6" s="2" t="s">
        <v>35</v>
      </c>
      <c r="BT6" s="2"/>
      <c r="BU6" s="3"/>
      <c r="BV6" s="3"/>
      <c r="BW6" s="4"/>
    </row>
    <row r="7" spans="1:75" x14ac:dyDescent="0.4">
      <c r="B7" s="43" t="s">
        <v>71</v>
      </c>
      <c r="D7" s="2"/>
      <c r="E7" s="3"/>
      <c r="F7" s="3"/>
      <c r="G7" s="4" t="s">
        <v>48</v>
      </c>
      <c r="H7" s="2"/>
      <c r="I7" s="3" t="s">
        <v>48</v>
      </c>
      <c r="J7" s="3"/>
      <c r="K7" s="4"/>
      <c r="L7" s="35"/>
      <c r="N7" s="43" t="s">
        <v>70</v>
      </c>
      <c r="P7" s="91"/>
      <c r="Q7" s="55" t="s">
        <v>35</v>
      </c>
      <c r="R7" s="54" t="s">
        <v>35</v>
      </c>
      <c r="S7" s="46"/>
      <c r="T7" s="2"/>
      <c r="U7" s="3"/>
      <c r="V7" s="3"/>
      <c r="W7" s="4"/>
      <c r="X7" s="35" t="s">
        <v>82</v>
      </c>
      <c r="Z7" s="43" t="s">
        <v>71</v>
      </c>
      <c r="AB7" s="2"/>
      <c r="AC7" s="90"/>
      <c r="AD7" s="59" t="s">
        <v>38</v>
      </c>
      <c r="AE7" s="56"/>
      <c r="AF7" s="2"/>
      <c r="AG7" s="3"/>
      <c r="AH7" s="3"/>
      <c r="AI7" s="4"/>
      <c r="AJ7" s="35" t="s">
        <v>82</v>
      </c>
      <c r="AM7" s="111"/>
      <c r="AN7" s="99"/>
      <c r="AP7" t="s">
        <v>3</v>
      </c>
      <c r="AQ7" s="5"/>
      <c r="AR7" s="5"/>
      <c r="AS7" s="5"/>
      <c r="AT7" s="5" t="s">
        <v>6</v>
      </c>
      <c r="AU7" s="5"/>
      <c r="AV7" s="5"/>
      <c r="AW7" s="5"/>
      <c r="AX7" s="5"/>
      <c r="BA7" s="102"/>
      <c r="BC7" t="s">
        <v>3</v>
      </c>
      <c r="BD7" s="5"/>
      <c r="BE7" s="5" t="s">
        <v>6</v>
      </c>
      <c r="BF7" s="5" t="s">
        <v>6</v>
      </c>
      <c r="BH7" s="5"/>
      <c r="BI7" s="5"/>
      <c r="BJ7" s="5"/>
      <c r="BK7" s="5"/>
      <c r="BM7" s="94"/>
      <c r="BO7" t="s">
        <v>3</v>
      </c>
      <c r="BP7" s="5"/>
      <c r="BQ7" s="5"/>
      <c r="BR7" s="5" t="s">
        <v>6</v>
      </c>
      <c r="BS7" s="5" t="s">
        <v>6</v>
      </c>
      <c r="BT7" s="5"/>
      <c r="BU7" s="5"/>
      <c r="BV7" s="5"/>
      <c r="BW7" s="5"/>
    </row>
    <row r="8" spans="1:75" x14ac:dyDescent="0.4">
      <c r="B8" s="41"/>
      <c r="C8" s="36" t="s">
        <v>3</v>
      </c>
      <c r="D8" s="37"/>
      <c r="E8" s="37"/>
      <c r="F8" s="37"/>
      <c r="G8" s="37" t="s">
        <v>6</v>
      </c>
      <c r="H8" s="37" t="s">
        <v>6</v>
      </c>
      <c r="I8" s="37"/>
      <c r="J8" s="37"/>
      <c r="K8" s="37"/>
      <c r="L8" s="38">
        <f>L6-100</f>
        <v>-1475</v>
      </c>
      <c r="N8" s="41"/>
      <c r="O8" s="36" t="s">
        <v>3</v>
      </c>
      <c r="P8" s="36"/>
      <c r="Q8" s="37" t="s">
        <v>6</v>
      </c>
      <c r="R8" s="37" t="s">
        <v>6</v>
      </c>
      <c r="S8" s="37"/>
      <c r="T8" s="37"/>
      <c r="U8" s="37"/>
      <c r="V8" s="37"/>
      <c r="W8" s="37"/>
      <c r="X8" s="38">
        <f>X6-25</f>
        <v>-1325</v>
      </c>
      <c r="Z8" s="41"/>
      <c r="AA8" s="36" t="s">
        <v>3</v>
      </c>
      <c r="AB8" s="37"/>
      <c r="AC8" s="37"/>
      <c r="AD8" s="37" t="s">
        <v>6</v>
      </c>
      <c r="AE8" s="37" t="s">
        <v>6</v>
      </c>
      <c r="AF8" s="37"/>
      <c r="AG8" s="37"/>
      <c r="AH8" s="37"/>
      <c r="AI8" s="37"/>
      <c r="AJ8" s="38">
        <f>AJ6-25</f>
        <v>-1350</v>
      </c>
      <c r="AN8" s="99" t="s">
        <v>37</v>
      </c>
      <c r="AO8">
        <v>3</v>
      </c>
      <c r="AP8" t="s">
        <v>4</v>
      </c>
      <c r="AQ8" s="5"/>
      <c r="AS8" s="5"/>
      <c r="AT8" s="6" t="s">
        <v>7</v>
      </c>
      <c r="AU8" s="6" t="s">
        <v>7</v>
      </c>
      <c r="AV8" s="5"/>
      <c r="AW8" s="5"/>
      <c r="AX8" s="5"/>
      <c r="BA8" s="103" t="s">
        <v>42</v>
      </c>
      <c r="BB8" s="22">
        <v>13</v>
      </c>
      <c r="BC8" s="22" t="s">
        <v>4</v>
      </c>
      <c r="BD8" s="23"/>
      <c r="BE8" s="24" t="s">
        <v>7</v>
      </c>
      <c r="BF8" s="24" t="s">
        <v>7</v>
      </c>
      <c r="BG8" s="24" t="s">
        <v>7</v>
      </c>
      <c r="BH8" s="24"/>
      <c r="BI8" s="22"/>
      <c r="BJ8" s="23"/>
      <c r="BK8" s="23"/>
      <c r="BM8" s="94" t="s">
        <v>43</v>
      </c>
      <c r="BN8">
        <v>23</v>
      </c>
      <c r="BO8" t="s">
        <v>4</v>
      </c>
      <c r="BP8" s="6"/>
      <c r="BQ8" s="6" t="s">
        <v>7</v>
      </c>
      <c r="BR8" s="6" t="s">
        <v>7</v>
      </c>
      <c r="BS8" s="6" t="s">
        <v>7</v>
      </c>
      <c r="BT8" s="6" t="s">
        <v>7</v>
      </c>
      <c r="BU8" s="6" t="s">
        <v>7</v>
      </c>
      <c r="BV8" s="5"/>
      <c r="BW8" s="5"/>
    </row>
    <row r="9" spans="1:75" x14ac:dyDescent="0.4">
      <c r="A9" s="64" t="s">
        <v>397</v>
      </c>
      <c r="B9" s="39" t="s">
        <v>87</v>
      </c>
      <c r="C9" s="33"/>
      <c r="D9" s="33">
        <v>10</v>
      </c>
      <c r="E9" s="33">
        <v>11</v>
      </c>
      <c r="F9" s="33">
        <v>12</v>
      </c>
      <c r="G9" s="33">
        <v>13</v>
      </c>
      <c r="H9" s="33">
        <v>14</v>
      </c>
      <c r="I9" s="33">
        <v>15</v>
      </c>
      <c r="J9" s="33">
        <v>16</v>
      </c>
      <c r="K9" s="33">
        <v>17</v>
      </c>
      <c r="L9" s="34" t="s">
        <v>89</v>
      </c>
      <c r="M9" t="s">
        <v>106</v>
      </c>
      <c r="N9" s="39" t="s">
        <v>87</v>
      </c>
      <c r="O9" s="33"/>
      <c r="P9" s="33">
        <v>10</v>
      </c>
      <c r="Q9" s="33">
        <v>11</v>
      </c>
      <c r="R9" s="33">
        <v>12</v>
      </c>
      <c r="S9" s="33">
        <v>13</v>
      </c>
      <c r="T9" s="33">
        <v>14</v>
      </c>
      <c r="U9" s="33">
        <v>15</v>
      </c>
      <c r="V9" s="33">
        <v>16</v>
      </c>
      <c r="W9" s="33">
        <v>17</v>
      </c>
      <c r="X9" s="34" t="s">
        <v>89</v>
      </c>
      <c r="Y9" s="88" t="s">
        <v>396</v>
      </c>
      <c r="Z9" s="39" t="s">
        <v>87</v>
      </c>
      <c r="AA9" s="33"/>
      <c r="AB9" s="33">
        <v>10</v>
      </c>
      <c r="AC9" s="33">
        <v>11</v>
      </c>
      <c r="AD9" s="33">
        <v>12</v>
      </c>
      <c r="AE9" s="33">
        <v>13</v>
      </c>
      <c r="AF9" s="33">
        <v>14</v>
      </c>
      <c r="AG9" s="33">
        <v>15</v>
      </c>
      <c r="AH9" s="33">
        <v>16</v>
      </c>
      <c r="AI9" s="33">
        <v>17</v>
      </c>
      <c r="AJ9" s="34" t="s">
        <v>89</v>
      </c>
      <c r="AN9" s="99"/>
      <c r="AQ9" s="2"/>
      <c r="AR9" s="3"/>
      <c r="AS9" s="3"/>
      <c r="AT9" s="4"/>
      <c r="AU9" s="3" t="s">
        <v>35</v>
      </c>
      <c r="AV9" s="3"/>
      <c r="AW9" s="3"/>
      <c r="AX9" s="4"/>
      <c r="BA9" s="103"/>
      <c r="BB9" s="22"/>
      <c r="BC9" s="22"/>
      <c r="BD9" s="25"/>
      <c r="BE9" s="26"/>
      <c r="BF9" s="26"/>
      <c r="BG9" s="27"/>
      <c r="BH9" s="25" t="s">
        <v>35</v>
      </c>
      <c r="BI9" s="26"/>
      <c r="BJ9" s="26"/>
      <c r="BK9" s="27"/>
      <c r="BM9" s="94"/>
      <c r="BP9" s="2"/>
      <c r="BQ9" s="3"/>
      <c r="BR9" s="3"/>
      <c r="BS9" s="101" t="s">
        <v>35</v>
      </c>
      <c r="BT9" s="97"/>
      <c r="BU9" s="3"/>
      <c r="BV9" s="3"/>
      <c r="BW9" s="4"/>
    </row>
    <row r="10" spans="1:75" x14ac:dyDescent="0.4">
      <c r="B10" s="40">
        <v>33</v>
      </c>
      <c r="C10" t="s">
        <v>4</v>
      </c>
      <c r="D10" s="5"/>
      <c r="E10" s="6" t="s">
        <v>7</v>
      </c>
      <c r="F10" s="5"/>
      <c r="G10" s="5"/>
      <c r="H10" s="5"/>
      <c r="I10" s="5"/>
      <c r="J10" s="5"/>
      <c r="K10" s="5"/>
      <c r="L10" s="35">
        <f>-1000-E9*50+25</f>
        <v>-1525</v>
      </c>
      <c r="N10" s="40">
        <v>43</v>
      </c>
      <c r="O10" t="s">
        <v>4</v>
      </c>
      <c r="P10" s="5"/>
      <c r="R10" s="6"/>
      <c r="S10" s="6" t="s">
        <v>7</v>
      </c>
      <c r="T10" s="6"/>
      <c r="U10" s="6"/>
      <c r="V10" s="5"/>
      <c r="W10" s="5"/>
      <c r="X10" s="35">
        <f>-1000-S9*50+25</f>
        <v>-1625</v>
      </c>
      <c r="Y10" t="s">
        <v>394</v>
      </c>
      <c r="Z10" s="40">
        <v>53</v>
      </c>
      <c r="AA10" t="s">
        <v>4</v>
      </c>
      <c r="AB10" s="6"/>
      <c r="AC10" s="6" t="s">
        <v>7</v>
      </c>
      <c r="AD10" s="6" t="s">
        <v>7</v>
      </c>
      <c r="AE10" s="6" t="s">
        <v>7</v>
      </c>
      <c r="AF10" s="6"/>
      <c r="AG10" s="5"/>
      <c r="AH10" s="5"/>
      <c r="AI10" s="5"/>
      <c r="AJ10" s="35">
        <f>-1000-AC9*50</f>
        <v>-1550</v>
      </c>
      <c r="AN10" s="99"/>
      <c r="AP10" t="s">
        <v>3</v>
      </c>
      <c r="AQ10" s="5"/>
      <c r="AR10" s="5"/>
      <c r="AS10" s="5"/>
      <c r="AT10" s="5" t="s">
        <v>6</v>
      </c>
      <c r="AU10" s="5" t="s">
        <v>6</v>
      </c>
      <c r="AV10" s="5"/>
      <c r="AW10" s="5"/>
      <c r="AX10" s="5"/>
      <c r="BA10" s="103"/>
      <c r="BB10" s="22"/>
      <c r="BC10" s="22" t="s">
        <v>3</v>
      </c>
      <c r="BD10" s="23"/>
      <c r="BE10" s="23" t="s">
        <v>6</v>
      </c>
      <c r="BF10" s="23" t="s">
        <v>6</v>
      </c>
      <c r="BG10" s="22"/>
      <c r="BH10" s="23"/>
      <c r="BI10" s="23"/>
      <c r="BJ10" s="23"/>
      <c r="BK10" s="23"/>
      <c r="BM10" s="94"/>
      <c r="BO10" t="s">
        <v>3</v>
      </c>
      <c r="BP10" s="5"/>
      <c r="BQ10" s="5"/>
      <c r="BR10" s="5" t="s">
        <v>6</v>
      </c>
      <c r="BS10" s="5" t="s">
        <v>6</v>
      </c>
      <c r="BT10" s="5"/>
      <c r="BU10" s="5"/>
      <c r="BV10" s="5"/>
      <c r="BW10" s="5"/>
    </row>
    <row r="11" spans="1:75" x14ac:dyDescent="0.4">
      <c r="B11" s="43" t="s">
        <v>71</v>
      </c>
      <c r="D11" s="2"/>
      <c r="E11" s="46" t="s">
        <v>35</v>
      </c>
      <c r="F11" s="46"/>
      <c r="G11" s="4"/>
      <c r="H11" s="2"/>
      <c r="I11" s="3"/>
      <c r="J11" s="3"/>
      <c r="K11" s="4"/>
      <c r="L11" s="35" t="s">
        <v>82</v>
      </c>
      <c r="N11" s="43" t="s">
        <v>72</v>
      </c>
      <c r="P11" s="2"/>
      <c r="Q11" s="3"/>
      <c r="R11" s="3"/>
      <c r="S11" s="45" t="s">
        <v>35</v>
      </c>
      <c r="T11" s="89"/>
      <c r="U11" s="3"/>
      <c r="V11" s="3"/>
      <c r="W11" s="4"/>
      <c r="X11" s="35" t="s">
        <v>82</v>
      </c>
      <c r="Z11" s="43" t="s">
        <v>72</v>
      </c>
      <c r="AB11" s="2"/>
      <c r="AC11" s="55" t="s">
        <v>35</v>
      </c>
      <c r="AD11" s="54" t="s">
        <v>35</v>
      </c>
      <c r="AE11" s="46"/>
      <c r="AF11" s="61"/>
      <c r="AG11" s="87"/>
      <c r="AH11" s="3"/>
      <c r="AI11" s="4"/>
      <c r="AJ11" s="35" t="s">
        <v>82</v>
      </c>
      <c r="AM11" s="111"/>
      <c r="AN11" s="100" t="s">
        <v>41</v>
      </c>
      <c r="AO11">
        <v>4</v>
      </c>
      <c r="AP11" t="s">
        <v>4</v>
      </c>
      <c r="AQ11" s="5"/>
      <c r="AR11" s="6" t="s">
        <v>7</v>
      </c>
      <c r="AS11" s="6" t="s">
        <v>7</v>
      </c>
      <c r="AT11" s="5"/>
      <c r="AU11" s="5"/>
      <c r="AV11" s="5"/>
      <c r="AW11" s="5"/>
      <c r="AX11" s="5"/>
      <c r="BA11" s="103" t="s">
        <v>42</v>
      </c>
      <c r="BB11" s="22">
        <v>14</v>
      </c>
      <c r="BC11" s="22" t="s">
        <v>4</v>
      </c>
      <c r="BD11" s="23"/>
      <c r="BE11" s="24" t="s">
        <v>7</v>
      </c>
      <c r="BF11" s="24" t="s">
        <v>7</v>
      </c>
      <c r="BG11" s="24" t="s">
        <v>7</v>
      </c>
      <c r="BH11" s="24"/>
      <c r="BI11" s="22"/>
      <c r="BJ11" s="23"/>
      <c r="BK11" s="23"/>
      <c r="BM11" s="94" t="s">
        <v>43</v>
      </c>
      <c r="BN11">
        <v>24</v>
      </c>
      <c r="BO11" t="s">
        <v>4</v>
      </c>
      <c r="BP11" s="6"/>
      <c r="BQ11" s="6" t="s">
        <v>7</v>
      </c>
      <c r="BR11" s="6" t="s">
        <v>7</v>
      </c>
      <c r="BS11" s="6" t="s">
        <v>7</v>
      </c>
      <c r="BT11" s="6" t="s">
        <v>7</v>
      </c>
      <c r="BU11" s="6" t="s">
        <v>7</v>
      </c>
      <c r="BV11" s="5"/>
      <c r="BW11" s="5"/>
    </row>
    <row r="12" spans="1:75" x14ac:dyDescent="0.4">
      <c r="B12" s="41"/>
      <c r="C12" s="36" t="s">
        <v>3</v>
      </c>
      <c r="D12" s="37"/>
      <c r="E12" s="37" t="s">
        <v>6</v>
      </c>
      <c r="F12" s="37"/>
      <c r="G12" s="37"/>
      <c r="H12" s="37"/>
      <c r="I12" s="37"/>
      <c r="J12" s="37"/>
      <c r="K12" s="37"/>
      <c r="L12" s="38"/>
      <c r="N12" s="41"/>
      <c r="O12" s="36" t="s">
        <v>3</v>
      </c>
      <c r="P12" s="37"/>
      <c r="R12" s="37"/>
      <c r="S12" s="37" t="s">
        <v>6</v>
      </c>
      <c r="T12" s="37"/>
      <c r="U12" s="37"/>
      <c r="V12" s="37"/>
      <c r="W12" s="37"/>
      <c r="X12" s="38">
        <f>X10+25</f>
        <v>-1600</v>
      </c>
      <c r="Z12" s="41"/>
      <c r="AA12" s="36" t="s">
        <v>3</v>
      </c>
      <c r="AB12" s="37"/>
      <c r="AC12" s="37" t="s">
        <v>6</v>
      </c>
      <c r="AD12" s="37" t="s">
        <v>6</v>
      </c>
      <c r="AF12" s="37"/>
      <c r="AG12" s="37"/>
      <c r="AH12" s="37"/>
      <c r="AI12" s="37"/>
      <c r="AJ12" s="38">
        <f>AJ10-25</f>
        <v>-1575</v>
      </c>
      <c r="AM12" s="111"/>
      <c r="AN12" s="100"/>
      <c r="AQ12" s="2"/>
      <c r="AR12" s="95" t="s">
        <v>35</v>
      </c>
      <c r="AS12" s="97"/>
      <c r="AT12" s="4"/>
      <c r="AU12" s="2"/>
      <c r="AV12" s="3"/>
      <c r="AW12" s="3"/>
      <c r="AX12" s="4"/>
      <c r="BA12" s="103"/>
      <c r="BB12" s="22"/>
      <c r="BC12" s="22"/>
      <c r="BD12" s="25"/>
      <c r="BE12" s="26"/>
      <c r="BF12" s="26"/>
      <c r="BG12" s="27"/>
      <c r="BH12" s="25" t="s">
        <v>35</v>
      </c>
      <c r="BI12" s="26"/>
      <c r="BJ12" s="26"/>
      <c r="BK12" s="27"/>
      <c r="BM12" s="94"/>
      <c r="BP12" s="2"/>
      <c r="BQ12" s="3"/>
      <c r="BR12" s="3"/>
      <c r="BS12" s="3"/>
      <c r="BT12" s="2" t="s">
        <v>35</v>
      </c>
      <c r="BU12" s="3"/>
      <c r="BV12" s="3"/>
      <c r="BW12" s="4"/>
    </row>
    <row r="13" spans="1:75" x14ac:dyDescent="0.4">
      <c r="A13" s="88" t="s">
        <v>97</v>
      </c>
      <c r="B13" s="39" t="s">
        <v>88</v>
      </c>
      <c r="C13" s="33"/>
      <c r="D13" s="33">
        <v>15</v>
      </c>
      <c r="E13" s="33">
        <v>16</v>
      </c>
      <c r="F13" s="33">
        <v>17</v>
      </c>
      <c r="G13" s="33">
        <v>18</v>
      </c>
      <c r="H13" s="33">
        <v>19</v>
      </c>
      <c r="I13" s="33">
        <v>20</v>
      </c>
      <c r="J13" s="33">
        <v>21</v>
      </c>
      <c r="K13" s="33">
        <v>22</v>
      </c>
      <c r="L13" s="34" t="s">
        <v>89</v>
      </c>
      <c r="M13" t="s">
        <v>107</v>
      </c>
      <c r="N13" s="39" t="s">
        <v>88</v>
      </c>
      <c r="O13" s="33"/>
      <c r="P13" s="33">
        <v>15</v>
      </c>
      <c r="Q13" s="33">
        <v>16</v>
      </c>
      <c r="R13" s="33">
        <v>17</v>
      </c>
      <c r="S13" s="33">
        <v>18</v>
      </c>
      <c r="T13" s="33">
        <v>19</v>
      </c>
      <c r="U13" s="33">
        <v>20</v>
      </c>
      <c r="V13" s="33">
        <v>21</v>
      </c>
      <c r="W13" s="33">
        <v>22</v>
      </c>
      <c r="X13" s="34" t="s">
        <v>89</v>
      </c>
      <c r="Y13" t="s">
        <v>117</v>
      </c>
      <c r="Z13" s="39" t="s">
        <v>88</v>
      </c>
      <c r="AA13" s="33"/>
      <c r="AB13" s="33">
        <v>15</v>
      </c>
      <c r="AC13" s="33">
        <v>16</v>
      </c>
      <c r="AD13" s="33">
        <v>17</v>
      </c>
      <c r="AE13" s="33">
        <v>18</v>
      </c>
      <c r="AF13" s="33">
        <v>19</v>
      </c>
      <c r="AG13" s="33">
        <v>20</v>
      </c>
      <c r="AH13" s="33">
        <v>21</v>
      </c>
      <c r="AI13" s="33">
        <v>22</v>
      </c>
      <c r="AJ13" s="34" t="s">
        <v>89</v>
      </c>
      <c r="AM13" s="111"/>
      <c r="AN13" s="100"/>
      <c r="AP13" t="s">
        <v>3</v>
      </c>
      <c r="AQ13" s="5"/>
      <c r="AR13" s="5" t="s">
        <v>6</v>
      </c>
      <c r="AS13" s="5" t="s">
        <v>6</v>
      </c>
      <c r="AT13" s="5"/>
      <c r="AU13" s="5"/>
      <c r="AV13" s="5"/>
      <c r="AW13" s="5"/>
      <c r="AX13" s="5"/>
      <c r="BA13" s="103"/>
      <c r="BB13" s="22"/>
      <c r="BC13" s="22" t="s">
        <v>3</v>
      </c>
      <c r="BD13" s="23"/>
      <c r="BE13" s="23" t="s">
        <v>6</v>
      </c>
      <c r="BF13" s="23" t="s">
        <v>6</v>
      </c>
      <c r="BG13" s="22"/>
      <c r="BH13" s="23"/>
      <c r="BI13" s="23"/>
      <c r="BJ13" s="23"/>
      <c r="BK13" s="23"/>
      <c r="BM13" s="94"/>
      <c r="BO13" t="s">
        <v>3</v>
      </c>
      <c r="BP13" s="5"/>
      <c r="BQ13" s="5"/>
      <c r="BR13" s="5" t="s">
        <v>6</v>
      </c>
      <c r="BS13" s="5" t="s">
        <v>6</v>
      </c>
      <c r="BT13" s="5"/>
      <c r="BU13" s="5"/>
      <c r="BV13" s="5"/>
      <c r="BW13" s="5"/>
    </row>
    <row r="14" spans="1:75" x14ac:dyDescent="0.4">
      <c r="B14" s="40">
        <v>34</v>
      </c>
      <c r="C14" t="s">
        <v>4</v>
      </c>
      <c r="D14" s="5"/>
      <c r="E14" s="6" t="s">
        <v>7</v>
      </c>
      <c r="F14" s="6" t="s">
        <v>7</v>
      </c>
      <c r="G14" s="6" t="s">
        <v>7</v>
      </c>
      <c r="H14" s="6" t="s">
        <v>7</v>
      </c>
      <c r="I14" s="5"/>
      <c r="J14" s="5"/>
      <c r="K14" s="5"/>
      <c r="L14" s="35">
        <f>-1000-F13*50</f>
        <v>-1850</v>
      </c>
      <c r="N14" s="40">
        <v>44</v>
      </c>
      <c r="O14" t="s">
        <v>4</v>
      </c>
      <c r="P14" s="6" t="s">
        <v>7</v>
      </c>
      <c r="Q14" s="6" t="s">
        <v>7</v>
      </c>
      <c r="R14" s="6" t="s">
        <v>7</v>
      </c>
      <c r="T14" s="5"/>
      <c r="U14" s="5"/>
      <c r="V14" s="5"/>
      <c r="W14" s="5"/>
      <c r="X14" s="35">
        <f>-1000-P13*50</f>
        <v>-1750</v>
      </c>
      <c r="Z14" s="40">
        <v>54</v>
      </c>
      <c r="AA14" t="s">
        <v>4</v>
      </c>
      <c r="AB14" s="6"/>
      <c r="AC14" s="6" t="s">
        <v>7</v>
      </c>
      <c r="AD14" s="6" t="s">
        <v>7</v>
      </c>
      <c r="AE14" s="6" t="s">
        <v>7</v>
      </c>
      <c r="AF14" s="6" t="s">
        <v>7</v>
      </c>
      <c r="AG14" s="5"/>
      <c r="AH14" s="5"/>
      <c r="AI14" s="5"/>
      <c r="AJ14" s="35">
        <f>-1000-AD13*50+25</f>
        <v>-1825</v>
      </c>
      <c r="AN14" s="100" t="s">
        <v>41</v>
      </c>
      <c r="AO14">
        <v>5</v>
      </c>
      <c r="AP14" t="s">
        <v>4</v>
      </c>
      <c r="AR14" s="6" t="s">
        <v>7</v>
      </c>
      <c r="AS14" s="6" t="s">
        <v>7</v>
      </c>
      <c r="AT14" s="5"/>
      <c r="AU14" s="5"/>
      <c r="AV14" s="5"/>
      <c r="AW14" s="5"/>
      <c r="AX14" s="5"/>
      <c r="BA14" s="102" t="s">
        <v>42</v>
      </c>
      <c r="BB14">
        <v>15</v>
      </c>
      <c r="BC14" t="s">
        <v>4</v>
      </c>
      <c r="BD14" s="6"/>
      <c r="BE14" s="6" t="s">
        <v>7</v>
      </c>
      <c r="BF14" s="6" t="s">
        <v>7</v>
      </c>
      <c r="BH14" s="6" t="s">
        <v>7</v>
      </c>
      <c r="BI14" s="5"/>
      <c r="BJ14" s="5"/>
      <c r="BK14" s="5"/>
      <c r="BM14" s="94" t="s">
        <v>63</v>
      </c>
      <c r="BN14">
        <v>25</v>
      </c>
      <c r="BO14" t="s">
        <v>4</v>
      </c>
      <c r="BP14" s="6"/>
      <c r="BQ14" s="6" t="s">
        <v>7</v>
      </c>
      <c r="BR14" s="6" t="s">
        <v>7</v>
      </c>
      <c r="BS14" s="6" t="s">
        <v>7</v>
      </c>
      <c r="BT14" s="6" t="s">
        <v>7</v>
      </c>
      <c r="BU14" s="6" t="s">
        <v>7</v>
      </c>
      <c r="BV14" s="5"/>
      <c r="BW14" s="5"/>
    </row>
    <row r="15" spans="1:75" x14ac:dyDescent="0.4">
      <c r="B15" s="43" t="s">
        <v>73</v>
      </c>
      <c r="D15" s="2"/>
      <c r="E15" s="55"/>
      <c r="F15" s="55" t="s">
        <v>35</v>
      </c>
      <c r="G15" s="54" t="s">
        <v>35</v>
      </c>
      <c r="H15" s="45"/>
      <c r="I15" s="3"/>
      <c r="J15" s="3"/>
      <c r="K15" s="4"/>
      <c r="L15" s="35" t="s">
        <v>82</v>
      </c>
      <c r="N15" s="43" t="s">
        <v>73</v>
      </c>
      <c r="P15" s="60" t="s">
        <v>35</v>
      </c>
      <c r="Q15" s="54" t="s">
        <v>35</v>
      </c>
      <c r="R15" s="4"/>
      <c r="S15" s="2"/>
      <c r="T15" s="2"/>
      <c r="U15" s="3"/>
      <c r="V15" s="3"/>
      <c r="W15" s="4"/>
      <c r="X15" s="35" t="s">
        <v>82</v>
      </c>
      <c r="Z15" s="43" t="s">
        <v>73</v>
      </c>
      <c r="AB15" s="2"/>
      <c r="AC15" s="82"/>
      <c r="AD15" s="46" t="s">
        <v>38</v>
      </c>
      <c r="AE15" s="45"/>
      <c r="AF15" s="3"/>
      <c r="AG15" s="3"/>
      <c r="AH15" s="3"/>
      <c r="AI15" s="4"/>
      <c r="AJ15" s="35" t="s">
        <v>82</v>
      </c>
      <c r="AN15" s="100"/>
      <c r="AQ15" s="2"/>
      <c r="AR15" s="3" t="s">
        <v>35</v>
      </c>
      <c r="AS15" s="3"/>
      <c r="AT15" s="4"/>
      <c r="AU15" s="2"/>
      <c r="AV15" s="3"/>
      <c r="AW15" s="3"/>
      <c r="AX15" s="4"/>
      <c r="BA15" s="102"/>
      <c r="BD15" s="2"/>
      <c r="BE15" s="3"/>
      <c r="BF15" s="3"/>
      <c r="BG15" s="2" t="s">
        <v>35</v>
      </c>
      <c r="BH15" s="2"/>
      <c r="BI15" s="3"/>
      <c r="BJ15" s="3"/>
      <c r="BK15" s="4"/>
      <c r="BM15" s="94"/>
      <c r="BP15" s="2"/>
      <c r="BQ15" s="3"/>
      <c r="BR15" s="3"/>
      <c r="BS15" s="2"/>
      <c r="BT15" s="101" t="s">
        <v>35</v>
      </c>
      <c r="BU15" s="97"/>
      <c r="BV15" s="3"/>
      <c r="BW15" s="4"/>
    </row>
    <row r="16" spans="1:75" x14ac:dyDescent="0.4">
      <c r="B16" s="41"/>
      <c r="C16" s="36" t="s">
        <v>3</v>
      </c>
      <c r="D16" s="37"/>
      <c r="E16" s="37"/>
      <c r="F16" s="37" t="s">
        <v>6</v>
      </c>
      <c r="G16" s="37" t="s">
        <v>6</v>
      </c>
      <c r="H16" s="37"/>
      <c r="I16" s="37"/>
      <c r="J16" s="37"/>
      <c r="K16" s="37"/>
      <c r="L16" s="38"/>
      <c r="N16" s="41"/>
      <c r="O16" s="36" t="s">
        <v>3</v>
      </c>
      <c r="P16" s="37" t="s">
        <v>6</v>
      </c>
      <c r="Q16" s="37" t="s">
        <v>6</v>
      </c>
      <c r="S16" s="36"/>
      <c r="T16" s="37"/>
      <c r="U16" s="37"/>
      <c r="V16" s="37"/>
      <c r="W16" s="37"/>
      <c r="X16" s="38">
        <f>X14+25</f>
        <v>-1725</v>
      </c>
      <c r="Z16" s="41"/>
      <c r="AA16" s="36" t="s">
        <v>3</v>
      </c>
      <c r="AB16" s="37"/>
      <c r="AC16" s="37"/>
      <c r="AD16" s="37" t="s">
        <v>6</v>
      </c>
      <c r="AE16" s="37" t="s">
        <v>6</v>
      </c>
      <c r="AF16" s="37"/>
      <c r="AG16" s="37"/>
      <c r="AH16" s="37"/>
      <c r="AI16" s="37"/>
      <c r="AJ16" s="38">
        <f>AJ14-25</f>
        <v>-1850</v>
      </c>
      <c r="AN16" s="100"/>
      <c r="AP16" t="s">
        <v>3</v>
      </c>
      <c r="AR16" s="5" t="s">
        <v>6</v>
      </c>
      <c r="AS16" s="5" t="s">
        <v>6</v>
      </c>
      <c r="AT16" s="5"/>
      <c r="AU16" s="5"/>
      <c r="AV16" s="5"/>
      <c r="AW16" s="5"/>
      <c r="AX16" s="5"/>
      <c r="BA16" s="102"/>
      <c r="BC16" t="s">
        <v>3</v>
      </c>
      <c r="BD16" s="5"/>
      <c r="BE16" s="5"/>
      <c r="BF16" s="5" t="s">
        <v>6</v>
      </c>
      <c r="BG16" s="5" t="s">
        <v>6</v>
      </c>
      <c r="BH16" s="5"/>
      <c r="BI16" s="5"/>
      <c r="BJ16" s="5"/>
      <c r="BK16" s="5"/>
      <c r="BM16" s="94"/>
      <c r="BO16" t="s">
        <v>3</v>
      </c>
      <c r="BP16" s="5"/>
      <c r="BQ16" s="5"/>
      <c r="BR16" s="5" t="s">
        <v>6</v>
      </c>
      <c r="BS16" s="5" t="s">
        <v>6</v>
      </c>
      <c r="BT16" s="5"/>
      <c r="BU16" s="5"/>
      <c r="BV16" s="5"/>
      <c r="BW16" s="5"/>
    </row>
    <row r="17" spans="1:75" x14ac:dyDescent="0.4">
      <c r="A17" s="88" t="s">
        <v>98</v>
      </c>
      <c r="B17" s="39" t="s">
        <v>88</v>
      </c>
      <c r="C17" s="33"/>
      <c r="D17" s="33">
        <v>20</v>
      </c>
      <c r="E17" s="33">
        <v>21</v>
      </c>
      <c r="F17" s="33">
        <v>22</v>
      </c>
      <c r="G17" s="33">
        <v>23</v>
      </c>
      <c r="H17" s="33">
        <v>24</v>
      </c>
      <c r="I17" s="33">
        <v>25</v>
      </c>
      <c r="J17" s="33">
        <v>26</v>
      </c>
      <c r="K17" s="33">
        <v>27</v>
      </c>
      <c r="L17" s="34" t="s">
        <v>89</v>
      </c>
      <c r="M17" t="s">
        <v>108</v>
      </c>
      <c r="N17" s="39" t="s">
        <v>88</v>
      </c>
      <c r="O17" s="33"/>
      <c r="P17" s="33">
        <v>20</v>
      </c>
      <c r="Q17" s="33">
        <v>21</v>
      </c>
      <c r="R17" s="33">
        <v>22</v>
      </c>
      <c r="S17" s="33">
        <v>23</v>
      </c>
      <c r="T17" s="33">
        <v>24</v>
      </c>
      <c r="U17" s="33">
        <v>25</v>
      </c>
      <c r="V17" s="33">
        <v>26</v>
      </c>
      <c r="W17" s="33">
        <v>27</v>
      </c>
      <c r="X17" s="34" t="s">
        <v>89</v>
      </c>
      <c r="Y17" s="64" t="s">
        <v>118</v>
      </c>
      <c r="Z17" s="39" t="s">
        <v>88</v>
      </c>
      <c r="AA17" s="33"/>
      <c r="AB17" s="33">
        <v>20</v>
      </c>
      <c r="AC17" s="33">
        <v>21</v>
      </c>
      <c r="AD17" s="33">
        <v>22</v>
      </c>
      <c r="AE17" s="33">
        <v>23</v>
      </c>
      <c r="AF17" s="33">
        <v>24</v>
      </c>
      <c r="AG17" s="33">
        <v>25</v>
      </c>
      <c r="AH17" s="33">
        <v>26</v>
      </c>
      <c r="AI17" s="33">
        <v>27</v>
      </c>
      <c r="AJ17" s="34" t="s">
        <v>89</v>
      </c>
      <c r="AM17" s="111"/>
      <c r="AN17" s="100" t="s">
        <v>41</v>
      </c>
      <c r="AO17">
        <v>6</v>
      </c>
      <c r="AP17" t="s">
        <v>4</v>
      </c>
      <c r="AQ17" s="5"/>
      <c r="AR17" s="6" t="s">
        <v>7</v>
      </c>
      <c r="AS17" s="6" t="s">
        <v>7</v>
      </c>
      <c r="AT17" s="6"/>
      <c r="AU17" s="6"/>
      <c r="AV17" s="5"/>
      <c r="AW17" s="5"/>
      <c r="AX17" s="5"/>
      <c r="BA17" s="102" t="s">
        <v>42</v>
      </c>
      <c r="BB17">
        <v>16</v>
      </c>
      <c r="BC17" t="s">
        <v>4</v>
      </c>
      <c r="BD17" s="5"/>
      <c r="BE17" s="6" t="s">
        <v>7</v>
      </c>
      <c r="BF17" s="6" t="s">
        <v>7</v>
      </c>
      <c r="BH17" s="6" t="s">
        <v>7</v>
      </c>
      <c r="BI17" s="5"/>
      <c r="BJ17" s="5"/>
      <c r="BK17" s="5"/>
      <c r="BM17" s="94" t="s">
        <v>63</v>
      </c>
      <c r="BN17">
        <v>26</v>
      </c>
      <c r="BO17" t="s">
        <v>4</v>
      </c>
      <c r="BP17" s="6"/>
      <c r="BQ17" s="6" t="s">
        <v>7</v>
      </c>
      <c r="BR17" s="6" t="s">
        <v>7</v>
      </c>
      <c r="BS17" s="6" t="s">
        <v>7</v>
      </c>
      <c r="BT17" s="6" t="s">
        <v>7</v>
      </c>
      <c r="BU17" s="6" t="s">
        <v>7</v>
      </c>
      <c r="BV17" s="5"/>
      <c r="BW17" s="5"/>
    </row>
    <row r="18" spans="1:75" x14ac:dyDescent="0.4">
      <c r="A18" t="s">
        <v>395</v>
      </c>
      <c r="B18" s="40">
        <v>35</v>
      </c>
      <c r="C18" t="s">
        <v>4</v>
      </c>
      <c r="D18" s="6"/>
      <c r="E18" s="6"/>
      <c r="F18" s="5"/>
      <c r="G18" s="5" t="s">
        <v>7</v>
      </c>
      <c r="H18" s="5" t="s">
        <v>7</v>
      </c>
      <c r="I18" s="5"/>
      <c r="J18" s="5"/>
      <c r="K18" s="5"/>
      <c r="L18" s="35">
        <f>-1000-G17*50</f>
        <v>-2150</v>
      </c>
      <c r="N18" s="40">
        <v>45</v>
      </c>
      <c r="O18" t="s">
        <v>4</v>
      </c>
      <c r="P18" s="5"/>
      <c r="Q18" s="6"/>
      <c r="R18" s="6" t="s">
        <v>7</v>
      </c>
      <c r="S18" s="6" t="s">
        <v>7</v>
      </c>
      <c r="T18" s="6" t="s">
        <v>7</v>
      </c>
      <c r="V18" s="5"/>
      <c r="W18" s="5"/>
      <c r="X18" s="35">
        <f>-1000-R17*50</f>
        <v>-2100</v>
      </c>
      <c r="Y18" t="s">
        <v>394</v>
      </c>
      <c r="Z18" s="40">
        <v>55</v>
      </c>
      <c r="AA18" t="s">
        <v>4</v>
      </c>
      <c r="AB18" s="6"/>
      <c r="AE18" s="6" t="s">
        <v>7</v>
      </c>
      <c r="AF18" s="6" t="s">
        <v>7</v>
      </c>
      <c r="AG18" s="6" t="s">
        <v>7</v>
      </c>
      <c r="AH18" s="6" t="s">
        <v>7</v>
      </c>
      <c r="AI18" s="5"/>
      <c r="AJ18" s="35">
        <f>-1000-AF17*50</f>
        <v>-2200</v>
      </c>
      <c r="AM18" s="111"/>
      <c r="AN18" s="100"/>
      <c r="AQ18" s="2"/>
      <c r="AR18" s="3"/>
      <c r="AS18" s="3" t="s">
        <v>38</v>
      </c>
      <c r="AT18" s="4"/>
      <c r="AU18" s="2"/>
      <c r="AV18" s="3"/>
      <c r="AW18" s="3"/>
      <c r="AX18" s="4"/>
      <c r="BA18" s="102"/>
      <c r="BD18" s="2"/>
      <c r="BE18" s="3"/>
      <c r="BF18" s="3"/>
      <c r="BG18" s="95" t="s">
        <v>35</v>
      </c>
      <c r="BH18" s="96"/>
      <c r="BI18" s="3"/>
      <c r="BJ18" s="3"/>
      <c r="BK18" s="4"/>
      <c r="BM18" s="94"/>
      <c r="BP18" s="2"/>
      <c r="BQ18" s="3"/>
      <c r="BR18" s="3"/>
      <c r="BS18" s="3"/>
      <c r="BT18" s="2"/>
      <c r="BU18" s="3" t="s">
        <v>38</v>
      </c>
      <c r="BV18" s="3"/>
      <c r="BW18" s="4"/>
    </row>
    <row r="19" spans="1:75" x14ac:dyDescent="0.4">
      <c r="B19" s="43" t="s">
        <v>74</v>
      </c>
      <c r="D19" s="2"/>
      <c r="E19" s="2"/>
      <c r="F19" s="2"/>
      <c r="G19" s="60" t="s">
        <v>35</v>
      </c>
      <c r="H19" s="54" t="s">
        <v>35</v>
      </c>
      <c r="I19" s="82"/>
      <c r="J19" s="3"/>
      <c r="K19" s="4"/>
      <c r="L19" s="35" t="s">
        <v>82</v>
      </c>
      <c r="N19" s="43" t="s">
        <v>74</v>
      </c>
      <c r="P19" s="2"/>
      <c r="Q19" s="3"/>
      <c r="R19" s="55" t="s">
        <v>35</v>
      </c>
      <c r="S19" s="54" t="s">
        <v>35</v>
      </c>
      <c r="T19" s="56"/>
      <c r="U19" s="3"/>
      <c r="V19" s="3"/>
      <c r="W19" s="4"/>
      <c r="X19" s="35" t="s">
        <v>82</v>
      </c>
      <c r="Z19" s="43" t="s">
        <v>74</v>
      </c>
      <c r="AB19" s="2"/>
      <c r="AC19" s="55"/>
      <c r="AD19" s="55"/>
      <c r="AE19" s="87"/>
      <c r="AF19" s="60" t="s">
        <v>35</v>
      </c>
      <c r="AG19" s="54" t="s">
        <v>35</v>
      </c>
      <c r="AH19" s="3"/>
      <c r="AI19" s="4"/>
      <c r="AJ19" s="35" t="s">
        <v>82</v>
      </c>
      <c r="AM19" s="111"/>
      <c r="AN19" s="100"/>
      <c r="AP19" t="s">
        <v>3</v>
      </c>
      <c r="AQ19" s="5"/>
      <c r="AR19" s="5" t="s">
        <v>6</v>
      </c>
      <c r="AS19" s="5" t="s">
        <v>6</v>
      </c>
      <c r="AT19" s="5"/>
      <c r="AU19" s="5"/>
      <c r="AV19" s="5"/>
      <c r="AW19" s="5"/>
      <c r="AX19" s="5"/>
      <c r="BA19" s="102"/>
      <c r="BC19" t="s">
        <v>3</v>
      </c>
      <c r="BD19" s="5"/>
      <c r="BE19" s="5"/>
      <c r="BF19" s="5" t="s">
        <v>6</v>
      </c>
      <c r="BG19" s="5" t="s">
        <v>6</v>
      </c>
      <c r="BH19" s="5"/>
      <c r="BI19" s="5"/>
      <c r="BJ19" s="5"/>
      <c r="BK19" s="5"/>
      <c r="BM19" s="94"/>
      <c r="BO19" t="s">
        <v>3</v>
      </c>
      <c r="BP19" s="5"/>
      <c r="BQ19" s="5"/>
      <c r="BR19" s="5" t="s">
        <v>6</v>
      </c>
      <c r="BS19" s="5" t="s">
        <v>6</v>
      </c>
      <c r="BT19" s="5"/>
      <c r="BU19" s="5"/>
      <c r="BV19" s="5"/>
      <c r="BW19" s="5"/>
    </row>
    <row r="20" spans="1:75" x14ac:dyDescent="0.4">
      <c r="B20" s="41"/>
      <c r="C20" s="36" t="s">
        <v>3</v>
      </c>
      <c r="D20" s="37"/>
      <c r="E20" s="37"/>
      <c r="F20" s="37"/>
      <c r="G20" s="37" t="s">
        <v>6</v>
      </c>
      <c r="H20" s="37" t="s">
        <v>6</v>
      </c>
      <c r="I20" s="37"/>
      <c r="J20" s="37"/>
      <c r="K20" s="37"/>
      <c r="L20" s="38"/>
      <c r="N20" s="41"/>
      <c r="O20" s="36" t="s">
        <v>3</v>
      </c>
      <c r="P20" s="37"/>
      <c r="Q20" s="37"/>
      <c r="R20" s="37" t="s">
        <v>6</v>
      </c>
      <c r="S20" s="36" t="s">
        <v>6</v>
      </c>
      <c r="T20" s="37"/>
      <c r="U20" s="37"/>
      <c r="V20" s="37"/>
      <c r="W20" s="37"/>
      <c r="X20" s="38">
        <f>X18+50</f>
        <v>-2050</v>
      </c>
      <c r="Z20" s="41"/>
      <c r="AA20" s="36" t="s">
        <v>3</v>
      </c>
      <c r="AB20" s="37"/>
      <c r="AC20" s="37"/>
      <c r="AF20" s="37" t="s">
        <v>6</v>
      </c>
      <c r="AG20" s="37" t="s">
        <v>6</v>
      </c>
      <c r="AH20" s="37"/>
      <c r="AI20" s="37"/>
      <c r="AJ20" s="38">
        <f>AJ18+50</f>
        <v>-2150</v>
      </c>
      <c r="AN20" s="100" t="s">
        <v>41</v>
      </c>
      <c r="AO20">
        <v>7</v>
      </c>
      <c r="AP20" t="s">
        <v>4</v>
      </c>
      <c r="AQ20" s="5"/>
      <c r="AR20" s="6" t="s">
        <v>7</v>
      </c>
      <c r="AS20" s="6" t="s">
        <v>7</v>
      </c>
      <c r="AT20" s="5"/>
      <c r="AU20" s="6"/>
      <c r="AV20" s="6"/>
      <c r="AW20" s="5"/>
      <c r="AX20" s="5"/>
      <c r="BA20" s="102" t="s">
        <v>42</v>
      </c>
      <c r="BB20">
        <v>17</v>
      </c>
      <c r="BC20" t="s">
        <v>4</v>
      </c>
      <c r="BD20" s="5"/>
      <c r="BE20" s="6" t="s">
        <v>7</v>
      </c>
      <c r="BF20" s="6" t="s">
        <v>7</v>
      </c>
      <c r="BG20" s="5"/>
      <c r="BH20" s="6" t="s">
        <v>7</v>
      </c>
      <c r="BI20" s="6"/>
      <c r="BJ20" s="5"/>
      <c r="BK20" s="5"/>
      <c r="BM20" s="94" t="s">
        <v>63</v>
      </c>
      <c r="BN20">
        <v>27</v>
      </c>
      <c r="BO20" t="s">
        <v>4</v>
      </c>
      <c r="BP20" s="6"/>
      <c r="BQ20" s="6" t="s">
        <v>7</v>
      </c>
      <c r="BR20" s="6" t="s">
        <v>7</v>
      </c>
      <c r="BS20" s="6" t="s">
        <v>7</v>
      </c>
      <c r="BT20" s="6" t="s">
        <v>7</v>
      </c>
      <c r="BU20" s="6" t="s">
        <v>7</v>
      </c>
      <c r="BV20" s="5"/>
      <c r="BW20" s="5"/>
    </row>
    <row r="21" spans="1:75" x14ac:dyDescent="0.4">
      <c r="A21" s="64" t="s">
        <v>99</v>
      </c>
      <c r="B21" s="39" t="s">
        <v>87</v>
      </c>
      <c r="C21" s="33"/>
      <c r="D21" s="33">
        <v>1</v>
      </c>
      <c r="E21" s="33">
        <v>2</v>
      </c>
      <c r="F21" s="33">
        <v>3</v>
      </c>
      <c r="G21" s="33">
        <v>4</v>
      </c>
      <c r="H21" s="33">
        <v>5</v>
      </c>
      <c r="I21" s="33">
        <v>6</v>
      </c>
      <c r="J21" s="33">
        <v>7</v>
      </c>
      <c r="K21" s="33">
        <v>8</v>
      </c>
      <c r="L21" s="34" t="s">
        <v>89</v>
      </c>
      <c r="M21" s="64" t="s">
        <v>109</v>
      </c>
      <c r="N21" s="39" t="s">
        <v>88</v>
      </c>
      <c r="O21" s="33"/>
      <c r="P21" s="33">
        <v>25</v>
      </c>
      <c r="Q21" s="33">
        <v>26</v>
      </c>
      <c r="R21" s="33">
        <v>27</v>
      </c>
      <c r="S21" s="33">
        <v>28</v>
      </c>
      <c r="T21" s="33">
        <v>29</v>
      </c>
      <c r="U21" s="33">
        <v>30</v>
      </c>
      <c r="V21" s="33">
        <v>31</v>
      </c>
      <c r="W21" s="33">
        <v>32</v>
      </c>
      <c r="X21" s="34" t="s">
        <v>89</v>
      </c>
      <c r="Y21" t="s">
        <v>119</v>
      </c>
      <c r="Z21" s="39" t="s">
        <v>88</v>
      </c>
      <c r="AA21" s="33"/>
      <c r="AB21" s="33">
        <v>25</v>
      </c>
      <c r="AC21" s="33">
        <v>26</v>
      </c>
      <c r="AD21" s="33">
        <v>27</v>
      </c>
      <c r="AE21" s="33">
        <v>28</v>
      </c>
      <c r="AF21" s="33">
        <v>29</v>
      </c>
      <c r="AG21" s="33">
        <v>30</v>
      </c>
      <c r="AH21" s="33">
        <v>31</v>
      </c>
      <c r="AI21" s="33">
        <v>32</v>
      </c>
      <c r="AJ21" s="34" t="s">
        <v>89</v>
      </c>
      <c r="AN21" s="100"/>
      <c r="AQ21" s="2"/>
      <c r="AR21" s="3"/>
      <c r="AS21" s="3"/>
      <c r="AT21" s="4" t="s">
        <v>35</v>
      </c>
      <c r="AU21" s="2"/>
      <c r="AV21" s="3"/>
      <c r="AW21" s="3"/>
      <c r="AX21" s="4"/>
      <c r="BA21" s="102"/>
      <c r="BD21" s="2"/>
      <c r="BE21" s="3"/>
      <c r="BF21" s="3" t="s">
        <v>35</v>
      </c>
      <c r="BG21" s="4"/>
      <c r="BH21" s="3"/>
      <c r="BI21" s="3"/>
      <c r="BJ21" s="3"/>
      <c r="BK21" s="4"/>
      <c r="BM21" s="94"/>
      <c r="BP21" s="2"/>
      <c r="BQ21" s="3"/>
      <c r="BR21" s="3"/>
      <c r="BS21" s="3"/>
      <c r="BT21" s="2" t="s">
        <v>35</v>
      </c>
      <c r="BU21" s="3"/>
      <c r="BV21" s="3"/>
      <c r="BW21" s="4"/>
    </row>
    <row r="22" spans="1:75" x14ac:dyDescent="0.4">
      <c r="A22" t="s">
        <v>394</v>
      </c>
      <c r="B22" s="40">
        <v>36</v>
      </c>
      <c r="C22" t="s">
        <v>4</v>
      </c>
      <c r="D22" s="5"/>
      <c r="E22" s="5"/>
      <c r="F22" s="6"/>
      <c r="G22" s="6" t="s">
        <v>7</v>
      </c>
      <c r="H22" s="6" t="s">
        <v>7</v>
      </c>
      <c r="I22" s="6" t="s">
        <v>7</v>
      </c>
      <c r="J22" s="5"/>
      <c r="K22" s="5"/>
      <c r="L22" s="35">
        <f>-1000-G21*50</f>
        <v>-1200</v>
      </c>
      <c r="N22" s="40">
        <v>46</v>
      </c>
      <c r="O22" t="s">
        <v>4</v>
      </c>
      <c r="P22" s="5"/>
      <c r="R22" s="6" t="s">
        <v>7</v>
      </c>
      <c r="S22" s="6" t="s">
        <v>7</v>
      </c>
      <c r="T22" s="6" t="s">
        <v>7</v>
      </c>
      <c r="V22" s="5"/>
      <c r="W22" s="5"/>
      <c r="X22" s="35">
        <f>-1000-S21*50+25</f>
        <v>-2375</v>
      </c>
      <c r="Z22" s="40">
        <v>56</v>
      </c>
      <c r="AA22" t="s">
        <v>4</v>
      </c>
      <c r="AB22" s="6"/>
      <c r="AC22" s="6"/>
      <c r="AE22" s="6" t="s">
        <v>7</v>
      </c>
      <c r="AF22" s="6" t="s">
        <v>7</v>
      </c>
      <c r="AG22" s="6" t="s">
        <v>7</v>
      </c>
      <c r="AH22" s="6" t="s">
        <v>7</v>
      </c>
      <c r="AI22" s="5"/>
      <c r="AJ22" s="35">
        <f>-1000-AF21*50</f>
        <v>-2450</v>
      </c>
      <c r="AN22" s="100"/>
      <c r="AP22" t="s">
        <v>3</v>
      </c>
      <c r="AQ22" s="5"/>
      <c r="AR22" s="5" t="s">
        <v>6</v>
      </c>
      <c r="AS22" s="5" t="s">
        <v>6</v>
      </c>
      <c r="AT22" s="5"/>
      <c r="AU22" s="5"/>
      <c r="AV22" s="5"/>
      <c r="AW22" s="5"/>
      <c r="AX22" s="5"/>
      <c r="BA22" s="102"/>
      <c r="BC22" t="s">
        <v>3</v>
      </c>
      <c r="BD22" s="5"/>
      <c r="BE22" s="5"/>
      <c r="BF22" s="5" t="s">
        <v>6</v>
      </c>
      <c r="BG22" s="5" t="s">
        <v>6</v>
      </c>
      <c r="BH22" s="5"/>
      <c r="BI22" s="5"/>
      <c r="BJ22" s="5"/>
      <c r="BK22" s="5"/>
      <c r="BM22" s="94"/>
      <c r="BO22" t="s">
        <v>3</v>
      </c>
      <c r="BP22" s="5"/>
      <c r="BQ22" s="5"/>
      <c r="BR22" s="5" t="s">
        <v>6</v>
      </c>
      <c r="BS22" s="5" t="s">
        <v>6</v>
      </c>
      <c r="BT22" s="5"/>
      <c r="BU22" s="5"/>
      <c r="BV22" s="5"/>
      <c r="BW22" s="5"/>
    </row>
    <row r="23" spans="1:75" x14ac:dyDescent="0.4">
      <c r="B23" s="42" t="s">
        <v>69</v>
      </c>
      <c r="D23" s="2"/>
      <c r="E23" s="3"/>
      <c r="F23" s="3"/>
      <c r="G23" s="112" t="s">
        <v>35</v>
      </c>
      <c r="H23" s="113"/>
      <c r="I23" s="3"/>
      <c r="J23" s="3"/>
      <c r="K23" s="4"/>
      <c r="L23" s="35" t="s">
        <v>82</v>
      </c>
      <c r="N23" s="43" t="s">
        <v>76</v>
      </c>
      <c r="P23" s="2"/>
      <c r="Q23" s="3"/>
      <c r="R23" s="3"/>
      <c r="S23" s="45" t="s">
        <v>35</v>
      </c>
      <c r="T23" s="56"/>
      <c r="U23" s="3"/>
      <c r="V23" s="3"/>
      <c r="W23" s="4"/>
      <c r="X23" s="35" t="s">
        <v>82</v>
      </c>
      <c r="Z23" s="43" t="s">
        <v>75</v>
      </c>
      <c r="AB23" s="2"/>
      <c r="AC23" s="3"/>
      <c r="AD23" s="3"/>
      <c r="AE23" s="86"/>
      <c r="AF23" s="60" t="s">
        <v>35</v>
      </c>
      <c r="AG23" s="54" t="s">
        <v>35</v>
      </c>
      <c r="AH23" s="3"/>
      <c r="AI23" s="4"/>
      <c r="AJ23" s="35" t="s">
        <v>82</v>
      </c>
      <c r="AN23" s="102" t="s">
        <v>42</v>
      </c>
      <c r="AO23">
        <v>8</v>
      </c>
      <c r="AP23" t="s">
        <v>4</v>
      </c>
      <c r="AQ23" s="6"/>
      <c r="AR23" s="6" t="s">
        <v>7</v>
      </c>
      <c r="AS23" s="6" t="s">
        <v>7</v>
      </c>
      <c r="AT23" s="6" t="s">
        <v>7</v>
      </c>
      <c r="AU23" s="5"/>
      <c r="AV23" s="5"/>
      <c r="AW23" s="5"/>
      <c r="AX23" s="5"/>
      <c r="BA23" s="94" t="s">
        <v>43</v>
      </c>
      <c r="BB23">
        <v>18</v>
      </c>
      <c r="BC23" t="s">
        <v>4</v>
      </c>
      <c r="BD23" s="6"/>
      <c r="BE23" s="6" t="s">
        <v>7</v>
      </c>
      <c r="BF23" s="6" t="s">
        <v>7</v>
      </c>
      <c r="BG23" s="6" t="s">
        <v>7</v>
      </c>
      <c r="BH23" s="6" t="s">
        <v>7</v>
      </c>
      <c r="BI23" s="5"/>
      <c r="BJ23" s="5"/>
      <c r="BK23" s="5"/>
      <c r="BM23" s="94" t="s">
        <v>63</v>
      </c>
      <c r="BN23">
        <v>28</v>
      </c>
      <c r="BO23" t="s">
        <v>4</v>
      </c>
      <c r="BP23" s="6"/>
      <c r="BQ23" s="6" t="s">
        <v>7</v>
      </c>
      <c r="BR23" s="6" t="s">
        <v>7</v>
      </c>
      <c r="BS23" s="6" t="s">
        <v>7</v>
      </c>
      <c r="BT23" s="6" t="s">
        <v>7</v>
      </c>
      <c r="BU23" s="6" t="s">
        <v>7</v>
      </c>
      <c r="BV23" s="5"/>
      <c r="BW23" s="5"/>
    </row>
    <row r="24" spans="1:75" x14ac:dyDescent="0.4">
      <c r="B24" s="41"/>
      <c r="C24" s="36" t="s">
        <v>3</v>
      </c>
      <c r="D24" s="37"/>
      <c r="E24" s="37"/>
      <c r="F24" s="37"/>
      <c r="G24" s="37" t="s">
        <v>6</v>
      </c>
      <c r="H24" s="37" t="s">
        <v>6</v>
      </c>
      <c r="I24" s="37"/>
      <c r="J24" s="37"/>
      <c r="K24" s="37"/>
      <c r="L24" s="38"/>
      <c r="N24" s="41"/>
      <c r="O24" s="36" t="s">
        <v>3</v>
      </c>
      <c r="P24" s="37"/>
      <c r="R24" s="37" t="s">
        <v>6</v>
      </c>
      <c r="S24" s="37" t="s">
        <v>6</v>
      </c>
      <c r="T24" s="37"/>
      <c r="U24" s="37"/>
      <c r="V24" s="37"/>
      <c r="W24" s="37"/>
      <c r="X24" s="38">
        <f>X22-25</f>
        <v>-2400</v>
      </c>
      <c r="Z24" s="41"/>
      <c r="AA24" s="36" t="s">
        <v>3</v>
      </c>
      <c r="AB24" s="37"/>
      <c r="AC24" s="37"/>
      <c r="AF24" s="37" t="s">
        <v>6</v>
      </c>
      <c r="AG24" s="37" t="s">
        <v>6</v>
      </c>
      <c r="AH24" s="37"/>
      <c r="AI24" s="37"/>
      <c r="AJ24" s="38">
        <f>AJ22+50</f>
        <v>-2400</v>
      </c>
      <c r="AN24" s="102"/>
      <c r="AQ24" s="2"/>
      <c r="AR24" s="95" t="s">
        <v>35</v>
      </c>
      <c r="AS24" s="96"/>
      <c r="AT24" s="4"/>
      <c r="AU24" s="2"/>
      <c r="AV24" s="3"/>
      <c r="AW24" s="3"/>
      <c r="AX24" s="4"/>
      <c r="BA24" s="94"/>
      <c r="BD24" s="2"/>
      <c r="BE24" s="3"/>
      <c r="BF24" s="95" t="s">
        <v>35</v>
      </c>
      <c r="BG24" s="96"/>
      <c r="BH24" s="2"/>
      <c r="BI24" s="3"/>
      <c r="BJ24" s="3"/>
      <c r="BK24" s="4"/>
      <c r="BM24" s="94"/>
      <c r="BP24" s="2"/>
      <c r="BQ24" s="3"/>
      <c r="BR24" s="3"/>
      <c r="BS24" s="3" t="s">
        <v>35</v>
      </c>
      <c r="BT24" s="2"/>
      <c r="BU24" s="3"/>
      <c r="BV24" s="3"/>
      <c r="BW24" s="4"/>
    </row>
    <row r="25" spans="1:75" x14ac:dyDescent="0.4">
      <c r="A25" t="s">
        <v>100</v>
      </c>
      <c r="B25" s="39" t="s">
        <v>87</v>
      </c>
      <c r="C25" s="33"/>
      <c r="D25" s="33">
        <v>5</v>
      </c>
      <c r="E25" s="33">
        <v>6</v>
      </c>
      <c r="F25" s="33">
        <v>7</v>
      </c>
      <c r="G25" s="33">
        <v>8</v>
      </c>
      <c r="H25" s="33">
        <v>9</v>
      </c>
      <c r="I25" s="33">
        <v>10</v>
      </c>
      <c r="J25" s="33">
        <v>11</v>
      </c>
      <c r="K25" s="33">
        <v>12</v>
      </c>
      <c r="L25" s="34" t="s">
        <v>89</v>
      </c>
      <c r="M25" s="64" t="s">
        <v>110</v>
      </c>
      <c r="N25" s="39" t="s">
        <v>87</v>
      </c>
      <c r="O25" s="33"/>
      <c r="P25" s="33">
        <v>5</v>
      </c>
      <c r="Q25" s="33">
        <v>6</v>
      </c>
      <c r="R25" s="33">
        <v>7</v>
      </c>
      <c r="S25" s="33">
        <v>8</v>
      </c>
      <c r="T25" s="33">
        <v>9</v>
      </c>
      <c r="U25" s="33">
        <v>10</v>
      </c>
      <c r="V25" s="33">
        <v>11</v>
      </c>
      <c r="W25" s="33">
        <v>12</v>
      </c>
      <c r="X25" s="34" t="s">
        <v>89</v>
      </c>
      <c r="Y25" s="64" t="s">
        <v>120</v>
      </c>
      <c r="Z25" s="39" t="s">
        <v>87</v>
      </c>
      <c r="AA25" s="33"/>
      <c r="AB25" s="33">
        <v>5</v>
      </c>
      <c r="AC25" s="33">
        <v>6</v>
      </c>
      <c r="AD25" s="33">
        <v>7</v>
      </c>
      <c r="AE25" s="33">
        <v>8</v>
      </c>
      <c r="AF25" s="33">
        <v>9</v>
      </c>
      <c r="AG25" s="33">
        <v>10</v>
      </c>
      <c r="AH25" s="33">
        <v>11</v>
      </c>
      <c r="AI25" s="33">
        <v>12</v>
      </c>
      <c r="AJ25" s="34" t="s">
        <v>89</v>
      </c>
      <c r="AN25" s="102"/>
      <c r="AP25" t="s">
        <v>3</v>
      </c>
      <c r="AQ25" s="5"/>
      <c r="AR25" s="5" t="s">
        <v>6</v>
      </c>
      <c r="AS25" s="5" t="s">
        <v>6</v>
      </c>
      <c r="AU25" s="5"/>
      <c r="AV25" s="5"/>
      <c r="AW25" s="5"/>
      <c r="AX25" s="5"/>
      <c r="BA25" s="94"/>
      <c r="BC25" t="s">
        <v>3</v>
      </c>
      <c r="BD25" s="5"/>
      <c r="BE25" s="5"/>
      <c r="BF25" s="5" t="s">
        <v>6</v>
      </c>
      <c r="BG25" s="5" t="s">
        <v>6</v>
      </c>
      <c r="BH25" s="5"/>
      <c r="BI25" s="5"/>
      <c r="BJ25" s="5"/>
      <c r="BK25" s="5"/>
      <c r="BM25" s="94"/>
      <c r="BO25" t="s">
        <v>3</v>
      </c>
      <c r="BP25" s="5"/>
      <c r="BQ25" s="5"/>
      <c r="BR25" s="5" t="s">
        <v>6</v>
      </c>
      <c r="BS25" s="5" t="s">
        <v>6</v>
      </c>
      <c r="BT25" s="5"/>
      <c r="BU25" s="5"/>
      <c r="BV25" s="5"/>
      <c r="BW25" s="5"/>
    </row>
    <row r="26" spans="1:75" x14ac:dyDescent="0.4">
      <c r="B26" s="40">
        <v>37</v>
      </c>
      <c r="C26" t="s">
        <v>4</v>
      </c>
      <c r="D26" s="5"/>
      <c r="E26" s="6"/>
      <c r="F26" s="6"/>
      <c r="G26" s="5"/>
      <c r="H26" s="6" t="s">
        <v>7</v>
      </c>
      <c r="I26" s="6" t="s">
        <v>7</v>
      </c>
      <c r="J26" s="5"/>
      <c r="K26" s="5"/>
      <c r="L26" s="35">
        <f>-1000-I25*50+25</f>
        <v>-1475</v>
      </c>
      <c r="M26" t="s">
        <v>394</v>
      </c>
      <c r="N26" s="84">
        <v>47</v>
      </c>
      <c r="O26" t="s">
        <v>4</v>
      </c>
      <c r="P26" s="5"/>
      <c r="S26" s="6" t="s">
        <v>7</v>
      </c>
      <c r="T26" s="6" t="s">
        <v>7</v>
      </c>
      <c r="U26" s="6" t="s">
        <v>7</v>
      </c>
      <c r="V26" s="5"/>
      <c r="W26" s="5"/>
      <c r="X26" s="35">
        <f>-1000-S25*50</f>
        <v>-1400</v>
      </c>
      <c r="Y26" t="s">
        <v>394</v>
      </c>
      <c r="Z26" s="40">
        <v>57</v>
      </c>
      <c r="AA26" t="s">
        <v>4</v>
      </c>
      <c r="AB26" s="6"/>
      <c r="AC26" s="6" t="s">
        <v>7</v>
      </c>
      <c r="AD26" s="6" t="s">
        <v>7</v>
      </c>
      <c r="AE26" s="6" t="s">
        <v>7</v>
      </c>
      <c r="AF26" s="6" t="s">
        <v>7</v>
      </c>
      <c r="AG26" s="6" t="s">
        <v>7</v>
      </c>
      <c r="AH26" s="5"/>
      <c r="AI26" s="5"/>
      <c r="AJ26" s="35">
        <f>-1000-AD25*50</f>
        <v>-1350</v>
      </c>
      <c r="AM26" s="111"/>
      <c r="AN26" s="102" t="s">
        <v>42</v>
      </c>
      <c r="AO26">
        <v>9</v>
      </c>
      <c r="AP26" t="s">
        <v>4</v>
      </c>
      <c r="AQ26" s="5"/>
      <c r="AR26" s="6" t="s">
        <v>7</v>
      </c>
      <c r="AS26" s="6" t="s">
        <v>7</v>
      </c>
      <c r="AT26" s="6" t="s">
        <v>7</v>
      </c>
      <c r="AU26" s="6"/>
      <c r="AW26" s="5"/>
      <c r="AX26" s="5"/>
      <c r="BA26" s="94" t="s">
        <v>43</v>
      </c>
      <c r="BB26">
        <v>19</v>
      </c>
      <c r="BC26" t="s">
        <v>4</v>
      </c>
      <c r="BD26" s="6"/>
      <c r="BE26" s="6" t="s">
        <v>7</v>
      </c>
      <c r="BF26" s="6" t="s">
        <v>7</v>
      </c>
      <c r="BG26" s="6" t="s">
        <v>7</v>
      </c>
      <c r="BH26" s="6" t="s">
        <v>7</v>
      </c>
      <c r="BI26" s="5"/>
      <c r="BJ26" s="5"/>
      <c r="BK26" s="5"/>
      <c r="BM26" s="94" t="s">
        <v>63</v>
      </c>
      <c r="BN26">
        <v>29</v>
      </c>
      <c r="BO26" t="s">
        <v>4</v>
      </c>
      <c r="BP26" s="5"/>
      <c r="BQ26" s="6" t="s">
        <v>7</v>
      </c>
      <c r="BR26" s="6" t="s">
        <v>7</v>
      </c>
      <c r="BS26" s="6" t="s">
        <v>7</v>
      </c>
      <c r="BT26" s="6" t="s">
        <v>7</v>
      </c>
      <c r="BU26" s="6" t="s">
        <v>7</v>
      </c>
      <c r="BV26" s="5"/>
      <c r="BW26" s="5"/>
    </row>
    <row r="27" spans="1:75" x14ac:dyDescent="0.4">
      <c r="B27" s="43" t="s">
        <v>71</v>
      </c>
      <c r="D27" s="2"/>
      <c r="E27" s="3"/>
      <c r="F27" s="3"/>
      <c r="G27" s="4"/>
      <c r="H27" s="2"/>
      <c r="I27" s="46" t="s">
        <v>35</v>
      </c>
      <c r="J27" s="46"/>
      <c r="K27" s="4"/>
      <c r="L27" s="35" t="s">
        <v>82</v>
      </c>
      <c r="N27" s="43" t="s">
        <v>71</v>
      </c>
      <c r="P27" s="2"/>
      <c r="Q27" s="3"/>
      <c r="R27" s="3"/>
      <c r="S27" s="60" t="s">
        <v>35</v>
      </c>
      <c r="T27" s="54" t="s">
        <v>35</v>
      </c>
      <c r="U27" s="3"/>
      <c r="V27" s="3"/>
      <c r="W27" s="4"/>
      <c r="X27" s="35" t="s">
        <v>82</v>
      </c>
      <c r="Z27" s="43" t="s">
        <v>71</v>
      </c>
      <c r="AB27" s="2"/>
      <c r="AC27" s="3"/>
      <c r="AD27" s="60" t="s">
        <v>35</v>
      </c>
      <c r="AE27" s="54" t="s">
        <v>35</v>
      </c>
      <c r="AF27" s="85"/>
      <c r="AG27" s="3"/>
      <c r="AH27" s="3"/>
      <c r="AI27" s="4"/>
      <c r="AJ27" s="35" t="s">
        <v>82</v>
      </c>
      <c r="AM27" s="111"/>
      <c r="AN27" s="102"/>
      <c r="AQ27" s="2"/>
      <c r="AR27" s="3"/>
      <c r="AS27" s="3" t="s">
        <v>38</v>
      </c>
      <c r="AT27" s="4"/>
      <c r="AU27" s="2"/>
      <c r="AV27" s="3"/>
      <c r="AW27" s="3"/>
      <c r="AX27" s="4"/>
      <c r="BA27" s="94"/>
      <c r="BD27" s="2"/>
      <c r="BE27" s="3"/>
      <c r="BF27" s="3"/>
      <c r="BG27" s="2" t="s">
        <v>35</v>
      </c>
      <c r="BH27" s="2"/>
      <c r="BI27" s="3"/>
      <c r="BJ27" s="3"/>
      <c r="BK27" s="4"/>
      <c r="BM27" s="94"/>
      <c r="BP27" s="2"/>
      <c r="BQ27" s="3"/>
      <c r="BR27" s="3"/>
      <c r="BS27" s="4"/>
      <c r="BT27" s="2" t="s">
        <v>35</v>
      </c>
      <c r="BU27" s="3"/>
      <c r="BV27" s="3"/>
      <c r="BW27" s="4"/>
    </row>
    <row r="28" spans="1:75" x14ac:dyDescent="0.4">
      <c r="B28" s="41"/>
      <c r="C28" s="36" t="s">
        <v>3</v>
      </c>
      <c r="D28" s="37"/>
      <c r="E28" s="37"/>
      <c r="F28" s="37"/>
      <c r="G28" s="37"/>
      <c r="H28" s="37" t="s">
        <v>6</v>
      </c>
      <c r="I28" s="37" t="s">
        <v>6</v>
      </c>
      <c r="J28" s="37"/>
      <c r="K28" s="37"/>
      <c r="L28" s="38"/>
      <c r="N28" s="41"/>
      <c r="O28" s="36" t="s">
        <v>3</v>
      </c>
      <c r="P28" s="37"/>
      <c r="S28" s="37" t="s">
        <v>6</v>
      </c>
      <c r="T28" s="37" t="s">
        <v>6</v>
      </c>
      <c r="U28" s="37"/>
      <c r="V28" s="37"/>
      <c r="W28" s="37"/>
      <c r="X28" s="38">
        <f>X26+25</f>
        <v>-1375</v>
      </c>
      <c r="Z28" s="41"/>
      <c r="AA28" s="36" t="s">
        <v>3</v>
      </c>
      <c r="AB28" s="37"/>
      <c r="AC28" s="37"/>
      <c r="AD28" s="37" t="s">
        <v>6</v>
      </c>
      <c r="AE28" s="37" t="s">
        <v>6</v>
      </c>
      <c r="AF28" s="37"/>
      <c r="AG28" s="37"/>
      <c r="AH28" s="37"/>
      <c r="AI28" s="37"/>
      <c r="AJ28" s="38">
        <f>AJ26+50</f>
        <v>-1300</v>
      </c>
      <c r="AM28" s="111"/>
      <c r="AN28" s="102"/>
      <c r="AP28" t="s">
        <v>3</v>
      </c>
      <c r="AQ28" s="5"/>
      <c r="AR28" s="5" t="s">
        <v>6</v>
      </c>
      <c r="AS28" s="5" t="s">
        <v>6</v>
      </c>
      <c r="AU28" s="5"/>
      <c r="AV28" s="5"/>
      <c r="AW28" s="5"/>
      <c r="AX28" s="5"/>
      <c r="BA28" s="94"/>
      <c r="BC28" t="s">
        <v>3</v>
      </c>
      <c r="BD28" s="5"/>
      <c r="BE28" s="5"/>
      <c r="BF28" s="5" t="s">
        <v>6</v>
      </c>
      <c r="BG28" s="5" t="s">
        <v>6</v>
      </c>
      <c r="BH28" s="5"/>
      <c r="BI28" s="5"/>
      <c r="BJ28" s="5"/>
      <c r="BK28" s="5"/>
      <c r="BM28" s="94"/>
      <c r="BO28" t="s">
        <v>3</v>
      </c>
      <c r="BP28" s="5"/>
      <c r="BQ28" s="5"/>
      <c r="BR28" s="5" t="s">
        <v>6</v>
      </c>
      <c r="BS28" s="5" t="s">
        <v>6</v>
      </c>
      <c r="BT28" s="5"/>
      <c r="BU28" s="5"/>
      <c r="BV28" s="5"/>
      <c r="BW28" s="5"/>
    </row>
    <row r="29" spans="1:75" x14ac:dyDescent="0.4">
      <c r="A29" t="s">
        <v>101</v>
      </c>
      <c r="B29" s="39" t="s">
        <v>87</v>
      </c>
      <c r="C29" s="33"/>
      <c r="D29" s="33">
        <v>10</v>
      </c>
      <c r="E29" s="33">
        <v>11</v>
      </c>
      <c r="F29" s="33">
        <v>12</v>
      </c>
      <c r="G29" s="33">
        <v>13</v>
      </c>
      <c r="H29" s="33">
        <v>14</v>
      </c>
      <c r="I29" s="33">
        <v>15</v>
      </c>
      <c r="J29" s="33">
        <v>16</v>
      </c>
      <c r="K29" s="33">
        <v>17</v>
      </c>
      <c r="L29" s="34" t="s">
        <v>89</v>
      </c>
      <c r="M29" s="64" t="s">
        <v>111</v>
      </c>
      <c r="N29" s="39" t="s">
        <v>87</v>
      </c>
      <c r="O29" s="33"/>
      <c r="P29" s="33">
        <v>10</v>
      </c>
      <c r="Q29" s="33">
        <v>11</v>
      </c>
      <c r="R29" s="33">
        <v>12</v>
      </c>
      <c r="S29" s="33">
        <v>13</v>
      </c>
      <c r="T29" s="33">
        <v>14</v>
      </c>
      <c r="U29" s="33">
        <v>15</v>
      </c>
      <c r="V29" s="33">
        <v>16</v>
      </c>
      <c r="W29" s="33">
        <v>17</v>
      </c>
      <c r="X29" s="34" t="s">
        <v>89</v>
      </c>
      <c r="Y29" t="s">
        <v>121</v>
      </c>
      <c r="Z29" s="39" t="s">
        <v>87</v>
      </c>
      <c r="AA29" s="33"/>
      <c r="AB29" s="33">
        <v>10</v>
      </c>
      <c r="AC29" s="33">
        <v>11</v>
      </c>
      <c r="AD29" s="33">
        <v>12</v>
      </c>
      <c r="AE29" s="33">
        <v>13</v>
      </c>
      <c r="AF29" s="33">
        <v>14</v>
      </c>
      <c r="AG29" s="33">
        <v>15</v>
      </c>
      <c r="AH29" s="33">
        <v>16</v>
      </c>
      <c r="AI29" s="33">
        <v>17</v>
      </c>
      <c r="AJ29" s="34" t="s">
        <v>89</v>
      </c>
      <c r="AN29" s="102" t="s">
        <v>42</v>
      </c>
      <c r="AO29">
        <v>10</v>
      </c>
      <c r="AP29" t="s">
        <v>4</v>
      </c>
      <c r="AQ29" s="5"/>
      <c r="AR29" s="6" t="s">
        <v>7</v>
      </c>
      <c r="AS29" s="6" t="s">
        <v>7</v>
      </c>
      <c r="AT29" s="6" t="s">
        <v>7</v>
      </c>
      <c r="AU29" s="6"/>
      <c r="AW29" s="5"/>
      <c r="AX29" s="5"/>
      <c r="BA29" s="94" t="s">
        <v>43</v>
      </c>
      <c r="BB29">
        <v>20</v>
      </c>
      <c r="BC29" t="s">
        <v>4</v>
      </c>
      <c r="BD29" s="6"/>
      <c r="BE29" s="6" t="s">
        <v>7</v>
      </c>
      <c r="BF29" s="6" t="s">
        <v>7</v>
      </c>
      <c r="BG29" s="6" t="s">
        <v>7</v>
      </c>
      <c r="BH29" s="6" t="s">
        <v>7</v>
      </c>
      <c r="BI29" s="5"/>
      <c r="BJ29" s="5"/>
      <c r="BK29" s="5"/>
      <c r="BL29" s="111"/>
      <c r="BM29" s="98" t="s">
        <v>64</v>
      </c>
      <c r="BN29">
        <v>30</v>
      </c>
      <c r="BO29" t="s">
        <v>4</v>
      </c>
      <c r="BP29" s="6" t="s">
        <v>7</v>
      </c>
      <c r="BQ29" s="6" t="s">
        <v>7</v>
      </c>
      <c r="BR29" s="6" t="s">
        <v>7</v>
      </c>
      <c r="BS29" s="6" t="s">
        <v>7</v>
      </c>
      <c r="BT29" s="6" t="s">
        <v>7</v>
      </c>
      <c r="BU29" s="6" t="s">
        <v>7</v>
      </c>
      <c r="BV29" s="6" t="s">
        <v>7</v>
      </c>
      <c r="BW29" s="5"/>
    </row>
    <row r="30" spans="1:75" x14ac:dyDescent="0.4">
      <c r="B30" s="40">
        <v>38</v>
      </c>
      <c r="C30" t="s">
        <v>4</v>
      </c>
      <c r="D30" s="6"/>
      <c r="E30" s="6" t="s">
        <v>7</v>
      </c>
      <c r="F30" s="6" t="s">
        <v>7</v>
      </c>
      <c r="G30" s="6" t="s">
        <v>7</v>
      </c>
      <c r="H30" s="6" t="s">
        <v>7</v>
      </c>
      <c r="I30" s="5"/>
      <c r="J30" s="5"/>
      <c r="K30" s="5"/>
      <c r="L30" s="35">
        <f>-1000-G29*50+25</f>
        <v>-1625</v>
      </c>
      <c r="M30" t="s">
        <v>394</v>
      </c>
      <c r="N30" s="40">
        <v>48</v>
      </c>
      <c r="O30" t="s">
        <v>4</v>
      </c>
      <c r="P30" s="5"/>
      <c r="Q30" s="6" t="s">
        <v>7</v>
      </c>
      <c r="R30" s="6" t="s">
        <v>7</v>
      </c>
      <c r="T30" s="6" t="s">
        <v>7</v>
      </c>
      <c r="U30" s="5"/>
      <c r="V30" s="5"/>
      <c r="W30" s="5"/>
      <c r="X30" s="35">
        <f>-1000-R29*50</f>
        <v>-1600</v>
      </c>
      <c r="Z30" s="40">
        <v>58</v>
      </c>
      <c r="AA30" t="s">
        <v>4</v>
      </c>
      <c r="AB30" s="6"/>
      <c r="AC30" s="6"/>
      <c r="AD30" s="6" t="s">
        <v>7</v>
      </c>
      <c r="AE30" s="6" t="s">
        <v>7</v>
      </c>
      <c r="AF30" s="6" t="s">
        <v>7</v>
      </c>
      <c r="AG30" s="6" t="s">
        <v>7</v>
      </c>
      <c r="AH30" s="6" t="s">
        <v>7</v>
      </c>
      <c r="AI30" s="5"/>
      <c r="AJ30" s="35">
        <f>-1000-AF29*50+25</f>
        <v>-1675</v>
      </c>
      <c r="AN30" s="102"/>
      <c r="AQ30" s="2"/>
      <c r="AR30" s="3"/>
      <c r="AS30" s="95" t="s">
        <v>35</v>
      </c>
      <c r="AT30" s="96"/>
      <c r="AU30" s="2"/>
      <c r="AV30" s="3"/>
      <c r="AW30" s="3"/>
      <c r="AX30" s="4"/>
      <c r="BA30" s="94"/>
      <c r="BD30" s="2"/>
      <c r="BE30" s="3"/>
      <c r="BF30" s="3"/>
      <c r="BG30" s="95" t="s">
        <v>35</v>
      </c>
      <c r="BH30" s="97"/>
      <c r="BI30" s="3"/>
      <c r="BJ30" s="3"/>
      <c r="BK30" s="4"/>
      <c r="BL30" s="111"/>
      <c r="BM30" s="98"/>
      <c r="BP30" s="2"/>
      <c r="BQ30" s="3"/>
      <c r="BR30" s="3"/>
      <c r="BS30" s="4"/>
      <c r="BT30" s="2"/>
      <c r="BU30" s="3"/>
      <c r="BV30" s="3" t="s">
        <v>35</v>
      </c>
      <c r="BW30" s="4"/>
    </row>
    <row r="31" spans="1:75" x14ac:dyDescent="0.4">
      <c r="B31" s="43" t="s">
        <v>72</v>
      </c>
      <c r="D31" s="2"/>
      <c r="E31" s="3"/>
      <c r="F31" s="3"/>
      <c r="G31" s="45" t="s">
        <v>35</v>
      </c>
      <c r="H31" s="56"/>
      <c r="I31" s="3"/>
      <c r="J31" s="3"/>
      <c r="K31" s="4"/>
      <c r="L31" s="35" t="s">
        <v>82</v>
      </c>
      <c r="N31" s="43" t="s">
        <v>72</v>
      </c>
      <c r="P31" s="2"/>
      <c r="Q31" s="3"/>
      <c r="R31" s="60" t="s">
        <v>35</v>
      </c>
      <c r="S31" s="54" t="s">
        <v>35</v>
      </c>
      <c r="T31" s="3"/>
      <c r="V31" s="3"/>
      <c r="W31" s="4"/>
      <c r="X31" s="35" t="s">
        <v>82</v>
      </c>
      <c r="Z31" s="43" t="s">
        <v>72</v>
      </c>
      <c r="AB31" s="2"/>
      <c r="AC31" s="3"/>
      <c r="AD31" s="3"/>
      <c r="AE31" s="3"/>
      <c r="AF31" s="2" t="s">
        <v>35</v>
      </c>
      <c r="AG31" s="46"/>
      <c r="AH31" s="46"/>
      <c r="AI31" s="4"/>
      <c r="AJ31" s="35" t="s">
        <v>82</v>
      </c>
      <c r="AN31" s="102"/>
      <c r="AP31" t="s">
        <v>3</v>
      </c>
      <c r="AQ31" s="5"/>
      <c r="AR31" s="5" t="s">
        <v>6</v>
      </c>
      <c r="AS31" s="5" t="s">
        <v>6</v>
      </c>
      <c r="AU31" s="5"/>
      <c r="AV31" s="5"/>
      <c r="AW31" s="5"/>
      <c r="AX31" s="5"/>
      <c r="BA31" s="94"/>
      <c r="BC31" t="s">
        <v>3</v>
      </c>
      <c r="BD31" s="5"/>
      <c r="BE31" s="5"/>
      <c r="BF31" s="5" t="s">
        <v>6</v>
      </c>
      <c r="BG31" s="5" t="s">
        <v>6</v>
      </c>
      <c r="BH31" s="5"/>
      <c r="BI31" s="5"/>
      <c r="BJ31" s="5"/>
      <c r="BK31" s="5"/>
      <c r="BL31" s="111"/>
      <c r="BM31" s="98"/>
      <c r="BO31" t="s">
        <v>3</v>
      </c>
      <c r="BP31" s="5"/>
      <c r="BQ31" s="5"/>
      <c r="BR31" s="5" t="s">
        <v>6</v>
      </c>
      <c r="BS31" s="5" t="s">
        <v>6</v>
      </c>
      <c r="BT31" s="5"/>
      <c r="BU31" s="5"/>
      <c r="BV31" s="5"/>
      <c r="BW31" s="5"/>
    </row>
    <row r="32" spans="1:75" x14ac:dyDescent="0.4">
      <c r="B32" s="41"/>
      <c r="C32" s="36" t="s">
        <v>3</v>
      </c>
      <c r="D32" s="37"/>
      <c r="E32" s="37"/>
      <c r="F32" s="37" t="s">
        <v>6</v>
      </c>
      <c r="G32" s="37" t="s">
        <v>6</v>
      </c>
      <c r="H32" s="37"/>
      <c r="I32" s="37"/>
      <c r="J32" s="37"/>
      <c r="K32" s="37"/>
      <c r="L32" s="38"/>
      <c r="N32" s="41"/>
      <c r="O32" s="36" t="s">
        <v>3</v>
      </c>
      <c r="P32" s="37"/>
      <c r="Q32" s="37"/>
      <c r="R32" s="37" t="s">
        <v>6</v>
      </c>
      <c r="S32" s="37" t="s">
        <v>6</v>
      </c>
      <c r="T32" s="37"/>
      <c r="U32" s="37"/>
      <c r="V32" s="37"/>
      <c r="W32" s="37"/>
      <c r="X32" s="38">
        <f>X30-25</f>
        <v>-1625</v>
      </c>
      <c r="Z32" s="41"/>
      <c r="AA32" s="36" t="s">
        <v>3</v>
      </c>
      <c r="AB32" s="37"/>
      <c r="AC32" s="37"/>
      <c r="AE32" s="37" t="s">
        <v>6</v>
      </c>
      <c r="AF32" s="37" t="s">
        <v>6</v>
      </c>
      <c r="AG32" s="37"/>
      <c r="AH32" s="37"/>
      <c r="AI32" s="37"/>
      <c r="AJ32" s="38">
        <f>AJ30+75</f>
        <v>-1600</v>
      </c>
      <c r="BA32" s="94" t="s">
        <v>43</v>
      </c>
      <c r="BB32">
        <v>20</v>
      </c>
      <c r="BC32" t="s">
        <v>4</v>
      </c>
      <c r="BD32" s="6"/>
      <c r="BE32" s="6" t="s">
        <v>7</v>
      </c>
      <c r="BF32" s="6" t="s">
        <v>7</v>
      </c>
      <c r="BG32" s="6" t="s">
        <v>7</v>
      </c>
      <c r="BH32" s="6" t="s">
        <v>7</v>
      </c>
      <c r="BI32" s="5"/>
      <c r="BJ32" s="5"/>
      <c r="BK32" s="5"/>
    </row>
    <row r="33" spans="1:75" x14ac:dyDescent="0.4">
      <c r="A33" t="s">
        <v>102</v>
      </c>
      <c r="B33" s="39" t="s">
        <v>88</v>
      </c>
      <c r="C33" s="33"/>
      <c r="D33" s="33">
        <v>15</v>
      </c>
      <c r="E33" s="33">
        <v>16</v>
      </c>
      <c r="F33" s="33">
        <v>17</v>
      </c>
      <c r="G33" s="33">
        <v>18</v>
      </c>
      <c r="H33" s="33">
        <v>19</v>
      </c>
      <c r="I33" s="33">
        <v>20</v>
      </c>
      <c r="J33" s="33">
        <v>21</v>
      </c>
      <c r="K33" s="33">
        <v>22</v>
      </c>
      <c r="L33" s="34" t="s">
        <v>89</v>
      </c>
      <c r="M33" s="64" t="s">
        <v>112</v>
      </c>
      <c r="N33" s="39" t="s">
        <v>88</v>
      </c>
      <c r="O33" s="33"/>
      <c r="P33" s="33">
        <v>15</v>
      </c>
      <c r="Q33" s="33">
        <v>16</v>
      </c>
      <c r="R33" s="33">
        <v>17</v>
      </c>
      <c r="S33" s="33">
        <v>18</v>
      </c>
      <c r="T33" s="33">
        <v>19</v>
      </c>
      <c r="U33" s="33">
        <v>20</v>
      </c>
      <c r="V33" s="33">
        <v>21</v>
      </c>
      <c r="W33" s="33">
        <v>22</v>
      </c>
      <c r="X33" s="34" t="s">
        <v>89</v>
      </c>
      <c r="Y33" s="64" t="s">
        <v>122</v>
      </c>
      <c r="Z33" s="39" t="s">
        <v>88</v>
      </c>
      <c r="AA33" s="33"/>
      <c r="AB33" s="33">
        <v>15</v>
      </c>
      <c r="AC33" s="33">
        <v>16</v>
      </c>
      <c r="AD33" s="33">
        <v>17</v>
      </c>
      <c r="AE33" s="33">
        <v>18</v>
      </c>
      <c r="AF33" s="33">
        <v>19</v>
      </c>
      <c r="AG33" s="33">
        <v>20</v>
      </c>
      <c r="AH33" s="33">
        <v>21</v>
      </c>
      <c r="AI33" s="33">
        <v>22</v>
      </c>
      <c r="AJ33" s="34" t="s">
        <v>89</v>
      </c>
      <c r="AO33" t="s">
        <v>58</v>
      </c>
      <c r="AS33" t="s">
        <v>60</v>
      </c>
      <c r="BA33" s="94"/>
      <c r="BD33" s="2"/>
      <c r="BE33" s="3"/>
      <c r="BF33" s="3" t="s">
        <v>35</v>
      </c>
      <c r="BG33" s="4"/>
      <c r="BH33" s="3"/>
      <c r="BI33" s="3"/>
      <c r="BJ33" s="3"/>
      <c r="BK33" s="4"/>
    </row>
    <row r="34" spans="1:75" x14ac:dyDescent="0.4">
      <c r="B34" s="40">
        <v>39</v>
      </c>
      <c r="C34" t="s">
        <v>4</v>
      </c>
      <c r="D34" s="5"/>
      <c r="E34" s="6" t="s">
        <v>7</v>
      </c>
      <c r="F34" s="6" t="s">
        <v>7</v>
      </c>
      <c r="G34" s="6" t="s">
        <v>7</v>
      </c>
      <c r="H34" s="6" t="s">
        <v>7</v>
      </c>
      <c r="I34" s="6" t="s">
        <v>7</v>
      </c>
      <c r="J34" s="5"/>
      <c r="K34" s="5"/>
      <c r="L34" s="35">
        <f>-1000-G33*50+25</f>
        <v>-1875</v>
      </c>
      <c r="M34" s="43"/>
      <c r="N34" s="84">
        <v>49</v>
      </c>
      <c r="O34" t="s">
        <v>4</v>
      </c>
      <c r="P34" s="5"/>
      <c r="Q34" s="6"/>
      <c r="R34" s="6"/>
      <c r="S34" s="6" t="s">
        <v>7</v>
      </c>
      <c r="T34" s="6" t="s">
        <v>7</v>
      </c>
      <c r="U34" s="6" t="s">
        <v>7</v>
      </c>
      <c r="V34" s="6" t="s">
        <v>7</v>
      </c>
      <c r="W34" s="5"/>
      <c r="X34" s="35">
        <f>-1000-U33*50+25</f>
        <v>-1975</v>
      </c>
      <c r="Y34" t="s">
        <v>394</v>
      </c>
      <c r="Z34" s="40">
        <v>59</v>
      </c>
      <c r="AA34" t="s">
        <v>4</v>
      </c>
      <c r="AB34" s="6"/>
      <c r="AF34" s="6" t="s">
        <v>7</v>
      </c>
      <c r="AG34" s="6" t="s">
        <v>7</v>
      </c>
      <c r="AH34" s="6" t="s">
        <v>7</v>
      </c>
      <c r="AI34" s="5"/>
      <c r="AJ34" s="35">
        <f>-1000-AF33*50</f>
        <v>-1950</v>
      </c>
      <c r="AO34" t="s">
        <v>59</v>
      </c>
      <c r="AS34">
        <v>0</v>
      </c>
      <c r="AT34">
        <v>1</v>
      </c>
      <c r="AU34">
        <v>2</v>
      </c>
      <c r="BA34" s="94"/>
      <c r="BC34" t="s">
        <v>3</v>
      </c>
      <c r="BD34" s="5"/>
      <c r="BE34" s="5"/>
      <c r="BF34" s="5" t="s">
        <v>6</v>
      </c>
      <c r="BG34" s="5" t="s">
        <v>6</v>
      </c>
      <c r="BH34" s="5"/>
      <c r="BI34" s="5"/>
      <c r="BJ34" s="5"/>
      <c r="BK34" s="5"/>
      <c r="BM34" t="s">
        <v>65</v>
      </c>
      <c r="BP34" s="6"/>
      <c r="BQ34" s="6" t="s">
        <v>7</v>
      </c>
      <c r="BR34" s="6" t="s">
        <v>7</v>
      </c>
      <c r="BS34" s="6" t="s">
        <v>7</v>
      </c>
      <c r="BT34" s="6" t="s">
        <v>7</v>
      </c>
      <c r="BU34" s="6" t="s">
        <v>7</v>
      </c>
      <c r="BV34" s="6"/>
      <c r="BW34" s="5"/>
    </row>
    <row r="35" spans="1:75" x14ac:dyDescent="0.4">
      <c r="B35" s="43" t="s">
        <v>74</v>
      </c>
      <c r="D35" s="2"/>
      <c r="E35" s="3"/>
      <c r="F35" s="3"/>
      <c r="G35" s="46" t="s">
        <v>35</v>
      </c>
      <c r="H35" s="46"/>
      <c r="I35" s="82"/>
      <c r="J35" s="82"/>
      <c r="K35" s="4"/>
      <c r="L35" s="35" t="s">
        <v>82</v>
      </c>
      <c r="M35" s="43"/>
      <c r="N35" s="43" t="s">
        <v>74</v>
      </c>
      <c r="P35" s="2"/>
      <c r="Q35" s="3"/>
      <c r="R35" s="3"/>
      <c r="S35" s="4"/>
      <c r="T35" s="2"/>
      <c r="U35" s="46" t="s">
        <v>35</v>
      </c>
      <c r="V35" s="46"/>
      <c r="W35" s="4"/>
      <c r="X35" s="35" t="s">
        <v>82</v>
      </c>
      <c r="Y35" s="43"/>
      <c r="Z35" s="43" t="s">
        <v>74</v>
      </c>
      <c r="AB35" s="2"/>
      <c r="AC35" s="3"/>
      <c r="AD35" s="3"/>
      <c r="AE35" s="3"/>
      <c r="AF35" s="60" t="s">
        <v>35</v>
      </c>
      <c r="AG35" s="54" t="s">
        <v>35</v>
      </c>
      <c r="AH35" s="82"/>
      <c r="AI35" s="4"/>
      <c r="AJ35" s="35" t="s">
        <v>82</v>
      </c>
      <c r="AO35" t="s">
        <v>61</v>
      </c>
      <c r="AS35" s="21" t="s">
        <v>62</v>
      </c>
      <c r="AT35">
        <v>3</v>
      </c>
      <c r="AU35">
        <v>4</v>
      </c>
      <c r="BA35" s="94" t="s">
        <v>43</v>
      </c>
      <c r="BB35">
        <v>20</v>
      </c>
      <c r="BC35" t="s">
        <v>4</v>
      </c>
      <c r="BD35" s="6"/>
      <c r="BE35" s="6" t="s">
        <v>7</v>
      </c>
      <c r="BF35" s="6" t="s">
        <v>7</v>
      </c>
      <c r="BG35" s="6" t="s">
        <v>7</v>
      </c>
      <c r="BH35" s="6" t="s">
        <v>7</v>
      </c>
      <c r="BI35" s="5"/>
      <c r="BJ35" s="5"/>
      <c r="BK35" s="5"/>
      <c r="BP35" s="2"/>
      <c r="BQ35" s="9" t="s">
        <v>47</v>
      </c>
      <c r="BR35" s="3"/>
      <c r="BS35" s="3" t="s">
        <v>48</v>
      </c>
      <c r="BT35" s="2"/>
      <c r="BU35" s="3"/>
      <c r="BV35" s="3"/>
      <c r="BW35" s="4"/>
    </row>
    <row r="36" spans="1:75" x14ac:dyDescent="0.4">
      <c r="B36" s="41"/>
      <c r="C36" s="36" t="s">
        <v>3</v>
      </c>
      <c r="D36" s="37"/>
      <c r="E36" s="37"/>
      <c r="F36" s="37" t="s">
        <v>6</v>
      </c>
      <c r="G36" s="37" t="s">
        <v>6</v>
      </c>
      <c r="H36" s="37"/>
      <c r="I36" s="37"/>
      <c r="J36" s="37"/>
      <c r="K36" s="37"/>
      <c r="L36" s="38"/>
      <c r="M36" s="43"/>
      <c r="N36" s="41"/>
      <c r="O36" s="36" t="s">
        <v>3</v>
      </c>
      <c r="P36" s="37"/>
      <c r="Q36" s="37"/>
      <c r="T36" s="37" t="s">
        <v>6</v>
      </c>
      <c r="U36" s="37" t="s">
        <v>6</v>
      </c>
      <c r="V36" s="37"/>
      <c r="W36" s="37"/>
      <c r="X36" s="38">
        <f>X34-25</f>
        <v>-2000</v>
      </c>
      <c r="Y36" s="43"/>
      <c r="Z36" s="40"/>
      <c r="AA36" t="s">
        <v>3</v>
      </c>
      <c r="AB36" s="5"/>
      <c r="AC36" s="5"/>
      <c r="AF36" s="5" t="s">
        <v>6</v>
      </c>
      <c r="AG36" s="5" t="s">
        <v>6</v>
      </c>
      <c r="AH36" s="5"/>
      <c r="AI36" s="5"/>
      <c r="AJ36" s="35">
        <f>AJ34+75</f>
        <v>-1875</v>
      </c>
      <c r="BA36" s="94"/>
      <c r="BD36" s="2"/>
      <c r="BE36" s="95" t="s">
        <v>35</v>
      </c>
      <c r="BF36" s="97"/>
      <c r="BG36" s="4"/>
      <c r="BH36" s="3"/>
      <c r="BI36" s="3"/>
      <c r="BJ36" s="3"/>
      <c r="BK36" s="4"/>
      <c r="BP36" s="5"/>
      <c r="BR36" s="5" t="s">
        <v>6</v>
      </c>
      <c r="BS36" s="5" t="s">
        <v>6</v>
      </c>
      <c r="BT36" s="5"/>
      <c r="BU36" s="5"/>
      <c r="BV36" s="5"/>
      <c r="BW36" s="5"/>
    </row>
    <row r="37" spans="1:75" ht="19.5" thickBot="1" x14ac:dyDescent="0.45">
      <c r="A37" t="s">
        <v>103</v>
      </c>
      <c r="B37" s="39" t="s">
        <v>88</v>
      </c>
      <c r="C37" s="33"/>
      <c r="D37" s="33">
        <v>20</v>
      </c>
      <c r="E37" s="33">
        <v>21</v>
      </c>
      <c r="F37" s="33">
        <v>22</v>
      </c>
      <c r="G37" s="33">
        <v>23</v>
      </c>
      <c r="H37" s="33">
        <v>24</v>
      </c>
      <c r="I37" s="33">
        <v>25</v>
      </c>
      <c r="J37" s="33">
        <v>26</v>
      </c>
      <c r="K37" s="33">
        <v>27</v>
      </c>
      <c r="L37" s="34" t="s">
        <v>89</v>
      </c>
      <c r="M37" s="64" t="s">
        <v>113</v>
      </c>
      <c r="N37" s="39" t="s">
        <v>88</v>
      </c>
      <c r="O37" s="33"/>
      <c r="P37" s="33">
        <v>20</v>
      </c>
      <c r="Q37" s="33">
        <v>21</v>
      </c>
      <c r="R37" s="33">
        <v>22</v>
      </c>
      <c r="S37" s="33">
        <v>23</v>
      </c>
      <c r="T37" s="33">
        <v>24</v>
      </c>
      <c r="U37" s="33">
        <v>25</v>
      </c>
      <c r="V37" s="33">
        <v>26</v>
      </c>
      <c r="W37" s="33">
        <v>27</v>
      </c>
      <c r="X37" s="34" t="s">
        <v>89</v>
      </c>
      <c r="Y37" t="s">
        <v>123</v>
      </c>
      <c r="Z37" s="39" t="s">
        <v>88</v>
      </c>
      <c r="AA37" s="33"/>
      <c r="AB37" s="33">
        <v>16</v>
      </c>
      <c r="AC37" s="33">
        <v>17</v>
      </c>
      <c r="AD37" s="33">
        <v>18</v>
      </c>
      <c r="AE37" s="33">
        <v>19</v>
      </c>
      <c r="AF37" s="33">
        <v>20</v>
      </c>
      <c r="AG37" s="33">
        <v>21</v>
      </c>
      <c r="AH37" s="33">
        <v>22</v>
      </c>
      <c r="AI37" s="33">
        <v>23</v>
      </c>
      <c r="AJ37" s="34" t="s">
        <v>89</v>
      </c>
      <c r="BA37" s="94"/>
      <c r="BC37" t="s">
        <v>3</v>
      </c>
      <c r="BD37" s="5"/>
      <c r="BE37" s="5"/>
      <c r="BF37" s="5" t="s">
        <v>6</v>
      </c>
      <c r="BG37" s="5" t="s">
        <v>6</v>
      </c>
      <c r="BH37" s="5"/>
      <c r="BI37" s="5"/>
      <c r="BJ37" s="5"/>
      <c r="BK37" s="5"/>
      <c r="BM37" t="s">
        <v>52</v>
      </c>
    </row>
    <row r="38" spans="1:75" ht="19.5" thickBot="1" x14ac:dyDescent="0.45">
      <c r="B38" s="40">
        <v>40</v>
      </c>
      <c r="C38" t="s">
        <v>4</v>
      </c>
      <c r="D38" s="6" t="s">
        <v>7</v>
      </c>
      <c r="E38" s="6" t="s">
        <v>7</v>
      </c>
      <c r="F38" s="6" t="s">
        <v>7</v>
      </c>
      <c r="G38" s="6" t="s">
        <v>7</v>
      </c>
      <c r="H38" s="6" t="s">
        <v>7</v>
      </c>
      <c r="I38" s="6" t="s">
        <v>7</v>
      </c>
      <c r="J38" s="6" t="s">
        <v>7</v>
      </c>
      <c r="K38" s="5"/>
      <c r="L38" s="35">
        <f>-1000-F37*50+25</f>
        <v>-2075</v>
      </c>
      <c r="N38" s="84">
        <v>50</v>
      </c>
      <c r="O38" t="s">
        <v>4</v>
      </c>
      <c r="P38" s="5"/>
      <c r="Q38" s="6"/>
      <c r="R38" s="6"/>
      <c r="S38" s="5"/>
      <c r="T38" s="6"/>
      <c r="U38" s="6" t="s">
        <v>7</v>
      </c>
      <c r="V38" s="6" t="s">
        <v>7</v>
      </c>
      <c r="W38" s="5"/>
      <c r="X38" s="35">
        <f>-1000-U37*50</f>
        <v>-2250</v>
      </c>
      <c r="Z38" s="83">
        <v>60</v>
      </c>
      <c r="AA38" t="s">
        <v>4</v>
      </c>
      <c r="AB38" s="6"/>
      <c r="AC38" s="6" t="s">
        <v>7</v>
      </c>
      <c r="AD38" s="6"/>
      <c r="AE38" s="6" t="s">
        <v>7</v>
      </c>
      <c r="AF38" s="6" t="s">
        <v>7</v>
      </c>
      <c r="AG38" s="6"/>
      <c r="AH38" s="6"/>
      <c r="AI38" s="5"/>
      <c r="AJ38" s="35">
        <f>-1000-AD37*50</f>
        <v>-1900</v>
      </c>
      <c r="AZ38" s="111"/>
      <c r="BA38" s="94" t="s">
        <v>66</v>
      </c>
      <c r="BC38" t="s">
        <v>4</v>
      </c>
      <c r="BD38" s="5"/>
      <c r="BE38" s="6" t="s">
        <v>7</v>
      </c>
      <c r="BF38" s="6" t="s">
        <v>7</v>
      </c>
      <c r="BG38" s="5"/>
      <c r="BH38" s="6" t="s">
        <v>7</v>
      </c>
      <c r="BI38" s="6" t="s">
        <v>7</v>
      </c>
      <c r="BJ38" s="5"/>
      <c r="BK38" s="5"/>
      <c r="BM38" s="9"/>
      <c r="BN38" s="9"/>
      <c r="BO38" s="10"/>
      <c r="BP38" s="11" t="s">
        <v>47</v>
      </c>
      <c r="BQ38" s="12"/>
      <c r="BR38" s="12" t="s">
        <v>48</v>
      </c>
      <c r="BS38" s="13"/>
      <c r="BT38" s="11"/>
      <c r="BU38" s="12"/>
      <c r="BV38" s="12"/>
      <c r="BW38" s="13"/>
    </row>
    <row r="39" spans="1:75" x14ac:dyDescent="0.4">
      <c r="B39" s="43" t="s">
        <v>75</v>
      </c>
      <c r="D39" s="2"/>
      <c r="E39" s="3"/>
      <c r="F39" s="46" t="s">
        <v>35</v>
      </c>
      <c r="G39" s="45"/>
      <c r="H39" s="2"/>
      <c r="I39" s="3"/>
      <c r="J39" s="82"/>
      <c r="K39" s="81"/>
      <c r="L39" s="35" t="s">
        <v>82</v>
      </c>
      <c r="N39" s="43" t="s">
        <v>393</v>
      </c>
      <c r="P39" s="66"/>
      <c r="Q39" s="9"/>
      <c r="R39" s="9"/>
      <c r="S39" s="79"/>
      <c r="T39" s="65"/>
      <c r="U39" s="55" t="s">
        <v>35</v>
      </c>
      <c r="V39" s="54" t="s">
        <v>35</v>
      </c>
      <c r="W39" s="45"/>
      <c r="X39" s="35" t="s">
        <v>82</v>
      </c>
      <c r="Z39" s="43" t="s">
        <v>73</v>
      </c>
      <c r="AB39" s="2"/>
      <c r="AC39" s="9"/>
      <c r="AD39" s="80" t="s">
        <v>35</v>
      </c>
      <c r="AE39" s="54" t="s">
        <v>35</v>
      </c>
      <c r="AF39" s="56"/>
      <c r="AG39" s="3"/>
      <c r="AH39" s="3"/>
      <c r="AI39" s="4"/>
      <c r="AJ39" s="35" t="s">
        <v>82</v>
      </c>
      <c r="AZ39" s="111"/>
      <c r="BA39" s="94"/>
      <c r="BD39" s="2"/>
      <c r="BE39" s="3"/>
      <c r="BF39" s="3"/>
      <c r="BG39" s="4"/>
      <c r="BH39" s="2"/>
      <c r="BI39" s="3" t="s">
        <v>35</v>
      </c>
      <c r="BJ39" s="3"/>
      <c r="BK39" s="4"/>
      <c r="BO39" t="s">
        <v>49</v>
      </c>
      <c r="BQ39" t="s">
        <v>50</v>
      </c>
      <c r="BR39" t="s">
        <v>50</v>
      </c>
      <c r="BT39" t="s">
        <v>49</v>
      </c>
    </row>
    <row r="40" spans="1:75" x14ac:dyDescent="0.4">
      <c r="B40" s="41"/>
      <c r="C40" s="36" t="s">
        <v>3</v>
      </c>
      <c r="D40" s="37"/>
      <c r="E40" s="37"/>
      <c r="F40" s="37" t="s">
        <v>6</v>
      </c>
      <c r="G40" s="37" t="s">
        <v>6</v>
      </c>
      <c r="H40" s="37"/>
      <c r="I40" s="37"/>
      <c r="J40" s="37"/>
      <c r="K40" s="37"/>
      <c r="L40" s="38"/>
      <c r="N40" s="41"/>
      <c r="O40" s="36" t="s">
        <v>3</v>
      </c>
      <c r="P40" s="37"/>
      <c r="Q40" s="79"/>
      <c r="R40" s="9"/>
      <c r="S40" s="9"/>
      <c r="T40" s="37"/>
      <c r="U40" s="37" t="s">
        <v>6</v>
      </c>
      <c r="V40" s="37" t="s">
        <v>6</v>
      </c>
      <c r="W40" s="37"/>
      <c r="X40" s="38">
        <f>X38-25</f>
        <v>-2275</v>
      </c>
      <c r="Z40" s="78"/>
      <c r="AA40" s="36" t="s">
        <v>3</v>
      </c>
      <c r="AB40" s="37"/>
      <c r="AC40" s="36"/>
      <c r="AD40" s="37" t="s">
        <v>6</v>
      </c>
      <c r="AE40" s="37" t="s">
        <v>6</v>
      </c>
      <c r="AF40" s="37"/>
      <c r="AG40" s="37"/>
      <c r="AH40" s="37"/>
      <c r="AI40" s="37"/>
      <c r="AJ40" s="38">
        <f>AJ38+75</f>
        <v>-1825</v>
      </c>
      <c r="AZ40" s="111"/>
      <c r="BA40" s="94"/>
      <c r="BC40" t="s">
        <v>3</v>
      </c>
      <c r="BD40" s="5"/>
      <c r="BE40" s="5"/>
      <c r="BF40" s="5" t="s">
        <v>6</v>
      </c>
      <c r="BG40" s="5" t="s">
        <v>6</v>
      </c>
      <c r="BH40" s="5"/>
      <c r="BI40" s="5"/>
      <c r="BJ40" s="5"/>
      <c r="BK40" s="5"/>
    </row>
    <row r="41" spans="1:75" ht="19.5" thickBot="1" x14ac:dyDescent="0.45">
      <c r="A41" t="s">
        <v>67</v>
      </c>
      <c r="B41" t="s">
        <v>78</v>
      </c>
      <c r="F41" s="5" t="s">
        <v>81</v>
      </c>
      <c r="K41" t="s">
        <v>83</v>
      </c>
      <c r="M41" t="s">
        <v>82</v>
      </c>
      <c r="Z41" t="s">
        <v>52</v>
      </c>
    </row>
    <row r="42" spans="1:75" ht="19.5" thickBot="1" x14ac:dyDescent="0.45">
      <c r="A42" t="s">
        <v>68</v>
      </c>
      <c r="B42">
        <v>2</v>
      </c>
      <c r="C42">
        <v>3</v>
      </c>
      <c r="F42" s="5" t="s">
        <v>79</v>
      </c>
      <c r="G42">
        <v>1000</v>
      </c>
      <c r="H42" t="s">
        <v>80</v>
      </c>
      <c r="I42">
        <v>-50</v>
      </c>
      <c r="K42">
        <v>1</v>
      </c>
      <c r="L42" s="44" t="s">
        <v>84</v>
      </c>
      <c r="M42" t="s">
        <v>91</v>
      </c>
      <c r="N42">
        <v>25</v>
      </c>
      <c r="Z42" s="9"/>
      <c r="AA42" s="9"/>
      <c r="AB42" s="10"/>
      <c r="AC42" s="11" t="s">
        <v>48</v>
      </c>
      <c r="AD42" s="12"/>
      <c r="AE42" s="12" t="s">
        <v>47</v>
      </c>
      <c r="AF42" s="13"/>
      <c r="AG42" s="11"/>
      <c r="AH42" s="12"/>
      <c r="AI42" s="12"/>
      <c r="AJ42" s="13"/>
    </row>
    <row r="43" spans="1:75" x14ac:dyDescent="0.4">
      <c r="A43" t="s">
        <v>69</v>
      </c>
      <c r="B43">
        <v>4</v>
      </c>
      <c r="C43">
        <v>5</v>
      </c>
      <c r="F43" s="5" t="s">
        <v>82</v>
      </c>
      <c r="K43">
        <v>2</v>
      </c>
      <c r="L43" t="s">
        <v>85</v>
      </c>
      <c r="M43" t="s">
        <v>90</v>
      </c>
      <c r="N43">
        <v>-25</v>
      </c>
    </row>
    <row r="44" spans="1:75" x14ac:dyDescent="0.4">
      <c r="A44" t="s">
        <v>70</v>
      </c>
      <c r="B44">
        <v>6</v>
      </c>
      <c r="C44">
        <v>7</v>
      </c>
      <c r="F44" s="5" t="s">
        <v>79</v>
      </c>
      <c r="G44">
        <v>1000</v>
      </c>
      <c r="H44" t="s">
        <v>80</v>
      </c>
      <c r="I44">
        <v>-50</v>
      </c>
      <c r="K44">
        <v>3</v>
      </c>
      <c r="L44" t="s">
        <v>86</v>
      </c>
      <c r="M44" t="s">
        <v>92</v>
      </c>
      <c r="N44">
        <v>50</v>
      </c>
      <c r="Z44" s="58"/>
      <c r="AA44" t="s">
        <v>156</v>
      </c>
    </row>
    <row r="45" spans="1:75" x14ac:dyDescent="0.4">
      <c r="A45" t="s">
        <v>71</v>
      </c>
      <c r="B45">
        <v>8</v>
      </c>
      <c r="C45">
        <v>11</v>
      </c>
      <c r="F45" s="5" t="s">
        <v>38</v>
      </c>
      <c r="M45" t="s">
        <v>93</v>
      </c>
      <c r="N45">
        <v>75</v>
      </c>
    </row>
    <row r="46" spans="1:75" x14ac:dyDescent="0.4">
      <c r="A46" t="s">
        <v>72</v>
      </c>
      <c r="B46">
        <v>12</v>
      </c>
      <c r="C46">
        <v>15</v>
      </c>
      <c r="F46" s="5" t="s">
        <v>79</v>
      </c>
      <c r="G46">
        <v>1000</v>
      </c>
      <c r="H46" t="s">
        <v>80</v>
      </c>
      <c r="I46">
        <v>-50</v>
      </c>
      <c r="Y46" t="s">
        <v>187</v>
      </c>
      <c r="Z46" s="39" t="s">
        <v>88</v>
      </c>
      <c r="AA46" s="33"/>
      <c r="AB46" s="33">
        <v>25</v>
      </c>
      <c r="AC46" s="33">
        <v>26</v>
      </c>
      <c r="AD46" s="33">
        <v>27</v>
      </c>
      <c r="AE46" s="33">
        <v>28</v>
      </c>
      <c r="AF46" s="33">
        <v>29</v>
      </c>
      <c r="AG46" s="33">
        <v>30</v>
      </c>
      <c r="AH46" s="33">
        <v>31</v>
      </c>
      <c r="AI46" s="33">
        <v>32</v>
      </c>
      <c r="AJ46" s="34" t="s">
        <v>89</v>
      </c>
    </row>
    <row r="47" spans="1:75" x14ac:dyDescent="0.4">
      <c r="A47" t="s">
        <v>73</v>
      </c>
      <c r="B47">
        <v>16</v>
      </c>
      <c r="C47">
        <v>19</v>
      </c>
      <c r="Y47">
        <v>30</v>
      </c>
      <c r="Z47" s="40">
        <v>11</v>
      </c>
      <c r="AA47" t="s">
        <v>4</v>
      </c>
      <c r="AB47" s="5"/>
      <c r="AD47" s="5"/>
      <c r="AE47" s="6" t="s">
        <v>7</v>
      </c>
      <c r="AF47" s="6" t="s">
        <v>7</v>
      </c>
      <c r="AG47" s="6" t="s">
        <v>7</v>
      </c>
      <c r="AH47" s="5"/>
      <c r="AI47" s="5"/>
      <c r="AJ47" s="35">
        <f>-1000-AF46*50+25</f>
        <v>-2425</v>
      </c>
    </row>
    <row r="48" spans="1:75" x14ac:dyDescent="0.4">
      <c r="A48" t="s">
        <v>74</v>
      </c>
      <c r="B48">
        <v>20</v>
      </c>
      <c r="C48">
        <v>23</v>
      </c>
      <c r="Y48">
        <v>29</v>
      </c>
      <c r="Z48" s="43" t="s">
        <v>76</v>
      </c>
      <c r="AB48" s="2"/>
      <c r="AC48" s="3"/>
      <c r="AD48" s="3"/>
      <c r="AE48" s="4"/>
      <c r="AF48" s="59" t="s">
        <v>35</v>
      </c>
      <c r="AG48" s="54"/>
      <c r="AH48" s="3"/>
      <c r="AI48" s="4"/>
      <c r="AJ48" s="35" t="s">
        <v>82</v>
      </c>
    </row>
    <row r="49" spans="1:36" x14ac:dyDescent="0.4">
      <c r="A49" t="s">
        <v>75</v>
      </c>
      <c r="B49">
        <v>24</v>
      </c>
      <c r="C49">
        <v>27</v>
      </c>
      <c r="Z49" s="41"/>
      <c r="AA49" s="36" t="s">
        <v>3</v>
      </c>
      <c r="AB49" s="37"/>
      <c r="AC49" s="37"/>
      <c r="AD49" s="37"/>
      <c r="AE49" s="37" t="s">
        <v>6</v>
      </c>
      <c r="AF49" s="37" t="s">
        <v>6</v>
      </c>
      <c r="AG49" s="37"/>
      <c r="AH49" s="37"/>
      <c r="AI49" s="37"/>
      <c r="AJ49" s="38">
        <f>AJ47+25</f>
        <v>-2400</v>
      </c>
    </row>
    <row r="50" spans="1:36" x14ac:dyDescent="0.4">
      <c r="A50" t="s">
        <v>76</v>
      </c>
      <c r="B50">
        <v>28</v>
      </c>
      <c r="C50">
        <v>31</v>
      </c>
    </row>
    <row r="51" spans="1:36" x14ac:dyDescent="0.4">
      <c r="A51" t="s">
        <v>77</v>
      </c>
      <c r="B51">
        <v>32</v>
      </c>
    </row>
    <row r="53" spans="1:36" ht="19.5" thickBot="1" x14ac:dyDescent="0.45">
      <c r="F53" t="s">
        <v>146</v>
      </c>
      <c r="I53" t="s">
        <v>147</v>
      </c>
      <c r="L53" t="s">
        <v>148</v>
      </c>
      <c r="N53" t="s">
        <v>149</v>
      </c>
    </row>
    <row r="54" spans="1:36" x14ac:dyDescent="0.4">
      <c r="B54" s="105" t="s">
        <v>129</v>
      </c>
      <c r="C54" s="106"/>
      <c r="D54" s="106"/>
      <c r="E54" s="106"/>
      <c r="F54" s="28" t="s">
        <v>124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</row>
    <row r="55" spans="1:36" x14ac:dyDescent="0.4">
      <c r="B55" s="107"/>
      <c r="C55" s="108"/>
      <c r="D55" s="108"/>
      <c r="E55" s="108"/>
      <c r="F55" t="s">
        <v>127</v>
      </c>
      <c r="Z55" s="30"/>
    </row>
    <row r="56" spans="1:36" ht="19.5" thickBot="1" x14ac:dyDescent="0.45">
      <c r="B56" s="109"/>
      <c r="C56" s="110"/>
      <c r="D56" s="110"/>
      <c r="E56" s="110"/>
      <c r="F56" s="31" t="s">
        <v>125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8" spans="1:36" x14ac:dyDescent="0.4">
      <c r="B58" t="s">
        <v>133</v>
      </c>
      <c r="F58" t="s">
        <v>134</v>
      </c>
      <c r="O58" t="s">
        <v>132</v>
      </c>
      <c r="R58" t="s">
        <v>134</v>
      </c>
      <c r="AA58" t="s">
        <v>132</v>
      </c>
      <c r="AD58" t="s">
        <v>134</v>
      </c>
    </row>
    <row r="59" spans="1:36" x14ac:dyDescent="0.4">
      <c r="F59" t="s">
        <v>135</v>
      </c>
      <c r="R59" t="s">
        <v>140</v>
      </c>
      <c r="AD59" t="s">
        <v>138</v>
      </c>
      <c r="AJ59" t="s">
        <v>131</v>
      </c>
    </row>
    <row r="60" spans="1:36" x14ac:dyDescent="0.4">
      <c r="F60" t="s">
        <v>136</v>
      </c>
      <c r="R60" t="s">
        <v>137</v>
      </c>
      <c r="AD60" t="s">
        <v>139</v>
      </c>
    </row>
    <row r="62" spans="1:36" x14ac:dyDescent="0.4">
      <c r="B62" t="s">
        <v>126</v>
      </c>
      <c r="F62" t="s">
        <v>141</v>
      </c>
      <c r="M62" t="s">
        <v>153</v>
      </c>
      <c r="N62" t="s">
        <v>150</v>
      </c>
    </row>
    <row r="63" spans="1:36" x14ac:dyDescent="0.4">
      <c r="F63" t="s">
        <v>143</v>
      </c>
      <c r="N63" t="s">
        <v>151</v>
      </c>
      <c r="Q63" t="s">
        <v>154</v>
      </c>
      <c r="S63" t="s">
        <v>151</v>
      </c>
    </row>
    <row r="64" spans="1:36" x14ac:dyDescent="0.4">
      <c r="F64" t="s">
        <v>142</v>
      </c>
      <c r="N64" t="s">
        <v>152</v>
      </c>
      <c r="S64" t="s">
        <v>152</v>
      </c>
    </row>
    <row r="65" spans="2:17" x14ac:dyDescent="0.4">
      <c r="Q65" t="s">
        <v>155</v>
      </c>
    </row>
    <row r="67" spans="2:17" x14ac:dyDescent="0.4">
      <c r="B67" t="s">
        <v>144</v>
      </c>
      <c r="G67" t="s">
        <v>126</v>
      </c>
    </row>
    <row r="72" spans="2:17" x14ac:dyDescent="0.4">
      <c r="B72" t="s">
        <v>145</v>
      </c>
    </row>
  </sheetData>
  <mergeCells count="52">
    <mergeCell ref="AN2:AN4"/>
    <mergeCell ref="BA2:BA4"/>
    <mergeCell ref="BL2:BL4"/>
    <mergeCell ref="BM2:BM4"/>
    <mergeCell ref="AM5:AM7"/>
    <mergeCell ref="AN5:AN7"/>
    <mergeCell ref="BA5:BA7"/>
    <mergeCell ref="BM5:BM7"/>
    <mergeCell ref="BG6:BH6"/>
    <mergeCell ref="AN8:AN10"/>
    <mergeCell ref="BA8:BA10"/>
    <mergeCell ref="BM8:BM10"/>
    <mergeCell ref="BS9:BT9"/>
    <mergeCell ref="AM11:AM13"/>
    <mergeCell ref="AN11:AN13"/>
    <mergeCell ref="BA11:BA13"/>
    <mergeCell ref="BM11:BM13"/>
    <mergeCell ref="AR12:AS12"/>
    <mergeCell ref="AN14:AN16"/>
    <mergeCell ref="BA14:BA16"/>
    <mergeCell ref="BM14:BM16"/>
    <mergeCell ref="BT15:BU15"/>
    <mergeCell ref="AM17:AM19"/>
    <mergeCell ref="AN17:AN19"/>
    <mergeCell ref="BA17:BA19"/>
    <mergeCell ref="BM17:BM19"/>
    <mergeCell ref="BG18:BH18"/>
    <mergeCell ref="AN20:AN22"/>
    <mergeCell ref="BA20:BA22"/>
    <mergeCell ref="BM20:BM22"/>
    <mergeCell ref="G23:H23"/>
    <mergeCell ref="AN23:AN25"/>
    <mergeCell ref="BA23:BA25"/>
    <mergeCell ref="BM23:BM25"/>
    <mergeCell ref="AR24:AS24"/>
    <mergeCell ref="BF24:BG24"/>
    <mergeCell ref="B54:E56"/>
    <mergeCell ref="AM26:AM28"/>
    <mergeCell ref="AN26:AN28"/>
    <mergeCell ref="BA26:BA28"/>
    <mergeCell ref="BM26:BM28"/>
    <mergeCell ref="AN29:AN31"/>
    <mergeCell ref="BA29:BA31"/>
    <mergeCell ref="BL29:BL31"/>
    <mergeCell ref="BM29:BM31"/>
    <mergeCell ref="AS30:AT30"/>
    <mergeCell ref="BG30:BH30"/>
    <mergeCell ref="BA32:BA34"/>
    <mergeCell ref="BA35:BA37"/>
    <mergeCell ref="BE36:BF36"/>
    <mergeCell ref="AZ38:AZ40"/>
    <mergeCell ref="BA38:BA40"/>
  </mergeCells>
  <phoneticPr fontId="1"/>
  <pageMargins left="0.7" right="0.7" top="0.75" bottom="0.75" header="0.3" footer="0.3"/>
  <pageSetup paperSize="9" scale="1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CE88-0FA3-46B8-A0E5-D105D3975A01}">
  <sheetPr>
    <pageSetUpPr fitToPage="1"/>
  </sheetPr>
  <dimension ref="A1:R32"/>
  <sheetViews>
    <sheetView topLeftCell="A40" zoomScale="85" zoomScaleNormal="85" workbookViewId="0">
      <selection activeCell="A3" sqref="A3:A32"/>
    </sheetView>
  </sheetViews>
  <sheetFormatPr defaultRowHeight="18.75" x14ac:dyDescent="0.4"/>
  <sheetData>
    <row r="1" spans="1:18" x14ac:dyDescent="0.4">
      <c r="A1" t="s">
        <v>401</v>
      </c>
      <c r="F1" t="s">
        <v>463</v>
      </c>
      <c r="K1" t="s">
        <v>464</v>
      </c>
      <c r="N1" t="s">
        <v>462</v>
      </c>
      <c r="O1" t="s">
        <v>465</v>
      </c>
      <c r="Q1" t="s">
        <v>402</v>
      </c>
    </row>
    <row r="2" spans="1:18" x14ac:dyDescent="0.4">
      <c r="A2" s="9" t="s">
        <v>462</v>
      </c>
      <c r="B2" s="9" t="s">
        <v>470</v>
      </c>
      <c r="C2" s="9" t="s">
        <v>402</v>
      </c>
      <c r="D2" s="9" t="s">
        <v>470</v>
      </c>
      <c r="F2" s="9" t="s">
        <v>462</v>
      </c>
      <c r="G2" s="9" t="s">
        <v>470</v>
      </c>
      <c r="H2" s="9" t="s">
        <v>403</v>
      </c>
      <c r="I2" s="9" t="s">
        <v>470</v>
      </c>
      <c r="K2" t="s">
        <v>462</v>
      </c>
      <c r="L2" t="s">
        <v>403</v>
      </c>
      <c r="N2" t="s">
        <v>404</v>
      </c>
      <c r="O2">
        <v>1</v>
      </c>
      <c r="Q2" t="s">
        <v>433</v>
      </c>
      <c r="R2">
        <v>2</v>
      </c>
    </row>
    <row r="3" spans="1:18" x14ac:dyDescent="0.4">
      <c r="A3" s="9" t="s">
        <v>406</v>
      </c>
      <c r="B3" s="9"/>
      <c r="C3" s="9" t="s">
        <v>437</v>
      </c>
      <c r="D3" s="9"/>
      <c r="F3" s="9" t="s">
        <v>425</v>
      </c>
      <c r="G3" s="9"/>
      <c r="H3" s="9" t="s">
        <v>461</v>
      </c>
      <c r="I3" s="9"/>
      <c r="K3" t="s">
        <v>413</v>
      </c>
      <c r="L3" t="s">
        <v>459</v>
      </c>
      <c r="N3" t="s">
        <v>405</v>
      </c>
      <c r="O3">
        <v>4</v>
      </c>
      <c r="Q3" t="s">
        <v>434</v>
      </c>
      <c r="R3">
        <v>3</v>
      </c>
    </row>
    <row r="4" spans="1:18" x14ac:dyDescent="0.4">
      <c r="A4" s="9" t="s">
        <v>408</v>
      </c>
      <c r="B4" s="9"/>
      <c r="C4" s="9" t="s">
        <v>458</v>
      </c>
      <c r="D4" s="9"/>
      <c r="F4" s="9" t="s">
        <v>427</v>
      </c>
      <c r="G4" s="9"/>
      <c r="H4" s="9" t="s">
        <v>447</v>
      </c>
      <c r="I4" s="9"/>
      <c r="K4" t="s">
        <v>430</v>
      </c>
      <c r="L4" t="s">
        <v>444</v>
      </c>
      <c r="N4" t="s">
        <v>406</v>
      </c>
      <c r="O4">
        <v>7</v>
      </c>
      <c r="Q4" t="s">
        <v>435</v>
      </c>
      <c r="R4">
        <v>5</v>
      </c>
    </row>
    <row r="5" spans="1:18" x14ac:dyDescent="0.4">
      <c r="A5" s="9" t="s">
        <v>424</v>
      </c>
      <c r="B5" s="9"/>
      <c r="C5" s="9" t="s">
        <v>453</v>
      </c>
      <c r="D5" s="9"/>
      <c r="F5" s="9" t="s">
        <v>416</v>
      </c>
      <c r="G5" s="9"/>
      <c r="H5" s="9" t="s">
        <v>445</v>
      </c>
      <c r="I5" s="9"/>
      <c r="K5" t="s">
        <v>406</v>
      </c>
      <c r="L5" t="s">
        <v>417</v>
      </c>
      <c r="N5" t="s">
        <v>407</v>
      </c>
      <c r="O5">
        <v>8</v>
      </c>
      <c r="Q5" t="s">
        <v>436</v>
      </c>
      <c r="R5">
        <v>6</v>
      </c>
    </row>
    <row r="6" spans="1:18" x14ac:dyDescent="0.4">
      <c r="A6" s="9" t="s">
        <v>426</v>
      </c>
      <c r="B6" s="9"/>
      <c r="C6" s="9" t="s">
        <v>436</v>
      </c>
      <c r="D6" s="9"/>
      <c r="F6" s="9" t="s">
        <v>429</v>
      </c>
      <c r="G6" s="9"/>
      <c r="H6" s="9" t="s">
        <v>436</v>
      </c>
      <c r="I6" s="9"/>
      <c r="K6" t="s">
        <v>408</v>
      </c>
      <c r="L6" t="s">
        <v>448</v>
      </c>
      <c r="N6" t="s">
        <v>408</v>
      </c>
      <c r="O6">
        <v>11</v>
      </c>
      <c r="Q6" t="s">
        <v>437</v>
      </c>
      <c r="R6">
        <v>9</v>
      </c>
    </row>
    <row r="7" spans="1:18" x14ac:dyDescent="0.4">
      <c r="A7" s="9" t="s">
        <v>407</v>
      </c>
      <c r="B7" s="9"/>
      <c r="C7" s="9" t="s">
        <v>447</v>
      </c>
      <c r="D7" s="9"/>
      <c r="F7" s="9" t="s">
        <v>413</v>
      </c>
      <c r="G7" s="9"/>
      <c r="H7" s="9" t="s">
        <v>417</v>
      </c>
      <c r="I7" s="9"/>
      <c r="K7" t="s">
        <v>411</v>
      </c>
      <c r="L7" t="s">
        <v>455</v>
      </c>
      <c r="N7" t="s">
        <v>409</v>
      </c>
      <c r="O7">
        <v>12</v>
      </c>
      <c r="Q7" t="s">
        <v>438</v>
      </c>
      <c r="R7">
        <v>10</v>
      </c>
    </row>
    <row r="8" spans="1:18" x14ac:dyDescent="0.4">
      <c r="A8" s="9" t="s">
        <v>415</v>
      </c>
      <c r="B8" s="9"/>
      <c r="C8" s="9" t="s">
        <v>444</v>
      </c>
      <c r="D8" s="9"/>
      <c r="F8" s="9" t="s">
        <v>415</v>
      </c>
      <c r="G8" s="9"/>
      <c r="H8" s="9" t="s">
        <v>443</v>
      </c>
      <c r="I8" s="9"/>
      <c r="K8" t="s">
        <v>422</v>
      </c>
      <c r="L8" t="s">
        <v>458</v>
      </c>
      <c r="N8" t="s">
        <v>410</v>
      </c>
      <c r="O8">
        <v>17</v>
      </c>
      <c r="Q8" t="s">
        <v>439</v>
      </c>
      <c r="R8">
        <v>13</v>
      </c>
    </row>
    <row r="9" spans="1:18" x14ac:dyDescent="0.4">
      <c r="A9" s="9" t="s">
        <v>471</v>
      </c>
      <c r="B9" s="9"/>
      <c r="C9" s="9" t="s">
        <v>460</v>
      </c>
      <c r="D9" s="9"/>
      <c r="F9" s="9" t="s">
        <v>428</v>
      </c>
      <c r="G9" s="9"/>
      <c r="H9" s="9" t="s">
        <v>433</v>
      </c>
      <c r="I9" s="9"/>
      <c r="K9" t="s">
        <v>410</v>
      </c>
      <c r="L9" t="s">
        <v>454</v>
      </c>
      <c r="N9" t="s">
        <v>411</v>
      </c>
      <c r="O9">
        <v>19</v>
      </c>
      <c r="Q9" t="s">
        <v>440</v>
      </c>
      <c r="R9">
        <v>14</v>
      </c>
    </row>
    <row r="10" spans="1:18" x14ac:dyDescent="0.4">
      <c r="A10" s="9" t="s">
        <v>416</v>
      </c>
      <c r="B10" s="9"/>
      <c r="C10" s="9" t="s">
        <v>459</v>
      </c>
      <c r="D10" s="9"/>
      <c r="F10" s="9" t="s">
        <v>409</v>
      </c>
      <c r="G10" s="9"/>
      <c r="H10" s="9" t="s">
        <v>435</v>
      </c>
      <c r="I10" s="9"/>
      <c r="K10" t="s">
        <v>409</v>
      </c>
      <c r="L10" t="s">
        <v>460</v>
      </c>
      <c r="N10" t="s">
        <v>412</v>
      </c>
      <c r="O10">
        <v>20</v>
      </c>
      <c r="Q10" t="s">
        <v>441</v>
      </c>
      <c r="R10">
        <v>15</v>
      </c>
    </row>
    <row r="11" spans="1:18" x14ac:dyDescent="0.4">
      <c r="A11" s="9" t="s">
        <v>427</v>
      </c>
      <c r="B11" s="9"/>
      <c r="C11" s="9" t="s">
        <v>461</v>
      </c>
      <c r="D11" s="9"/>
      <c r="F11" s="9" t="s">
        <v>414</v>
      </c>
      <c r="G11" s="9"/>
      <c r="H11" s="9" t="s">
        <v>446</v>
      </c>
      <c r="I11" s="9"/>
      <c r="K11" t="s">
        <v>426</v>
      </c>
      <c r="L11" t="s">
        <v>436</v>
      </c>
      <c r="N11" t="s">
        <v>413</v>
      </c>
      <c r="O11">
        <v>23</v>
      </c>
      <c r="Q11" t="s">
        <v>442</v>
      </c>
      <c r="R11">
        <v>16</v>
      </c>
    </row>
    <row r="12" spans="1:18" x14ac:dyDescent="0.4">
      <c r="A12" s="9" t="s">
        <v>423</v>
      </c>
      <c r="B12" s="9"/>
      <c r="C12" s="9" t="s">
        <v>417</v>
      </c>
      <c r="D12" s="9"/>
      <c r="F12" s="9" t="s">
        <v>426</v>
      </c>
      <c r="G12" s="9"/>
      <c r="H12" s="9" t="s">
        <v>442</v>
      </c>
      <c r="I12" s="9"/>
      <c r="K12" t="s">
        <v>407</v>
      </c>
      <c r="L12" t="s">
        <v>446</v>
      </c>
      <c r="N12" t="s">
        <v>414</v>
      </c>
      <c r="O12">
        <v>25</v>
      </c>
      <c r="Q12" t="s">
        <v>466</v>
      </c>
      <c r="R12">
        <v>18</v>
      </c>
    </row>
    <row r="13" spans="1:18" x14ac:dyDescent="0.4">
      <c r="A13" s="9" t="s">
        <v>430</v>
      </c>
      <c r="B13" s="9"/>
      <c r="C13" s="9" t="s">
        <v>435</v>
      </c>
      <c r="D13" s="9"/>
      <c r="F13" s="9" t="s">
        <v>410</v>
      </c>
      <c r="G13" s="9"/>
      <c r="H13" s="9" t="s">
        <v>441</v>
      </c>
      <c r="I13" s="9"/>
      <c r="K13" t="s">
        <v>468</v>
      </c>
      <c r="L13" t="s">
        <v>435</v>
      </c>
      <c r="N13" t="s">
        <v>415</v>
      </c>
      <c r="O13">
        <v>26</v>
      </c>
      <c r="Q13" t="s">
        <v>443</v>
      </c>
      <c r="R13">
        <v>21</v>
      </c>
    </row>
    <row r="14" spans="1:18" x14ac:dyDescent="0.4">
      <c r="A14" s="9" t="s">
        <v>413</v>
      </c>
      <c r="B14" s="9"/>
      <c r="C14" s="9" t="s">
        <v>456</v>
      </c>
      <c r="D14" s="9"/>
      <c r="F14" s="9" t="s">
        <v>418</v>
      </c>
      <c r="G14" s="9"/>
      <c r="H14" s="9" t="s">
        <v>448</v>
      </c>
      <c r="I14" s="9"/>
      <c r="K14" t="s">
        <v>414</v>
      </c>
      <c r="L14" t="s">
        <v>451</v>
      </c>
      <c r="N14" t="s">
        <v>416</v>
      </c>
      <c r="O14">
        <v>27</v>
      </c>
      <c r="Q14" t="s">
        <v>444</v>
      </c>
      <c r="R14">
        <v>22</v>
      </c>
    </row>
    <row r="15" spans="1:18" x14ac:dyDescent="0.4">
      <c r="A15" s="9" t="s">
        <v>422</v>
      </c>
      <c r="B15" s="9"/>
      <c r="C15" s="9" t="s">
        <v>438</v>
      </c>
      <c r="D15" s="9"/>
      <c r="F15" s="9" t="s">
        <v>423</v>
      </c>
      <c r="G15" s="9"/>
      <c r="H15" s="9" t="s">
        <v>434</v>
      </c>
      <c r="I15" s="9"/>
      <c r="K15" t="s">
        <v>424</v>
      </c>
      <c r="L15" t="s">
        <v>452</v>
      </c>
      <c r="N15" t="s">
        <v>468</v>
      </c>
      <c r="O15">
        <v>29</v>
      </c>
      <c r="Q15" t="s">
        <v>445</v>
      </c>
      <c r="R15">
        <v>24</v>
      </c>
    </row>
    <row r="16" spans="1:18" x14ac:dyDescent="0.4">
      <c r="A16" s="9" t="s">
        <v>421</v>
      </c>
      <c r="B16" s="9"/>
      <c r="C16" s="9" t="s">
        <v>441</v>
      </c>
      <c r="D16" s="9"/>
      <c r="F16" s="9" t="s">
        <v>467</v>
      </c>
      <c r="G16" s="9"/>
      <c r="H16" s="9" t="s">
        <v>459</v>
      </c>
      <c r="I16" s="9"/>
      <c r="K16" t="s">
        <v>431</v>
      </c>
      <c r="L16" t="s">
        <v>440</v>
      </c>
      <c r="N16" t="s">
        <v>418</v>
      </c>
      <c r="O16">
        <v>30</v>
      </c>
      <c r="Q16" t="s">
        <v>446</v>
      </c>
      <c r="R16">
        <v>28</v>
      </c>
    </row>
    <row r="17" spans="1:18" x14ac:dyDescent="0.4">
      <c r="A17" s="9" t="s">
        <v>472</v>
      </c>
      <c r="B17" s="9"/>
      <c r="C17" s="9" t="s">
        <v>442</v>
      </c>
      <c r="D17" s="9"/>
      <c r="F17" s="9" t="s">
        <v>411</v>
      </c>
      <c r="G17" s="9"/>
      <c r="H17" s="9" t="s">
        <v>437</v>
      </c>
      <c r="I17" s="9"/>
      <c r="K17" t="s">
        <v>415</v>
      </c>
      <c r="L17" t="s">
        <v>445</v>
      </c>
      <c r="N17" t="s">
        <v>419</v>
      </c>
      <c r="O17">
        <v>32</v>
      </c>
      <c r="Q17" t="s">
        <v>447</v>
      </c>
      <c r="R17">
        <v>31</v>
      </c>
    </row>
    <row r="18" spans="1:18" x14ac:dyDescent="0.4">
      <c r="A18" s="9" t="s">
        <v>429</v>
      </c>
      <c r="B18" s="9"/>
      <c r="C18" s="9" t="s">
        <v>443</v>
      </c>
      <c r="D18" s="9"/>
      <c r="F18" s="9" t="s">
        <v>405</v>
      </c>
      <c r="G18" s="9"/>
      <c r="H18" s="9" t="s">
        <v>438</v>
      </c>
      <c r="I18" s="9"/>
      <c r="K18" t="s">
        <v>429</v>
      </c>
      <c r="L18" t="s">
        <v>443</v>
      </c>
      <c r="N18" t="s">
        <v>420</v>
      </c>
      <c r="O18">
        <v>33</v>
      </c>
      <c r="Q18" t="s">
        <v>448</v>
      </c>
      <c r="R18">
        <v>37</v>
      </c>
    </row>
    <row r="19" spans="1:18" x14ac:dyDescent="0.4">
      <c r="A19" s="9" t="s">
        <v>410</v>
      </c>
      <c r="B19" s="9"/>
      <c r="C19" s="9" t="s">
        <v>449</v>
      </c>
      <c r="D19" s="9"/>
      <c r="F19" s="9" t="s">
        <v>420</v>
      </c>
      <c r="G19" s="9"/>
      <c r="H19" s="9" t="s">
        <v>444</v>
      </c>
      <c r="I19" s="9"/>
      <c r="K19" t="s">
        <v>423</v>
      </c>
      <c r="L19" t="s">
        <v>442</v>
      </c>
      <c r="N19" t="s">
        <v>421</v>
      </c>
      <c r="O19">
        <v>34</v>
      </c>
      <c r="Q19" t="s">
        <v>449</v>
      </c>
      <c r="R19">
        <v>38</v>
      </c>
    </row>
    <row r="20" spans="1:18" x14ac:dyDescent="0.4">
      <c r="A20" s="9" t="s">
        <v>414</v>
      </c>
      <c r="B20" s="9"/>
      <c r="C20" s="9" t="s">
        <v>433</v>
      </c>
      <c r="D20" s="9"/>
      <c r="F20" s="9" t="s">
        <v>412</v>
      </c>
      <c r="G20" s="9"/>
      <c r="H20" s="9" t="s">
        <v>457</v>
      </c>
      <c r="I20" s="9"/>
      <c r="K20" t="s">
        <v>469</v>
      </c>
      <c r="L20" t="s">
        <v>437</v>
      </c>
      <c r="N20" t="s">
        <v>422</v>
      </c>
      <c r="O20">
        <v>35</v>
      </c>
      <c r="Q20" t="s">
        <v>450</v>
      </c>
      <c r="R20">
        <v>39</v>
      </c>
    </row>
    <row r="21" spans="1:18" x14ac:dyDescent="0.4">
      <c r="A21" s="9" t="s">
        <v>419</v>
      </c>
      <c r="B21" s="9"/>
      <c r="C21" s="9" t="s">
        <v>439</v>
      </c>
      <c r="D21" s="9"/>
      <c r="F21" s="9" t="s">
        <v>424</v>
      </c>
      <c r="G21" s="9"/>
      <c r="H21" s="9" t="s">
        <v>451</v>
      </c>
      <c r="I21" s="9"/>
      <c r="K21" t="s">
        <v>420</v>
      </c>
      <c r="L21" t="s">
        <v>456</v>
      </c>
      <c r="N21" t="s">
        <v>423</v>
      </c>
      <c r="O21">
        <v>36</v>
      </c>
      <c r="Q21" t="s">
        <v>451</v>
      </c>
      <c r="R21">
        <v>40</v>
      </c>
    </row>
    <row r="22" spans="1:18" x14ac:dyDescent="0.4">
      <c r="A22" s="9" t="s">
        <v>409</v>
      </c>
      <c r="B22" s="9"/>
      <c r="C22" s="9" t="s">
        <v>450</v>
      </c>
      <c r="D22" s="9"/>
      <c r="F22" s="9" t="s">
        <v>422</v>
      </c>
      <c r="G22" s="9"/>
      <c r="H22" s="9" t="s">
        <v>460</v>
      </c>
      <c r="I22" s="9"/>
      <c r="K22" t="s">
        <v>428</v>
      </c>
      <c r="L22" t="s">
        <v>461</v>
      </c>
      <c r="N22" t="s">
        <v>424</v>
      </c>
      <c r="O22">
        <v>46</v>
      </c>
      <c r="Q22" t="s">
        <v>452</v>
      </c>
      <c r="R22">
        <v>41</v>
      </c>
    </row>
    <row r="23" spans="1:18" x14ac:dyDescent="0.4">
      <c r="A23" s="9" t="s">
        <v>432</v>
      </c>
      <c r="B23" s="9"/>
      <c r="C23" s="9" t="s">
        <v>434</v>
      </c>
      <c r="D23" s="9"/>
      <c r="F23" s="9" t="s">
        <v>407</v>
      </c>
      <c r="G23" s="9"/>
      <c r="H23" s="9" t="s">
        <v>439</v>
      </c>
      <c r="I23" s="9"/>
      <c r="K23" t="s">
        <v>416</v>
      </c>
      <c r="L23" t="s">
        <v>449</v>
      </c>
      <c r="N23" t="s">
        <v>425</v>
      </c>
      <c r="O23">
        <v>47</v>
      </c>
      <c r="Q23" t="s">
        <v>453</v>
      </c>
      <c r="R23">
        <v>42</v>
      </c>
    </row>
    <row r="24" spans="1:18" x14ac:dyDescent="0.4">
      <c r="A24" s="9" t="s">
        <v>467</v>
      </c>
      <c r="B24" s="9"/>
      <c r="C24" s="9" t="s">
        <v>454</v>
      </c>
      <c r="D24" s="9"/>
      <c r="F24" s="9" t="s">
        <v>430</v>
      </c>
      <c r="G24" s="9"/>
      <c r="H24" s="9" t="s">
        <v>455</v>
      </c>
      <c r="I24" s="9"/>
      <c r="K24" t="s">
        <v>427</v>
      </c>
      <c r="L24" t="s">
        <v>438</v>
      </c>
      <c r="N24" t="s">
        <v>467</v>
      </c>
      <c r="O24">
        <v>48</v>
      </c>
      <c r="Q24" t="s">
        <v>454</v>
      </c>
      <c r="R24">
        <v>43</v>
      </c>
    </row>
    <row r="25" spans="1:18" x14ac:dyDescent="0.4">
      <c r="A25" s="9" t="s">
        <v>417</v>
      </c>
      <c r="B25" s="9"/>
      <c r="C25" s="9" t="s">
        <v>451</v>
      </c>
      <c r="D25" s="9"/>
      <c r="F25" s="9" t="s">
        <v>417</v>
      </c>
      <c r="G25" s="9"/>
      <c r="H25" s="9" t="s">
        <v>449</v>
      </c>
      <c r="I25" s="9"/>
      <c r="K25" t="s">
        <v>467</v>
      </c>
      <c r="L25" t="s">
        <v>450</v>
      </c>
      <c r="N25" t="s">
        <v>427</v>
      </c>
      <c r="O25">
        <v>49</v>
      </c>
      <c r="Q25" t="s">
        <v>455</v>
      </c>
      <c r="R25">
        <v>44</v>
      </c>
    </row>
    <row r="26" spans="1:18" x14ac:dyDescent="0.4">
      <c r="A26" s="9" t="s">
        <v>405</v>
      </c>
      <c r="B26" s="9"/>
      <c r="C26" s="9" t="s">
        <v>457</v>
      </c>
      <c r="D26" s="9"/>
      <c r="F26" s="9" t="s">
        <v>419</v>
      </c>
      <c r="G26" s="9"/>
      <c r="H26" s="9" t="s">
        <v>456</v>
      </c>
      <c r="I26" s="9"/>
      <c r="K26" t="s">
        <v>418</v>
      </c>
      <c r="L26" t="s">
        <v>441</v>
      </c>
      <c r="N26" t="s">
        <v>428</v>
      </c>
      <c r="O26">
        <v>50</v>
      </c>
      <c r="Q26" t="s">
        <v>456</v>
      </c>
      <c r="R26">
        <v>45</v>
      </c>
    </row>
    <row r="27" spans="1:18" x14ac:dyDescent="0.4">
      <c r="A27" s="9" t="s">
        <v>431</v>
      </c>
      <c r="B27" s="9"/>
      <c r="C27" s="9" t="s">
        <v>446</v>
      </c>
      <c r="D27" s="9"/>
      <c r="F27" s="9" t="s">
        <v>431</v>
      </c>
      <c r="G27" s="9"/>
      <c r="H27" s="9" t="s">
        <v>452</v>
      </c>
      <c r="I27" s="9"/>
      <c r="K27" t="s">
        <v>404</v>
      </c>
      <c r="L27" t="s">
        <v>447</v>
      </c>
      <c r="N27" t="s">
        <v>429</v>
      </c>
      <c r="O27">
        <v>51</v>
      </c>
      <c r="Q27" t="s">
        <v>457</v>
      </c>
      <c r="R27">
        <v>52</v>
      </c>
    </row>
    <row r="28" spans="1:18" x14ac:dyDescent="0.4">
      <c r="A28" s="9" t="s">
        <v>425</v>
      </c>
      <c r="B28" s="9"/>
      <c r="C28" s="9" t="s">
        <v>452</v>
      </c>
      <c r="D28" s="9"/>
      <c r="F28" s="9" t="s">
        <v>421</v>
      </c>
      <c r="G28" s="9"/>
      <c r="H28" s="9" t="s">
        <v>458</v>
      </c>
      <c r="I28" s="9"/>
      <c r="K28" t="s">
        <v>412</v>
      </c>
      <c r="L28" t="s">
        <v>439</v>
      </c>
      <c r="N28" t="s">
        <v>430</v>
      </c>
      <c r="O28">
        <v>53</v>
      </c>
      <c r="Q28" t="s">
        <v>458</v>
      </c>
      <c r="R28">
        <v>54</v>
      </c>
    </row>
    <row r="29" spans="1:18" x14ac:dyDescent="0.4">
      <c r="A29" s="9" t="s">
        <v>411</v>
      </c>
      <c r="B29" s="9"/>
      <c r="C29" s="9" t="s">
        <v>455</v>
      </c>
      <c r="D29" s="9"/>
      <c r="F29" s="9" t="s">
        <v>406</v>
      </c>
      <c r="G29" s="9"/>
      <c r="H29" s="9" t="s">
        <v>450</v>
      </c>
      <c r="I29" s="9"/>
      <c r="K29" t="s">
        <v>405</v>
      </c>
      <c r="L29" t="s">
        <v>457</v>
      </c>
      <c r="N29" t="s">
        <v>431</v>
      </c>
      <c r="O29">
        <v>55</v>
      </c>
      <c r="Q29" t="s">
        <v>459</v>
      </c>
      <c r="R29">
        <v>56</v>
      </c>
    </row>
    <row r="30" spans="1:18" x14ac:dyDescent="0.4">
      <c r="A30" s="9" t="s">
        <v>428</v>
      </c>
      <c r="B30" s="9"/>
      <c r="C30" s="9" t="s">
        <v>448</v>
      </c>
      <c r="D30" s="9"/>
      <c r="F30" s="9" t="s">
        <v>432</v>
      </c>
      <c r="G30" s="9"/>
      <c r="H30" s="9" t="s">
        <v>454</v>
      </c>
      <c r="I30" s="9"/>
      <c r="K30" t="s">
        <v>419</v>
      </c>
      <c r="L30" t="s">
        <v>433</v>
      </c>
      <c r="N30" t="s">
        <v>426</v>
      </c>
      <c r="O30">
        <v>57</v>
      </c>
      <c r="Q30" t="s">
        <v>460</v>
      </c>
      <c r="R30">
        <v>58</v>
      </c>
    </row>
    <row r="31" spans="1:18" x14ac:dyDescent="0.4">
      <c r="A31" s="9" t="s">
        <v>420</v>
      </c>
      <c r="B31" s="9"/>
      <c r="C31" s="9" t="s">
        <v>440</v>
      </c>
      <c r="D31" s="9"/>
      <c r="F31" s="9" t="s">
        <v>404</v>
      </c>
      <c r="G31" s="9"/>
      <c r="H31" s="9" t="s">
        <v>440</v>
      </c>
      <c r="I31" s="9"/>
      <c r="K31" t="s">
        <v>425</v>
      </c>
      <c r="L31" t="s">
        <v>434</v>
      </c>
      <c r="N31" t="s">
        <v>469</v>
      </c>
      <c r="O31">
        <v>59</v>
      </c>
      <c r="Q31" t="s">
        <v>461</v>
      </c>
      <c r="R31">
        <v>60</v>
      </c>
    </row>
    <row r="32" spans="1:18" x14ac:dyDescent="0.4">
      <c r="A32" s="9" t="s">
        <v>404</v>
      </c>
      <c r="B32" s="9"/>
      <c r="C32" s="9" t="s">
        <v>445</v>
      </c>
      <c r="D32" s="9"/>
      <c r="F32" s="9" t="s">
        <v>408</v>
      </c>
      <c r="G32" s="9"/>
      <c r="H32" s="9" t="s">
        <v>453</v>
      </c>
      <c r="I32" s="9"/>
      <c r="K32" t="s">
        <v>421</v>
      </c>
      <c r="L32" t="s">
        <v>453</v>
      </c>
    </row>
  </sheetData>
  <phoneticPr fontId="1"/>
  <pageMargins left="0.7" right="0.7" top="0.75" bottom="0.75" header="0.3" footer="0.3"/>
  <pageSetup paperSize="9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4D14-9946-4A19-ABAC-7EF7A68977E1}">
  <dimension ref="A1:AB75"/>
  <sheetViews>
    <sheetView tabSelected="1" topLeftCell="A40" zoomScale="70" zoomScaleNormal="70" workbookViewId="0">
      <selection activeCell="M49" sqref="M49"/>
    </sheetView>
  </sheetViews>
  <sheetFormatPr defaultRowHeight="18.75" x14ac:dyDescent="0.4"/>
  <cols>
    <col min="2" max="2" width="63.75" customWidth="1"/>
    <col min="3" max="3" width="65.75" customWidth="1"/>
    <col min="4" max="4" width="98.375" bestFit="1" customWidth="1"/>
    <col min="5" max="5" width="96.25" customWidth="1"/>
    <col min="6" max="6" width="59" customWidth="1"/>
    <col min="7" max="7" width="44.875" customWidth="1"/>
  </cols>
  <sheetData>
    <row r="1" spans="1:14" x14ac:dyDescent="0.4">
      <c r="A1" s="8" t="s">
        <v>157</v>
      </c>
      <c r="B1" t="s">
        <v>301</v>
      </c>
    </row>
    <row r="2" spans="1:14" x14ac:dyDescent="0.4">
      <c r="A2" s="8" t="s">
        <v>158</v>
      </c>
      <c r="B2" t="s">
        <v>300</v>
      </c>
      <c r="D2" s="7" t="s">
        <v>305</v>
      </c>
    </row>
    <row r="3" spans="1:14" x14ac:dyDescent="0.4">
      <c r="A3" s="8"/>
      <c r="D3" s="7" t="s">
        <v>249</v>
      </c>
    </row>
    <row r="4" spans="1:14" x14ac:dyDescent="0.4">
      <c r="A4" s="8" t="s">
        <v>159</v>
      </c>
      <c r="B4" t="s">
        <v>265</v>
      </c>
      <c r="C4" t="s">
        <v>250</v>
      </c>
      <c r="E4" s="7"/>
    </row>
    <row r="5" spans="1:14" x14ac:dyDescent="0.4">
      <c r="A5" s="63" t="s">
        <v>160</v>
      </c>
      <c r="B5" t="s">
        <v>258</v>
      </c>
      <c r="C5" t="s">
        <v>255</v>
      </c>
      <c r="E5" s="64" t="s">
        <v>279</v>
      </c>
      <c r="N5" t="s">
        <v>292</v>
      </c>
    </row>
    <row r="6" spans="1:14" x14ac:dyDescent="0.4">
      <c r="A6" s="63" t="s">
        <v>161</v>
      </c>
      <c r="B6" t="s">
        <v>257</v>
      </c>
      <c r="C6" t="s">
        <v>254</v>
      </c>
      <c r="E6" s="64" t="s">
        <v>280</v>
      </c>
      <c r="N6" t="s">
        <v>293</v>
      </c>
    </row>
    <row r="7" spans="1:14" x14ac:dyDescent="0.4">
      <c r="A7" s="8" t="s">
        <v>162</v>
      </c>
      <c r="B7" t="s">
        <v>266</v>
      </c>
      <c r="C7" t="s">
        <v>307</v>
      </c>
    </row>
    <row r="8" spans="1:14" x14ac:dyDescent="0.4">
      <c r="A8" s="67" t="s">
        <v>163</v>
      </c>
      <c r="B8" t="s">
        <v>256</v>
      </c>
      <c r="C8" t="s">
        <v>318</v>
      </c>
    </row>
    <row r="9" spans="1:14" x14ac:dyDescent="0.4">
      <c r="A9" s="67" t="s">
        <v>164</v>
      </c>
      <c r="B9" t="s">
        <v>267</v>
      </c>
      <c r="C9" t="s">
        <v>308</v>
      </c>
    </row>
    <row r="10" spans="1:14" x14ac:dyDescent="0.4">
      <c r="A10" s="67" t="s">
        <v>165</v>
      </c>
      <c r="B10" t="s">
        <v>268</v>
      </c>
      <c r="C10" t="s">
        <v>309</v>
      </c>
    </row>
    <row r="11" spans="1:14" x14ac:dyDescent="0.4">
      <c r="A11" s="67" t="s">
        <v>166</v>
      </c>
      <c r="B11" t="s">
        <v>269</v>
      </c>
      <c r="C11" t="s">
        <v>310</v>
      </c>
    </row>
    <row r="12" spans="1:14" x14ac:dyDescent="0.4">
      <c r="A12" s="68" t="s">
        <v>167</v>
      </c>
      <c r="B12" t="s">
        <v>321</v>
      </c>
      <c r="C12" t="s">
        <v>259</v>
      </c>
      <c r="E12" s="64" t="s">
        <v>281</v>
      </c>
      <c r="N12" t="s">
        <v>294</v>
      </c>
    </row>
    <row r="13" spans="1:14" x14ac:dyDescent="0.4">
      <c r="A13" s="67" t="s">
        <v>168</v>
      </c>
      <c r="B13" t="s">
        <v>270</v>
      </c>
      <c r="C13" t="s">
        <v>311</v>
      </c>
    </row>
    <row r="14" spans="1:14" x14ac:dyDescent="0.4">
      <c r="A14" s="8" t="s">
        <v>169</v>
      </c>
      <c r="B14" t="s">
        <v>251</v>
      </c>
      <c r="C14" t="s">
        <v>319</v>
      </c>
    </row>
    <row r="15" spans="1:14" x14ac:dyDescent="0.4">
      <c r="A15" s="8" t="s">
        <v>170</v>
      </c>
      <c r="B15" t="s">
        <v>271</v>
      </c>
      <c r="C15" t="s">
        <v>312</v>
      </c>
    </row>
    <row r="16" spans="1:14" x14ac:dyDescent="0.4">
      <c r="A16" s="63" t="s">
        <v>171</v>
      </c>
      <c r="B16" t="s">
        <v>260</v>
      </c>
      <c r="C16" t="s">
        <v>322</v>
      </c>
      <c r="E16" s="64" t="s">
        <v>282</v>
      </c>
      <c r="N16" t="s">
        <v>295</v>
      </c>
    </row>
    <row r="17" spans="1:28" x14ac:dyDescent="0.4">
      <c r="A17" s="8" t="s">
        <v>172</v>
      </c>
      <c r="B17" t="s">
        <v>272</v>
      </c>
      <c r="C17" t="s">
        <v>287</v>
      </c>
    </row>
    <row r="18" spans="1:28" x14ac:dyDescent="0.4">
      <c r="A18" s="69" t="s">
        <v>173</v>
      </c>
      <c r="B18" t="s">
        <v>278</v>
      </c>
      <c r="C18" t="s">
        <v>306</v>
      </c>
      <c r="D18" t="s">
        <v>289</v>
      </c>
      <c r="E18" s="64" t="s">
        <v>290</v>
      </c>
      <c r="N18" t="s">
        <v>324</v>
      </c>
      <c r="AB18" t="s">
        <v>291</v>
      </c>
    </row>
    <row r="19" spans="1:28" x14ac:dyDescent="0.4">
      <c r="A19" s="63" t="s">
        <v>174</v>
      </c>
      <c r="B19" t="s">
        <v>261</v>
      </c>
      <c r="C19" t="s">
        <v>262</v>
      </c>
      <c r="E19" s="64" t="s">
        <v>303</v>
      </c>
      <c r="N19" t="s">
        <v>304</v>
      </c>
    </row>
    <row r="20" spans="1:28" x14ac:dyDescent="0.4">
      <c r="A20" s="69" t="s">
        <v>175</v>
      </c>
      <c r="B20" t="s">
        <v>278</v>
      </c>
      <c r="C20" t="s">
        <v>285</v>
      </c>
      <c r="D20" t="s">
        <v>288</v>
      </c>
    </row>
    <row r="21" spans="1:28" x14ac:dyDescent="0.4">
      <c r="A21" s="70" t="s">
        <v>176</v>
      </c>
      <c r="B21" t="s">
        <v>278</v>
      </c>
      <c r="C21" t="s">
        <v>268</v>
      </c>
      <c r="D21" t="s">
        <v>286</v>
      </c>
    </row>
    <row r="22" spans="1:28" x14ac:dyDescent="0.4">
      <c r="A22" s="62" t="s">
        <v>177</v>
      </c>
      <c r="B22" t="s">
        <v>278</v>
      </c>
      <c r="C22" t="s">
        <v>296</v>
      </c>
      <c r="D22" t="s">
        <v>297</v>
      </c>
      <c r="E22" s="64" t="s">
        <v>298</v>
      </c>
      <c r="N22" t="s">
        <v>325</v>
      </c>
      <c r="AB22" t="s">
        <v>299</v>
      </c>
    </row>
    <row r="23" spans="1:28" x14ac:dyDescent="0.4">
      <c r="A23" s="8" t="s">
        <v>178</v>
      </c>
      <c r="B23" t="s">
        <v>273</v>
      </c>
      <c r="C23" t="s">
        <v>320</v>
      </c>
    </row>
    <row r="24" spans="1:28" x14ac:dyDescent="0.4">
      <c r="A24" s="63" t="s">
        <v>179</v>
      </c>
      <c r="B24" t="s">
        <v>261</v>
      </c>
      <c r="C24" t="s">
        <v>262</v>
      </c>
      <c r="E24" s="64" t="s">
        <v>284</v>
      </c>
      <c r="N24" t="s">
        <v>246</v>
      </c>
    </row>
    <row r="25" spans="1:28" x14ac:dyDescent="0.4">
      <c r="A25" s="8" t="s">
        <v>180</v>
      </c>
      <c r="B25" t="s">
        <v>274</v>
      </c>
      <c r="C25" t="s">
        <v>313</v>
      </c>
    </row>
    <row r="26" spans="1:28" x14ac:dyDescent="0.4">
      <c r="A26" s="67" t="s">
        <v>181</v>
      </c>
      <c r="B26" t="s">
        <v>275</v>
      </c>
      <c r="C26" t="s">
        <v>314</v>
      </c>
    </row>
    <row r="27" spans="1:28" x14ac:dyDescent="0.4">
      <c r="A27" s="67" t="s">
        <v>182</v>
      </c>
      <c r="B27" t="s">
        <v>272</v>
      </c>
      <c r="C27" t="s">
        <v>315</v>
      </c>
    </row>
    <row r="28" spans="1:28" x14ac:dyDescent="0.4">
      <c r="A28" s="67" t="s">
        <v>183</v>
      </c>
      <c r="B28" t="s">
        <v>276</v>
      </c>
      <c r="C28" t="s">
        <v>316</v>
      </c>
    </row>
    <row r="29" spans="1:28" x14ac:dyDescent="0.4">
      <c r="A29" s="63" t="s">
        <v>184</v>
      </c>
      <c r="B29" t="s">
        <v>263</v>
      </c>
      <c r="C29" t="s">
        <v>264</v>
      </c>
      <c r="E29" s="64" t="s">
        <v>283</v>
      </c>
      <c r="N29" t="s">
        <v>323</v>
      </c>
    </row>
    <row r="30" spans="1:28" x14ac:dyDescent="0.4">
      <c r="A30" s="67" t="s">
        <v>185</v>
      </c>
      <c r="B30" t="s">
        <v>268</v>
      </c>
      <c r="C30" t="s">
        <v>309</v>
      </c>
    </row>
    <row r="31" spans="1:28" x14ac:dyDescent="0.4">
      <c r="A31" s="67" t="s">
        <v>302</v>
      </c>
      <c r="B31" t="s">
        <v>252</v>
      </c>
      <c r="C31" t="s">
        <v>253</v>
      </c>
    </row>
    <row r="32" spans="1:28" x14ac:dyDescent="0.4">
      <c r="A32" s="8" t="s">
        <v>245</v>
      </c>
      <c r="B32" t="s">
        <v>277</v>
      </c>
      <c r="C32" t="s">
        <v>317</v>
      </c>
    </row>
    <row r="33" spans="1:7" x14ac:dyDescent="0.4">
      <c r="B33" s="7" t="s">
        <v>247</v>
      </c>
    </row>
    <row r="36" spans="1:7" x14ac:dyDescent="0.4">
      <c r="B36" t="s">
        <v>248</v>
      </c>
    </row>
    <row r="42" spans="1:7" s="72" customFormat="1" x14ac:dyDescent="0.4">
      <c r="A42" s="71" t="s">
        <v>160</v>
      </c>
      <c r="B42" s="72" t="s">
        <v>355</v>
      </c>
      <c r="C42" s="72" t="s">
        <v>326</v>
      </c>
      <c r="D42" s="72" t="s">
        <v>348</v>
      </c>
      <c r="E42" s="72" t="s">
        <v>346</v>
      </c>
      <c r="F42" s="72" t="s">
        <v>354</v>
      </c>
    </row>
    <row r="43" spans="1:7" x14ac:dyDescent="0.4">
      <c r="A43" s="67" t="s">
        <v>163</v>
      </c>
      <c r="B43" t="s">
        <v>371</v>
      </c>
      <c r="C43" t="s">
        <v>326</v>
      </c>
      <c r="D43" t="s">
        <v>327</v>
      </c>
      <c r="E43" t="s">
        <v>328</v>
      </c>
    </row>
    <row r="44" spans="1:7" x14ac:dyDescent="0.4">
      <c r="A44" s="67" t="s">
        <v>164</v>
      </c>
      <c r="B44" t="s">
        <v>372</v>
      </c>
      <c r="C44" t="s">
        <v>326</v>
      </c>
      <c r="D44" t="s">
        <v>335</v>
      </c>
      <c r="E44" t="s">
        <v>328</v>
      </c>
    </row>
    <row r="45" spans="1:7" s="72" customFormat="1" x14ac:dyDescent="0.4">
      <c r="A45" s="71" t="s">
        <v>167</v>
      </c>
      <c r="B45" s="72" t="s">
        <v>373</v>
      </c>
      <c r="C45" s="72" t="s">
        <v>326</v>
      </c>
      <c r="D45" s="72" t="s">
        <v>336</v>
      </c>
      <c r="E45" s="72" t="s">
        <v>347</v>
      </c>
      <c r="F45" s="72" t="s">
        <v>353</v>
      </c>
    </row>
    <row r="46" spans="1:7" x14ac:dyDescent="0.4">
      <c r="A46" s="67" t="s">
        <v>168</v>
      </c>
      <c r="B46" t="s">
        <v>374</v>
      </c>
      <c r="C46" t="s">
        <v>326</v>
      </c>
      <c r="D46" t="s">
        <v>337</v>
      </c>
      <c r="E46" t="s">
        <v>328</v>
      </c>
    </row>
    <row r="47" spans="1:7" s="74" customFormat="1" x14ac:dyDescent="0.4">
      <c r="A47" s="73" t="s">
        <v>173</v>
      </c>
      <c r="B47" s="74" t="s">
        <v>329</v>
      </c>
      <c r="C47" s="74" t="s">
        <v>330</v>
      </c>
      <c r="D47" s="74" t="s">
        <v>326</v>
      </c>
      <c r="E47" s="74" t="s">
        <v>327</v>
      </c>
      <c r="F47" s="74" t="s">
        <v>351</v>
      </c>
      <c r="G47" s="74" t="s">
        <v>352</v>
      </c>
    </row>
    <row r="48" spans="1:7" s="74" customFormat="1" x14ac:dyDescent="0.4">
      <c r="A48" s="73" t="s">
        <v>175</v>
      </c>
      <c r="B48" s="74" t="s">
        <v>329</v>
      </c>
      <c r="C48" s="74" t="s">
        <v>331</v>
      </c>
      <c r="D48" s="74" t="s">
        <v>326</v>
      </c>
      <c r="E48" s="74" t="s">
        <v>338</v>
      </c>
    </row>
    <row r="49" spans="1:7" s="74" customFormat="1" x14ac:dyDescent="0.4">
      <c r="A49" s="75" t="s">
        <v>176</v>
      </c>
      <c r="B49" s="74" t="s">
        <v>329</v>
      </c>
      <c r="C49" s="74" t="s">
        <v>332</v>
      </c>
      <c r="D49" s="74" t="s">
        <v>326</v>
      </c>
      <c r="E49" s="74" t="s">
        <v>339</v>
      </c>
    </row>
    <row r="50" spans="1:7" s="72" customFormat="1" x14ac:dyDescent="0.4">
      <c r="A50" s="71" t="s">
        <v>179</v>
      </c>
      <c r="B50" s="72" t="s">
        <v>375</v>
      </c>
      <c r="C50" s="72" t="s">
        <v>326</v>
      </c>
      <c r="D50" s="72" t="s">
        <v>340</v>
      </c>
      <c r="E50" s="72" t="s">
        <v>345</v>
      </c>
      <c r="F50" s="72" t="s">
        <v>349</v>
      </c>
    </row>
    <row r="51" spans="1:7" x14ac:dyDescent="0.4">
      <c r="A51" s="67" t="s">
        <v>181</v>
      </c>
      <c r="B51" t="s">
        <v>376</v>
      </c>
      <c r="C51" t="s">
        <v>326</v>
      </c>
      <c r="D51" t="s">
        <v>341</v>
      </c>
      <c r="E51" t="s">
        <v>328</v>
      </c>
    </row>
    <row r="52" spans="1:7" x14ac:dyDescent="0.4">
      <c r="A52" s="67" t="s">
        <v>182</v>
      </c>
      <c r="B52" t="s">
        <v>377</v>
      </c>
      <c r="C52" t="s">
        <v>326</v>
      </c>
      <c r="D52" t="s">
        <v>342</v>
      </c>
      <c r="E52" t="s">
        <v>328</v>
      </c>
    </row>
    <row r="53" spans="1:7" x14ac:dyDescent="0.4">
      <c r="A53" s="67" t="s">
        <v>183</v>
      </c>
      <c r="B53" t="s">
        <v>378</v>
      </c>
      <c r="C53" t="s">
        <v>326</v>
      </c>
      <c r="D53" t="s">
        <v>343</v>
      </c>
      <c r="E53" t="s">
        <v>328</v>
      </c>
    </row>
    <row r="54" spans="1:7" x14ac:dyDescent="0.4">
      <c r="A54" s="67" t="s">
        <v>185</v>
      </c>
      <c r="B54" t="s">
        <v>379</v>
      </c>
      <c r="C54" t="s">
        <v>326</v>
      </c>
      <c r="D54" t="s">
        <v>339</v>
      </c>
      <c r="E54" t="s">
        <v>328</v>
      </c>
    </row>
    <row r="55" spans="1:7" x14ac:dyDescent="0.4">
      <c r="A55" s="67" t="s">
        <v>302</v>
      </c>
      <c r="B55" t="s">
        <v>380</v>
      </c>
      <c r="C55" t="s">
        <v>326</v>
      </c>
      <c r="D55" t="s">
        <v>338</v>
      </c>
      <c r="E55" t="s">
        <v>328</v>
      </c>
    </row>
    <row r="56" spans="1:7" x14ac:dyDescent="0.4">
      <c r="A56" s="8" t="s">
        <v>245</v>
      </c>
      <c r="B56" t="s">
        <v>381</v>
      </c>
      <c r="C56" t="s">
        <v>326</v>
      </c>
      <c r="D56" t="s">
        <v>344</v>
      </c>
      <c r="E56" t="s">
        <v>328</v>
      </c>
    </row>
    <row r="58" spans="1:7" x14ac:dyDescent="0.4">
      <c r="C58" s="7" t="s">
        <v>333</v>
      </c>
    </row>
    <row r="61" spans="1:7" x14ac:dyDescent="0.4">
      <c r="A61" t="s">
        <v>356</v>
      </c>
      <c r="B61" t="s">
        <v>382</v>
      </c>
    </row>
    <row r="62" spans="1:7" x14ac:dyDescent="0.4">
      <c r="A62" s="76" t="s">
        <v>357</v>
      </c>
      <c r="B62" t="s">
        <v>386</v>
      </c>
      <c r="C62" t="s">
        <v>326</v>
      </c>
      <c r="D62" t="s">
        <v>383</v>
      </c>
      <c r="E62" t="s">
        <v>328</v>
      </c>
    </row>
    <row r="63" spans="1:7" s="72" customFormat="1" x14ac:dyDescent="0.4">
      <c r="A63" s="72" t="s">
        <v>358</v>
      </c>
      <c r="B63" s="72" t="s">
        <v>392</v>
      </c>
      <c r="C63" s="72" t="s">
        <v>326</v>
      </c>
      <c r="D63" s="72" t="s">
        <v>334</v>
      </c>
      <c r="E63" s="72" t="s">
        <v>384</v>
      </c>
      <c r="F63" s="72" t="s">
        <v>350</v>
      </c>
      <c r="G63" t="s">
        <v>328</v>
      </c>
    </row>
    <row r="64" spans="1:7" x14ac:dyDescent="0.4">
      <c r="A64" s="77" t="s">
        <v>359</v>
      </c>
      <c r="B64" s="77" t="s">
        <v>385</v>
      </c>
      <c r="C64" s="77" t="s">
        <v>328</v>
      </c>
    </row>
    <row r="65" spans="1:8" x14ac:dyDescent="0.4">
      <c r="A65" t="s">
        <v>360</v>
      </c>
      <c r="B65" s="77" t="s">
        <v>385</v>
      </c>
      <c r="C65" s="77" t="s">
        <v>328</v>
      </c>
    </row>
    <row r="66" spans="1:8" x14ac:dyDescent="0.4">
      <c r="A66" t="s">
        <v>361</v>
      </c>
      <c r="B66" t="s">
        <v>387</v>
      </c>
      <c r="C66" t="s">
        <v>326</v>
      </c>
      <c r="D66" t="s">
        <v>342</v>
      </c>
      <c r="E66" t="s">
        <v>328</v>
      </c>
    </row>
    <row r="67" spans="1:8" x14ac:dyDescent="0.4">
      <c r="A67" t="s">
        <v>362</v>
      </c>
      <c r="B67" s="77" t="s">
        <v>385</v>
      </c>
      <c r="C67" s="77" t="s">
        <v>328</v>
      </c>
    </row>
    <row r="68" spans="1:8" x14ac:dyDescent="0.4">
      <c r="A68" t="s">
        <v>363</v>
      </c>
      <c r="B68" s="77" t="s">
        <v>385</v>
      </c>
      <c r="C68" s="77" t="s">
        <v>328</v>
      </c>
    </row>
    <row r="69" spans="1:8" x14ac:dyDescent="0.4">
      <c r="A69" t="s">
        <v>364</v>
      </c>
      <c r="B69" t="s">
        <v>388</v>
      </c>
      <c r="C69" t="s">
        <v>326</v>
      </c>
      <c r="D69" t="s">
        <v>339</v>
      </c>
      <c r="E69" t="s">
        <v>328</v>
      </c>
    </row>
    <row r="70" spans="1:8" x14ac:dyDescent="0.4">
      <c r="A70" t="s">
        <v>365</v>
      </c>
      <c r="B70" s="72" t="s">
        <v>389</v>
      </c>
      <c r="C70" s="72" t="s">
        <v>326</v>
      </c>
      <c r="D70" s="72" t="s">
        <v>390</v>
      </c>
      <c r="E70" s="72" t="s">
        <v>384</v>
      </c>
      <c r="F70" s="72" t="s">
        <v>391</v>
      </c>
      <c r="G70" t="s">
        <v>328</v>
      </c>
      <c r="H70" s="72"/>
    </row>
    <row r="71" spans="1:8" x14ac:dyDescent="0.4">
      <c r="A71" t="s">
        <v>366</v>
      </c>
      <c r="B71" s="77" t="s">
        <v>385</v>
      </c>
      <c r="C71" s="77" t="s">
        <v>328</v>
      </c>
    </row>
    <row r="72" spans="1:8" x14ac:dyDescent="0.4">
      <c r="A72" t="s">
        <v>367</v>
      </c>
      <c r="B72" s="77" t="s">
        <v>385</v>
      </c>
      <c r="C72" s="77" t="s">
        <v>328</v>
      </c>
    </row>
    <row r="73" spans="1:8" x14ac:dyDescent="0.4">
      <c r="A73" t="s">
        <v>368</v>
      </c>
      <c r="B73" s="77" t="s">
        <v>385</v>
      </c>
      <c r="C73" s="77" t="s">
        <v>328</v>
      </c>
    </row>
    <row r="74" spans="1:8" x14ac:dyDescent="0.4">
      <c r="A74" t="s">
        <v>369</v>
      </c>
      <c r="B74" s="77" t="s">
        <v>385</v>
      </c>
      <c r="C74" s="77" t="s">
        <v>328</v>
      </c>
    </row>
    <row r="75" spans="1:8" x14ac:dyDescent="0.4">
      <c r="A75" t="s">
        <v>370</v>
      </c>
      <c r="B75" s="77" t="s">
        <v>385</v>
      </c>
      <c r="C75" s="77" t="s">
        <v>328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113D-6C2F-40C9-8C2A-D839D4BC81A3}">
  <dimension ref="A1:C31"/>
  <sheetViews>
    <sheetView workbookViewId="0">
      <selection activeCell="M49" sqref="M49"/>
    </sheetView>
  </sheetViews>
  <sheetFormatPr defaultRowHeight="18.75" x14ac:dyDescent="0.4"/>
  <cols>
    <col min="1" max="1" width="9.25" bestFit="1" customWidth="1"/>
    <col min="2" max="2" width="19.25" bestFit="1" customWidth="1"/>
    <col min="3" max="3" width="51.625" bestFit="1" customWidth="1"/>
  </cols>
  <sheetData>
    <row r="1" spans="1:3" x14ac:dyDescent="0.4">
      <c r="A1" t="s">
        <v>244</v>
      </c>
    </row>
    <row r="2" spans="1:3" x14ac:dyDescent="0.4">
      <c r="A2" s="115" t="s">
        <v>214</v>
      </c>
      <c r="B2" s="9" t="s">
        <v>216</v>
      </c>
      <c r="C2" s="9"/>
    </row>
    <row r="3" spans="1:3" x14ac:dyDescent="0.4">
      <c r="A3" s="115"/>
      <c r="B3" s="9" t="s">
        <v>217</v>
      </c>
      <c r="C3" s="9"/>
    </row>
    <row r="4" spans="1:3" x14ac:dyDescent="0.4">
      <c r="A4" s="115"/>
      <c r="B4" s="9" t="s">
        <v>218</v>
      </c>
      <c r="C4" s="9"/>
    </row>
    <row r="5" spans="1:3" x14ac:dyDescent="0.4">
      <c r="A5" s="115"/>
      <c r="B5" s="9" t="s">
        <v>219</v>
      </c>
      <c r="C5" s="9"/>
    </row>
    <row r="6" spans="1:3" x14ac:dyDescent="0.4">
      <c r="A6" s="115"/>
      <c r="B6" s="9" t="s">
        <v>220</v>
      </c>
      <c r="C6" s="9"/>
    </row>
    <row r="7" spans="1:3" x14ac:dyDescent="0.4">
      <c r="A7" s="115" t="s">
        <v>188</v>
      </c>
      <c r="B7" s="9" t="s">
        <v>221</v>
      </c>
      <c r="C7" s="9" t="s">
        <v>196</v>
      </c>
    </row>
    <row r="8" spans="1:3" x14ac:dyDescent="0.4">
      <c r="A8" s="115"/>
      <c r="B8" s="9" t="s">
        <v>222</v>
      </c>
      <c r="C8" s="9" t="s">
        <v>195</v>
      </c>
    </row>
    <row r="9" spans="1:3" x14ac:dyDescent="0.4">
      <c r="A9" s="115"/>
      <c r="B9" s="9" t="s">
        <v>223</v>
      </c>
      <c r="C9" s="9" t="s">
        <v>194</v>
      </c>
    </row>
    <row r="10" spans="1:3" x14ac:dyDescent="0.4">
      <c r="A10" s="115"/>
      <c r="B10" s="9" t="s">
        <v>224</v>
      </c>
      <c r="C10" s="9" t="s">
        <v>193</v>
      </c>
    </row>
    <row r="11" spans="1:3" x14ac:dyDescent="0.4">
      <c r="A11" s="115"/>
      <c r="B11" s="9" t="s">
        <v>225</v>
      </c>
      <c r="C11" s="9" t="s">
        <v>215</v>
      </c>
    </row>
    <row r="12" spans="1:3" x14ac:dyDescent="0.4">
      <c r="A12" s="115"/>
      <c r="B12" s="9" t="s">
        <v>226</v>
      </c>
      <c r="C12" s="9" t="s">
        <v>192</v>
      </c>
    </row>
    <row r="13" spans="1:3" x14ac:dyDescent="0.4">
      <c r="A13" s="115" t="s">
        <v>186</v>
      </c>
      <c r="B13" s="9" t="s">
        <v>227</v>
      </c>
      <c r="C13" s="9" t="s">
        <v>243</v>
      </c>
    </row>
    <row r="14" spans="1:3" x14ac:dyDescent="0.4">
      <c r="A14" s="115"/>
      <c r="B14" s="9" t="s">
        <v>228</v>
      </c>
      <c r="C14" s="9" t="s">
        <v>199</v>
      </c>
    </row>
    <row r="15" spans="1:3" x14ac:dyDescent="0.4">
      <c r="A15" s="115"/>
      <c r="B15" s="9" t="s">
        <v>229</v>
      </c>
      <c r="C15" s="9" t="s">
        <v>198</v>
      </c>
    </row>
    <row r="16" spans="1:3" x14ac:dyDescent="0.4">
      <c r="A16" s="115"/>
      <c r="B16" s="9" t="s">
        <v>230</v>
      </c>
      <c r="C16" s="9" t="s">
        <v>197</v>
      </c>
    </row>
    <row r="17" spans="1:3" x14ac:dyDescent="0.4">
      <c r="A17" s="115"/>
      <c r="B17" s="9" t="s">
        <v>231</v>
      </c>
      <c r="C17" s="9" t="s">
        <v>210</v>
      </c>
    </row>
    <row r="18" spans="1:3" x14ac:dyDescent="0.4">
      <c r="A18" s="115" t="s">
        <v>189</v>
      </c>
      <c r="B18" s="9" t="s">
        <v>232</v>
      </c>
      <c r="C18" s="9" t="s">
        <v>205</v>
      </c>
    </row>
    <row r="19" spans="1:3" x14ac:dyDescent="0.4">
      <c r="A19" s="115"/>
      <c r="B19" s="9" t="s">
        <v>233</v>
      </c>
      <c r="C19" s="9" t="s">
        <v>207</v>
      </c>
    </row>
    <row r="20" spans="1:3" x14ac:dyDescent="0.4">
      <c r="A20" s="115"/>
      <c r="B20" s="9" t="s">
        <v>234</v>
      </c>
      <c r="C20" s="9" t="s">
        <v>208</v>
      </c>
    </row>
    <row r="21" spans="1:3" x14ac:dyDescent="0.4">
      <c r="A21" s="115"/>
      <c r="B21" s="9" t="s">
        <v>235</v>
      </c>
      <c r="C21" s="9" t="s">
        <v>206</v>
      </c>
    </row>
    <row r="22" spans="1:3" x14ac:dyDescent="0.4">
      <c r="A22" s="115"/>
      <c r="B22" s="9" t="s">
        <v>236</v>
      </c>
      <c r="C22" s="9" t="s">
        <v>209</v>
      </c>
    </row>
    <row r="23" spans="1:3" x14ac:dyDescent="0.4">
      <c r="A23" s="115" t="s">
        <v>190</v>
      </c>
      <c r="B23" s="9" t="s">
        <v>237</v>
      </c>
      <c r="C23" s="9" t="s">
        <v>204</v>
      </c>
    </row>
    <row r="24" spans="1:3" x14ac:dyDescent="0.4">
      <c r="A24" s="115"/>
      <c r="B24" s="9" t="s">
        <v>238</v>
      </c>
      <c r="C24" s="9" t="s">
        <v>203</v>
      </c>
    </row>
    <row r="25" spans="1:3" x14ac:dyDescent="0.4">
      <c r="A25" s="115"/>
      <c r="B25" s="9" t="s">
        <v>241</v>
      </c>
      <c r="C25" s="9" t="s">
        <v>202</v>
      </c>
    </row>
    <row r="26" spans="1:3" x14ac:dyDescent="0.4">
      <c r="A26" s="115"/>
      <c r="B26" s="9" t="s">
        <v>239</v>
      </c>
      <c r="C26" s="9" t="s">
        <v>201</v>
      </c>
    </row>
    <row r="27" spans="1:3" x14ac:dyDescent="0.4">
      <c r="A27" s="115"/>
      <c r="B27" s="9" t="s">
        <v>240</v>
      </c>
      <c r="C27" s="9" t="s">
        <v>242</v>
      </c>
    </row>
    <row r="28" spans="1:3" x14ac:dyDescent="0.4">
      <c r="A28" s="115" t="s">
        <v>191</v>
      </c>
      <c r="B28" s="9" t="s">
        <v>49</v>
      </c>
      <c r="C28" s="9" t="s">
        <v>211</v>
      </c>
    </row>
    <row r="29" spans="1:3" x14ac:dyDescent="0.4">
      <c r="A29" s="115"/>
      <c r="B29" s="9" t="s">
        <v>200</v>
      </c>
      <c r="C29" s="9" t="s">
        <v>211</v>
      </c>
    </row>
    <row r="30" spans="1:3" x14ac:dyDescent="0.4">
      <c r="A30" s="115"/>
      <c r="B30" s="9" t="s">
        <v>83</v>
      </c>
      <c r="C30" s="9" t="s">
        <v>211</v>
      </c>
    </row>
    <row r="31" spans="1:3" x14ac:dyDescent="0.4">
      <c r="A31" s="115"/>
      <c r="B31" s="9" t="s">
        <v>212</v>
      </c>
      <c r="C31" s="9" t="s">
        <v>213</v>
      </c>
    </row>
  </sheetData>
  <mergeCells count="6">
    <mergeCell ref="A28:A31"/>
    <mergeCell ref="A2:A6"/>
    <mergeCell ref="A7:A12"/>
    <mergeCell ref="A13:A17"/>
    <mergeCell ref="A18:A22"/>
    <mergeCell ref="A23:A2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BB17-ECCA-4D9C-A15F-6F15111198CD}">
  <dimension ref="H21"/>
  <sheetViews>
    <sheetView topLeftCell="A130" zoomScale="70" zoomScaleNormal="70" workbookViewId="0">
      <selection activeCell="M49" sqref="M49"/>
    </sheetView>
  </sheetViews>
  <sheetFormatPr defaultRowHeight="18.75" x14ac:dyDescent="0.4"/>
  <sheetData>
    <row r="21" spans="8:8" x14ac:dyDescent="0.4">
      <c r="H21" t="s">
        <v>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Sheet1</vt:lpstr>
      <vt:lpstr>Sheet2</vt:lpstr>
      <vt:lpstr>31~60 (2)</vt:lpstr>
      <vt:lpstr>タスク順番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sera</dc:creator>
  <cp:lastModifiedBy>sera tatsuya</cp:lastModifiedBy>
  <cp:lastPrinted>2022-10-04T15:55:00Z</cp:lastPrinted>
  <dcterms:created xsi:type="dcterms:W3CDTF">2022-07-26T07:30:17Z</dcterms:created>
  <dcterms:modified xsi:type="dcterms:W3CDTF">2022-11-25T04:17:45Z</dcterms:modified>
</cp:coreProperties>
</file>