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19\Desktop\"/>
    </mc:Choice>
  </mc:AlternateContent>
  <xr:revisionPtr revIDLastSave="0" documentId="13_ncr:1_{C42FEFAB-CD49-4EBF-8224-E4BC63E9FB9B}" xr6:coauthVersionLast="45" xr6:coauthVersionMax="45" xr10:uidLastSave="{00000000-0000-0000-0000-000000000000}"/>
  <bookViews>
    <workbookView xWindow="-120" yWindow="-120" windowWidth="19800" windowHeight="11760" activeTab="7" xr2:uid="{67E1134F-8E5A-44F7-A22E-A3B626C1C7B7}"/>
  </bookViews>
  <sheets>
    <sheet name="S1" sheetId="1" r:id="rId1"/>
    <sheet name="S2" sheetId="2" r:id="rId2"/>
    <sheet name="S1+S2" sheetId="3" r:id="rId3"/>
    <sheet name="S1-S2" sheetId="4" r:id="rId4"/>
    <sheet name="S1(без 0б,8)" sheetId="5" r:id="rId5"/>
    <sheet name="S2(out0,8)" sheetId="6" r:id="rId6"/>
    <sheet name="S1+S2(out0,8)" sheetId="7" r:id="rId7"/>
    <sheet name="S1-S2(out0,8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8" l="1"/>
  <c r="I8" i="8"/>
  <c r="K7" i="8"/>
  <c r="J7" i="8"/>
  <c r="I7" i="8"/>
  <c r="J3" i="8"/>
  <c r="K3" i="8"/>
  <c r="L3" i="8"/>
  <c r="I3" i="8"/>
  <c r="M2" i="8"/>
  <c r="L2" i="8"/>
  <c r="K2" i="8"/>
  <c r="J2" i="8"/>
  <c r="I2" i="8"/>
  <c r="G45" i="8"/>
  <c r="F45" i="8"/>
  <c r="E45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F1" i="8"/>
  <c r="E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1" i="8"/>
  <c r="B45" i="8"/>
  <c r="J8" i="7"/>
  <c r="I8" i="7"/>
  <c r="K7" i="7"/>
  <c r="J7" i="7"/>
  <c r="I7" i="7"/>
  <c r="J3" i="7"/>
  <c r="K3" i="7"/>
  <c r="L3" i="7"/>
  <c r="I3" i="7"/>
  <c r="M2" i="7"/>
  <c r="L2" i="7"/>
  <c r="K2" i="7"/>
  <c r="J2" i="7"/>
  <c r="I2" i="7"/>
  <c r="G55" i="7"/>
  <c r="F55" i="7"/>
  <c r="E55" i="7"/>
  <c r="E2" i="7"/>
  <c r="F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F1" i="7"/>
  <c r="E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1" i="7"/>
  <c r="B55" i="7"/>
  <c r="J9" i="6"/>
  <c r="I9" i="6"/>
  <c r="K8" i="6"/>
  <c r="J8" i="6"/>
  <c r="I8" i="6"/>
  <c r="J3" i="6"/>
  <c r="K3" i="6"/>
  <c r="L3" i="6"/>
  <c r="I3" i="6"/>
  <c r="M2" i="6"/>
  <c r="L2" i="6"/>
  <c r="K2" i="6"/>
  <c r="J2" i="6"/>
  <c r="I2" i="6"/>
  <c r="G42" i="6"/>
  <c r="F42" i="6"/>
  <c r="E42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F1" i="6"/>
  <c r="E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1" i="6"/>
  <c r="B42" i="6"/>
  <c r="K12" i="4"/>
  <c r="J12" i="4"/>
  <c r="L11" i="4"/>
  <c r="K11" i="4"/>
  <c r="J11" i="4"/>
  <c r="J8" i="3"/>
  <c r="I8" i="3"/>
  <c r="K7" i="3"/>
  <c r="J7" i="3"/>
  <c r="I7" i="3"/>
  <c r="J8" i="2"/>
  <c r="I8" i="2"/>
  <c r="K7" i="2"/>
  <c r="J7" i="2"/>
  <c r="I7" i="2"/>
  <c r="J8" i="1"/>
  <c r="I8" i="1"/>
  <c r="K7" i="1"/>
  <c r="J7" i="1"/>
  <c r="I7" i="1"/>
  <c r="J7" i="5"/>
  <c r="I7" i="5"/>
  <c r="K6" i="5"/>
  <c r="J6" i="5"/>
  <c r="I6" i="5"/>
  <c r="J3" i="5"/>
  <c r="K3" i="5"/>
  <c r="L3" i="5"/>
  <c r="I3" i="5"/>
  <c r="M2" i="5"/>
  <c r="L2" i="5"/>
  <c r="K2" i="5"/>
  <c r="J2" i="5"/>
  <c r="I2" i="5"/>
  <c r="G42" i="5"/>
  <c r="F42" i="5"/>
  <c r="E42" i="5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F1" i="5"/>
  <c r="E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1" i="5"/>
  <c r="B42" i="5"/>
  <c r="K7" i="4"/>
  <c r="J7" i="4"/>
  <c r="L6" i="4"/>
  <c r="K6" i="4"/>
  <c r="J6" i="4"/>
  <c r="K3" i="4"/>
  <c r="L3" i="4"/>
  <c r="M3" i="4"/>
  <c r="N3" i="4"/>
  <c r="O3" i="4"/>
  <c r="P3" i="4"/>
  <c r="Q3" i="4"/>
  <c r="J3" i="4"/>
  <c r="R2" i="4"/>
  <c r="Q2" i="4"/>
  <c r="P2" i="4"/>
  <c r="O2" i="4"/>
  <c r="N2" i="4"/>
  <c r="M2" i="4"/>
  <c r="L2" i="4"/>
  <c r="K2" i="4"/>
  <c r="J2" i="4"/>
  <c r="L1" i="4"/>
  <c r="M1" i="4" s="1"/>
  <c r="N1" i="4" s="1"/>
  <c r="O1" i="4" s="1"/>
  <c r="P1" i="4" s="1"/>
  <c r="Q1" i="4" s="1"/>
  <c r="G152" i="4"/>
  <c r="F152" i="4"/>
  <c r="E152" i="4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" i="4"/>
  <c r="F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" i="4"/>
  <c r="B152" i="4"/>
  <c r="K3" i="3"/>
  <c r="L3" i="3"/>
  <c r="M3" i="3"/>
  <c r="N3" i="3"/>
  <c r="O3" i="3"/>
  <c r="P3" i="3"/>
  <c r="Q3" i="3"/>
  <c r="J3" i="3"/>
  <c r="R2" i="3"/>
  <c r="Q2" i="3"/>
  <c r="P2" i="3"/>
  <c r="O2" i="3"/>
  <c r="N2" i="3"/>
  <c r="M2" i="3"/>
  <c r="L2" i="3"/>
  <c r="K2" i="3"/>
  <c r="J2" i="3"/>
  <c r="L1" i="3"/>
  <c r="M1" i="3" s="1"/>
  <c r="N1" i="3" s="1"/>
  <c r="O1" i="3" s="1"/>
  <c r="P1" i="3" s="1"/>
  <c r="Q1" i="3" s="1"/>
  <c r="G178" i="3"/>
  <c r="F178" i="3"/>
  <c r="E178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F1" i="3"/>
  <c r="E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" i="3"/>
  <c r="B178" i="3"/>
  <c r="J3" i="2"/>
  <c r="K3" i="2"/>
  <c r="L3" i="2"/>
  <c r="M3" i="2"/>
  <c r="N3" i="2"/>
  <c r="O3" i="2"/>
  <c r="P3" i="2"/>
  <c r="Q3" i="2"/>
  <c r="I3" i="2"/>
  <c r="R2" i="2"/>
  <c r="L2" i="2"/>
  <c r="M2" i="2"/>
  <c r="K2" i="2"/>
  <c r="J2" i="2"/>
  <c r="I2" i="2"/>
  <c r="J1" i="2"/>
  <c r="K1" i="2" s="1"/>
  <c r="L1" i="2" s="1"/>
  <c r="M1" i="2" s="1"/>
  <c r="N1" i="2" s="1"/>
  <c r="O1" i="2" s="1"/>
  <c r="P1" i="2" s="1"/>
  <c r="Q1" i="2" s="1"/>
  <c r="J1" i="1"/>
  <c r="G127" i="2"/>
  <c r="F127" i="2"/>
  <c r="E127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F1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" i="2"/>
  <c r="B127" i="2"/>
  <c r="M2" i="1"/>
  <c r="L2" i="1"/>
  <c r="K2" i="1"/>
  <c r="J2" i="1"/>
  <c r="S2" i="1"/>
  <c r="J3" i="1" s="1"/>
  <c r="P2" i="1"/>
  <c r="O2" i="1"/>
  <c r="N2" i="1"/>
  <c r="K1" i="1"/>
  <c r="L1" i="1" s="1"/>
  <c r="M1" i="1" s="1"/>
  <c r="N1" i="1" s="1"/>
  <c r="O1" i="1" s="1"/>
  <c r="P1" i="1" s="1"/>
  <c r="Q1" i="1" s="1"/>
  <c r="C106" i="1"/>
  <c r="G106" i="1"/>
  <c r="F10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" i="1"/>
  <c r="E10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" i="1"/>
  <c r="B106" i="1"/>
  <c r="Q3" i="1" l="1"/>
  <c r="O3" i="1"/>
  <c r="M3" i="1"/>
  <c r="K3" i="1"/>
  <c r="I3" i="1"/>
  <c r="P3" i="1"/>
  <c r="N3" i="1"/>
  <c r="L3" i="1"/>
</calcChain>
</file>

<file path=xl/sharedStrings.xml><?xml version="1.0" encoding="utf-8"?>
<sst xmlns="http://schemas.openxmlformats.org/spreadsheetml/2006/main" count="32" uniqueCount="32">
  <si>
    <t>47 - 56</t>
  </si>
  <si>
    <t>57 - 66</t>
  </si>
  <si>
    <t>77-87</t>
  </si>
  <si>
    <t>67-76</t>
  </si>
  <si>
    <t>47-67</t>
  </si>
  <si>
    <t>68-87</t>
  </si>
  <si>
    <t>0-67</t>
  </si>
  <si>
    <t>67-</t>
  </si>
  <si>
    <t>0-74</t>
  </si>
  <si>
    <t>75-</t>
  </si>
  <si>
    <t>2-141</t>
  </si>
  <si>
    <t>142-</t>
  </si>
  <si>
    <t>-104 - -7</t>
  </si>
  <si>
    <t>-6-</t>
  </si>
  <si>
    <t>53-62</t>
  </si>
  <si>
    <t>63-72</t>
  </si>
  <si>
    <t>73-82</t>
  </si>
  <si>
    <t>83-93</t>
  </si>
  <si>
    <t>53-73</t>
  </si>
  <si>
    <t>73-93</t>
  </si>
  <si>
    <t>113-127</t>
  </si>
  <si>
    <t>128-140</t>
  </si>
  <si>
    <t>141-153</t>
  </si>
  <si>
    <t>154-166</t>
  </si>
  <si>
    <t>113-139</t>
  </si>
  <si>
    <t>140-166</t>
  </si>
  <si>
    <t>-28--17</t>
  </si>
  <si>
    <t>-16--6</t>
  </si>
  <si>
    <t>6-16</t>
  </si>
  <si>
    <t>-5-5</t>
  </si>
  <si>
    <t>-28--5</t>
  </si>
  <si>
    <t>-4-16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</si>
</sst>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3CCA-6952-4052-8319-785587A78C55}">
  <dimension ref="A1:S106"/>
  <sheetViews>
    <sheetView workbookViewId="0">
      <selection activeCell="J9" sqref="J9"/>
    </sheetView>
  </sheetViews>
  <sheetFormatPr defaultRowHeight="15" x14ac:dyDescent="0.25"/>
  <cols>
    <col min="3" max="3" width="12" bestFit="1" customWidth="1"/>
    <col min="8" max="8" width="12" bestFit="1" customWidth="1"/>
  </cols>
  <sheetData>
    <row r="1" spans="1:19" x14ac:dyDescent="0.25">
      <c r="A1">
        <v>0</v>
      </c>
      <c r="B1">
        <v>1</v>
      </c>
      <c r="C1">
        <f>B1/B$106</f>
        <v>1.6798252981689905E-5</v>
      </c>
      <c r="E1">
        <f>A1*C1</f>
        <v>0</v>
      </c>
      <c r="F1">
        <f>A1*A1*C1</f>
        <v>0</v>
      </c>
      <c r="I1">
        <v>0</v>
      </c>
      <c r="J1">
        <f>24</f>
        <v>24</v>
      </c>
      <c r="K1">
        <f t="shared" ref="J1:R1" si="0">J1+12</f>
        <v>36</v>
      </c>
      <c r="L1">
        <f t="shared" si="0"/>
        <v>48</v>
      </c>
      <c r="M1">
        <f t="shared" si="0"/>
        <v>60</v>
      </c>
      <c r="N1">
        <f t="shared" si="0"/>
        <v>72</v>
      </c>
      <c r="O1">
        <f t="shared" si="0"/>
        <v>84</v>
      </c>
      <c r="P1">
        <f t="shared" si="0"/>
        <v>96</v>
      </c>
      <c r="Q1">
        <f t="shared" si="0"/>
        <v>108</v>
      </c>
    </row>
    <row r="2" spans="1:19" x14ac:dyDescent="0.25">
      <c r="A2">
        <v>12</v>
      </c>
      <c r="B2">
        <v>1</v>
      </c>
      <c r="C2">
        <f t="shared" ref="C2:C65" si="1">B2/B$106</f>
        <v>1.6798252981689905E-5</v>
      </c>
      <c r="E2">
        <f t="shared" ref="E2:E65" si="2">A2*C2</f>
        <v>2.0157903578027888E-4</v>
      </c>
      <c r="F2">
        <f t="shared" ref="F2:F65" si="3">A2*A2*C2</f>
        <v>2.4189484293633463E-3</v>
      </c>
      <c r="I2">
        <v>7</v>
      </c>
      <c r="J2">
        <f>B7+B8+B9+B10+B11+B12+B13+B14+B15+B16+B17+B18</f>
        <v>202</v>
      </c>
      <c r="K2">
        <f>B19+B20+B21+B22+B23+B24+B25+B26+B27+B28+B29+B30</f>
        <v>2917</v>
      </c>
      <c r="L2">
        <f>B31+B32+B33+B34+B35+B36+B37+B38+B39+B40+B41+B42</f>
        <v>13458</v>
      </c>
      <c r="M2">
        <f>B44+B45+B46+B47+B48+B49+B50+B51+B52+B53+B54+B43</f>
        <v>22373</v>
      </c>
      <c r="N2">
        <f>B55+B56+B57+B58+B59+B60+B61+B62+B63+B64+B65+B66</f>
        <v>15291</v>
      </c>
      <c r="O2">
        <f>B67+B68+B69+B70+B71+B72+B73+B74+B75+B76+B77+B78</f>
        <v>4494</v>
      </c>
      <c r="P2">
        <f>B80+B79+B81+B82+B83+B84+B85+B86+B87+B88+B89+B90</f>
        <v>692</v>
      </c>
      <c r="Q2">
        <v>96</v>
      </c>
      <c r="S2">
        <f>SUM(H2:R2)</f>
        <v>59530</v>
      </c>
    </row>
    <row r="3" spans="1:19" x14ac:dyDescent="0.25">
      <c r="A3">
        <v>16</v>
      </c>
      <c r="B3">
        <v>1</v>
      </c>
      <c r="C3">
        <f t="shared" si="1"/>
        <v>1.6798252981689905E-5</v>
      </c>
      <c r="E3">
        <f t="shared" si="2"/>
        <v>2.6877204770703848E-4</v>
      </c>
      <c r="F3">
        <f t="shared" si="3"/>
        <v>4.3003527633126157E-3</v>
      </c>
      <c r="I3">
        <f t="shared" ref="I3:R3" si="4">I2/$S2</f>
        <v>1.1758777087182933E-4</v>
      </c>
      <c r="J3">
        <f t="shared" si="4"/>
        <v>3.3932471023013608E-3</v>
      </c>
      <c r="K3">
        <f t="shared" si="4"/>
        <v>4.9000503947589452E-2</v>
      </c>
      <c r="L3">
        <f t="shared" si="4"/>
        <v>0.22607088862758273</v>
      </c>
      <c r="M3">
        <f t="shared" si="4"/>
        <v>0.37582731395934821</v>
      </c>
      <c r="N3">
        <f t="shared" si="4"/>
        <v>0.25686208634302032</v>
      </c>
      <c r="O3">
        <f t="shared" si="4"/>
        <v>7.5491348899714428E-2</v>
      </c>
      <c r="P3">
        <f t="shared" si="4"/>
        <v>1.1624391063329414E-2</v>
      </c>
      <c r="Q3">
        <f t="shared" si="4"/>
        <v>1.6126322862422308E-3</v>
      </c>
    </row>
    <row r="4" spans="1:19" x14ac:dyDescent="0.25">
      <c r="A4">
        <v>20</v>
      </c>
      <c r="B4">
        <v>2</v>
      </c>
      <c r="C4">
        <f t="shared" si="1"/>
        <v>3.359650596337981E-5</v>
      </c>
      <c r="E4">
        <f t="shared" si="2"/>
        <v>6.7193011926759618E-4</v>
      </c>
      <c r="F4">
        <f t="shared" si="3"/>
        <v>1.3438602385351925E-2</v>
      </c>
    </row>
    <row r="5" spans="1:19" x14ac:dyDescent="0.25">
      <c r="A5">
        <v>22</v>
      </c>
      <c r="B5">
        <v>1</v>
      </c>
      <c r="C5">
        <f t="shared" si="1"/>
        <v>1.6798252981689905E-5</v>
      </c>
      <c r="E5">
        <f t="shared" si="2"/>
        <v>3.6956156559717789E-4</v>
      </c>
      <c r="F5">
        <f t="shared" si="3"/>
        <v>8.1303544431379146E-3</v>
      </c>
    </row>
    <row r="6" spans="1:19" x14ac:dyDescent="0.25">
      <c r="A6">
        <v>23</v>
      </c>
      <c r="B6">
        <v>1</v>
      </c>
      <c r="C6">
        <f t="shared" si="1"/>
        <v>1.6798252981689905E-5</v>
      </c>
      <c r="E6">
        <f t="shared" si="2"/>
        <v>3.8635981857886779E-4</v>
      </c>
      <c r="F6">
        <f t="shared" si="3"/>
        <v>8.8862758273139594E-3</v>
      </c>
      <c r="I6" t="s">
        <v>6</v>
      </c>
      <c r="J6" t="s">
        <v>7</v>
      </c>
    </row>
    <row r="7" spans="1:19" x14ac:dyDescent="0.25">
      <c r="A7">
        <v>24</v>
      </c>
      <c r="B7">
        <v>1</v>
      </c>
      <c r="C7">
        <f t="shared" si="1"/>
        <v>1.6798252981689905E-5</v>
      </c>
      <c r="E7">
        <f t="shared" si="2"/>
        <v>4.0315807156055775E-4</v>
      </c>
      <c r="F7">
        <f t="shared" si="3"/>
        <v>9.6757937174533851E-3</v>
      </c>
      <c r="I7">
        <f>SUM(B1:B50)</f>
        <v>31533</v>
      </c>
      <c r="J7">
        <f>SUM(B51:B105)</f>
        <v>27997</v>
      </c>
      <c r="K7">
        <f>SUM(I7:J7)</f>
        <v>59530</v>
      </c>
    </row>
    <row r="8" spans="1:19" x14ac:dyDescent="0.25">
      <c r="A8">
        <v>25</v>
      </c>
      <c r="B8">
        <v>6</v>
      </c>
      <c r="C8">
        <f t="shared" si="1"/>
        <v>1.0078951789013942E-4</v>
      </c>
      <c r="E8">
        <f t="shared" si="2"/>
        <v>2.5197379472534855E-3</v>
      </c>
      <c r="F8">
        <f t="shared" si="3"/>
        <v>6.2993448681337147E-2</v>
      </c>
      <c r="I8">
        <f>I7/K7</f>
        <v>0.52969931127162773</v>
      </c>
      <c r="J8">
        <f>J7/K7</f>
        <v>0.47030068872837227</v>
      </c>
    </row>
    <row r="9" spans="1:19" x14ac:dyDescent="0.25">
      <c r="A9">
        <v>26</v>
      </c>
      <c r="B9">
        <v>5</v>
      </c>
      <c r="C9">
        <f t="shared" si="1"/>
        <v>8.3991264908449522E-5</v>
      </c>
      <c r="E9">
        <f t="shared" si="2"/>
        <v>2.1837728876196874E-3</v>
      </c>
      <c r="F9">
        <f t="shared" si="3"/>
        <v>5.6778095078111879E-2</v>
      </c>
    </row>
    <row r="10" spans="1:19" x14ac:dyDescent="0.25">
      <c r="A10">
        <v>27</v>
      </c>
      <c r="B10">
        <v>11</v>
      </c>
      <c r="C10">
        <f t="shared" si="1"/>
        <v>1.8478078279858895E-4</v>
      </c>
      <c r="E10">
        <f t="shared" si="2"/>
        <v>4.9890811355619014E-3</v>
      </c>
      <c r="F10">
        <f t="shared" si="3"/>
        <v>0.13470519066017134</v>
      </c>
    </row>
    <row r="11" spans="1:19" x14ac:dyDescent="0.25">
      <c r="A11">
        <v>28</v>
      </c>
      <c r="B11">
        <v>7</v>
      </c>
      <c r="C11">
        <f t="shared" si="1"/>
        <v>1.1758777087182933E-4</v>
      </c>
      <c r="E11">
        <f t="shared" si="2"/>
        <v>3.2924575844112212E-3</v>
      </c>
      <c r="F11">
        <f t="shared" si="3"/>
        <v>9.2188812363514186E-2</v>
      </c>
    </row>
    <row r="12" spans="1:19" x14ac:dyDescent="0.25">
      <c r="A12">
        <v>29</v>
      </c>
      <c r="B12">
        <v>8</v>
      </c>
      <c r="C12">
        <f t="shared" si="1"/>
        <v>1.3438602385351924E-4</v>
      </c>
      <c r="E12">
        <f t="shared" si="2"/>
        <v>3.8971946917520581E-3</v>
      </c>
      <c r="F12">
        <f t="shared" si="3"/>
        <v>0.11301864606080968</v>
      </c>
    </row>
    <row r="13" spans="1:19" x14ac:dyDescent="0.25">
      <c r="A13">
        <v>30</v>
      </c>
      <c r="B13">
        <v>11</v>
      </c>
      <c r="C13">
        <f t="shared" si="1"/>
        <v>1.8478078279858895E-4</v>
      </c>
      <c r="E13">
        <f t="shared" si="2"/>
        <v>5.5434234839576687E-3</v>
      </c>
      <c r="F13">
        <f t="shared" si="3"/>
        <v>0.16630270451873005</v>
      </c>
    </row>
    <row r="14" spans="1:19" x14ac:dyDescent="0.25">
      <c r="A14">
        <v>31</v>
      </c>
      <c r="B14">
        <v>17</v>
      </c>
      <c r="C14">
        <f t="shared" si="1"/>
        <v>2.8557030068872838E-4</v>
      </c>
      <c r="E14">
        <f t="shared" si="2"/>
        <v>8.8526793213505803E-3</v>
      </c>
      <c r="F14">
        <f t="shared" si="3"/>
        <v>0.27443305896186798</v>
      </c>
    </row>
    <row r="15" spans="1:19" x14ac:dyDescent="0.25">
      <c r="A15">
        <v>32</v>
      </c>
      <c r="B15">
        <v>17</v>
      </c>
      <c r="C15">
        <f t="shared" si="1"/>
        <v>2.8557030068872838E-4</v>
      </c>
      <c r="E15">
        <f t="shared" si="2"/>
        <v>9.1382496220393083E-3</v>
      </c>
      <c r="F15">
        <f t="shared" si="3"/>
        <v>0.29242398790525787</v>
      </c>
    </row>
    <row r="16" spans="1:19" x14ac:dyDescent="0.25">
      <c r="A16">
        <v>33</v>
      </c>
      <c r="B16">
        <v>39</v>
      </c>
      <c r="C16">
        <f t="shared" si="1"/>
        <v>6.5513186628590628E-4</v>
      </c>
      <c r="E16">
        <f t="shared" si="2"/>
        <v>2.1619351587434908E-2</v>
      </c>
      <c r="F16">
        <f t="shared" si="3"/>
        <v>0.71343860238535195</v>
      </c>
    </row>
    <row r="17" spans="1:6" x14ac:dyDescent="0.25">
      <c r="A17">
        <v>34</v>
      </c>
      <c r="B17">
        <v>36</v>
      </c>
      <c r="C17">
        <f t="shared" si="1"/>
        <v>6.0473710734083657E-4</v>
      </c>
      <c r="E17">
        <f t="shared" si="2"/>
        <v>2.0561061649588444E-2</v>
      </c>
      <c r="F17">
        <f t="shared" si="3"/>
        <v>0.69907609608600707</v>
      </c>
    </row>
    <row r="18" spans="1:6" x14ac:dyDescent="0.25">
      <c r="A18">
        <v>35</v>
      </c>
      <c r="B18">
        <v>44</v>
      </c>
      <c r="C18">
        <f t="shared" si="1"/>
        <v>7.3912313119435578E-4</v>
      </c>
      <c r="E18">
        <f t="shared" si="2"/>
        <v>2.5869309591802451E-2</v>
      </c>
      <c r="F18">
        <f t="shared" si="3"/>
        <v>0.90542583571308588</v>
      </c>
    </row>
    <row r="19" spans="1:6" x14ac:dyDescent="0.25">
      <c r="A19">
        <v>36</v>
      </c>
      <c r="B19">
        <v>71</v>
      </c>
      <c r="C19">
        <f t="shared" si="1"/>
        <v>1.1926759616999831E-3</v>
      </c>
      <c r="E19">
        <f t="shared" si="2"/>
        <v>4.293633462119939E-2</v>
      </c>
      <c r="F19">
        <f t="shared" si="3"/>
        <v>1.545708046363178</v>
      </c>
    </row>
    <row r="20" spans="1:6" x14ac:dyDescent="0.25">
      <c r="A20">
        <v>37</v>
      </c>
      <c r="B20">
        <v>80</v>
      </c>
      <c r="C20">
        <f t="shared" si="1"/>
        <v>1.3438602385351924E-3</v>
      </c>
      <c r="E20">
        <f t="shared" si="2"/>
        <v>4.9722828825802118E-2</v>
      </c>
      <c r="F20">
        <f t="shared" si="3"/>
        <v>1.8397446665546784</v>
      </c>
    </row>
    <row r="21" spans="1:6" x14ac:dyDescent="0.25">
      <c r="A21">
        <v>38</v>
      </c>
      <c r="B21">
        <v>113</v>
      </c>
      <c r="C21">
        <f t="shared" si="1"/>
        <v>1.8982025869309592E-3</v>
      </c>
      <c r="E21">
        <f t="shared" si="2"/>
        <v>7.2131698303376457E-2</v>
      </c>
      <c r="F21">
        <f t="shared" si="3"/>
        <v>2.741004535528305</v>
      </c>
    </row>
    <row r="22" spans="1:6" x14ac:dyDescent="0.25">
      <c r="A22">
        <v>39</v>
      </c>
      <c r="B22">
        <v>146</v>
      </c>
      <c r="C22">
        <f t="shared" si="1"/>
        <v>2.4525449353267259E-3</v>
      </c>
      <c r="E22">
        <f t="shared" si="2"/>
        <v>9.5649252477742308E-2</v>
      </c>
      <c r="F22">
        <f t="shared" si="3"/>
        <v>3.7303208466319502</v>
      </c>
    </row>
    <row r="23" spans="1:6" x14ac:dyDescent="0.25">
      <c r="A23">
        <v>40</v>
      </c>
      <c r="B23">
        <v>175</v>
      </c>
      <c r="C23">
        <f t="shared" si="1"/>
        <v>2.9396942717957331E-3</v>
      </c>
      <c r="E23">
        <f t="shared" si="2"/>
        <v>0.11758777087182933</v>
      </c>
      <c r="F23">
        <f t="shared" si="3"/>
        <v>4.7035108348731729</v>
      </c>
    </row>
    <row r="24" spans="1:6" x14ac:dyDescent="0.25">
      <c r="A24">
        <v>41</v>
      </c>
      <c r="B24">
        <v>190</v>
      </c>
      <c r="C24">
        <f t="shared" si="1"/>
        <v>3.191668066521082E-3</v>
      </c>
      <c r="E24">
        <f t="shared" si="2"/>
        <v>0.13085839072736435</v>
      </c>
      <c r="F24">
        <f t="shared" si="3"/>
        <v>5.3651940198219386</v>
      </c>
    </row>
    <row r="25" spans="1:6" x14ac:dyDescent="0.25">
      <c r="A25">
        <v>42</v>
      </c>
      <c r="B25">
        <v>212</v>
      </c>
      <c r="C25">
        <f t="shared" si="1"/>
        <v>3.5612296321182596E-3</v>
      </c>
      <c r="E25">
        <f t="shared" si="2"/>
        <v>0.1495716445489669</v>
      </c>
      <c r="F25">
        <f t="shared" si="3"/>
        <v>6.2820090710566099</v>
      </c>
    </row>
    <row r="26" spans="1:6" x14ac:dyDescent="0.25">
      <c r="A26">
        <v>43</v>
      </c>
      <c r="B26">
        <v>268</v>
      </c>
      <c r="C26">
        <f t="shared" si="1"/>
        <v>4.5019317990928941E-3</v>
      </c>
      <c r="E26">
        <f t="shared" si="2"/>
        <v>0.19358306736099445</v>
      </c>
      <c r="F26">
        <f t="shared" si="3"/>
        <v>8.3240718965227618</v>
      </c>
    </row>
    <row r="27" spans="1:6" x14ac:dyDescent="0.25">
      <c r="A27">
        <v>44</v>
      </c>
      <c r="B27">
        <v>307</v>
      </c>
      <c r="C27">
        <f t="shared" si="1"/>
        <v>5.1570636653788006E-3</v>
      </c>
      <c r="E27">
        <f t="shared" si="2"/>
        <v>0.22691080127666724</v>
      </c>
      <c r="F27">
        <f t="shared" si="3"/>
        <v>9.9840752561733588</v>
      </c>
    </row>
    <row r="28" spans="1:6" x14ac:dyDescent="0.25">
      <c r="A28">
        <v>45</v>
      </c>
      <c r="B28">
        <v>384</v>
      </c>
      <c r="C28">
        <f t="shared" si="1"/>
        <v>6.4505291449689231E-3</v>
      </c>
      <c r="E28">
        <f t="shared" si="2"/>
        <v>0.29027381152360154</v>
      </c>
      <c r="F28">
        <f t="shared" si="3"/>
        <v>13.062321518562069</v>
      </c>
    </row>
    <row r="29" spans="1:6" x14ac:dyDescent="0.25">
      <c r="A29">
        <v>46</v>
      </c>
      <c r="B29">
        <v>449</v>
      </c>
      <c r="C29">
        <f t="shared" si="1"/>
        <v>7.5424155887787673E-3</v>
      </c>
      <c r="E29">
        <f t="shared" si="2"/>
        <v>0.34695111708382331</v>
      </c>
      <c r="F29">
        <f t="shared" si="3"/>
        <v>15.959751385855872</v>
      </c>
    </row>
    <row r="30" spans="1:6" x14ac:dyDescent="0.25">
      <c r="A30">
        <v>47</v>
      </c>
      <c r="B30">
        <v>522</v>
      </c>
      <c r="C30">
        <f t="shared" si="1"/>
        <v>8.7686880564421307E-3</v>
      </c>
      <c r="E30">
        <f t="shared" si="2"/>
        <v>0.41212833865278015</v>
      </c>
      <c r="F30">
        <f t="shared" si="3"/>
        <v>19.370031916680666</v>
      </c>
    </row>
    <row r="31" spans="1:6" x14ac:dyDescent="0.25">
      <c r="A31">
        <v>48</v>
      </c>
      <c r="B31">
        <v>582</v>
      </c>
      <c r="C31">
        <f t="shared" si="1"/>
        <v>9.7765832353435243E-3</v>
      </c>
      <c r="E31">
        <f t="shared" si="2"/>
        <v>0.46927599529648917</v>
      </c>
      <c r="F31">
        <f t="shared" si="3"/>
        <v>22.525247774231481</v>
      </c>
    </row>
    <row r="32" spans="1:6" x14ac:dyDescent="0.25">
      <c r="A32">
        <v>49</v>
      </c>
      <c r="B32">
        <v>739</v>
      </c>
      <c r="C32">
        <f t="shared" si="1"/>
        <v>1.241390895346884E-2</v>
      </c>
      <c r="E32">
        <f t="shared" si="2"/>
        <v>0.60828153871997315</v>
      </c>
      <c r="F32">
        <f t="shared" si="3"/>
        <v>29.805795397278686</v>
      </c>
    </row>
    <row r="33" spans="1:6" x14ac:dyDescent="0.25">
      <c r="A33">
        <v>50</v>
      </c>
      <c r="B33">
        <v>830</v>
      </c>
      <c r="C33">
        <f t="shared" si="1"/>
        <v>1.3942549974802621E-2</v>
      </c>
      <c r="E33">
        <f t="shared" si="2"/>
        <v>0.69712749874013102</v>
      </c>
      <c r="F33">
        <f t="shared" si="3"/>
        <v>34.856374937006549</v>
      </c>
    </row>
    <row r="34" spans="1:6" x14ac:dyDescent="0.25">
      <c r="A34">
        <v>51</v>
      </c>
      <c r="B34">
        <v>769</v>
      </c>
      <c r="C34">
        <f t="shared" si="1"/>
        <v>1.2917856542919536E-2</v>
      </c>
      <c r="E34">
        <f t="shared" si="2"/>
        <v>0.65881068368889628</v>
      </c>
      <c r="F34">
        <f t="shared" si="3"/>
        <v>33.599344868133713</v>
      </c>
    </row>
    <row r="35" spans="1:6" x14ac:dyDescent="0.25">
      <c r="A35">
        <v>52</v>
      </c>
      <c r="B35">
        <v>977</v>
      </c>
      <c r="C35">
        <f t="shared" si="1"/>
        <v>1.6411893163111035E-2</v>
      </c>
      <c r="E35">
        <f t="shared" si="2"/>
        <v>0.85341844448177384</v>
      </c>
      <c r="F35">
        <f t="shared" si="3"/>
        <v>44.377759113052242</v>
      </c>
    </row>
    <row r="36" spans="1:6" x14ac:dyDescent="0.25">
      <c r="A36">
        <v>53</v>
      </c>
      <c r="B36">
        <v>1049</v>
      </c>
      <c r="C36">
        <f t="shared" si="1"/>
        <v>1.7621367377792709E-2</v>
      </c>
      <c r="E36">
        <f t="shared" si="2"/>
        <v>0.93393247102301358</v>
      </c>
      <c r="F36">
        <f t="shared" si="3"/>
        <v>49.498420964219719</v>
      </c>
    </row>
    <row r="37" spans="1:6" x14ac:dyDescent="0.25">
      <c r="A37">
        <v>54</v>
      </c>
      <c r="B37">
        <v>1189</v>
      </c>
      <c r="C37">
        <f t="shared" si="1"/>
        <v>1.9973122795229295E-2</v>
      </c>
      <c r="E37">
        <f t="shared" si="2"/>
        <v>1.078548630942382</v>
      </c>
      <c r="F37">
        <f t="shared" si="3"/>
        <v>58.241626070888621</v>
      </c>
    </row>
    <row r="38" spans="1:6" x14ac:dyDescent="0.25">
      <c r="A38">
        <v>55</v>
      </c>
      <c r="B38">
        <v>1243</v>
      </c>
      <c r="C38">
        <f t="shared" si="1"/>
        <v>2.0880228456240549E-2</v>
      </c>
      <c r="E38">
        <f t="shared" si="2"/>
        <v>1.1484125650932302</v>
      </c>
      <c r="F38">
        <f t="shared" si="3"/>
        <v>63.162691080127665</v>
      </c>
    </row>
    <row r="39" spans="1:6" x14ac:dyDescent="0.25">
      <c r="A39">
        <v>56</v>
      </c>
      <c r="B39">
        <v>1357</v>
      </c>
      <c r="C39">
        <f t="shared" si="1"/>
        <v>2.2795229296153199E-2</v>
      </c>
      <c r="E39">
        <f t="shared" si="2"/>
        <v>1.2765328405845793</v>
      </c>
      <c r="F39">
        <f t="shared" si="3"/>
        <v>71.485839072736439</v>
      </c>
    </row>
    <row r="40" spans="1:6" x14ac:dyDescent="0.25">
      <c r="A40">
        <v>57</v>
      </c>
      <c r="B40">
        <v>1549</v>
      </c>
      <c r="C40">
        <f t="shared" si="1"/>
        <v>2.6020493868637661E-2</v>
      </c>
      <c r="E40">
        <f t="shared" si="2"/>
        <v>1.4831681505123466</v>
      </c>
      <c r="F40">
        <f t="shared" si="3"/>
        <v>84.540584579203752</v>
      </c>
    </row>
    <row r="41" spans="1:6" x14ac:dyDescent="0.25">
      <c r="A41">
        <v>58</v>
      </c>
      <c r="B41">
        <v>1552</v>
      </c>
      <c r="C41">
        <f t="shared" si="1"/>
        <v>2.6070888627582733E-2</v>
      </c>
      <c r="E41">
        <f t="shared" si="2"/>
        <v>1.5121115403997984</v>
      </c>
      <c r="F41">
        <f t="shared" si="3"/>
        <v>87.702469343188312</v>
      </c>
    </row>
    <row r="42" spans="1:6" x14ac:dyDescent="0.25">
      <c r="A42">
        <v>59</v>
      </c>
      <c r="B42">
        <v>1622</v>
      </c>
      <c r="C42">
        <f t="shared" si="1"/>
        <v>2.7246766336301024E-2</v>
      </c>
      <c r="E42">
        <f t="shared" si="2"/>
        <v>1.6075592138417605</v>
      </c>
      <c r="F42">
        <f t="shared" si="3"/>
        <v>94.845993616663861</v>
      </c>
    </row>
    <row r="43" spans="1:6" x14ac:dyDescent="0.25">
      <c r="A43">
        <v>60</v>
      </c>
      <c r="B43">
        <v>1670</v>
      </c>
      <c r="C43">
        <f t="shared" si="1"/>
        <v>2.8053082479422141E-2</v>
      </c>
      <c r="E43">
        <f t="shared" si="2"/>
        <v>1.6831849487653285</v>
      </c>
      <c r="F43">
        <f t="shared" si="3"/>
        <v>100.99109692591971</v>
      </c>
    </row>
    <row r="44" spans="1:6" x14ac:dyDescent="0.25">
      <c r="A44">
        <v>61</v>
      </c>
      <c r="B44">
        <v>1718</v>
      </c>
      <c r="C44">
        <f t="shared" si="1"/>
        <v>2.8859398622543254E-2</v>
      </c>
      <c r="E44">
        <f t="shared" si="2"/>
        <v>1.7604233159751386</v>
      </c>
      <c r="F44">
        <f t="shared" si="3"/>
        <v>107.38582227448344</v>
      </c>
    </row>
    <row r="45" spans="1:6" x14ac:dyDescent="0.25">
      <c r="A45">
        <v>62</v>
      </c>
      <c r="B45">
        <v>1844</v>
      </c>
      <c r="C45">
        <f t="shared" si="1"/>
        <v>3.0975978498236183E-2</v>
      </c>
      <c r="E45">
        <f t="shared" si="2"/>
        <v>1.9205106668906433</v>
      </c>
      <c r="F45">
        <f t="shared" si="3"/>
        <v>119.07166134721989</v>
      </c>
    </row>
    <row r="46" spans="1:6" x14ac:dyDescent="0.25">
      <c r="A46">
        <v>63</v>
      </c>
      <c r="B46">
        <v>1868</v>
      </c>
      <c r="C46">
        <f t="shared" si="1"/>
        <v>3.1379136569796739E-2</v>
      </c>
      <c r="E46">
        <f t="shared" si="2"/>
        <v>1.9768856038971947</v>
      </c>
      <c r="F46">
        <f t="shared" si="3"/>
        <v>124.54379304552326</v>
      </c>
    </row>
    <row r="47" spans="1:6" x14ac:dyDescent="0.25">
      <c r="A47">
        <v>64</v>
      </c>
      <c r="B47">
        <v>1934</v>
      </c>
      <c r="C47">
        <f t="shared" si="1"/>
        <v>3.2487821266588272E-2</v>
      </c>
      <c r="E47">
        <f t="shared" si="2"/>
        <v>2.0792205610616494</v>
      </c>
      <c r="F47">
        <f t="shared" si="3"/>
        <v>133.07011590794556</v>
      </c>
    </row>
    <row r="48" spans="1:6" x14ac:dyDescent="0.25">
      <c r="A48">
        <v>65</v>
      </c>
      <c r="B48">
        <v>1968</v>
      </c>
      <c r="C48">
        <f t="shared" si="1"/>
        <v>3.3058961867965732E-2</v>
      </c>
      <c r="E48">
        <f t="shared" si="2"/>
        <v>2.1488325214177726</v>
      </c>
      <c r="F48">
        <f t="shared" si="3"/>
        <v>139.67411389215522</v>
      </c>
    </row>
    <row r="49" spans="1:6" x14ac:dyDescent="0.25">
      <c r="A49">
        <v>66</v>
      </c>
      <c r="B49">
        <v>1937</v>
      </c>
      <c r="C49">
        <f t="shared" si="1"/>
        <v>3.2538216025533341E-2</v>
      </c>
      <c r="E49">
        <f t="shared" si="2"/>
        <v>2.1475222576852007</v>
      </c>
      <c r="F49">
        <f t="shared" si="3"/>
        <v>141.73646900722323</v>
      </c>
    </row>
    <row r="50" spans="1:6" x14ac:dyDescent="0.25">
      <c r="A50">
        <v>67</v>
      </c>
      <c r="B50">
        <v>2010</v>
      </c>
      <c r="C50">
        <f t="shared" si="1"/>
        <v>3.3764488493196708E-2</v>
      </c>
      <c r="E50">
        <f t="shared" si="2"/>
        <v>2.2622207290441794</v>
      </c>
      <c r="F50">
        <f t="shared" si="3"/>
        <v>151.56878884596003</v>
      </c>
    </row>
    <row r="51" spans="1:6" x14ac:dyDescent="0.25">
      <c r="A51">
        <v>68</v>
      </c>
      <c r="B51">
        <v>1904</v>
      </c>
      <c r="C51">
        <f t="shared" si="1"/>
        <v>3.1983873677137578E-2</v>
      </c>
      <c r="E51">
        <f t="shared" si="2"/>
        <v>2.1749034100453555</v>
      </c>
      <c r="F51">
        <f t="shared" si="3"/>
        <v>147.89343188308416</v>
      </c>
    </row>
    <row r="52" spans="1:6" x14ac:dyDescent="0.25">
      <c r="A52">
        <v>69</v>
      </c>
      <c r="B52">
        <v>1912</v>
      </c>
      <c r="C52">
        <f t="shared" si="1"/>
        <v>3.2118259700991095E-2</v>
      </c>
      <c r="E52">
        <f t="shared" si="2"/>
        <v>2.2161599193683856</v>
      </c>
      <c r="F52">
        <f t="shared" si="3"/>
        <v>152.91503443641861</v>
      </c>
    </row>
    <row r="53" spans="1:6" x14ac:dyDescent="0.25">
      <c r="A53">
        <v>70</v>
      </c>
      <c r="B53">
        <v>1838</v>
      </c>
      <c r="C53">
        <f t="shared" si="1"/>
        <v>3.0875188980346045E-2</v>
      </c>
      <c r="E53">
        <f t="shared" si="2"/>
        <v>2.161263228624223</v>
      </c>
      <c r="F53">
        <f t="shared" si="3"/>
        <v>151.28842600369563</v>
      </c>
    </row>
    <row r="54" spans="1:6" x14ac:dyDescent="0.25">
      <c r="A54">
        <v>71</v>
      </c>
      <c r="B54">
        <v>1770</v>
      </c>
      <c r="C54">
        <f t="shared" si="1"/>
        <v>2.973290777759113E-2</v>
      </c>
      <c r="E54">
        <f t="shared" si="2"/>
        <v>2.1110364522089702</v>
      </c>
      <c r="F54">
        <f t="shared" si="3"/>
        <v>149.8835881068369</v>
      </c>
    </row>
    <row r="55" spans="1:6" x14ac:dyDescent="0.25">
      <c r="A55">
        <v>72</v>
      </c>
      <c r="B55">
        <v>1685</v>
      </c>
      <c r="C55">
        <f t="shared" si="1"/>
        <v>2.8305056274147488E-2</v>
      </c>
      <c r="E55">
        <f t="shared" si="2"/>
        <v>2.0379640517386193</v>
      </c>
      <c r="F55">
        <f t="shared" si="3"/>
        <v>146.73341172518059</v>
      </c>
    </row>
    <row r="56" spans="1:6" x14ac:dyDescent="0.25">
      <c r="A56">
        <v>73</v>
      </c>
      <c r="B56">
        <v>1683</v>
      </c>
      <c r="C56">
        <f t="shared" si="1"/>
        <v>2.8271459768184109E-2</v>
      </c>
      <c r="E56">
        <f t="shared" si="2"/>
        <v>2.0638165630774399</v>
      </c>
      <c r="F56">
        <f t="shared" si="3"/>
        <v>150.65860910465312</v>
      </c>
    </row>
    <row r="57" spans="1:6" x14ac:dyDescent="0.25">
      <c r="A57">
        <v>74</v>
      </c>
      <c r="B57">
        <v>1674</v>
      </c>
      <c r="C57">
        <f t="shared" si="1"/>
        <v>2.8120275491348899E-2</v>
      </c>
      <c r="E57">
        <f t="shared" si="2"/>
        <v>2.0809003863598186</v>
      </c>
      <c r="F57">
        <f t="shared" si="3"/>
        <v>153.98662859062657</v>
      </c>
    </row>
    <row r="58" spans="1:6" x14ac:dyDescent="0.25">
      <c r="A58">
        <v>75</v>
      </c>
      <c r="B58">
        <v>1516</v>
      </c>
      <c r="C58">
        <f t="shared" si="1"/>
        <v>2.5466151520241894E-2</v>
      </c>
      <c r="E58">
        <f t="shared" si="2"/>
        <v>1.9099613640181421</v>
      </c>
      <c r="F58">
        <f t="shared" si="3"/>
        <v>143.24710230136066</v>
      </c>
    </row>
    <row r="59" spans="1:6" x14ac:dyDescent="0.25">
      <c r="A59">
        <v>76</v>
      </c>
      <c r="B59">
        <v>1386</v>
      </c>
      <c r="C59">
        <f t="shared" si="1"/>
        <v>2.3282378632622207E-2</v>
      </c>
      <c r="E59">
        <f t="shared" si="2"/>
        <v>1.7694607760792878</v>
      </c>
      <c r="F59">
        <f t="shared" si="3"/>
        <v>134.47901898202588</v>
      </c>
    </row>
    <row r="60" spans="1:6" x14ac:dyDescent="0.25">
      <c r="A60">
        <v>77</v>
      </c>
      <c r="B60">
        <v>1294</v>
      </c>
      <c r="C60">
        <f t="shared" si="1"/>
        <v>2.1736939358306735E-2</v>
      </c>
      <c r="E60">
        <f t="shared" si="2"/>
        <v>1.6737443305896187</v>
      </c>
      <c r="F60">
        <f t="shared" si="3"/>
        <v>128.87831345540064</v>
      </c>
    </row>
    <row r="61" spans="1:6" x14ac:dyDescent="0.25">
      <c r="A61">
        <v>78</v>
      </c>
      <c r="B61">
        <v>1252</v>
      </c>
      <c r="C61">
        <f t="shared" si="1"/>
        <v>2.1031412733075759E-2</v>
      </c>
      <c r="E61">
        <f t="shared" si="2"/>
        <v>1.6404501931799091</v>
      </c>
      <c r="F61">
        <f t="shared" si="3"/>
        <v>127.95511506803292</v>
      </c>
    </row>
    <row r="62" spans="1:6" x14ac:dyDescent="0.25">
      <c r="A62">
        <v>79</v>
      </c>
      <c r="B62">
        <v>1192</v>
      </c>
      <c r="C62">
        <f t="shared" si="1"/>
        <v>2.0023517554174367E-2</v>
      </c>
      <c r="E62">
        <f t="shared" si="2"/>
        <v>1.581857886779775</v>
      </c>
      <c r="F62">
        <f t="shared" si="3"/>
        <v>124.96677305560223</v>
      </c>
    </row>
    <row r="63" spans="1:6" x14ac:dyDescent="0.25">
      <c r="A63">
        <v>80</v>
      </c>
      <c r="B63">
        <v>1039</v>
      </c>
      <c r="C63">
        <f t="shared" si="1"/>
        <v>1.745338484797581E-2</v>
      </c>
      <c r="E63">
        <f t="shared" si="2"/>
        <v>1.3962707878380649</v>
      </c>
      <c r="F63">
        <f t="shared" si="3"/>
        <v>111.70166302704519</v>
      </c>
    </row>
    <row r="64" spans="1:6" x14ac:dyDescent="0.25">
      <c r="A64">
        <v>81</v>
      </c>
      <c r="B64">
        <v>958</v>
      </c>
      <c r="C64">
        <f t="shared" si="1"/>
        <v>1.609272635645893E-2</v>
      </c>
      <c r="E64">
        <f t="shared" si="2"/>
        <v>1.3035108348731734</v>
      </c>
      <c r="F64">
        <f t="shared" si="3"/>
        <v>105.58437762472704</v>
      </c>
    </row>
    <row r="65" spans="1:6" x14ac:dyDescent="0.25">
      <c r="A65">
        <v>82</v>
      </c>
      <c r="B65">
        <v>835</v>
      </c>
      <c r="C65">
        <f t="shared" si="1"/>
        <v>1.402654123971107E-2</v>
      </c>
      <c r="E65">
        <f t="shared" si="2"/>
        <v>1.1501763816563078</v>
      </c>
      <c r="F65">
        <f t="shared" si="3"/>
        <v>94.314463295817234</v>
      </c>
    </row>
    <row r="66" spans="1:6" x14ac:dyDescent="0.25">
      <c r="A66">
        <v>83</v>
      </c>
      <c r="B66">
        <v>777</v>
      </c>
      <c r="C66">
        <f t="shared" ref="C66:C105" si="5">B66/B$106</f>
        <v>1.3052242566773056E-2</v>
      </c>
      <c r="E66">
        <f t="shared" ref="E66:E105" si="6">A66*C66</f>
        <v>1.0833361330421636</v>
      </c>
      <c r="F66">
        <f t="shared" ref="F66:F105" si="7">A66*A66*C66</f>
        <v>89.91689904249958</v>
      </c>
    </row>
    <row r="67" spans="1:6" x14ac:dyDescent="0.25">
      <c r="A67">
        <v>84</v>
      </c>
      <c r="B67">
        <v>664</v>
      </c>
      <c r="C67">
        <f t="shared" si="5"/>
        <v>1.1154039979842096E-2</v>
      </c>
      <c r="E67">
        <f t="shared" si="6"/>
        <v>0.93693935830673603</v>
      </c>
      <c r="F67">
        <f t="shared" si="7"/>
        <v>78.702906097765833</v>
      </c>
    </row>
    <row r="68" spans="1:6" x14ac:dyDescent="0.25">
      <c r="A68">
        <v>85</v>
      </c>
      <c r="B68">
        <v>593</v>
      </c>
      <c r="C68">
        <f t="shared" si="5"/>
        <v>9.9613640181421131E-3</v>
      </c>
      <c r="E68">
        <f t="shared" si="6"/>
        <v>0.84671594154207963</v>
      </c>
      <c r="F68">
        <f t="shared" si="7"/>
        <v>71.970855031076766</v>
      </c>
    </row>
    <row r="69" spans="1:6" x14ac:dyDescent="0.25">
      <c r="A69">
        <v>86</v>
      </c>
      <c r="B69">
        <v>544</v>
      </c>
      <c r="C69">
        <f t="shared" si="5"/>
        <v>9.1382496220393083E-3</v>
      </c>
      <c r="E69">
        <f t="shared" si="6"/>
        <v>0.78588946749538047</v>
      </c>
      <c r="F69">
        <f t="shared" si="7"/>
        <v>67.586494204602729</v>
      </c>
    </row>
    <row r="70" spans="1:6" x14ac:dyDescent="0.25">
      <c r="A70">
        <v>87</v>
      </c>
      <c r="B70">
        <v>481</v>
      </c>
      <c r="C70">
        <f t="shared" si="5"/>
        <v>8.0799596841928441E-3</v>
      </c>
      <c r="E70">
        <f t="shared" si="6"/>
        <v>0.70295649252477743</v>
      </c>
      <c r="F70">
        <f t="shared" si="7"/>
        <v>61.157214849655638</v>
      </c>
    </row>
    <row r="71" spans="1:6" x14ac:dyDescent="0.25">
      <c r="A71">
        <v>88</v>
      </c>
      <c r="B71">
        <v>442</v>
      </c>
      <c r="C71">
        <f t="shared" si="5"/>
        <v>7.4248278179069377E-3</v>
      </c>
      <c r="E71">
        <f t="shared" si="6"/>
        <v>0.65338484797581053</v>
      </c>
      <c r="F71">
        <f t="shared" si="7"/>
        <v>57.497866621871324</v>
      </c>
    </row>
    <row r="72" spans="1:6" x14ac:dyDescent="0.25">
      <c r="A72">
        <v>89</v>
      </c>
      <c r="B72">
        <v>384</v>
      </c>
      <c r="C72">
        <f t="shared" si="5"/>
        <v>6.4505291449689231E-3</v>
      </c>
      <c r="E72">
        <f t="shared" si="6"/>
        <v>0.57409709390223418</v>
      </c>
      <c r="F72">
        <f t="shared" si="7"/>
        <v>51.09464135729884</v>
      </c>
    </row>
    <row r="73" spans="1:6" x14ac:dyDescent="0.25">
      <c r="A73">
        <v>90</v>
      </c>
      <c r="B73">
        <v>359</v>
      </c>
      <c r="C73">
        <f t="shared" si="5"/>
        <v>6.0305728204266759E-3</v>
      </c>
      <c r="E73">
        <f t="shared" si="6"/>
        <v>0.54275155383840079</v>
      </c>
      <c r="F73">
        <f t="shared" si="7"/>
        <v>48.847639845456072</v>
      </c>
    </row>
    <row r="74" spans="1:6" x14ac:dyDescent="0.25">
      <c r="A74">
        <v>91</v>
      </c>
      <c r="B74">
        <v>253</v>
      </c>
      <c r="C74">
        <f t="shared" si="5"/>
        <v>4.2499580043675461E-3</v>
      </c>
      <c r="E74">
        <f t="shared" si="6"/>
        <v>0.38674617839744668</v>
      </c>
      <c r="F74">
        <f t="shared" si="7"/>
        <v>35.193902234167652</v>
      </c>
    </row>
    <row r="75" spans="1:6" x14ac:dyDescent="0.25">
      <c r="A75">
        <v>92</v>
      </c>
      <c r="B75">
        <v>259</v>
      </c>
      <c r="C75">
        <f t="shared" si="5"/>
        <v>4.3507475222576853E-3</v>
      </c>
      <c r="E75">
        <f t="shared" si="6"/>
        <v>0.40026877204770706</v>
      </c>
      <c r="F75">
        <f t="shared" si="7"/>
        <v>36.824727028389049</v>
      </c>
    </row>
    <row r="76" spans="1:6" x14ac:dyDescent="0.25">
      <c r="A76">
        <v>93</v>
      </c>
      <c r="B76">
        <v>196</v>
      </c>
      <c r="C76">
        <f t="shared" si="5"/>
        <v>3.2924575844112212E-3</v>
      </c>
      <c r="E76">
        <f t="shared" si="6"/>
        <v>0.3061985553502436</v>
      </c>
      <c r="F76">
        <f t="shared" si="7"/>
        <v>28.476465647572653</v>
      </c>
    </row>
    <row r="77" spans="1:6" x14ac:dyDescent="0.25">
      <c r="A77">
        <v>94</v>
      </c>
      <c r="B77">
        <v>182</v>
      </c>
      <c r="C77">
        <f t="shared" si="5"/>
        <v>3.0572820426675628E-3</v>
      </c>
      <c r="E77">
        <f t="shared" si="6"/>
        <v>0.28738451201075088</v>
      </c>
      <c r="F77">
        <f t="shared" si="7"/>
        <v>27.014144129010585</v>
      </c>
    </row>
    <row r="78" spans="1:6" x14ac:dyDescent="0.25">
      <c r="A78">
        <v>95</v>
      </c>
      <c r="B78">
        <v>137</v>
      </c>
      <c r="C78">
        <f t="shared" si="5"/>
        <v>2.3013606584915171E-3</v>
      </c>
      <c r="E78">
        <f t="shared" si="6"/>
        <v>0.21862926255669413</v>
      </c>
      <c r="F78">
        <f t="shared" si="7"/>
        <v>20.769779942885943</v>
      </c>
    </row>
    <row r="79" spans="1:6" x14ac:dyDescent="0.25">
      <c r="A79">
        <v>96</v>
      </c>
      <c r="B79">
        <v>127</v>
      </c>
      <c r="C79">
        <f t="shared" si="5"/>
        <v>2.1333781286746178E-3</v>
      </c>
      <c r="E79">
        <f t="shared" si="6"/>
        <v>0.20480430035276331</v>
      </c>
      <c r="F79">
        <f t="shared" si="7"/>
        <v>19.661212833865278</v>
      </c>
    </row>
    <row r="80" spans="1:6" x14ac:dyDescent="0.25">
      <c r="A80">
        <v>97</v>
      </c>
      <c r="B80">
        <v>98</v>
      </c>
      <c r="C80">
        <f t="shared" si="5"/>
        <v>1.6462287922056106E-3</v>
      </c>
      <c r="E80">
        <f t="shared" si="6"/>
        <v>0.15968419284394422</v>
      </c>
      <c r="F80">
        <f t="shared" si="7"/>
        <v>15.48936670586259</v>
      </c>
    </row>
    <row r="81" spans="1:6" x14ac:dyDescent="0.25">
      <c r="A81">
        <v>98</v>
      </c>
      <c r="B81">
        <v>97</v>
      </c>
      <c r="C81">
        <f t="shared" si="5"/>
        <v>1.6294305392239208E-3</v>
      </c>
      <c r="E81">
        <f t="shared" si="6"/>
        <v>0.15968419284394425</v>
      </c>
      <c r="F81">
        <f t="shared" si="7"/>
        <v>15.649050898706536</v>
      </c>
    </row>
    <row r="82" spans="1:6" x14ac:dyDescent="0.25">
      <c r="A82">
        <v>99</v>
      </c>
      <c r="B82">
        <v>68</v>
      </c>
      <c r="C82">
        <f t="shared" si="5"/>
        <v>1.1422812027549135E-3</v>
      </c>
      <c r="E82">
        <f t="shared" si="6"/>
        <v>0.11308583907273644</v>
      </c>
      <c r="F82">
        <f t="shared" si="7"/>
        <v>11.195498068200907</v>
      </c>
    </row>
    <row r="83" spans="1:6" x14ac:dyDescent="0.25">
      <c r="A83">
        <v>100</v>
      </c>
      <c r="B83">
        <v>61</v>
      </c>
      <c r="C83">
        <f t="shared" si="5"/>
        <v>1.0246934318830841E-3</v>
      </c>
      <c r="E83">
        <f t="shared" si="6"/>
        <v>0.10246934318830841</v>
      </c>
      <c r="F83">
        <f t="shared" si="7"/>
        <v>10.24693431883084</v>
      </c>
    </row>
    <row r="84" spans="1:6" x14ac:dyDescent="0.25">
      <c r="A84">
        <v>101</v>
      </c>
      <c r="B84">
        <v>53</v>
      </c>
      <c r="C84">
        <f t="shared" si="5"/>
        <v>8.903074080295649E-4</v>
      </c>
      <c r="E84">
        <f t="shared" si="6"/>
        <v>8.9921048210986051E-2</v>
      </c>
      <c r="F84">
        <f t="shared" si="7"/>
        <v>9.0820258693095912</v>
      </c>
    </row>
    <row r="85" spans="1:6" x14ac:dyDescent="0.25">
      <c r="A85">
        <v>102</v>
      </c>
      <c r="B85">
        <v>46</v>
      </c>
      <c r="C85">
        <f t="shared" si="5"/>
        <v>7.7271963715773559E-4</v>
      </c>
      <c r="E85">
        <f t="shared" si="6"/>
        <v>7.8817402990089033E-2</v>
      </c>
      <c r="F85">
        <f t="shared" si="7"/>
        <v>8.0393751049890803</v>
      </c>
    </row>
    <row r="86" spans="1:6" x14ac:dyDescent="0.25">
      <c r="A86">
        <v>103</v>
      </c>
      <c r="B86">
        <v>35</v>
      </c>
      <c r="C86">
        <f t="shared" si="5"/>
        <v>5.8793885435914667E-4</v>
      </c>
      <c r="E86">
        <f t="shared" si="6"/>
        <v>6.055770199899211E-2</v>
      </c>
      <c r="F86">
        <f t="shared" si="7"/>
        <v>6.2374433058961873</v>
      </c>
    </row>
    <row r="87" spans="1:6" x14ac:dyDescent="0.25">
      <c r="A87">
        <v>104</v>
      </c>
      <c r="B87">
        <v>31</v>
      </c>
      <c r="C87">
        <f t="shared" si="5"/>
        <v>5.2074584243238706E-4</v>
      </c>
      <c r="E87">
        <f t="shared" si="6"/>
        <v>5.4157567612968256E-2</v>
      </c>
      <c r="F87">
        <f t="shared" si="7"/>
        <v>5.6323870317486984</v>
      </c>
    </row>
    <row r="88" spans="1:6" x14ac:dyDescent="0.25">
      <c r="A88">
        <v>105</v>
      </c>
      <c r="B88">
        <v>28</v>
      </c>
      <c r="C88">
        <f t="shared" si="5"/>
        <v>4.703510834873173E-4</v>
      </c>
      <c r="E88">
        <f t="shared" si="6"/>
        <v>4.9386863766168319E-2</v>
      </c>
      <c r="F88">
        <f t="shared" si="7"/>
        <v>5.1856206954476729</v>
      </c>
    </row>
    <row r="89" spans="1:6" x14ac:dyDescent="0.25">
      <c r="A89">
        <v>106</v>
      </c>
      <c r="B89">
        <v>25</v>
      </c>
      <c r="C89">
        <f t="shared" si="5"/>
        <v>4.199563245422476E-4</v>
      </c>
      <c r="E89">
        <f t="shared" si="6"/>
        <v>4.4515370401478245E-2</v>
      </c>
      <c r="F89">
        <f t="shared" si="7"/>
        <v>4.7186292625566937</v>
      </c>
    </row>
    <row r="90" spans="1:6" x14ac:dyDescent="0.25">
      <c r="A90">
        <v>107</v>
      </c>
      <c r="B90">
        <v>23</v>
      </c>
      <c r="C90">
        <f t="shared" si="5"/>
        <v>3.8635981857886779E-4</v>
      </c>
      <c r="E90">
        <f t="shared" si="6"/>
        <v>4.1340500587938853E-2</v>
      </c>
      <c r="F90">
        <f t="shared" si="7"/>
        <v>4.423433562909457</v>
      </c>
    </row>
    <row r="91" spans="1:6" x14ac:dyDescent="0.25">
      <c r="A91">
        <v>108</v>
      </c>
      <c r="B91">
        <v>21</v>
      </c>
      <c r="C91">
        <f t="shared" si="5"/>
        <v>3.5276331261548799E-4</v>
      </c>
      <c r="E91">
        <f t="shared" si="6"/>
        <v>3.8098437762472702E-2</v>
      </c>
      <c r="F91">
        <f t="shared" si="7"/>
        <v>4.1146312783470522</v>
      </c>
    </row>
    <row r="92" spans="1:6" x14ac:dyDescent="0.25">
      <c r="A92">
        <v>109</v>
      </c>
      <c r="B92">
        <v>12</v>
      </c>
      <c r="C92">
        <f t="shared" si="5"/>
        <v>2.0157903578027885E-4</v>
      </c>
      <c r="E92">
        <f t="shared" si="6"/>
        <v>2.1972114900050393E-2</v>
      </c>
      <c r="F92">
        <f t="shared" si="7"/>
        <v>2.394960524105493</v>
      </c>
    </row>
    <row r="93" spans="1:6" x14ac:dyDescent="0.25">
      <c r="A93">
        <v>110</v>
      </c>
      <c r="B93">
        <v>14</v>
      </c>
      <c r="C93">
        <f t="shared" si="5"/>
        <v>2.3517554174365865E-4</v>
      </c>
      <c r="E93">
        <f t="shared" si="6"/>
        <v>2.5869309591802451E-2</v>
      </c>
      <c r="F93">
        <f t="shared" si="7"/>
        <v>2.8456240550982699</v>
      </c>
    </row>
    <row r="94" spans="1:6" x14ac:dyDescent="0.25">
      <c r="A94">
        <v>111</v>
      </c>
      <c r="B94">
        <v>10</v>
      </c>
      <c r="C94">
        <f t="shared" si="5"/>
        <v>1.6798252981689904E-4</v>
      </c>
      <c r="E94">
        <f t="shared" si="6"/>
        <v>1.8646060809675794E-2</v>
      </c>
      <c r="F94">
        <f t="shared" si="7"/>
        <v>2.0697127498740131</v>
      </c>
    </row>
    <row r="95" spans="1:6" x14ac:dyDescent="0.25">
      <c r="A95">
        <v>112</v>
      </c>
      <c r="B95">
        <v>8</v>
      </c>
      <c r="C95">
        <f t="shared" si="5"/>
        <v>1.3438602385351924E-4</v>
      </c>
      <c r="E95">
        <f t="shared" si="6"/>
        <v>1.5051234671594155E-2</v>
      </c>
      <c r="F95">
        <f t="shared" si="7"/>
        <v>1.6857382832185455</v>
      </c>
    </row>
    <row r="96" spans="1:6" x14ac:dyDescent="0.25">
      <c r="A96">
        <v>113</v>
      </c>
      <c r="B96">
        <v>7</v>
      </c>
      <c r="C96">
        <f t="shared" si="5"/>
        <v>1.1758777087182933E-4</v>
      </c>
      <c r="E96">
        <f t="shared" si="6"/>
        <v>1.3287418108516713E-2</v>
      </c>
      <c r="F96">
        <f t="shared" si="7"/>
        <v>1.5014782462623886</v>
      </c>
    </row>
    <row r="97" spans="1:7" x14ac:dyDescent="0.25">
      <c r="A97">
        <v>114</v>
      </c>
      <c r="B97">
        <v>5</v>
      </c>
      <c r="C97">
        <f t="shared" si="5"/>
        <v>8.3991264908449522E-5</v>
      </c>
      <c r="E97">
        <f t="shared" si="6"/>
        <v>9.5750041995632459E-3</v>
      </c>
      <c r="F97">
        <f t="shared" si="7"/>
        <v>1.0915504787502099</v>
      </c>
    </row>
    <row r="98" spans="1:7" x14ac:dyDescent="0.25">
      <c r="A98">
        <v>115</v>
      </c>
      <c r="B98">
        <v>5</v>
      </c>
      <c r="C98">
        <f t="shared" si="5"/>
        <v>8.3991264908449522E-5</v>
      </c>
      <c r="E98">
        <f t="shared" si="6"/>
        <v>9.6589954644716956E-3</v>
      </c>
      <c r="F98">
        <f t="shared" si="7"/>
        <v>1.1107844784142449</v>
      </c>
    </row>
    <row r="99" spans="1:7" x14ac:dyDescent="0.25">
      <c r="A99">
        <v>116</v>
      </c>
      <c r="B99">
        <v>5</v>
      </c>
      <c r="C99">
        <f t="shared" si="5"/>
        <v>8.3991264908449522E-5</v>
      </c>
      <c r="E99">
        <f t="shared" si="6"/>
        <v>9.7429867293801452E-3</v>
      </c>
      <c r="F99">
        <f t="shared" si="7"/>
        <v>1.1301864606080967</v>
      </c>
    </row>
    <row r="100" spans="1:7" x14ac:dyDescent="0.25">
      <c r="A100">
        <v>117</v>
      </c>
      <c r="B100">
        <v>1</v>
      </c>
      <c r="C100">
        <f t="shared" si="5"/>
        <v>1.6798252981689905E-5</v>
      </c>
      <c r="E100">
        <f t="shared" si="6"/>
        <v>1.965395598857719E-3</v>
      </c>
      <c r="F100">
        <f t="shared" si="7"/>
        <v>0.22995128506635312</v>
      </c>
    </row>
    <row r="101" spans="1:7" x14ac:dyDescent="0.25">
      <c r="A101">
        <v>118</v>
      </c>
      <c r="B101">
        <v>2</v>
      </c>
      <c r="C101">
        <f t="shared" si="5"/>
        <v>3.359650596337981E-5</v>
      </c>
      <c r="E101">
        <f t="shared" si="6"/>
        <v>3.9643877036788172E-3</v>
      </c>
      <c r="F101">
        <f t="shared" si="7"/>
        <v>0.46779774903410049</v>
      </c>
    </row>
    <row r="102" spans="1:7" x14ac:dyDescent="0.25">
      <c r="A102">
        <v>119</v>
      </c>
      <c r="B102">
        <v>1</v>
      </c>
      <c r="C102">
        <f t="shared" si="5"/>
        <v>1.6798252981689905E-5</v>
      </c>
      <c r="E102">
        <f t="shared" si="6"/>
        <v>1.9989921048210986E-3</v>
      </c>
      <c r="F102">
        <f t="shared" si="7"/>
        <v>0.23788006047371074</v>
      </c>
    </row>
    <row r="103" spans="1:7" x14ac:dyDescent="0.25">
      <c r="A103">
        <v>123</v>
      </c>
      <c r="B103">
        <v>2</v>
      </c>
      <c r="C103">
        <f t="shared" si="5"/>
        <v>3.359650596337981E-5</v>
      </c>
      <c r="E103">
        <f t="shared" si="6"/>
        <v>4.1323702334957165E-3</v>
      </c>
      <c r="F103">
        <f t="shared" si="7"/>
        <v>0.50828153871997317</v>
      </c>
    </row>
    <row r="104" spans="1:7" x14ac:dyDescent="0.25">
      <c r="A104">
        <v>124</v>
      </c>
      <c r="B104">
        <v>1</v>
      </c>
      <c r="C104">
        <f t="shared" si="5"/>
        <v>1.6798252981689905E-5</v>
      </c>
      <c r="E104">
        <f t="shared" si="6"/>
        <v>2.0829833697295482E-3</v>
      </c>
      <c r="F104">
        <f t="shared" si="7"/>
        <v>0.25828993784646398</v>
      </c>
    </row>
    <row r="105" spans="1:7" x14ac:dyDescent="0.25">
      <c r="A105">
        <v>127</v>
      </c>
      <c r="B105">
        <v>2</v>
      </c>
      <c r="C105">
        <f t="shared" si="5"/>
        <v>3.359650596337981E-5</v>
      </c>
      <c r="E105">
        <f t="shared" si="6"/>
        <v>4.2667562573492357E-3</v>
      </c>
      <c r="F105">
        <f t="shared" si="7"/>
        <v>0.54187804468335299</v>
      </c>
    </row>
    <row r="106" spans="1:7" x14ac:dyDescent="0.25">
      <c r="B106">
        <f>SUM(B1:B105)</f>
        <v>59530</v>
      </c>
      <c r="C106">
        <f>MAX(C1:C105)</f>
        <v>3.3764488493196708E-2</v>
      </c>
      <c r="E106">
        <f>SUM(E1:E105)</f>
        <v>66.88056442130015</v>
      </c>
      <c r="F106">
        <f>SUM(F1:F105)-E106*E106</f>
        <v>151.42870507367024</v>
      </c>
      <c r="G106">
        <f>SQRT(F106)</f>
        <v>12.305637125873258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7DEE-5370-4071-9386-5BC176E7D11B}">
  <dimension ref="A1:R127"/>
  <sheetViews>
    <sheetView workbookViewId="0">
      <selection sqref="A1:B1048576"/>
    </sheetView>
  </sheetViews>
  <sheetFormatPr defaultRowHeight="15" x14ac:dyDescent="0.25"/>
  <cols>
    <col min="3" max="3" width="12" bestFit="1" customWidth="1"/>
    <col min="9" max="10" width="9.28515625" bestFit="1" customWidth="1"/>
    <col min="11" max="13" width="9.5703125" bestFit="1" customWidth="1"/>
    <col min="14" max="17" width="9.28515625" bestFit="1" customWidth="1"/>
  </cols>
  <sheetData>
    <row r="1" spans="1:18" x14ac:dyDescent="0.25">
      <c r="A1">
        <v>2</v>
      </c>
      <c r="B1">
        <v>1</v>
      </c>
      <c r="C1">
        <f>B1/B$127</f>
        <v>1.6798252981689905E-5</v>
      </c>
      <c r="E1">
        <f>A1*C1</f>
        <v>3.359650596337981E-5</v>
      </c>
      <c r="F1">
        <f>A1*A1*C1</f>
        <v>6.7193011926759621E-5</v>
      </c>
      <c r="I1">
        <v>0</v>
      </c>
      <c r="J1">
        <f>32</f>
        <v>32</v>
      </c>
      <c r="K1">
        <f t="shared" ref="J1:Q1" si="0">J1+16</f>
        <v>48</v>
      </c>
      <c r="L1">
        <f t="shared" si="0"/>
        <v>64</v>
      </c>
      <c r="M1">
        <f t="shared" si="0"/>
        <v>80</v>
      </c>
      <c r="N1">
        <f t="shared" si="0"/>
        <v>96</v>
      </c>
      <c r="O1">
        <f t="shared" si="0"/>
        <v>112</v>
      </c>
      <c r="P1">
        <f t="shared" si="0"/>
        <v>128</v>
      </c>
      <c r="Q1">
        <f t="shared" si="0"/>
        <v>144</v>
      </c>
    </row>
    <row r="2" spans="1:18" x14ac:dyDescent="0.25">
      <c r="A2">
        <v>24</v>
      </c>
      <c r="B2">
        <v>1</v>
      </c>
      <c r="C2">
        <f t="shared" ref="C2:C65" si="1">B2/B$127</f>
        <v>1.6798252981689905E-5</v>
      </c>
      <c r="E2">
        <f t="shared" ref="E2:E65" si="2">A2*C2</f>
        <v>4.0315807156055775E-4</v>
      </c>
      <c r="F2">
        <f t="shared" ref="F2:F65" si="3">A2*A2*C2</f>
        <v>9.6757937174533851E-3</v>
      </c>
      <c r="I2" s="1">
        <f>B1+B2+B3+B4+B5+B6+B7</f>
        <v>11</v>
      </c>
      <c r="J2" s="1">
        <f>B8+B9+B10+B11+B12+B13+B14+B15+B16+B17+B18+B19+B20+B21+B22+B23</f>
        <v>922</v>
      </c>
      <c r="K2" s="1">
        <f>B24+B25+B26+B27+B28+B29+B30+B31+B32+B33+B34+B35+B36+B37+B38+B39</f>
        <v>12160</v>
      </c>
      <c r="L2" s="1">
        <f>SUM(B40:B55)</f>
        <v>27739</v>
      </c>
      <c r="M2" s="1">
        <f>SUM(B56:B71)</f>
        <v>15282</v>
      </c>
      <c r="N2" s="1">
        <v>2981</v>
      </c>
      <c r="O2" s="1">
        <v>386</v>
      </c>
      <c r="P2" s="1">
        <v>38</v>
      </c>
      <c r="Q2" s="1">
        <v>11</v>
      </c>
      <c r="R2" s="1">
        <f>SUM(I2:Q2)</f>
        <v>59530</v>
      </c>
    </row>
    <row r="3" spans="1:18" x14ac:dyDescent="0.25">
      <c r="A3">
        <v>26</v>
      </c>
      <c r="B3">
        <v>3</v>
      </c>
      <c r="C3">
        <f t="shared" si="1"/>
        <v>5.0394758945069712E-5</v>
      </c>
      <c r="E3">
        <f t="shared" si="2"/>
        <v>1.3102637325718126E-3</v>
      </c>
      <c r="F3">
        <f t="shared" si="3"/>
        <v>3.4066857046867127E-2</v>
      </c>
      <c r="I3">
        <f>I2/$R2</f>
        <v>1.8478078279858895E-4</v>
      </c>
      <c r="J3">
        <f t="shared" ref="J3:Q3" si="4">J2/$R2</f>
        <v>1.5487989249118091E-2</v>
      </c>
      <c r="K3">
        <f t="shared" si="4"/>
        <v>0.20426675625734925</v>
      </c>
      <c r="L3">
        <f t="shared" si="4"/>
        <v>0.46596673945909628</v>
      </c>
      <c r="M3">
        <f t="shared" si="4"/>
        <v>0.25671090206618513</v>
      </c>
      <c r="N3">
        <f t="shared" si="4"/>
        <v>5.0075592138417606E-2</v>
      </c>
      <c r="O3">
        <f t="shared" si="4"/>
        <v>6.4841256509323032E-3</v>
      </c>
      <c r="P3">
        <f t="shared" si="4"/>
        <v>6.3833361330421637E-4</v>
      </c>
      <c r="Q3">
        <f t="shared" si="4"/>
        <v>1.8478078279858895E-4</v>
      </c>
    </row>
    <row r="4" spans="1:18" x14ac:dyDescent="0.25">
      <c r="A4">
        <v>27</v>
      </c>
      <c r="B4">
        <v>1</v>
      </c>
      <c r="C4">
        <f t="shared" si="1"/>
        <v>1.6798252981689905E-5</v>
      </c>
      <c r="E4">
        <f t="shared" si="2"/>
        <v>4.5355283050562746E-4</v>
      </c>
      <c r="F4">
        <f t="shared" si="3"/>
        <v>1.2245926423651941E-2</v>
      </c>
    </row>
    <row r="5" spans="1:18" x14ac:dyDescent="0.25">
      <c r="A5">
        <v>28</v>
      </c>
      <c r="B5">
        <v>1</v>
      </c>
      <c r="C5">
        <f t="shared" si="1"/>
        <v>1.6798252981689905E-5</v>
      </c>
      <c r="E5">
        <f t="shared" si="2"/>
        <v>4.7035108348731736E-4</v>
      </c>
      <c r="F5">
        <f t="shared" si="3"/>
        <v>1.3169830337644886E-2</v>
      </c>
    </row>
    <row r="6" spans="1:18" x14ac:dyDescent="0.25">
      <c r="A6">
        <v>30</v>
      </c>
      <c r="B6">
        <v>2</v>
      </c>
      <c r="C6">
        <f t="shared" si="1"/>
        <v>3.359650596337981E-5</v>
      </c>
      <c r="E6">
        <f t="shared" si="2"/>
        <v>1.0078951789013943E-3</v>
      </c>
      <c r="F6">
        <f t="shared" si="3"/>
        <v>3.0236855367041831E-2</v>
      </c>
      <c r="I6" t="s">
        <v>8</v>
      </c>
      <c r="J6" t="s">
        <v>9</v>
      </c>
    </row>
    <row r="7" spans="1:18" x14ac:dyDescent="0.25">
      <c r="A7">
        <v>31</v>
      </c>
      <c r="B7">
        <v>2</v>
      </c>
      <c r="C7">
        <f t="shared" si="1"/>
        <v>3.359650596337981E-5</v>
      </c>
      <c r="E7">
        <f t="shared" si="2"/>
        <v>1.0414916848647741E-3</v>
      </c>
      <c r="F7">
        <f t="shared" si="3"/>
        <v>3.2286242230807997E-2</v>
      </c>
      <c r="I7">
        <f>SUM(B1:B50)</f>
        <v>32185</v>
      </c>
      <c r="J7">
        <f>SUM(B51:B126)</f>
        <v>27345</v>
      </c>
      <c r="K7">
        <f>SUM(I7:J7)</f>
        <v>59530</v>
      </c>
    </row>
    <row r="8" spans="1:18" x14ac:dyDescent="0.25">
      <c r="A8">
        <v>32</v>
      </c>
      <c r="B8">
        <v>3</v>
      </c>
      <c r="C8">
        <f t="shared" si="1"/>
        <v>5.0394758945069712E-5</v>
      </c>
      <c r="E8">
        <f t="shared" si="2"/>
        <v>1.6126322862422308E-3</v>
      </c>
      <c r="F8">
        <f t="shared" si="3"/>
        <v>5.1604233159751385E-2</v>
      </c>
      <c r="I8">
        <f>I7/K7</f>
        <v>0.54065177221568961</v>
      </c>
      <c r="J8">
        <f>J7/K7</f>
        <v>0.45934822778431045</v>
      </c>
    </row>
    <row r="9" spans="1:18" x14ac:dyDescent="0.25">
      <c r="A9">
        <v>33</v>
      </c>
      <c r="B9">
        <v>5</v>
      </c>
      <c r="C9">
        <f t="shared" si="1"/>
        <v>8.3991264908449522E-5</v>
      </c>
      <c r="E9">
        <f t="shared" si="2"/>
        <v>2.7717117419788343E-3</v>
      </c>
      <c r="F9">
        <f t="shared" si="3"/>
        <v>9.1466487485301534E-2</v>
      </c>
    </row>
    <row r="10" spans="1:18" x14ac:dyDescent="0.25">
      <c r="A10">
        <v>34</v>
      </c>
      <c r="B10">
        <v>6</v>
      </c>
      <c r="C10">
        <f t="shared" si="1"/>
        <v>1.0078951789013942E-4</v>
      </c>
      <c r="E10">
        <f t="shared" si="2"/>
        <v>3.4268436082647404E-3</v>
      </c>
      <c r="F10">
        <f t="shared" si="3"/>
        <v>0.11651268268100118</v>
      </c>
    </row>
    <row r="11" spans="1:18" x14ac:dyDescent="0.25">
      <c r="A11">
        <v>35</v>
      </c>
      <c r="B11">
        <v>12</v>
      </c>
      <c r="C11">
        <f t="shared" si="1"/>
        <v>2.0157903578027885E-4</v>
      </c>
      <c r="E11">
        <f t="shared" si="2"/>
        <v>7.05526625230976E-3</v>
      </c>
      <c r="F11">
        <f t="shared" si="3"/>
        <v>0.24693431883084158</v>
      </c>
    </row>
    <row r="12" spans="1:18" x14ac:dyDescent="0.25">
      <c r="A12">
        <v>36</v>
      </c>
      <c r="B12">
        <v>15</v>
      </c>
      <c r="C12">
        <f t="shared" si="1"/>
        <v>2.5197379472534858E-4</v>
      </c>
      <c r="E12">
        <f t="shared" si="2"/>
        <v>9.0710566101125482E-3</v>
      </c>
      <c r="F12">
        <f t="shared" si="3"/>
        <v>0.32655803796405175</v>
      </c>
    </row>
    <row r="13" spans="1:18" x14ac:dyDescent="0.25">
      <c r="A13">
        <v>37</v>
      </c>
      <c r="B13">
        <v>15</v>
      </c>
      <c r="C13">
        <f t="shared" si="1"/>
        <v>2.5197379472534858E-4</v>
      </c>
      <c r="E13">
        <f t="shared" si="2"/>
        <v>9.3230304048378971E-3</v>
      </c>
      <c r="F13">
        <f t="shared" si="3"/>
        <v>0.34495212497900218</v>
      </c>
    </row>
    <row r="14" spans="1:18" x14ac:dyDescent="0.25">
      <c r="A14">
        <v>38</v>
      </c>
      <c r="B14">
        <v>18</v>
      </c>
      <c r="C14">
        <f t="shared" si="1"/>
        <v>3.0236855367041829E-4</v>
      </c>
      <c r="E14">
        <f t="shared" si="2"/>
        <v>1.1490005039475894E-2</v>
      </c>
      <c r="F14">
        <f t="shared" si="3"/>
        <v>0.43662019150008402</v>
      </c>
    </row>
    <row r="15" spans="1:18" x14ac:dyDescent="0.25">
      <c r="A15">
        <v>39</v>
      </c>
      <c r="B15">
        <v>33</v>
      </c>
      <c r="C15">
        <f t="shared" si="1"/>
        <v>5.5434234839576687E-4</v>
      </c>
      <c r="E15">
        <f t="shared" si="2"/>
        <v>2.1619351587434908E-2</v>
      </c>
      <c r="F15">
        <f t="shared" si="3"/>
        <v>0.84315471190996139</v>
      </c>
    </row>
    <row r="16" spans="1:18" x14ac:dyDescent="0.25">
      <c r="A16">
        <v>40</v>
      </c>
      <c r="B16">
        <v>43</v>
      </c>
      <c r="C16">
        <f t="shared" si="1"/>
        <v>7.2232487821266588E-4</v>
      </c>
      <c r="E16">
        <f t="shared" si="2"/>
        <v>2.8892995128506634E-2</v>
      </c>
      <c r="F16">
        <f t="shared" si="3"/>
        <v>1.1557198051402655</v>
      </c>
    </row>
    <row r="17" spans="1:6" x14ac:dyDescent="0.25">
      <c r="A17">
        <v>41</v>
      </c>
      <c r="B17">
        <v>52</v>
      </c>
      <c r="C17">
        <f t="shared" si="1"/>
        <v>8.73509155047875E-4</v>
      </c>
      <c r="E17">
        <f t="shared" si="2"/>
        <v>3.5813875356962878E-2</v>
      </c>
      <c r="F17">
        <f t="shared" si="3"/>
        <v>1.4683688896354778</v>
      </c>
    </row>
    <row r="18" spans="1:6" x14ac:dyDescent="0.25">
      <c r="A18">
        <v>42</v>
      </c>
      <c r="B18">
        <v>59</v>
      </c>
      <c r="C18">
        <f t="shared" si="1"/>
        <v>9.9109692591970431E-4</v>
      </c>
      <c r="E18">
        <f t="shared" si="2"/>
        <v>4.1626070888627582E-2</v>
      </c>
      <c r="F18">
        <f t="shared" si="3"/>
        <v>1.7482949773223584</v>
      </c>
    </row>
    <row r="19" spans="1:6" x14ac:dyDescent="0.25">
      <c r="A19">
        <v>43</v>
      </c>
      <c r="B19">
        <v>72</v>
      </c>
      <c r="C19">
        <f t="shared" si="1"/>
        <v>1.2094742146816731E-3</v>
      </c>
      <c r="E19">
        <f t="shared" si="2"/>
        <v>5.2007391231311942E-2</v>
      </c>
      <c r="F19">
        <f t="shared" si="3"/>
        <v>2.2363178229464138</v>
      </c>
    </row>
    <row r="20" spans="1:6" x14ac:dyDescent="0.25">
      <c r="A20">
        <v>44</v>
      </c>
      <c r="B20">
        <v>111</v>
      </c>
      <c r="C20">
        <f t="shared" si="1"/>
        <v>1.8646060809675794E-3</v>
      </c>
      <c r="E20">
        <f t="shared" si="2"/>
        <v>8.2042667562573501E-2</v>
      </c>
      <c r="F20">
        <f t="shared" si="3"/>
        <v>3.6098773727532336</v>
      </c>
    </row>
    <row r="21" spans="1:6" x14ac:dyDescent="0.25">
      <c r="A21">
        <v>45</v>
      </c>
      <c r="B21">
        <v>126</v>
      </c>
      <c r="C21">
        <f t="shared" si="1"/>
        <v>2.1165798756929278E-3</v>
      </c>
      <c r="E21">
        <f t="shared" si="2"/>
        <v>9.5246094406181758E-2</v>
      </c>
      <c r="F21">
        <f t="shared" si="3"/>
        <v>4.2860742482781786</v>
      </c>
    </row>
    <row r="22" spans="1:6" x14ac:dyDescent="0.25">
      <c r="A22">
        <v>46</v>
      </c>
      <c r="B22">
        <v>173</v>
      </c>
      <c r="C22">
        <f t="shared" si="1"/>
        <v>2.9060977658323535E-3</v>
      </c>
      <c r="E22">
        <f t="shared" si="2"/>
        <v>0.13368049722828826</v>
      </c>
      <c r="F22">
        <f t="shared" si="3"/>
        <v>6.1493028725012602</v>
      </c>
    </row>
    <row r="23" spans="1:6" x14ac:dyDescent="0.25">
      <c r="A23">
        <v>47</v>
      </c>
      <c r="B23">
        <v>179</v>
      </c>
      <c r="C23">
        <f t="shared" si="1"/>
        <v>3.0068872837224927E-3</v>
      </c>
      <c r="E23">
        <f t="shared" si="2"/>
        <v>0.14132370233495717</v>
      </c>
      <c r="F23">
        <f t="shared" si="3"/>
        <v>6.642214009742986</v>
      </c>
    </row>
    <row r="24" spans="1:6" x14ac:dyDescent="0.25">
      <c r="A24">
        <v>48</v>
      </c>
      <c r="B24">
        <v>212</v>
      </c>
      <c r="C24">
        <f t="shared" si="1"/>
        <v>3.5612296321182596E-3</v>
      </c>
      <c r="E24">
        <f t="shared" si="2"/>
        <v>0.17093902234167646</v>
      </c>
      <c r="F24">
        <f t="shared" si="3"/>
        <v>8.2050730724004701</v>
      </c>
    </row>
    <row r="25" spans="1:6" x14ac:dyDescent="0.25">
      <c r="A25">
        <v>49</v>
      </c>
      <c r="B25">
        <v>309</v>
      </c>
      <c r="C25">
        <f t="shared" si="1"/>
        <v>5.1906601713421806E-3</v>
      </c>
      <c r="E25">
        <f t="shared" si="2"/>
        <v>0.25434234839576686</v>
      </c>
      <c r="F25">
        <f t="shared" si="3"/>
        <v>12.462775071392576</v>
      </c>
    </row>
    <row r="26" spans="1:6" x14ac:dyDescent="0.25">
      <c r="A26">
        <v>50</v>
      </c>
      <c r="B26">
        <v>344</v>
      </c>
      <c r="C26">
        <f t="shared" si="1"/>
        <v>5.7785990257013271E-3</v>
      </c>
      <c r="E26">
        <f t="shared" si="2"/>
        <v>0.28892995128506638</v>
      </c>
      <c r="F26">
        <f t="shared" si="3"/>
        <v>14.446497564253317</v>
      </c>
    </row>
    <row r="27" spans="1:6" x14ac:dyDescent="0.25">
      <c r="A27">
        <v>51</v>
      </c>
      <c r="B27">
        <v>366</v>
      </c>
      <c r="C27">
        <f t="shared" si="1"/>
        <v>6.1481605912985047E-3</v>
      </c>
      <c r="E27">
        <f t="shared" si="2"/>
        <v>0.31355619015622371</v>
      </c>
      <c r="F27">
        <f t="shared" si="3"/>
        <v>15.99136569796741</v>
      </c>
    </row>
    <row r="28" spans="1:6" x14ac:dyDescent="0.25">
      <c r="A28">
        <v>52</v>
      </c>
      <c r="B28">
        <v>450</v>
      </c>
      <c r="C28">
        <f t="shared" si="1"/>
        <v>7.5592138417604569E-3</v>
      </c>
      <c r="E28">
        <f t="shared" si="2"/>
        <v>0.39307911977154375</v>
      </c>
      <c r="F28">
        <f t="shared" si="3"/>
        <v>20.440114228120276</v>
      </c>
    </row>
    <row r="29" spans="1:6" x14ac:dyDescent="0.25">
      <c r="A29">
        <v>53</v>
      </c>
      <c r="B29">
        <v>561</v>
      </c>
      <c r="C29">
        <f t="shared" si="1"/>
        <v>9.4238199227280363E-3</v>
      </c>
      <c r="E29">
        <f t="shared" si="2"/>
        <v>0.49946245590458593</v>
      </c>
      <c r="F29">
        <f t="shared" si="3"/>
        <v>26.471510162943055</v>
      </c>
    </row>
    <row r="30" spans="1:6" x14ac:dyDescent="0.25">
      <c r="A30">
        <v>54</v>
      </c>
      <c r="B30">
        <v>625</v>
      </c>
      <c r="C30">
        <f t="shared" si="1"/>
        <v>1.049890811355619E-2</v>
      </c>
      <c r="E30">
        <f t="shared" si="2"/>
        <v>0.56694103813203423</v>
      </c>
      <c r="F30">
        <f t="shared" si="3"/>
        <v>30.614816059129851</v>
      </c>
    </row>
    <row r="31" spans="1:6" x14ac:dyDescent="0.25">
      <c r="A31">
        <v>55</v>
      </c>
      <c r="B31">
        <v>676</v>
      </c>
      <c r="C31">
        <f t="shared" si="1"/>
        <v>1.1355619015622376E-2</v>
      </c>
      <c r="E31">
        <f t="shared" si="2"/>
        <v>0.62455904585923072</v>
      </c>
      <c r="F31">
        <f t="shared" si="3"/>
        <v>34.350747522257684</v>
      </c>
    </row>
    <row r="32" spans="1:6" x14ac:dyDescent="0.25">
      <c r="A32">
        <v>56</v>
      </c>
      <c r="B32">
        <v>753</v>
      </c>
      <c r="C32">
        <f t="shared" si="1"/>
        <v>1.2649084495212497E-2</v>
      </c>
      <c r="E32">
        <f t="shared" si="2"/>
        <v>0.70834873173189983</v>
      </c>
      <c r="F32">
        <f t="shared" si="3"/>
        <v>39.667528976986389</v>
      </c>
    </row>
    <row r="33" spans="1:6" x14ac:dyDescent="0.25">
      <c r="A33">
        <v>57</v>
      </c>
      <c r="B33">
        <v>822</v>
      </c>
      <c r="C33">
        <f t="shared" si="1"/>
        <v>1.3808163950949101E-2</v>
      </c>
      <c r="E33">
        <f t="shared" si="2"/>
        <v>0.78706534520409877</v>
      </c>
      <c r="F33">
        <f t="shared" si="3"/>
        <v>44.862724676633626</v>
      </c>
    </row>
    <row r="34" spans="1:6" x14ac:dyDescent="0.25">
      <c r="A34">
        <v>58</v>
      </c>
      <c r="B34">
        <v>930</v>
      </c>
      <c r="C34">
        <f t="shared" si="1"/>
        <v>1.5622375272971611E-2</v>
      </c>
      <c r="E34">
        <f t="shared" si="2"/>
        <v>0.90609776583235346</v>
      </c>
      <c r="F34">
        <f t="shared" si="3"/>
        <v>52.553670418276504</v>
      </c>
    </row>
    <row r="35" spans="1:6" x14ac:dyDescent="0.25">
      <c r="A35">
        <v>59</v>
      </c>
      <c r="B35">
        <v>1020</v>
      </c>
      <c r="C35">
        <f t="shared" si="1"/>
        <v>1.7134218041323701E-2</v>
      </c>
      <c r="E35">
        <f t="shared" si="2"/>
        <v>1.0109188644380984</v>
      </c>
      <c r="F35">
        <f t="shared" si="3"/>
        <v>59.644213001847803</v>
      </c>
    </row>
    <row r="36" spans="1:6" x14ac:dyDescent="0.25">
      <c r="A36">
        <v>60</v>
      </c>
      <c r="B36">
        <v>1112</v>
      </c>
      <c r="C36">
        <f t="shared" si="1"/>
        <v>1.8679657315639173E-2</v>
      </c>
      <c r="E36">
        <f t="shared" si="2"/>
        <v>1.1207794389383503</v>
      </c>
      <c r="F36">
        <f t="shared" si="3"/>
        <v>67.246766336301022</v>
      </c>
    </row>
    <row r="37" spans="1:6" x14ac:dyDescent="0.25">
      <c r="A37">
        <v>61</v>
      </c>
      <c r="B37">
        <v>1276</v>
      </c>
      <c r="C37">
        <f t="shared" si="1"/>
        <v>2.1434570804636319E-2</v>
      </c>
      <c r="E37">
        <f t="shared" si="2"/>
        <v>1.3075088190828155</v>
      </c>
      <c r="F37">
        <f t="shared" si="3"/>
        <v>79.758037964051738</v>
      </c>
    </row>
    <row r="38" spans="1:6" x14ac:dyDescent="0.25">
      <c r="A38">
        <v>62</v>
      </c>
      <c r="B38">
        <v>1314</v>
      </c>
      <c r="C38">
        <f t="shared" si="1"/>
        <v>2.2072904417940534E-2</v>
      </c>
      <c r="E38">
        <f t="shared" si="2"/>
        <v>1.3685200739123131</v>
      </c>
      <c r="F38">
        <f t="shared" si="3"/>
        <v>84.84824458256341</v>
      </c>
    </row>
    <row r="39" spans="1:6" x14ac:dyDescent="0.25">
      <c r="A39">
        <v>63</v>
      </c>
      <c r="B39">
        <v>1390</v>
      </c>
      <c r="C39">
        <f t="shared" si="1"/>
        <v>2.3349571644548966E-2</v>
      </c>
      <c r="E39">
        <f t="shared" si="2"/>
        <v>1.4710230136065849</v>
      </c>
      <c r="F39">
        <f t="shared" si="3"/>
        <v>92.674449857214839</v>
      </c>
    </row>
    <row r="40" spans="1:6" x14ac:dyDescent="0.25">
      <c r="A40">
        <v>64</v>
      </c>
      <c r="B40">
        <v>1513</v>
      </c>
      <c r="C40">
        <f t="shared" si="1"/>
        <v>2.5415756761296825E-2</v>
      </c>
      <c r="E40">
        <f t="shared" si="2"/>
        <v>1.6266084327229968</v>
      </c>
      <c r="F40">
        <f t="shared" si="3"/>
        <v>104.1029396942718</v>
      </c>
    </row>
    <row r="41" spans="1:6" x14ac:dyDescent="0.25">
      <c r="A41">
        <v>65</v>
      </c>
      <c r="B41">
        <v>1562</v>
      </c>
      <c r="C41">
        <f t="shared" si="1"/>
        <v>2.6238871157399632E-2</v>
      </c>
      <c r="E41">
        <f t="shared" si="2"/>
        <v>1.705526625230976</v>
      </c>
      <c r="F41">
        <f t="shared" si="3"/>
        <v>110.85923064001345</v>
      </c>
    </row>
    <row r="42" spans="1:6" x14ac:dyDescent="0.25">
      <c r="A42">
        <v>66</v>
      </c>
      <c r="B42">
        <v>1666</v>
      </c>
      <c r="C42">
        <f t="shared" si="1"/>
        <v>2.7985889467495379E-2</v>
      </c>
      <c r="E42">
        <f t="shared" si="2"/>
        <v>1.847068704854695</v>
      </c>
      <c r="F42">
        <f t="shared" si="3"/>
        <v>121.90653452040988</v>
      </c>
    </row>
    <row r="43" spans="1:6" x14ac:dyDescent="0.25">
      <c r="A43">
        <v>67</v>
      </c>
      <c r="B43">
        <v>1604</v>
      </c>
      <c r="C43">
        <f t="shared" si="1"/>
        <v>2.6944397782630608E-2</v>
      </c>
      <c r="E43">
        <f t="shared" si="2"/>
        <v>1.8052746514362508</v>
      </c>
      <c r="F43">
        <f t="shared" si="3"/>
        <v>120.9534016462288</v>
      </c>
    </row>
    <row r="44" spans="1:6" x14ac:dyDescent="0.25">
      <c r="A44">
        <v>68</v>
      </c>
      <c r="B44">
        <v>1721</v>
      </c>
      <c r="C44">
        <f t="shared" si="1"/>
        <v>2.8909793381488327E-2</v>
      </c>
      <c r="E44">
        <f t="shared" si="2"/>
        <v>1.9658659499412061</v>
      </c>
      <c r="F44">
        <f t="shared" si="3"/>
        <v>133.67888459600204</v>
      </c>
    </row>
    <row r="45" spans="1:6" x14ac:dyDescent="0.25">
      <c r="A45">
        <v>69</v>
      </c>
      <c r="B45">
        <v>1833</v>
      </c>
      <c r="C45">
        <f t="shared" si="1"/>
        <v>3.0791197715437594E-2</v>
      </c>
      <c r="E45">
        <f t="shared" si="2"/>
        <v>2.1245926423651942</v>
      </c>
      <c r="F45">
        <f t="shared" si="3"/>
        <v>146.59689232319838</v>
      </c>
    </row>
    <row r="46" spans="1:6" x14ac:dyDescent="0.25">
      <c r="A46">
        <v>70</v>
      </c>
      <c r="B46">
        <v>1816</v>
      </c>
      <c r="C46">
        <f t="shared" si="1"/>
        <v>3.0505627414748868E-2</v>
      </c>
      <c r="E46">
        <f t="shared" si="2"/>
        <v>2.1353939190324209</v>
      </c>
      <c r="F46">
        <f t="shared" si="3"/>
        <v>149.47757433226946</v>
      </c>
    </row>
    <row r="47" spans="1:6" x14ac:dyDescent="0.25">
      <c r="A47">
        <v>71</v>
      </c>
      <c r="B47">
        <v>1857</v>
      </c>
      <c r="C47">
        <f t="shared" si="1"/>
        <v>3.1194355786998151E-2</v>
      </c>
      <c r="E47">
        <f t="shared" si="2"/>
        <v>2.2147992608768687</v>
      </c>
      <c r="F47">
        <f t="shared" si="3"/>
        <v>157.25074752225768</v>
      </c>
    </row>
    <row r="48" spans="1:6" x14ac:dyDescent="0.25">
      <c r="A48">
        <v>72</v>
      </c>
      <c r="B48">
        <v>1904</v>
      </c>
      <c r="C48">
        <f t="shared" si="1"/>
        <v>3.1983873677137578E-2</v>
      </c>
      <c r="E48">
        <f t="shared" si="2"/>
        <v>2.3028389047539055</v>
      </c>
      <c r="F48">
        <f t="shared" si="3"/>
        <v>165.80440114228119</v>
      </c>
    </row>
    <row r="49" spans="1:6" x14ac:dyDescent="0.25">
      <c r="A49">
        <v>73</v>
      </c>
      <c r="B49">
        <v>1819</v>
      </c>
      <c r="C49">
        <f t="shared" si="1"/>
        <v>3.0556022173693936E-2</v>
      </c>
      <c r="E49">
        <f t="shared" si="2"/>
        <v>2.2305896186796574</v>
      </c>
      <c r="F49">
        <f t="shared" si="3"/>
        <v>162.83304216361498</v>
      </c>
    </row>
    <row r="50" spans="1:6" x14ac:dyDescent="0.25">
      <c r="A50">
        <v>74</v>
      </c>
      <c r="B50">
        <v>1797</v>
      </c>
      <c r="C50">
        <f t="shared" si="1"/>
        <v>3.0186460608096759E-2</v>
      </c>
      <c r="E50">
        <f t="shared" si="2"/>
        <v>2.2337980849991603</v>
      </c>
      <c r="F50">
        <f t="shared" si="3"/>
        <v>165.30105828993786</v>
      </c>
    </row>
    <row r="51" spans="1:6" x14ac:dyDescent="0.25">
      <c r="A51">
        <v>75</v>
      </c>
      <c r="B51">
        <v>1764</v>
      </c>
      <c r="C51">
        <f t="shared" si="1"/>
        <v>2.9632118259700992E-2</v>
      </c>
      <c r="E51">
        <f t="shared" si="2"/>
        <v>2.2224088694775745</v>
      </c>
      <c r="F51">
        <f t="shared" si="3"/>
        <v>166.68066521081809</v>
      </c>
    </row>
    <row r="52" spans="1:6" x14ac:dyDescent="0.25">
      <c r="A52">
        <v>76</v>
      </c>
      <c r="B52">
        <v>1772</v>
      </c>
      <c r="C52">
        <f t="shared" si="1"/>
        <v>2.9766504283554509E-2</v>
      </c>
      <c r="E52">
        <f t="shared" si="2"/>
        <v>2.2622543255501428</v>
      </c>
      <c r="F52">
        <f t="shared" si="3"/>
        <v>171.93132874181083</v>
      </c>
    </row>
    <row r="53" spans="1:6" x14ac:dyDescent="0.25">
      <c r="A53">
        <v>77</v>
      </c>
      <c r="B53">
        <v>1771</v>
      </c>
      <c r="C53">
        <f t="shared" si="1"/>
        <v>2.9749706030572819E-2</v>
      </c>
      <c r="E53">
        <f t="shared" si="2"/>
        <v>2.2907273643541073</v>
      </c>
      <c r="F53">
        <f t="shared" si="3"/>
        <v>176.38600705526625</v>
      </c>
    </row>
    <row r="54" spans="1:6" x14ac:dyDescent="0.25">
      <c r="A54">
        <v>78</v>
      </c>
      <c r="B54">
        <v>1698</v>
      </c>
      <c r="C54">
        <f t="shared" si="1"/>
        <v>2.8523433562909456E-2</v>
      </c>
      <c r="E54">
        <f t="shared" si="2"/>
        <v>2.2248278179069376</v>
      </c>
      <c r="F54">
        <f t="shared" si="3"/>
        <v>173.53656979674113</v>
      </c>
    </row>
    <row r="55" spans="1:6" x14ac:dyDescent="0.25">
      <c r="A55">
        <v>79</v>
      </c>
      <c r="B55">
        <v>1642</v>
      </c>
      <c r="C55">
        <f t="shared" si="1"/>
        <v>2.7582731395934822E-2</v>
      </c>
      <c r="E55">
        <f t="shared" si="2"/>
        <v>2.1790357802788511</v>
      </c>
      <c r="F55">
        <f t="shared" si="3"/>
        <v>172.14382664202924</v>
      </c>
    </row>
    <row r="56" spans="1:6" x14ac:dyDescent="0.25">
      <c r="A56">
        <v>80</v>
      </c>
      <c r="B56">
        <v>1554</v>
      </c>
      <c r="C56">
        <f t="shared" si="1"/>
        <v>2.6104485133546112E-2</v>
      </c>
      <c r="E56">
        <f t="shared" si="2"/>
        <v>2.088358810683689</v>
      </c>
      <c r="F56">
        <f t="shared" si="3"/>
        <v>167.06870485469511</v>
      </c>
    </row>
    <row r="57" spans="1:6" x14ac:dyDescent="0.25">
      <c r="A57">
        <v>81</v>
      </c>
      <c r="B57">
        <v>1499</v>
      </c>
      <c r="C57">
        <f t="shared" si="1"/>
        <v>2.5180581219553168E-2</v>
      </c>
      <c r="E57">
        <f t="shared" si="2"/>
        <v>2.0396270787838064</v>
      </c>
      <c r="F57">
        <f t="shared" si="3"/>
        <v>165.20979338148834</v>
      </c>
    </row>
    <row r="58" spans="1:6" x14ac:dyDescent="0.25">
      <c r="A58">
        <v>82</v>
      </c>
      <c r="B58">
        <v>1424</v>
      </c>
      <c r="C58">
        <f t="shared" si="1"/>
        <v>2.3920712245926425E-2</v>
      </c>
      <c r="E58">
        <f t="shared" si="2"/>
        <v>1.9614984041659669</v>
      </c>
      <c r="F58">
        <f t="shared" si="3"/>
        <v>160.84286914160927</v>
      </c>
    </row>
    <row r="59" spans="1:6" x14ac:dyDescent="0.25">
      <c r="A59">
        <v>83</v>
      </c>
      <c r="B59">
        <v>1346</v>
      </c>
      <c r="C59">
        <f t="shared" si="1"/>
        <v>2.2610448513354611E-2</v>
      </c>
      <c r="E59">
        <f t="shared" si="2"/>
        <v>1.8766672266084328</v>
      </c>
      <c r="F59">
        <f t="shared" si="3"/>
        <v>155.76337980849991</v>
      </c>
    </row>
    <row r="60" spans="1:6" x14ac:dyDescent="0.25">
      <c r="A60">
        <v>84</v>
      </c>
      <c r="B60">
        <v>1203</v>
      </c>
      <c r="C60">
        <f t="shared" si="1"/>
        <v>2.0208298336972956E-2</v>
      </c>
      <c r="E60">
        <f t="shared" si="2"/>
        <v>1.6974970603057282</v>
      </c>
      <c r="F60">
        <f t="shared" si="3"/>
        <v>142.58975306568118</v>
      </c>
    </row>
    <row r="61" spans="1:6" x14ac:dyDescent="0.25">
      <c r="A61">
        <v>85</v>
      </c>
      <c r="B61">
        <v>1145</v>
      </c>
      <c r="C61">
        <f t="shared" si="1"/>
        <v>1.923399966403494E-2</v>
      </c>
      <c r="E61">
        <f t="shared" si="2"/>
        <v>1.6348899714429699</v>
      </c>
      <c r="F61">
        <f t="shared" si="3"/>
        <v>138.96564757265244</v>
      </c>
    </row>
    <row r="62" spans="1:6" x14ac:dyDescent="0.25">
      <c r="A62">
        <v>86</v>
      </c>
      <c r="B62">
        <v>1087</v>
      </c>
      <c r="C62">
        <f t="shared" si="1"/>
        <v>1.8259700991096927E-2</v>
      </c>
      <c r="E62">
        <f t="shared" si="2"/>
        <v>1.5703342852343358</v>
      </c>
      <c r="F62">
        <f t="shared" si="3"/>
        <v>135.04874853015286</v>
      </c>
    </row>
    <row r="63" spans="1:6" x14ac:dyDescent="0.25">
      <c r="A63">
        <v>87</v>
      </c>
      <c r="B63">
        <v>982</v>
      </c>
      <c r="C63">
        <f t="shared" si="1"/>
        <v>1.6495884428019487E-2</v>
      </c>
      <c r="E63">
        <f t="shared" si="2"/>
        <v>1.4351419452376954</v>
      </c>
      <c r="F63">
        <f t="shared" si="3"/>
        <v>124.85734923567949</v>
      </c>
    </row>
    <row r="64" spans="1:6" x14ac:dyDescent="0.25">
      <c r="A64">
        <v>88</v>
      </c>
      <c r="B64">
        <v>849</v>
      </c>
      <c r="C64">
        <f t="shared" si="1"/>
        <v>1.4261716781454728E-2</v>
      </c>
      <c r="E64">
        <f t="shared" si="2"/>
        <v>1.2550310767680162</v>
      </c>
      <c r="F64">
        <f t="shared" si="3"/>
        <v>110.44273475558542</v>
      </c>
    </row>
    <row r="65" spans="1:6" x14ac:dyDescent="0.25">
      <c r="A65">
        <v>89</v>
      </c>
      <c r="B65">
        <v>775</v>
      </c>
      <c r="C65">
        <f t="shared" si="1"/>
        <v>1.3018646060809675E-2</v>
      </c>
      <c r="E65">
        <f t="shared" si="2"/>
        <v>1.1586594994120611</v>
      </c>
      <c r="F65">
        <f t="shared" si="3"/>
        <v>103.12069544767344</v>
      </c>
    </row>
    <row r="66" spans="1:6" x14ac:dyDescent="0.25">
      <c r="A66">
        <v>90</v>
      </c>
      <c r="B66">
        <v>743</v>
      </c>
      <c r="C66">
        <f t="shared" ref="C66:C126" si="5">B66/B$127</f>
        <v>1.2481101965395598E-2</v>
      </c>
      <c r="E66">
        <f t="shared" ref="E66:E126" si="6">A66*C66</f>
        <v>1.1232991768856038</v>
      </c>
      <c r="F66">
        <f t="shared" ref="F66:F126" si="7">A66*A66*C66</f>
        <v>101.09692591970435</v>
      </c>
    </row>
    <row r="67" spans="1:6" x14ac:dyDescent="0.25">
      <c r="A67">
        <v>91</v>
      </c>
      <c r="B67">
        <v>703</v>
      </c>
      <c r="C67">
        <f t="shared" si="5"/>
        <v>1.1809171846128003E-2</v>
      </c>
      <c r="E67">
        <f t="shared" si="6"/>
        <v>1.0746346379976484</v>
      </c>
      <c r="F67">
        <f t="shared" si="7"/>
        <v>97.791752057785999</v>
      </c>
    </row>
    <row r="68" spans="1:6" x14ac:dyDescent="0.25">
      <c r="A68">
        <v>92</v>
      </c>
      <c r="B68">
        <v>596</v>
      </c>
      <c r="C68">
        <f t="shared" si="5"/>
        <v>1.0011758777087184E-2</v>
      </c>
      <c r="E68">
        <f t="shared" si="6"/>
        <v>0.92108180749202084</v>
      </c>
      <c r="F68">
        <f t="shared" si="7"/>
        <v>84.739526289265925</v>
      </c>
    </row>
    <row r="69" spans="1:6" x14ac:dyDescent="0.25">
      <c r="A69">
        <v>93</v>
      </c>
      <c r="B69">
        <v>515</v>
      </c>
      <c r="C69">
        <f t="shared" si="5"/>
        <v>8.6511002855703002E-3</v>
      </c>
      <c r="E69">
        <f t="shared" si="6"/>
        <v>0.80455232655803788</v>
      </c>
      <c r="F69">
        <f t="shared" si="7"/>
        <v>74.823366369897528</v>
      </c>
    </row>
    <row r="70" spans="1:6" x14ac:dyDescent="0.25">
      <c r="A70">
        <v>94</v>
      </c>
      <c r="B70">
        <v>445</v>
      </c>
      <c r="C70">
        <f t="shared" si="5"/>
        <v>7.4752225768520073E-3</v>
      </c>
      <c r="E70">
        <f t="shared" si="6"/>
        <v>0.70267092222408867</v>
      </c>
      <c r="F70">
        <f t="shared" si="7"/>
        <v>66.051066689064342</v>
      </c>
    </row>
    <row r="71" spans="1:6" x14ac:dyDescent="0.25">
      <c r="A71">
        <v>95</v>
      </c>
      <c r="B71">
        <v>416</v>
      </c>
      <c r="C71">
        <f t="shared" si="5"/>
        <v>6.988073240383E-3</v>
      </c>
      <c r="E71">
        <f t="shared" si="6"/>
        <v>0.66386695783638505</v>
      </c>
      <c r="F71">
        <f t="shared" si="7"/>
        <v>63.067360994456578</v>
      </c>
    </row>
    <row r="72" spans="1:6" x14ac:dyDescent="0.25">
      <c r="A72">
        <v>96</v>
      </c>
      <c r="B72">
        <v>393</v>
      </c>
      <c r="C72">
        <f t="shared" si="5"/>
        <v>6.6017134218041328E-3</v>
      </c>
      <c r="E72">
        <f t="shared" si="6"/>
        <v>0.63376448849319678</v>
      </c>
      <c r="F72">
        <f t="shared" si="7"/>
        <v>60.84139089534689</v>
      </c>
    </row>
    <row r="73" spans="1:6" x14ac:dyDescent="0.25">
      <c r="A73">
        <v>97</v>
      </c>
      <c r="B73">
        <v>350</v>
      </c>
      <c r="C73">
        <f t="shared" si="5"/>
        <v>5.8793885435914663E-3</v>
      </c>
      <c r="E73">
        <f t="shared" si="6"/>
        <v>0.57030068872837225</v>
      </c>
      <c r="F73">
        <f t="shared" si="7"/>
        <v>55.319166806652106</v>
      </c>
    </row>
    <row r="74" spans="1:6" x14ac:dyDescent="0.25">
      <c r="A74">
        <v>98</v>
      </c>
      <c r="B74">
        <v>274</v>
      </c>
      <c r="C74">
        <f t="shared" si="5"/>
        <v>4.6027213169830342E-3</v>
      </c>
      <c r="E74">
        <f t="shared" si="6"/>
        <v>0.45106668906433733</v>
      </c>
      <c r="F74">
        <f t="shared" si="7"/>
        <v>44.204535528305058</v>
      </c>
    </row>
    <row r="75" spans="1:6" x14ac:dyDescent="0.25">
      <c r="A75">
        <v>99</v>
      </c>
      <c r="B75">
        <v>263</v>
      </c>
      <c r="C75">
        <f t="shared" si="5"/>
        <v>4.4179405341844445E-3</v>
      </c>
      <c r="E75">
        <f t="shared" si="6"/>
        <v>0.43737611288425998</v>
      </c>
      <c r="F75">
        <f t="shared" si="7"/>
        <v>43.300235175541744</v>
      </c>
    </row>
    <row r="76" spans="1:6" x14ac:dyDescent="0.25">
      <c r="A76">
        <v>100</v>
      </c>
      <c r="B76">
        <v>245</v>
      </c>
      <c r="C76">
        <f t="shared" si="5"/>
        <v>4.1155719805140269E-3</v>
      </c>
      <c r="E76">
        <f t="shared" si="6"/>
        <v>0.41155719805140267</v>
      </c>
      <c r="F76">
        <f t="shared" si="7"/>
        <v>41.155719805140272</v>
      </c>
    </row>
    <row r="77" spans="1:6" x14ac:dyDescent="0.25">
      <c r="A77">
        <v>101</v>
      </c>
      <c r="B77">
        <v>220</v>
      </c>
      <c r="C77">
        <f t="shared" si="5"/>
        <v>3.6956156559717788E-3</v>
      </c>
      <c r="E77">
        <f t="shared" si="6"/>
        <v>0.37325718125314966</v>
      </c>
      <c r="F77">
        <f t="shared" si="7"/>
        <v>37.698975306568116</v>
      </c>
    </row>
    <row r="78" spans="1:6" x14ac:dyDescent="0.25">
      <c r="A78">
        <v>102</v>
      </c>
      <c r="B78">
        <v>220</v>
      </c>
      <c r="C78">
        <f t="shared" si="5"/>
        <v>3.6956156559717788E-3</v>
      </c>
      <c r="E78">
        <f t="shared" si="6"/>
        <v>0.37695279690912142</v>
      </c>
      <c r="F78">
        <f t="shared" si="7"/>
        <v>38.44918528473039</v>
      </c>
    </row>
    <row r="79" spans="1:6" x14ac:dyDescent="0.25">
      <c r="A79">
        <v>103</v>
      </c>
      <c r="B79">
        <v>166</v>
      </c>
      <c r="C79">
        <f t="shared" si="5"/>
        <v>2.7885099949605239E-3</v>
      </c>
      <c r="E79">
        <f t="shared" si="6"/>
        <v>0.28721652948093396</v>
      </c>
      <c r="F79">
        <f t="shared" si="7"/>
        <v>29.583302536536198</v>
      </c>
    </row>
    <row r="80" spans="1:6" x14ac:dyDescent="0.25">
      <c r="A80">
        <v>104</v>
      </c>
      <c r="B80">
        <v>167</v>
      </c>
      <c r="C80">
        <f t="shared" si="5"/>
        <v>2.8053082479422139E-3</v>
      </c>
      <c r="E80">
        <f t="shared" si="6"/>
        <v>0.29175205778599023</v>
      </c>
      <c r="F80">
        <f t="shared" si="7"/>
        <v>30.342214009742985</v>
      </c>
    </row>
    <row r="81" spans="1:6" x14ac:dyDescent="0.25">
      <c r="A81">
        <v>105</v>
      </c>
      <c r="B81">
        <v>126</v>
      </c>
      <c r="C81">
        <f t="shared" si="5"/>
        <v>2.1165798756929278E-3</v>
      </c>
      <c r="E81">
        <f t="shared" si="6"/>
        <v>0.22224088694775743</v>
      </c>
      <c r="F81">
        <f t="shared" si="7"/>
        <v>23.335293129514529</v>
      </c>
    </row>
    <row r="82" spans="1:6" x14ac:dyDescent="0.25">
      <c r="A82">
        <v>106</v>
      </c>
      <c r="B82">
        <v>115</v>
      </c>
      <c r="C82">
        <f t="shared" si="5"/>
        <v>1.931799092894339E-3</v>
      </c>
      <c r="E82">
        <f t="shared" si="6"/>
        <v>0.20477070384679993</v>
      </c>
      <c r="F82">
        <f t="shared" si="7"/>
        <v>21.705694607760794</v>
      </c>
    </row>
    <row r="83" spans="1:6" x14ac:dyDescent="0.25">
      <c r="A83">
        <v>107</v>
      </c>
      <c r="B83">
        <v>118</v>
      </c>
      <c r="C83">
        <f t="shared" si="5"/>
        <v>1.9821938518394086E-3</v>
      </c>
      <c r="E83">
        <f t="shared" si="6"/>
        <v>0.21209474214681673</v>
      </c>
      <c r="F83">
        <f t="shared" si="7"/>
        <v>22.694137409709388</v>
      </c>
    </row>
    <row r="84" spans="1:6" x14ac:dyDescent="0.25">
      <c r="A84">
        <v>108</v>
      </c>
      <c r="B84">
        <v>93</v>
      </c>
      <c r="C84">
        <f t="shared" si="5"/>
        <v>1.5622375272971612E-3</v>
      </c>
      <c r="E84">
        <f t="shared" si="6"/>
        <v>0.16872165294809341</v>
      </c>
      <c r="F84">
        <f t="shared" si="7"/>
        <v>18.221938518394087</v>
      </c>
    </row>
    <row r="85" spans="1:6" x14ac:dyDescent="0.25">
      <c r="A85">
        <v>109</v>
      </c>
      <c r="B85">
        <v>92</v>
      </c>
      <c r="C85">
        <f t="shared" si="5"/>
        <v>1.5454392743154712E-3</v>
      </c>
      <c r="E85">
        <f t="shared" si="6"/>
        <v>0.16845288090038635</v>
      </c>
      <c r="F85">
        <f t="shared" si="7"/>
        <v>18.361364018142112</v>
      </c>
    </row>
    <row r="86" spans="1:6" x14ac:dyDescent="0.25">
      <c r="A86">
        <v>110</v>
      </c>
      <c r="B86">
        <v>75</v>
      </c>
      <c r="C86">
        <f t="shared" si="5"/>
        <v>1.2598689736267427E-3</v>
      </c>
      <c r="E86">
        <f t="shared" si="6"/>
        <v>0.1385855870989417</v>
      </c>
      <c r="F86">
        <f t="shared" si="7"/>
        <v>15.244414580883587</v>
      </c>
    </row>
    <row r="87" spans="1:6" x14ac:dyDescent="0.25">
      <c r="A87">
        <v>111</v>
      </c>
      <c r="B87">
        <v>64</v>
      </c>
      <c r="C87">
        <f t="shared" si="5"/>
        <v>1.0750881908281539E-3</v>
      </c>
      <c r="E87">
        <f t="shared" si="6"/>
        <v>0.11933478918192508</v>
      </c>
      <c r="F87">
        <f t="shared" si="7"/>
        <v>13.246161599193684</v>
      </c>
    </row>
    <row r="88" spans="1:6" x14ac:dyDescent="0.25">
      <c r="A88">
        <v>112</v>
      </c>
      <c r="B88">
        <v>57</v>
      </c>
      <c r="C88">
        <f t="shared" si="5"/>
        <v>9.5750041995632451E-4</v>
      </c>
      <c r="E88">
        <f t="shared" si="6"/>
        <v>0.10724004703510834</v>
      </c>
      <c r="F88">
        <f t="shared" si="7"/>
        <v>12.010885267932135</v>
      </c>
    </row>
    <row r="89" spans="1:6" x14ac:dyDescent="0.25">
      <c r="A89">
        <v>113</v>
      </c>
      <c r="B89">
        <v>42</v>
      </c>
      <c r="C89">
        <f t="shared" si="5"/>
        <v>7.0552662523097598E-4</v>
      </c>
      <c r="E89">
        <f t="shared" si="6"/>
        <v>7.9724508651100284E-2</v>
      </c>
      <c r="F89">
        <f t="shared" si="7"/>
        <v>9.0088694775743328</v>
      </c>
    </row>
    <row r="90" spans="1:6" x14ac:dyDescent="0.25">
      <c r="A90">
        <v>114</v>
      </c>
      <c r="B90">
        <v>39</v>
      </c>
      <c r="C90">
        <f t="shared" si="5"/>
        <v>6.5513186628590628E-4</v>
      </c>
      <c r="E90">
        <f t="shared" si="6"/>
        <v>7.4685032756593314E-2</v>
      </c>
      <c r="F90">
        <f t="shared" si="7"/>
        <v>8.5140937342516381</v>
      </c>
    </row>
    <row r="91" spans="1:6" x14ac:dyDescent="0.25">
      <c r="A91">
        <v>115</v>
      </c>
      <c r="B91">
        <v>35</v>
      </c>
      <c r="C91">
        <f t="shared" si="5"/>
        <v>5.8793885435914667E-4</v>
      </c>
      <c r="E91">
        <f t="shared" si="6"/>
        <v>6.7612968251301864E-2</v>
      </c>
      <c r="F91">
        <f t="shared" si="7"/>
        <v>7.775491348899715</v>
      </c>
    </row>
    <row r="92" spans="1:6" x14ac:dyDescent="0.25">
      <c r="A92">
        <v>116</v>
      </c>
      <c r="B92">
        <v>44</v>
      </c>
      <c r="C92">
        <f t="shared" si="5"/>
        <v>7.3912313119435578E-4</v>
      </c>
      <c r="E92">
        <f t="shared" si="6"/>
        <v>8.5738283218545278E-2</v>
      </c>
      <c r="F92">
        <f t="shared" si="7"/>
        <v>9.9456408533512519</v>
      </c>
    </row>
    <row r="93" spans="1:6" x14ac:dyDescent="0.25">
      <c r="A93">
        <v>117</v>
      </c>
      <c r="B93">
        <v>24</v>
      </c>
      <c r="C93">
        <f t="shared" si="5"/>
        <v>4.031580715605577E-4</v>
      </c>
      <c r="E93">
        <f t="shared" si="6"/>
        <v>4.7169494372585254E-2</v>
      </c>
      <c r="F93">
        <f t="shared" si="7"/>
        <v>5.5188308415924743</v>
      </c>
    </row>
    <row r="94" spans="1:6" x14ac:dyDescent="0.25">
      <c r="A94">
        <v>118</v>
      </c>
      <c r="B94">
        <v>23</v>
      </c>
      <c r="C94">
        <f t="shared" si="5"/>
        <v>3.8635981857886779E-4</v>
      </c>
      <c r="E94">
        <f t="shared" si="6"/>
        <v>4.5590458592306399E-2</v>
      </c>
      <c r="F94">
        <f t="shared" si="7"/>
        <v>5.3796741138921549</v>
      </c>
    </row>
    <row r="95" spans="1:6" x14ac:dyDescent="0.25">
      <c r="A95">
        <v>119</v>
      </c>
      <c r="B95">
        <v>19</v>
      </c>
      <c r="C95">
        <f t="shared" si="5"/>
        <v>3.1916680665210819E-4</v>
      </c>
      <c r="E95">
        <f t="shared" si="6"/>
        <v>3.7980849991600875E-2</v>
      </c>
      <c r="F95">
        <f t="shared" si="7"/>
        <v>4.519721149000504</v>
      </c>
    </row>
    <row r="96" spans="1:6" x14ac:dyDescent="0.25">
      <c r="A96">
        <v>120</v>
      </c>
      <c r="B96">
        <v>19</v>
      </c>
      <c r="C96">
        <f t="shared" si="5"/>
        <v>3.1916680665210819E-4</v>
      </c>
      <c r="E96">
        <f t="shared" si="6"/>
        <v>3.8300016798252984E-2</v>
      </c>
      <c r="F96">
        <f t="shared" si="7"/>
        <v>4.5960020157903578</v>
      </c>
    </row>
    <row r="97" spans="1:6" x14ac:dyDescent="0.25">
      <c r="A97">
        <v>121</v>
      </c>
      <c r="B97">
        <v>16</v>
      </c>
      <c r="C97">
        <f t="shared" si="5"/>
        <v>2.6877204770703848E-4</v>
      </c>
      <c r="E97">
        <f t="shared" si="6"/>
        <v>3.2521417772551658E-2</v>
      </c>
      <c r="F97">
        <f t="shared" si="7"/>
        <v>3.9350915504787505</v>
      </c>
    </row>
    <row r="98" spans="1:6" x14ac:dyDescent="0.25">
      <c r="A98">
        <v>122</v>
      </c>
      <c r="B98">
        <v>14</v>
      </c>
      <c r="C98">
        <f t="shared" si="5"/>
        <v>2.3517554174365865E-4</v>
      </c>
      <c r="E98">
        <f t="shared" si="6"/>
        <v>2.8691416092726355E-2</v>
      </c>
      <c r="F98">
        <f t="shared" si="7"/>
        <v>3.5003527633126152</v>
      </c>
    </row>
    <row r="99" spans="1:6" x14ac:dyDescent="0.25">
      <c r="A99">
        <v>123</v>
      </c>
      <c r="B99">
        <v>12</v>
      </c>
      <c r="C99">
        <f t="shared" si="5"/>
        <v>2.0157903578027885E-4</v>
      </c>
      <c r="E99">
        <f t="shared" si="6"/>
        <v>2.4794221400974297E-2</v>
      </c>
      <c r="F99">
        <f t="shared" si="7"/>
        <v>3.0496892323198388</v>
      </c>
    </row>
    <row r="100" spans="1:6" x14ac:dyDescent="0.25">
      <c r="A100">
        <v>124</v>
      </c>
      <c r="B100">
        <v>7</v>
      </c>
      <c r="C100">
        <f t="shared" si="5"/>
        <v>1.1758777087182933E-4</v>
      </c>
      <c r="E100">
        <f t="shared" si="6"/>
        <v>1.4580883588106837E-2</v>
      </c>
      <c r="F100">
        <f t="shared" si="7"/>
        <v>1.8080295649252478</v>
      </c>
    </row>
    <row r="101" spans="1:6" x14ac:dyDescent="0.25">
      <c r="A101">
        <v>125</v>
      </c>
      <c r="B101">
        <v>12</v>
      </c>
      <c r="C101">
        <f t="shared" si="5"/>
        <v>2.0157903578027885E-4</v>
      </c>
      <c r="E101">
        <f t="shared" si="6"/>
        <v>2.5197379472534857E-2</v>
      </c>
      <c r="F101">
        <f t="shared" si="7"/>
        <v>3.1496724340668569</v>
      </c>
    </row>
    <row r="102" spans="1:6" x14ac:dyDescent="0.25">
      <c r="A102">
        <v>126</v>
      </c>
      <c r="B102">
        <v>15</v>
      </c>
      <c r="C102">
        <f t="shared" si="5"/>
        <v>2.5197379472534858E-4</v>
      </c>
      <c r="E102">
        <f t="shared" si="6"/>
        <v>3.1748698135393924E-2</v>
      </c>
      <c r="F102">
        <f t="shared" si="7"/>
        <v>4.0003359650596337</v>
      </c>
    </row>
    <row r="103" spans="1:6" x14ac:dyDescent="0.25">
      <c r="A103">
        <v>127</v>
      </c>
      <c r="B103">
        <v>8</v>
      </c>
      <c r="C103">
        <f t="shared" si="5"/>
        <v>1.3438602385351924E-4</v>
      </c>
      <c r="E103">
        <f t="shared" si="6"/>
        <v>1.7067025029396943E-2</v>
      </c>
      <c r="F103">
        <f t="shared" si="7"/>
        <v>2.167512178733412</v>
      </c>
    </row>
    <row r="104" spans="1:6" x14ac:dyDescent="0.25">
      <c r="A104">
        <v>128</v>
      </c>
      <c r="B104">
        <v>7</v>
      </c>
      <c r="C104">
        <f t="shared" si="5"/>
        <v>1.1758777087182933E-4</v>
      </c>
      <c r="E104">
        <f t="shared" si="6"/>
        <v>1.5051234671594154E-2</v>
      </c>
      <c r="F104">
        <f t="shared" si="7"/>
        <v>1.9265580379640517</v>
      </c>
    </row>
    <row r="105" spans="1:6" x14ac:dyDescent="0.25">
      <c r="A105">
        <v>129</v>
      </c>
      <c r="B105">
        <v>3</v>
      </c>
      <c r="C105">
        <f t="shared" si="5"/>
        <v>5.0394758945069712E-5</v>
      </c>
      <c r="E105">
        <f t="shared" si="6"/>
        <v>6.5009239039139927E-3</v>
      </c>
      <c r="F105">
        <f t="shared" si="7"/>
        <v>0.83861918360490506</v>
      </c>
    </row>
    <row r="106" spans="1:6" x14ac:dyDescent="0.25">
      <c r="A106">
        <v>130</v>
      </c>
      <c r="B106">
        <v>4</v>
      </c>
      <c r="C106">
        <f t="shared" si="5"/>
        <v>6.7193011926759621E-5</v>
      </c>
      <c r="E106">
        <f t="shared" si="6"/>
        <v>8.7350915504787515E-3</v>
      </c>
      <c r="F106">
        <f t="shared" si="7"/>
        <v>1.1355619015622376</v>
      </c>
    </row>
    <row r="107" spans="1:6" x14ac:dyDescent="0.25">
      <c r="A107">
        <v>131</v>
      </c>
      <c r="B107">
        <v>2</v>
      </c>
      <c r="C107">
        <f t="shared" si="5"/>
        <v>3.359650596337981E-5</v>
      </c>
      <c r="E107">
        <f t="shared" si="6"/>
        <v>4.4011422812027549E-3</v>
      </c>
      <c r="F107">
        <f t="shared" si="7"/>
        <v>0.57654963883756094</v>
      </c>
    </row>
    <row r="108" spans="1:6" x14ac:dyDescent="0.25">
      <c r="A108">
        <v>132</v>
      </c>
      <c r="B108">
        <v>2</v>
      </c>
      <c r="C108">
        <f t="shared" si="5"/>
        <v>3.359650596337981E-5</v>
      </c>
      <c r="E108">
        <f t="shared" si="6"/>
        <v>4.4347387871661349E-3</v>
      </c>
      <c r="F108">
        <f t="shared" si="7"/>
        <v>0.5853855199059298</v>
      </c>
    </row>
    <row r="109" spans="1:6" x14ac:dyDescent="0.25">
      <c r="A109">
        <v>133</v>
      </c>
      <c r="B109">
        <v>1</v>
      </c>
      <c r="C109">
        <f t="shared" si="5"/>
        <v>1.6798252981689905E-5</v>
      </c>
      <c r="E109">
        <f t="shared" si="6"/>
        <v>2.2341676465647575E-3</v>
      </c>
      <c r="F109">
        <f t="shared" si="7"/>
        <v>0.29714429699311273</v>
      </c>
    </row>
    <row r="110" spans="1:6" x14ac:dyDescent="0.25">
      <c r="A110">
        <v>134</v>
      </c>
      <c r="B110">
        <v>4</v>
      </c>
      <c r="C110">
        <f t="shared" si="5"/>
        <v>6.7193011926759621E-5</v>
      </c>
      <c r="E110">
        <f t="shared" si="6"/>
        <v>9.0038635981857899E-3</v>
      </c>
      <c r="F110">
        <f t="shared" si="7"/>
        <v>1.2065177221568957</v>
      </c>
    </row>
    <row r="111" spans="1:6" x14ac:dyDescent="0.25">
      <c r="A111">
        <v>135</v>
      </c>
      <c r="B111">
        <v>4</v>
      </c>
      <c r="C111">
        <f t="shared" si="5"/>
        <v>6.7193011926759621E-5</v>
      </c>
      <c r="E111">
        <f t="shared" si="6"/>
        <v>9.0710566101125482E-3</v>
      </c>
      <c r="F111">
        <f t="shared" si="7"/>
        <v>1.2245926423651941</v>
      </c>
    </row>
    <row r="112" spans="1:6" x14ac:dyDescent="0.25">
      <c r="A112">
        <v>137</v>
      </c>
      <c r="B112">
        <v>2</v>
      </c>
      <c r="C112">
        <f t="shared" si="5"/>
        <v>3.359650596337981E-5</v>
      </c>
      <c r="E112">
        <f t="shared" si="6"/>
        <v>4.6027213169830342E-3</v>
      </c>
      <c r="F112">
        <f t="shared" si="7"/>
        <v>0.63057282042667562</v>
      </c>
    </row>
    <row r="113" spans="1:7" x14ac:dyDescent="0.25">
      <c r="A113">
        <v>138</v>
      </c>
      <c r="B113">
        <v>2</v>
      </c>
      <c r="C113">
        <f t="shared" si="5"/>
        <v>3.359650596337981E-5</v>
      </c>
      <c r="E113">
        <f t="shared" si="6"/>
        <v>4.6363178229464142E-3</v>
      </c>
      <c r="F113">
        <f t="shared" si="7"/>
        <v>0.63981185956660513</v>
      </c>
    </row>
    <row r="114" spans="1:7" x14ac:dyDescent="0.25">
      <c r="A114">
        <v>139</v>
      </c>
      <c r="B114">
        <v>2</v>
      </c>
      <c r="C114">
        <f t="shared" si="5"/>
        <v>3.359650596337981E-5</v>
      </c>
      <c r="E114">
        <f t="shared" si="6"/>
        <v>4.6699143289097933E-3</v>
      </c>
      <c r="F114">
        <f t="shared" si="7"/>
        <v>0.64911809171846135</v>
      </c>
    </row>
    <row r="115" spans="1:7" x14ac:dyDescent="0.25">
      <c r="A115">
        <v>140</v>
      </c>
      <c r="B115">
        <v>1</v>
      </c>
      <c r="C115">
        <f t="shared" si="5"/>
        <v>1.6798252981689905E-5</v>
      </c>
      <c r="E115">
        <f t="shared" si="6"/>
        <v>2.3517554174365867E-3</v>
      </c>
      <c r="F115">
        <f t="shared" si="7"/>
        <v>0.32924575844112214</v>
      </c>
    </row>
    <row r="116" spans="1:7" x14ac:dyDescent="0.25">
      <c r="A116">
        <v>141</v>
      </c>
      <c r="B116">
        <v>1</v>
      </c>
      <c r="C116">
        <f t="shared" si="5"/>
        <v>1.6798252981689905E-5</v>
      </c>
      <c r="E116">
        <f t="shared" si="6"/>
        <v>2.3685536704182767E-3</v>
      </c>
      <c r="F116">
        <f t="shared" si="7"/>
        <v>0.33396606752897701</v>
      </c>
    </row>
    <row r="117" spans="1:7" x14ac:dyDescent="0.25">
      <c r="A117">
        <v>142</v>
      </c>
      <c r="B117">
        <v>1</v>
      </c>
      <c r="C117">
        <f t="shared" si="5"/>
        <v>1.6798252981689905E-5</v>
      </c>
      <c r="E117">
        <f t="shared" si="6"/>
        <v>2.3853519233999667E-3</v>
      </c>
      <c r="F117">
        <f t="shared" si="7"/>
        <v>0.33871997312279523</v>
      </c>
    </row>
    <row r="118" spans="1:7" x14ac:dyDescent="0.25">
      <c r="A118">
        <v>143</v>
      </c>
      <c r="B118">
        <v>2</v>
      </c>
      <c r="C118">
        <f t="shared" si="5"/>
        <v>3.359650596337981E-5</v>
      </c>
      <c r="E118">
        <f t="shared" si="6"/>
        <v>4.8043003527633125E-3</v>
      </c>
      <c r="F118">
        <f t="shared" si="7"/>
        <v>0.6870149504451537</v>
      </c>
    </row>
    <row r="119" spans="1:7" x14ac:dyDescent="0.25">
      <c r="A119">
        <v>144</v>
      </c>
      <c r="B119">
        <v>2</v>
      </c>
      <c r="C119">
        <f t="shared" si="5"/>
        <v>3.359650596337981E-5</v>
      </c>
      <c r="E119">
        <f t="shared" si="6"/>
        <v>4.8378968587266926E-3</v>
      </c>
      <c r="F119">
        <f t="shared" si="7"/>
        <v>0.69665714765664377</v>
      </c>
    </row>
    <row r="120" spans="1:7" x14ac:dyDescent="0.25">
      <c r="A120">
        <v>145</v>
      </c>
      <c r="B120">
        <v>1</v>
      </c>
      <c r="C120">
        <f t="shared" si="5"/>
        <v>1.6798252981689905E-5</v>
      </c>
      <c r="E120">
        <f t="shared" si="6"/>
        <v>2.4357466823450363E-3</v>
      </c>
      <c r="F120">
        <f t="shared" si="7"/>
        <v>0.35318326894003027</v>
      </c>
    </row>
    <row r="121" spans="1:7" x14ac:dyDescent="0.25">
      <c r="A121">
        <v>146</v>
      </c>
      <c r="B121">
        <v>2</v>
      </c>
      <c r="C121">
        <f t="shared" si="5"/>
        <v>3.359650596337981E-5</v>
      </c>
      <c r="E121">
        <f t="shared" si="6"/>
        <v>4.9050898706534526E-3</v>
      </c>
      <c r="F121">
        <f t="shared" si="7"/>
        <v>0.71614312111540401</v>
      </c>
    </row>
    <row r="122" spans="1:7" x14ac:dyDescent="0.25">
      <c r="A122">
        <v>147</v>
      </c>
      <c r="B122">
        <v>2</v>
      </c>
      <c r="C122">
        <f t="shared" si="5"/>
        <v>3.359650596337981E-5</v>
      </c>
      <c r="E122">
        <f t="shared" si="6"/>
        <v>4.9386863766168318E-3</v>
      </c>
      <c r="F122">
        <f t="shared" si="7"/>
        <v>0.7259868973626743</v>
      </c>
    </row>
    <row r="123" spans="1:7" x14ac:dyDescent="0.25">
      <c r="A123">
        <v>148</v>
      </c>
      <c r="B123">
        <v>1</v>
      </c>
      <c r="C123">
        <f t="shared" si="5"/>
        <v>1.6798252981689905E-5</v>
      </c>
      <c r="E123">
        <f t="shared" si="6"/>
        <v>2.4861414412901059E-3</v>
      </c>
      <c r="F123">
        <f t="shared" si="7"/>
        <v>0.3679489333109357</v>
      </c>
    </row>
    <row r="124" spans="1:7" x14ac:dyDescent="0.25">
      <c r="A124">
        <v>151</v>
      </c>
      <c r="B124">
        <v>1</v>
      </c>
      <c r="C124">
        <f t="shared" si="5"/>
        <v>1.6798252981689905E-5</v>
      </c>
      <c r="E124">
        <f t="shared" si="6"/>
        <v>2.5365362002351755E-3</v>
      </c>
      <c r="F124">
        <f t="shared" si="7"/>
        <v>0.38301696623551151</v>
      </c>
    </row>
    <row r="125" spans="1:7" x14ac:dyDescent="0.25">
      <c r="A125">
        <v>173</v>
      </c>
      <c r="B125">
        <v>1</v>
      </c>
      <c r="C125">
        <f t="shared" si="5"/>
        <v>1.6798252981689905E-5</v>
      </c>
      <c r="E125">
        <f t="shared" si="6"/>
        <v>2.9060977658323535E-3</v>
      </c>
      <c r="F125">
        <f t="shared" si="7"/>
        <v>0.50275491348899715</v>
      </c>
    </row>
    <row r="126" spans="1:7" x14ac:dyDescent="0.25">
      <c r="A126">
        <v>177</v>
      </c>
      <c r="B126">
        <v>1</v>
      </c>
      <c r="C126">
        <f t="shared" si="5"/>
        <v>1.6798252981689905E-5</v>
      </c>
      <c r="E126">
        <f t="shared" si="6"/>
        <v>2.9732907777591132E-3</v>
      </c>
      <c r="F126">
        <f t="shared" si="7"/>
        <v>0.526272467663363</v>
      </c>
    </row>
    <row r="127" spans="1:7" x14ac:dyDescent="0.25">
      <c r="B127">
        <f>SUM(B1:B126)</f>
        <v>59530</v>
      </c>
      <c r="E127">
        <f>SUM(E1:E126)</f>
        <v>73.79257517218204</v>
      </c>
      <c r="F127">
        <f>SUM(F1:F126)-E127*E127</f>
        <v>177.95784844996797</v>
      </c>
      <c r="G127">
        <f>SQRT(F127)</f>
        <v>13.340084274470232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9893-8461-4542-AB31-86C4502910CF}">
  <dimension ref="A1:R178"/>
  <sheetViews>
    <sheetView topLeftCell="A156" workbookViewId="0">
      <selection sqref="A1:B177"/>
    </sheetView>
  </sheetViews>
  <sheetFormatPr defaultRowHeight="15" x14ac:dyDescent="0.25"/>
  <cols>
    <col min="3" max="3" width="12" bestFit="1" customWidth="1"/>
    <col min="5" max="5" width="12" bestFit="1" customWidth="1"/>
    <col min="6" max="6" width="11" bestFit="1" customWidth="1"/>
    <col min="10" max="10" width="12" bestFit="1" customWidth="1"/>
  </cols>
  <sheetData>
    <row r="1" spans="1:18" x14ac:dyDescent="0.25">
      <c r="A1">
        <v>2</v>
      </c>
      <c r="B1">
        <v>1</v>
      </c>
      <c r="C1">
        <f>B1/B$178</f>
        <v>1.6798252981689905E-5</v>
      </c>
      <c r="E1">
        <f>A1*C1</f>
        <v>3.359650596337981E-5</v>
      </c>
      <c r="F1">
        <f>A1*A1*C1</f>
        <v>6.7193011926759621E-5</v>
      </c>
      <c r="J1">
        <v>0</v>
      </c>
      <c r="K1">
        <v>58</v>
      </c>
      <c r="L1">
        <f t="shared" ref="K1:R1" si="0">K1+29</f>
        <v>87</v>
      </c>
      <c r="M1">
        <f t="shared" si="0"/>
        <v>116</v>
      </c>
      <c r="N1">
        <f t="shared" si="0"/>
        <v>145</v>
      </c>
      <c r="O1">
        <f t="shared" si="0"/>
        <v>174</v>
      </c>
      <c r="P1">
        <f t="shared" si="0"/>
        <v>203</v>
      </c>
      <c r="Q1">
        <f t="shared" si="0"/>
        <v>232</v>
      </c>
    </row>
    <row r="2" spans="1:18" x14ac:dyDescent="0.25">
      <c r="A2">
        <v>65</v>
      </c>
      <c r="B2">
        <v>1</v>
      </c>
      <c r="C2">
        <f t="shared" ref="C2:C65" si="1">B2/B$178</f>
        <v>1.6798252981689905E-5</v>
      </c>
      <c r="E2">
        <f t="shared" ref="E2:E65" si="2">A2*C2</f>
        <v>1.0918864438098439E-3</v>
      </c>
      <c r="F2">
        <f t="shared" ref="F2:F65" si="3">A2*A2*C2</f>
        <v>7.0972618847639848E-2</v>
      </c>
      <c r="J2">
        <f>SUM(B1)</f>
        <v>1</v>
      </c>
      <c r="K2">
        <f>SUM(B2:B20)</f>
        <v>88</v>
      </c>
      <c r="L2">
        <f>SUM(B21:B49)</f>
        <v>5771</v>
      </c>
      <c r="M2">
        <f>SUM(B50:B78)</f>
        <v>29450</v>
      </c>
      <c r="N2">
        <f>SUM(B79:B107)</f>
        <v>20879</v>
      </c>
      <c r="O2">
        <f>SUM(B108:B136)</f>
        <v>3087</v>
      </c>
      <c r="P2">
        <f>SUM(B137:B164)</f>
        <v>235</v>
      </c>
      <c r="Q2">
        <f>SUM(B165:B177)</f>
        <v>19</v>
      </c>
      <c r="R2">
        <f>SUM(J2:Q2)</f>
        <v>59530</v>
      </c>
    </row>
    <row r="3" spans="1:18" x14ac:dyDescent="0.25">
      <c r="A3">
        <v>67</v>
      </c>
      <c r="B3">
        <v>1</v>
      </c>
      <c r="C3">
        <f t="shared" si="1"/>
        <v>1.6798252981689905E-5</v>
      </c>
      <c r="E3">
        <f t="shared" si="2"/>
        <v>1.1254829497732237E-3</v>
      </c>
      <c r="F3">
        <f t="shared" si="3"/>
        <v>7.540735763480598E-2</v>
      </c>
      <c r="J3">
        <f>J2/$R2</f>
        <v>1.6798252981689905E-5</v>
      </c>
      <c r="K3">
        <f t="shared" ref="K3:Q3" si="4">K2/$R2</f>
        <v>1.4782462623887116E-3</v>
      </c>
      <c r="L3">
        <f t="shared" si="4"/>
        <v>9.6942717957332433E-2</v>
      </c>
      <c r="M3">
        <f t="shared" si="4"/>
        <v>0.49470855031076766</v>
      </c>
      <c r="N3">
        <f t="shared" si="4"/>
        <v>0.35073072400470351</v>
      </c>
      <c r="O3">
        <f t="shared" si="4"/>
        <v>5.1856206954476736E-2</v>
      </c>
      <c r="P3">
        <f t="shared" si="4"/>
        <v>3.9475894506971277E-3</v>
      </c>
      <c r="Q3">
        <f t="shared" si="4"/>
        <v>3.1916680665210819E-4</v>
      </c>
    </row>
    <row r="4" spans="1:18" x14ac:dyDescent="0.25">
      <c r="A4">
        <v>69</v>
      </c>
      <c r="B4">
        <v>2</v>
      </c>
      <c r="C4">
        <f t="shared" si="1"/>
        <v>3.359650596337981E-5</v>
      </c>
      <c r="E4">
        <f t="shared" si="2"/>
        <v>2.3181589114732071E-3</v>
      </c>
      <c r="F4">
        <f t="shared" si="3"/>
        <v>0.15995296489165128</v>
      </c>
    </row>
    <row r="5" spans="1:18" x14ac:dyDescent="0.25">
      <c r="A5">
        <v>71</v>
      </c>
      <c r="B5">
        <v>2</v>
      </c>
      <c r="C5">
        <f t="shared" si="1"/>
        <v>3.359650596337981E-5</v>
      </c>
      <c r="E5">
        <f t="shared" si="2"/>
        <v>2.3853519233999667E-3</v>
      </c>
      <c r="F5">
        <f t="shared" si="3"/>
        <v>0.16935998656139761</v>
      </c>
    </row>
    <row r="6" spans="1:18" x14ac:dyDescent="0.25">
      <c r="A6">
        <v>72</v>
      </c>
      <c r="B6">
        <v>1</v>
      </c>
      <c r="C6">
        <f t="shared" si="1"/>
        <v>1.6798252981689905E-5</v>
      </c>
      <c r="E6">
        <f t="shared" si="2"/>
        <v>1.2094742146816731E-3</v>
      </c>
      <c r="F6">
        <f t="shared" si="3"/>
        <v>8.7082143457080471E-2</v>
      </c>
      <c r="I6" t="s">
        <v>10</v>
      </c>
      <c r="J6" t="s">
        <v>11</v>
      </c>
    </row>
    <row r="7" spans="1:18" x14ac:dyDescent="0.25">
      <c r="A7">
        <v>73</v>
      </c>
      <c r="B7">
        <v>2</v>
      </c>
      <c r="C7">
        <f t="shared" si="1"/>
        <v>3.359650596337981E-5</v>
      </c>
      <c r="E7">
        <f t="shared" si="2"/>
        <v>2.4525449353267263E-3</v>
      </c>
      <c r="F7">
        <f t="shared" si="3"/>
        <v>0.179035780278851</v>
      </c>
      <c r="I7">
        <f>SUM(B1:B75)</f>
        <v>31768</v>
      </c>
      <c r="J7">
        <f>SUM(B76:B177)</f>
        <v>27762</v>
      </c>
      <c r="K7">
        <f>SUM(I7:J7)</f>
        <v>59530</v>
      </c>
    </row>
    <row r="8" spans="1:18" x14ac:dyDescent="0.25">
      <c r="A8">
        <v>74</v>
      </c>
      <c r="B8">
        <v>3</v>
      </c>
      <c r="C8">
        <f t="shared" si="1"/>
        <v>5.0394758945069712E-5</v>
      </c>
      <c r="E8">
        <f t="shared" si="2"/>
        <v>3.7292121619351588E-3</v>
      </c>
      <c r="F8">
        <f t="shared" si="3"/>
        <v>0.27596169998320175</v>
      </c>
      <c r="I8">
        <f>I7/K7</f>
        <v>0.5336469007223249</v>
      </c>
      <c r="J8">
        <f>J7/K7</f>
        <v>0.4663530992776751</v>
      </c>
    </row>
    <row r="9" spans="1:18" x14ac:dyDescent="0.25">
      <c r="A9">
        <v>75</v>
      </c>
      <c r="B9">
        <v>1</v>
      </c>
      <c r="C9">
        <f t="shared" si="1"/>
        <v>1.6798252981689905E-5</v>
      </c>
      <c r="E9">
        <f t="shared" si="2"/>
        <v>1.259868973626743E-3</v>
      </c>
      <c r="F9">
        <f t="shared" si="3"/>
        <v>9.4490173022005713E-2</v>
      </c>
    </row>
    <row r="10" spans="1:18" x14ac:dyDescent="0.25">
      <c r="A10">
        <v>76</v>
      </c>
      <c r="B10">
        <v>2</v>
      </c>
      <c r="C10">
        <f t="shared" si="1"/>
        <v>3.359650596337981E-5</v>
      </c>
      <c r="E10">
        <f t="shared" si="2"/>
        <v>2.5533344532168655E-3</v>
      </c>
      <c r="F10">
        <f t="shared" si="3"/>
        <v>0.19405341844448179</v>
      </c>
    </row>
    <row r="11" spans="1:18" x14ac:dyDescent="0.25">
      <c r="A11">
        <v>77</v>
      </c>
      <c r="B11">
        <v>3</v>
      </c>
      <c r="C11">
        <f t="shared" si="1"/>
        <v>5.0394758945069712E-5</v>
      </c>
      <c r="E11">
        <f t="shared" si="2"/>
        <v>3.8803964387703676E-3</v>
      </c>
      <c r="F11">
        <f t="shared" si="3"/>
        <v>0.29879052578531834</v>
      </c>
    </row>
    <row r="12" spans="1:18" x14ac:dyDescent="0.25">
      <c r="A12">
        <v>78</v>
      </c>
      <c r="B12">
        <v>4</v>
      </c>
      <c r="C12">
        <f t="shared" si="1"/>
        <v>6.7193011926759621E-5</v>
      </c>
      <c r="E12">
        <f t="shared" si="2"/>
        <v>5.2410549302872502E-3</v>
      </c>
      <c r="F12">
        <f t="shared" si="3"/>
        <v>0.40880228456240553</v>
      </c>
    </row>
    <row r="13" spans="1:18" x14ac:dyDescent="0.25">
      <c r="A13">
        <v>79</v>
      </c>
      <c r="B13">
        <v>3</v>
      </c>
      <c r="C13">
        <f t="shared" si="1"/>
        <v>5.0394758945069712E-5</v>
      </c>
      <c r="E13">
        <f t="shared" si="2"/>
        <v>3.9811859566605068E-3</v>
      </c>
      <c r="F13">
        <f t="shared" si="3"/>
        <v>0.31451369057618006</v>
      </c>
    </row>
    <row r="14" spans="1:18" x14ac:dyDescent="0.25">
      <c r="A14">
        <v>80</v>
      </c>
      <c r="B14">
        <v>2</v>
      </c>
      <c r="C14">
        <f t="shared" si="1"/>
        <v>3.359650596337981E-5</v>
      </c>
      <c r="E14">
        <f t="shared" si="2"/>
        <v>2.6877204770703847E-3</v>
      </c>
      <c r="F14">
        <f t="shared" si="3"/>
        <v>0.2150176381656308</v>
      </c>
    </row>
    <row r="15" spans="1:18" x14ac:dyDescent="0.25">
      <c r="A15">
        <v>81</v>
      </c>
      <c r="B15">
        <v>5</v>
      </c>
      <c r="C15">
        <f t="shared" si="1"/>
        <v>8.3991264908449522E-5</v>
      </c>
      <c r="E15">
        <f t="shared" si="2"/>
        <v>6.8032924575844112E-3</v>
      </c>
      <c r="F15">
        <f t="shared" si="3"/>
        <v>0.55106668906433731</v>
      </c>
    </row>
    <row r="16" spans="1:18" x14ac:dyDescent="0.25">
      <c r="A16">
        <v>82</v>
      </c>
      <c r="B16">
        <v>5</v>
      </c>
      <c r="C16">
        <f t="shared" si="1"/>
        <v>8.3991264908449522E-5</v>
      </c>
      <c r="E16">
        <f t="shared" si="2"/>
        <v>6.8872837224928608E-3</v>
      </c>
      <c r="F16">
        <f t="shared" si="3"/>
        <v>0.56475726524441461</v>
      </c>
    </row>
    <row r="17" spans="1:6" x14ac:dyDescent="0.25">
      <c r="A17">
        <v>83</v>
      </c>
      <c r="B17">
        <v>9</v>
      </c>
      <c r="C17">
        <f t="shared" si="1"/>
        <v>1.5118427683520914E-4</v>
      </c>
      <c r="E17">
        <f t="shared" si="2"/>
        <v>1.2548294977322358E-2</v>
      </c>
      <c r="F17">
        <f t="shared" si="3"/>
        <v>1.0415084831177557</v>
      </c>
    </row>
    <row r="18" spans="1:6" x14ac:dyDescent="0.25">
      <c r="A18">
        <v>84</v>
      </c>
      <c r="B18">
        <v>8</v>
      </c>
      <c r="C18">
        <f t="shared" si="1"/>
        <v>1.3438602385351924E-4</v>
      </c>
      <c r="E18">
        <f t="shared" si="2"/>
        <v>1.1288426003695616E-2</v>
      </c>
      <c r="F18">
        <f t="shared" si="3"/>
        <v>0.94822778431043175</v>
      </c>
    </row>
    <row r="19" spans="1:6" x14ac:dyDescent="0.25">
      <c r="A19">
        <v>85</v>
      </c>
      <c r="B19">
        <v>17</v>
      </c>
      <c r="C19">
        <f t="shared" si="1"/>
        <v>2.8557030068872838E-4</v>
      </c>
      <c r="E19">
        <f t="shared" si="2"/>
        <v>2.4273475558541913E-2</v>
      </c>
      <c r="F19">
        <f t="shared" si="3"/>
        <v>2.0632454224760624</v>
      </c>
    </row>
    <row r="20" spans="1:6" x14ac:dyDescent="0.25">
      <c r="A20">
        <v>86</v>
      </c>
      <c r="B20">
        <v>17</v>
      </c>
      <c r="C20">
        <f t="shared" si="1"/>
        <v>2.8557030068872838E-4</v>
      </c>
      <c r="E20">
        <f t="shared" si="2"/>
        <v>2.455904585923064E-2</v>
      </c>
      <c r="F20">
        <f t="shared" si="3"/>
        <v>2.1120779438938353</v>
      </c>
    </row>
    <row r="21" spans="1:6" x14ac:dyDescent="0.25">
      <c r="A21">
        <v>87</v>
      </c>
      <c r="B21">
        <v>22</v>
      </c>
      <c r="C21">
        <f t="shared" si="1"/>
        <v>3.6956156559717789E-4</v>
      </c>
      <c r="E21">
        <f t="shared" si="2"/>
        <v>3.2151856206954474E-2</v>
      </c>
      <c r="F21">
        <f t="shared" si="3"/>
        <v>2.7972114900050395</v>
      </c>
    </row>
    <row r="22" spans="1:6" x14ac:dyDescent="0.25">
      <c r="A22">
        <v>88</v>
      </c>
      <c r="B22">
        <v>20</v>
      </c>
      <c r="C22">
        <f t="shared" si="1"/>
        <v>3.3596505963379809E-4</v>
      </c>
      <c r="E22">
        <f t="shared" si="2"/>
        <v>2.9564925247774231E-2</v>
      </c>
      <c r="F22">
        <f t="shared" si="3"/>
        <v>2.6017134218041322</v>
      </c>
    </row>
    <row r="23" spans="1:6" x14ac:dyDescent="0.25">
      <c r="A23">
        <v>89</v>
      </c>
      <c r="B23">
        <v>25</v>
      </c>
      <c r="C23">
        <f t="shared" si="1"/>
        <v>4.199563245422476E-4</v>
      </c>
      <c r="E23">
        <f t="shared" si="2"/>
        <v>3.7376112884260036E-2</v>
      </c>
      <c r="F23">
        <f t="shared" si="3"/>
        <v>3.3264740466991434</v>
      </c>
    </row>
    <row r="24" spans="1:6" x14ac:dyDescent="0.25">
      <c r="A24">
        <v>90</v>
      </c>
      <c r="B24">
        <v>28</v>
      </c>
      <c r="C24">
        <f t="shared" si="1"/>
        <v>4.703510834873173E-4</v>
      </c>
      <c r="E24">
        <f t="shared" si="2"/>
        <v>4.2331597513858558E-2</v>
      </c>
      <c r="F24">
        <f t="shared" si="3"/>
        <v>3.8098437762472703</v>
      </c>
    </row>
    <row r="25" spans="1:6" x14ac:dyDescent="0.25">
      <c r="A25">
        <v>91</v>
      </c>
      <c r="B25">
        <v>30</v>
      </c>
      <c r="C25">
        <f t="shared" si="1"/>
        <v>5.0394758945069716E-4</v>
      </c>
      <c r="E25">
        <f t="shared" si="2"/>
        <v>4.5859230640013439E-2</v>
      </c>
      <c r="F25">
        <f t="shared" si="3"/>
        <v>4.1731899882412229</v>
      </c>
    </row>
    <row r="26" spans="1:6" x14ac:dyDescent="0.25">
      <c r="A26">
        <v>92</v>
      </c>
      <c r="B26">
        <v>46</v>
      </c>
      <c r="C26">
        <f t="shared" si="1"/>
        <v>7.7271963715773559E-4</v>
      </c>
      <c r="E26">
        <f t="shared" si="2"/>
        <v>7.1090206618511675E-2</v>
      </c>
      <c r="F26">
        <f t="shared" si="3"/>
        <v>6.5402990089030739</v>
      </c>
    </row>
    <row r="27" spans="1:6" x14ac:dyDescent="0.25">
      <c r="A27">
        <v>93</v>
      </c>
      <c r="B27">
        <v>56</v>
      </c>
      <c r="C27">
        <f t="shared" si="1"/>
        <v>9.4070216697463461E-4</v>
      </c>
      <c r="E27">
        <f t="shared" si="2"/>
        <v>8.7485301528641021E-2</v>
      </c>
      <c r="F27">
        <f t="shared" si="3"/>
        <v>8.136133042163614</v>
      </c>
    </row>
    <row r="28" spans="1:6" x14ac:dyDescent="0.25">
      <c r="A28">
        <v>94</v>
      </c>
      <c r="B28">
        <v>52</v>
      </c>
      <c r="C28">
        <f t="shared" si="1"/>
        <v>8.73509155047875E-4</v>
      </c>
      <c r="E28">
        <f t="shared" si="2"/>
        <v>8.2109860574500246E-2</v>
      </c>
      <c r="F28">
        <f t="shared" si="3"/>
        <v>7.7183268940030239</v>
      </c>
    </row>
    <row r="29" spans="1:6" x14ac:dyDescent="0.25">
      <c r="A29">
        <v>95</v>
      </c>
      <c r="B29">
        <v>57</v>
      </c>
      <c r="C29">
        <f t="shared" si="1"/>
        <v>9.5750041995632451E-4</v>
      </c>
      <c r="E29">
        <f t="shared" si="2"/>
        <v>9.0962539895850833E-2</v>
      </c>
      <c r="F29">
        <f t="shared" si="3"/>
        <v>8.6414412901058295</v>
      </c>
    </row>
    <row r="30" spans="1:6" x14ac:dyDescent="0.25">
      <c r="A30">
        <v>96</v>
      </c>
      <c r="B30">
        <v>54</v>
      </c>
      <c r="C30">
        <f t="shared" si="1"/>
        <v>9.071056610112548E-4</v>
      </c>
      <c r="E30">
        <f t="shared" si="2"/>
        <v>8.7082143457080458E-2</v>
      </c>
      <c r="F30">
        <f t="shared" si="3"/>
        <v>8.3598857718797248</v>
      </c>
    </row>
    <row r="31" spans="1:6" x14ac:dyDescent="0.25">
      <c r="A31">
        <v>97</v>
      </c>
      <c r="B31">
        <v>75</v>
      </c>
      <c r="C31">
        <f t="shared" si="1"/>
        <v>1.2598689736267427E-3</v>
      </c>
      <c r="E31">
        <f t="shared" si="2"/>
        <v>0.12220729044179404</v>
      </c>
      <c r="F31">
        <f t="shared" si="3"/>
        <v>11.854107172854022</v>
      </c>
    </row>
    <row r="32" spans="1:6" x14ac:dyDescent="0.25">
      <c r="A32">
        <v>98</v>
      </c>
      <c r="B32">
        <v>91</v>
      </c>
      <c r="C32">
        <f t="shared" si="1"/>
        <v>1.5286410213337814E-3</v>
      </c>
      <c r="E32">
        <f t="shared" si="2"/>
        <v>0.14980682009071059</v>
      </c>
      <c r="F32">
        <f t="shared" si="3"/>
        <v>14.681068368889637</v>
      </c>
    </row>
    <row r="33" spans="1:6" x14ac:dyDescent="0.25">
      <c r="A33">
        <v>99</v>
      </c>
      <c r="B33">
        <v>117</v>
      </c>
      <c r="C33">
        <f t="shared" si="1"/>
        <v>1.9653955988577186E-3</v>
      </c>
      <c r="E33">
        <f t="shared" si="2"/>
        <v>0.19457416428691415</v>
      </c>
      <c r="F33">
        <f t="shared" si="3"/>
        <v>19.262842264404501</v>
      </c>
    </row>
    <row r="34" spans="1:6" x14ac:dyDescent="0.25">
      <c r="A34">
        <v>100</v>
      </c>
      <c r="B34">
        <v>100</v>
      </c>
      <c r="C34">
        <f t="shared" si="1"/>
        <v>1.6798252981689904E-3</v>
      </c>
      <c r="E34">
        <f t="shared" si="2"/>
        <v>0.16798252981689904</v>
      </c>
      <c r="F34">
        <f t="shared" si="3"/>
        <v>16.798252981689902</v>
      </c>
    </row>
    <row r="35" spans="1:6" x14ac:dyDescent="0.25">
      <c r="A35">
        <v>101</v>
      </c>
      <c r="B35">
        <v>148</v>
      </c>
      <c r="C35">
        <f t="shared" si="1"/>
        <v>2.4861414412901059E-3</v>
      </c>
      <c r="E35">
        <f t="shared" si="2"/>
        <v>0.25110028557030067</v>
      </c>
      <c r="F35">
        <f t="shared" si="3"/>
        <v>25.361128842600369</v>
      </c>
    </row>
    <row r="36" spans="1:6" x14ac:dyDescent="0.25">
      <c r="A36">
        <v>102</v>
      </c>
      <c r="B36">
        <v>171</v>
      </c>
      <c r="C36">
        <f t="shared" si="1"/>
        <v>2.8725012598689735E-3</v>
      </c>
      <c r="E36">
        <f t="shared" si="2"/>
        <v>0.29299512850663528</v>
      </c>
      <c r="F36">
        <f t="shared" si="3"/>
        <v>29.885503107676801</v>
      </c>
    </row>
    <row r="37" spans="1:6" x14ac:dyDescent="0.25">
      <c r="A37">
        <v>103</v>
      </c>
      <c r="B37">
        <v>182</v>
      </c>
      <c r="C37">
        <f t="shared" si="1"/>
        <v>3.0572820426675628E-3</v>
      </c>
      <c r="E37">
        <f t="shared" si="2"/>
        <v>0.31490005039475899</v>
      </c>
      <c r="F37">
        <f t="shared" si="3"/>
        <v>32.434705190660175</v>
      </c>
    </row>
    <row r="38" spans="1:6" x14ac:dyDescent="0.25">
      <c r="A38">
        <v>104</v>
      </c>
      <c r="B38">
        <v>223</v>
      </c>
      <c r="C38">
        <f t="shared" si="1"/>
        <v>3.7460104149168488E-3</v>
      </c>
      <c r="E38">
        <f t="shared" si="2"/>
        <v>0.38958508315135226</v>
      </c>
      <c r="F38">
        <f t="shared" si="3"/>
        <v>40.516848647740638</v>
      </c>
    </row>
    <row r="39" spans="1:6" x14ac:dyDescent="0.25">
      <c r="A39">
        <v>105</v>
      </c>
      <c r="B39">
        <v>225</v>
      </c>
      <c r="C39">
        <f t="shared" si="1"/>
        <v>3.7796069208802284E-3</v>
      </c>
      <c r="E39">
        <f t="shared" si="2"/>
        <v>0.396858726692424</v>
      </c>
      <c r="F39">
        <f t="shared" si="3"/>
        <v>41.670166302704516</v>
      </c>
    </row>
    <row r="40" spans="1:6" x14ac:dyDescent="0.25">
      <c r="A40">
        <v>106</v>
      </c>
      <c r="B40">
        <v>250</v>
      </c>
      <c r="C40">
        <f t="shared" si="1"/>
        <v>4.1995632454224757E-3</v>
      </c>
      <c r="E40">
        <f t="shared" si="2"/>
        <v>0.44515370401478244</v>
      </c>
      <c r="F40">
        <f t="shared" si="3"/>
        <v>47.186292625566935</v>
      </c>
    </row>
    <row r="41" spans="1:6" x14ac:dyDescent="0.25">
      <c r="A41">
        <v>107</v>
      </c>
      <c r="B41">
        <v>318</v>
      </c>
      <c r="C41">
        <f t="shared" si="1"/>
        <v>5.3418444481773894E-3</v>
      </c>
      <c r="E41">
        <f t="shared" si="2"/>
        <v>0.57157735595498071</v>
      </c>
      <c r="F41">
        <f t="shared" si="3"/>
        <v>61.158777087182933</v>
      </c>
    </row>
    <row r="42" spans="1:6" x14ac:dyDescent="0.25">
      <c r="A42">
        <v>108</v>
      </c>
      <c r="B42">
        <v>296</v>
      </c>
      <c r="C42">
        <f t="shared" si="1"/>
        <v>4.9722828825802118E-3</v>
      </c>
      <c r="E42">
        <f t="shared" si="2"/>
        <v>0.53700655131866282</v>
      </c>
      <c r="F42">
        <f t="shared" si="3"/>
        <v>57.996707542415592</v>
      </c>
    </row>
    <row r="43" spans="1:6" x14ac:dyDescent="0.25">
      <c r="A43">
        <v>109</v>
      </c>
      <c r="B43">
        <v>360</v>
      </c>
      <c r="C43">
        <f t="shared" si="1"/>
        <v>6.0473710734083655E-3</v>
      </c>
      <c r="E43">
        <f t="shared" si="2"/>
        <v>0.65916344700151186</v>
      </c>
      <c r="F43">
        <f t="shared" si="3"/>
        <v>71.84881572316479</v>
      </c>
    </row>
    <row r="44" spans="1:6" x14ac:dyDescent="0.25">
      <c r="A44">
        <v>110</v>
      </c>
      <c r="B44">
        <v>321</v>
      </c>
      <c r="C44">
        <f t="shared" si="1"/>
        <v>5.392239207122459E-3</v>
      </c>
      <c r="E44">
        <f t="shared" si="2"/>
        <v>0.59314631278347052</v>
      </c>
      <c r="F44">
        <f t="shared" si="3"/>
        <v>65.246094406181754</v>
      </c>
    </row>
    <row r="45" spans="1:6" x14ac:dyDescent="0.25">
      <c r="A45">
        <v>111</v>
      </c>
      <c r="B45">
        <v>449</v>
      </c>
      <c r="C45">
        <f t="shared" si="1"/>
        <v>7.5424155887787673E-3</v>
      </c>
      <c r="E45">
        <f t="shared" si="2"/>
        <v>0.83720813035444319</v>
      </c>
      <c r="F45">
        <f t="shared" si="3"/>
        <v>92.930102469343197</v>
      </c>
    </row>
    <row r="46" spans="1:6" x14ac:dyDescent="0.25">
      <c r="A46">
        <v>112</v>
      </c>
      <c r="B46">
        <v>447</v>
      </c>
      <c r="C46">
        <f t="shared" si="1"/>
        <v>7.5088190828153873E-3</v>
      </c>
      <c r="E46">
        <f t="shared" si="2"/>
        <v>0.84098773727532339</v>
      </c>
      <c r="F46">
        <f t="shared" si="3"/>
        <v>94.190626574836216</v>
      </c>
    </row>
    <row r="47" spans="1:6" x14ac:dyDescent="0.25">
      <c r="A47">
        <v>113</v>
      </c>
      <c r="B47">
        <v>512</v>
      </c>
      <c r="C47">
        <f t="shared" si="1"/>
        <v>8.6007055266252314E-3</v>
      </c>
      <c r="E47">
        <f t="shared" si="2"/>
        <v>0.97187972450865112</v>
      </c>
      <c r="F47">
        <f t="shared" si="3"/>
        <v>109.82240886947758</v>
      </c>
    </row>
    <row r="48" spans="1:6" x14ac:dyDescent="0.25">
      <c r="A48">
        <v>114</v>
      </c>
      <c r="B48">
        <v>500</v>
      </c>
      <c r="C48">
        <f t="shared" si="1"/>
        <v>8.3991264908449513E-3</v>
      </c>
      <c r="E48">
        <f t="shared" si="2"/>
        <v>0.9575004199563244</v>
      </c>
      <c r="F48">
        <f t="shared" si="3"/>
        <v>109.15504787502098</v>
      </c>
    </row>
    <row r="49" spans="1:6" x14ac:dyDescent="0.25">
      <c r="A49">
        <v>115</v>
      </c>
      <c r="B49">
        <v>596</v>
      </c>
      <c r="C49">
        <f t="shared" si="1"/>
        <v>1.0011758777087184E-2</v>
      </c>
      <c r="E49">
        <f t="shared" si="2"/>
        <v>1.1513522593650261</v>
      </c>
      <c r="F49">
        <f t="shared" si="3"/>
        <v>132.405509826978</v>
      </c>
    </row>
    <row r="50" spans="1:6" x14ac:dyDescent="0.25">
      <c r="A50">
        <v>116</v>
      </c>
      <c r="B50">
        <v>553</v>
      </c>
      <c r="C50">
        <f t="shared" si="1"/>
        <v>9.2894338988745162E-3</v>
      </c>
      <c r="E50">
        <f t="shared" si="2"/>
        <v>1.0775743322694438</v>
      </c>
      <c r="F50">
        <f t="shared" si="3"/>
        <v>124.99862254325549</v>
      </c>
    </row>
    <row r="51" spans="1:6" x14ac:dyDescent="0.25">
      <c r="A51">
        <v>117</v>
      </c>
      <c r="B51">
        <v>646</v>
      </c>
      <c r="C51">
        <f t="shared" si="1"/>
        <v>1.0851671426171678E-2</v>
      </c>
      <c r="E51">
        <f t="shared" si="2"/>
        <v>1.2696455568620864</v>
      </c>
      <c r="F51">
        <f t="shared" si="3"/>
        <v>148.54853015286409</v>
      </c>
    </row>
    <row r="52" spans="1:6" x14ac:dyDescent="0.25">
      <c r="A52">
        <v>118</v>
      </c>
      <c r="B52">
        <v>652</v>
      </c>
      <c r="C52">
        <f t="shared" si="1"/>
        <v>1.0952460944061817E-2</v>
      </c>
      <c r="E52">
        <f t="shared" si="2"/>
        <v>1.2923903913992945</v>
      </c>
      <c r="F52">
        <f t="shared" si="3"/>
        <v>152.50206618511675</v>
      </c>
    </row>
    <row r="53" spans="1:6" x14ac:dyDescent="0.25">
      <c r="A53">
        <v>119</v>
      </c>
      <c r="B53">
        <v>726</v>
      </c>
      <c r="C53">
        <f t="shared" si="1"/>
        <v>1.219553166470687E-2</v>
      </c>
      <c r="E53">
        <f t="shared" si="2"/>
        <v>1.4512682681001174</v>
      </c>
      <c r="F53">
        <f t="shared" si="3"/>
        <v>172.700923903914</v>
      </c>
    </row>
    <row r="54" spans="1:6" x14ac:dyDescent="0.25">
      <c r="A54">
        <v>120</v>
      </c>
      <c r="B54">
        <v>737</v>
      </c>
      <c r="C54">
        <f t="shared" si="1"/>
        <v>1.2380312447505459E-2</v>
      </c>
      <c r="E54">
        <f t="shared" si="2"/>
        <v>1.4856374937006551</v>
      </c>
      <c r="F54">
        <f t="shared" si="3"/>
        <v>178.27649924407862</v>
      </c>
    </row>
    <row r="55" spans="1:6" x14ac:dyDescent="0.25">
      <c r="A55">
        <v>121</v>
      </c>
      <c r="B55">
        <v>846</v>
      </c>
      <c r="C55">
        <f t="shared" si="1"/>
        <v>1.4211322022509659E-2</v>
      </c>
      <c r="E55">
        <f t="shared" si="2"/>
        <v>1.7195699647236689</v>
      </c>
      <c r="F55">
        <f t="shared" si="3"/>
        <v>208.06796573156393</v>
      </c>
    </row>
    <row r="56" spans="1:6" x14ac:dyDescent="0.25">
      <c r="A56">
        <v>122</v>
      </c>
      <c r="B56">
        <v>825</v>
      </c>
      <c r="C56">
        <f t="shared" si="1"/>
        <v>1.3858558709894171E-2</v>
      </c>
      <c r="E56">
        <f t="shared" si="2"/>
        <v>1.6907441626070889</v>
      </c>
      <c r="F56">
        <f t="shared" si="3"/>
        <v>206.27078783806485</v>
      </c>
    </row>
    <row r="57" spans="1:6" x14ac:dyDescent="0.25">
      <c r="A57">
        <v>123</v>
      </c>
      <c r="B57">
        <v>888</v>
      </c>
      <c r="C57">
        <f t="shared" si="1"/>
        <v>1.4916848647740635E-2</v>
      </c>
      <c r="E57">
        <f t="shared" si="2"/>
        <v>1.8347723836720982</v>
      </c>
      <c r="F57">
        <f t="shared" si="3"/>
        <v>225.67700319166806</v>
      </c>
    </row>
    <row r="58" spans="1:6" x14ac:dyDescent="0.25">
      <c r="A58">
        <v>124</v>
      </c>
      <c r="B58">
        <v>876</v>
      </c>
      <c r="C58">
        <f t="shared" si="1"/>
        <v>1.4715269611960357E-2</v>
      </c>
      <c r="E58">
        <f t="shared" si="2"/>
        <v>1.8246934318830843</v>
      </c>
      <c r="F58">
        <f t="shared" si="3"/>
        <v>226.26198555350246</v>
      </c>
    </row>
    <row r="59" spans="1:6" x14ac:dyDescent="0.25">
      <c r="A59">
        <v>125</v>
      </c>
      <c r="B59">
        <v>1000</v>
      </c>
      <c r="C59">
        <f t="shared" si="1"/>
        <v>1.6798252981689903E-2</v>
      </c>
      <c r="E59">
        <f t="shared" si="2"/>
        <v>2.0997816227112378</v>
      </c>
      <c r="F59">
        <f t="shared" si="3"/>
        <v>262.47270283890475</v>
      </c>
    </row>
    <row r="60" spans="1:6" x14ac:dyDescent="0.25">
      <c r="A60">
        <v>126</v>
      </c>
      <c r="B60">
        <v>942</v>
      </c>
      <c r="C60">
        <f t="shared" si="1"/>
        <v>1.582395430875189E-2</v>
      </c>
      <c r="E60">
        <f t="shared" si="2"/>
        <v>1.993818242902738</v>
      </c>
      <c r="F60">
        <f t="shared" si="3"/>
        <v>251.221098605745</v>
      </c>
    </row>
    <row r="61" spans="1:6" x14ac:dyDescent="0.25">
      <c r="A61">
        <v>127</v>
      </c>
      <c r="B61">
        <v>1046</v>
      </c>
      <c r="C61">
        <f t="shared" si="1"/>
        <v>1.757097261884764E-2</v>
      </c>
      <c r="E61">
        <f t="shared" si="2"/>
        <v>2.2315135225936502</v>
      </c>
      <c r="F61">
        <f t="shared" si="3"/>
        <v>283.40221736939361</v>
      </c>
    </row>
    <row r="62" spans="1:6" x14ac:dyDescent="0.25">
      <c r="A62">
        <v>128</v>
      </c>
      <c r="B62">
        <v>1021</v>
      </c>
      <c r="C62">
        <f t="shared" si="1"/>
        <v>1.7151016294305391E-2</v>
      </c>
      <c r="E62">
        <f t="shared" si="2"/>
        <v>2.19533008567109</v>
      </c>
      <c r="F62">
        <f t="shared" si="3"/>
        <v>281.00225096589952</v>
      </c>
    </row>
    <row r="63" spans="1:6" x14ac:dyDescent="0.25">
      <c r="A63">
        <v>129</v>
      </c>
      <c r="B63">
        <v>1079</v>
      </c>
      <c r="C63">
        <f t="shared" si="1"/>
        <v>1.8125314967243407E-2</v>
      </c>
      <c r="E63">
        <f t="shared" si="2"/>
        <v>2.3381656307743994</v>
      </c>
      <c r="F63">
        <f t="shared" si="3"/>
        <v>301.62336636989755</v>
      </c>
    </row>
    <row r="64" spans="1:6" x14ac:dyDescent="0.25">
      <c r="A64">
        <v>130</v>
      </c>
      <c r="B64">
        <v>1079</v>
      </c>
      <c r="C64">
        <f t="shared" si="1"/>
        <v>1.8125314967243407E-2</v>
      </c>
      <c r="E64">
        <f t="shared" si="2"/>
        <v>2.3562909457416428</v>
      </c>
      <c r="F64">
        <f t="shared" si="3"/>
        <v>306.31782294641357</v>
      </c>
    </row>
    <row r="65" spans="1:6" x14ac:dyDescent="0.25">
      <c r="A65">
        <v>131</v>
      </c>
      <c r="B65">
        <v>1181</v>
      </c>
      <c r="C65">
        <f t="shared" si="1"/>
        <v>1.9838736771375778E-2</v>
      </c>
      <c r="E65">
        <f t="shared" si="2"/>
        <v>2.598874517050227</v>
      </c>
      <c r="F65">
        <f t="shared" si="3"/>
        <v>340.45256173357973</v>
      </c>
    </row>
    <row r="66" spans="1:6" x14ac:dyDescent="0.25">
      <c r="A66">
        <v>132</v>
      </c>
      <c r="B66">
        <v>1082</v>
      </c>
      <c r="C66">
        <f t="shared" ref="C66:C129" si="5">B66/B$178</f>
        <v>1.8175709726188476E-2</v>
      </c>
      <c r="E66">
        <f t="shared" ref="E66:E129" si="6">A66*C66</f>
        <v>2.3991936838568786</v>
      </c>
      <c r="F66">
        <f t="shared" ref="F66:F129" si="7">A66*A66*C66</f>
        <v>316.69356626910798</v>
      </c>
    </row>
    <row r="67" spans="1:6" x14ac:dyDescent="0.25">
      <c r="A67">
        <v>133</v>
      </c>
      <c r="B67">
        <v>1197</v>
      </c>
      <c r="C67">
        <f t="shared" si="5"/>
        <v>2.0107508819082815E-2</v>
      </c>
      <c r="E67">
        <f t="shared" si="6"/>
        <v>2.6742986729380145</v>
      </c>
      <c r="F67">
        <f t="shared" si="7"/>
        <v>355.68172350075594</v>
      </c>
    </row>
    <row r="68" spans="1:6" x14ac:dyDescent="0.25">
      <c r="A68">
        <v>134</v>
      </c>
      <c r="B68">
        <v>1168</v>
      </c>
      <c r="C68">
        <f t="shared" si="5"/>
        <v>1.9620359482613807E-2</v>
      </c>
      <c r="E68">
        <f t="shared" si="6"/>
        <v>2.6291281706702501</v>
      </c>
      <c r="F68">
        <f t="shared" si="7"/>
        <v>352.30317486981352</v>
      </c>
    </row>
    <row r="69" spans="1:6" x14ac:dyDescent="0.25">
      <c r="A69">
        <v>135</v>
      </c>
      <c r="B69">
        <v>1190</v>
      </c>
      <c r="C69">
        <f t="shared" si="5"/>
        <v>1.9989921048210985E-2</v>
      </c>
      <c r="E69">
        <f t="shared" si="6"/>
        <v>2.6986393415084828</v>
      </c>
      <c r="F69">
        <f t="shared" si="7"/>
        <v>364.31631110364521</v>
      </c>
    </row>
    <row r="70" spans="1:6" x14ac:dyDescent="0.25">
      <c r="A70">
        <v>136</v>
      </c>
      <c r="B70">
        <v>1179</v>
      </c>
      <c r="C70">
        <f t="shared" si="5"/>
        <v>1.9805140265412396E-2</v>
      </c>
      <c r="E70">
        <f t="shared" si="6"/>
        <v>2.693499076096086</v>
      </c>
      <c r="F70">
        <f t="shared" si="7"/>
        <v>366.31587434906766</v>
      </c>
    </row>
    <row r="71" spans="1:6" x14ac:dyDescent="0.25">
      <c r="A71">
        <v>137</v>
      </c>
      <c r="B71">
        <v>1240</v>
      </c>
      <c r="C71">
        <f t="shared" si="5"/>
        <v>2.0829833697295481E-2</v>
      </c>
      <c r="E71">
        <f t="shared" si="6"/>
        <v>2.8536872165294809</v>
      </c>
      <c r="F71">
        <f t="shared" si="7"/>
        <v>390.95514866453885</v>
      </c>
    </row>
    <row r="72" spans="1:6" x14ac:dyDescent="0.25">
      <c r="A72">
        <v>138</v>
      </c>
      <c r="B72">
        <v>1170</v>
      </c>
      <c r="C72">
        <f t="shared" si="5"/>
        <v>1.965395598857719E-2</v>
      </c>
      <c r="E72">
        <f t="shared" si="6"/>
        <v>2.7122459264236523</v>
      </c>
      <c r="F72">
        <f t="shared" si="7"/>
        <v>374.289937846464</v>
      </c>
    </row>
    <row r="73" spans="1:6" x14ac:dyDescent="0.25">
      <c r="A73">
        <v>139</v>
      </c>
      <c r="B73">
        <v>1207</v>
      </c>
      <c r="C73">
        <f t="shared" si="5"/>
        <v>2.0275491348899714E-2</v>
      </c>
      <c r="E73">
        <f t="shared" si="6"/>
        <v>2.8182932974970605</v>
      </c>
      <c r="F73">
        <f t="shared" si="7"/>
        <v>391.74276835209139</v>
      </c>
    </row>
    <row r="74" spans="1:6" x14ac:dyDescent="0.25">
      <c r="A74">
        <v>140</v>
      </c>
      <c r="B74">
        <v>1189</v>
      </c>
      <c r="C74">
        <f t="shared" si="5"/>
        <v>1.9973122795229295E-2</v>
      </c>
      <c r="E74">
        <f t="shared" si="6"/>
        <v>2.7962371913321014</v>
      </c>
      <c r="F74">
        <f t="shared" si="7"/>
        <v>391.47320678649419</v>
      </c>
    </row>
    <row r="75" spans="1:6" x14ac:dyDescent="0.25">
      <c r="A75">
        <v>141</v>
      </c>
      <c r="B75">
        <v>1189</v>
      </c>
      <c r="C75">
        <f t="shared" si="5"/>
        <v>1.9973122795229295E-2</v>
      </c>
      <c r="E75">
        <f t="shared" si="6"/>
        <v>2.8162103141273307</v>
      </c>
      <c r="F75">
        <f t="shared" si="7"/>
        <v>397.08565429195363</v>
      </c>
    </row>
    <row r="76" spans="1:6" x14ac:dyDescent="0.25">
      <c r="A76">
        <v>142</v>
      </c>
      <c r="B76">
        <v>1205</v>
      </c>
      <c r="C76">
        <f t="shared" si="5"/>
        <v>2.0241894842936335E-2</v>
      </c>
      <c r="E76">
        <f t="shared" si="6"/>
        <v>2.8743490676969596</v>
      </c>
      <c r="F76">
        <f t="shared" si="7"/>
        <v>408.15756761296825</v>
      </c>
    </row>
    <row r="77" spans="1:6" x14ac:dyDescent="0.25">
      <c r="A77">
        <v>143</v>
      </c>
      <c r="B77">
        <v>1227</v>
      </c>
      <c r="C77">
        <f t="shared" si="5"/>
        <v>2.0611456408533513E-2</v>
      </c>
      <c r="E77">
        <f t="shared" si="6"/>
        <v>2.9474382664202925</v>
      </c>
      <c r="F77">
        <f t="shared" si="7"/>
        <v>421.48367209810181</v>
      </c>
    </row>
    <row r="78" spans="1:6" x14ac:dyDescent="0.25">
      <c r="A78">
        <v>144</v>
      </c>
      <c r="B78">
        <v>1110</v>
      </c>
      <c r="C78">
        <f t="shared" si="5"/>
        <v>1.8646060809675794E-2</v>
      </c>
      <c r="E78">
        <f t="shared" si="6"/>
        <v>2.6850327565933143</v>
      </c>
      <c r="F78">
        <f t="shared" si="7"/>
        <v>386.64471694943728</v>
      </c>
    </row>
    <row r="79" spans="1:6" x14ac:dyDescent="0.25">
      <c r="A79">
        <v>145</v>
      </c>
      <c r="B79">
        <v>1205</v>
      </c>
      <c r="C79">
        <f t="shared" si="5"/>
        <v>2.0241894842936335E-2</v>
      </c>
      <c r="E79">
        <f t="shared" si="6"/>
        <v>2.9350747522257685</v>
      </c>
      <c r="F79">
        <f t="shared" si="7"/>
        <v>425.58583907273646</v>
      </c>
    </row>
    <row r="80" spans="1:6" x14ac:dyDescent="0.25">
      <c r="A80">
        <v>146</v>
      </c>
      <c r="B80">
        <v>1084</v>
      </c>
      <c r="C80">
        <f t="shared" si="5"/>
        <v>1.8209306232151855E-2</v>
      </c>
      <c r="E80">
        <f t="shared" si="6"/>
        <v>2.6585587098941708</v>
      </c>
      <c r="F80">
        <f t="shared" si="7"/>
        <v>388.14957164454893</v>
      </c>
    </row>
    <row r="81" spans="1:6" x14ac:dyDescent="0.25">
      <c r="A81">
        <v>147</v>
      </c>
      <c r="B81">
        <v>1093</v>
      </c>
      <c r="C81">
        <f t="shared" si="5"/>
        <v>1.8360490508987064E-2</v>
      </c>
      <c r="E81">
        <f t="shared" si="6"/>
        <v>2.6989921048210985</v>
      </c>
      <c r="F81">
        <f t="shared" si="7"/>
        <v>396.75183940870147</v>
      </c>
    </row>
    <row r="82" spans="1:6" x14ac:dyDescent="0.25">
      <c r="A82">
        <v>148</v>
      </c>
      <c r="B82">
        <v>1020</v>
      </c>
      <c r="C82">
        <f t="shared" si="5"/>
        <v>1.7134218041323701E-2</v>
      </c>
      <c r="E82">
        <f t="shared" si="6"/>
        <v>2.5358642701159075</v>
      </c>
      <c r="F82">
        <f t="shared" si="7"/>
        <v>375.30791197715433</v>
      </c>
    </row>
    <row r="83" spans="1:6" x14ac:dyDescent="0.25">
      <c r="A83">
        <v>149</v>
      </c>
      <c r="B83">
        <v>1124</v>
      </c>
      <c r="C83">
        <f t="shared" si="5"/>
        <v>1.8881236351419452E-2</v>
      </c>
      <c r="E83">
        <f t="shared" si="6"/>
        <v>2.8133042163614985</v>
      </c>
      <c r="F83">
        <f t="shared" si="7"/>
        <v>419.18232823786326</v>
      </c>
    </row>
    <row r="84" spans="1:6" x14ac:dyDescent="0.25">
      <c r="A84">
        <v>150</v>
      </c>
      <c r="B84">
        <v>1016</v>
      </c>
      <c r="C84">
        <f t="shared" si="5"/>
        <v>1.7067025029396943E-2</v>
      </c>
      <c r="E84">
        <f t="shared" si="6"/>
        <v>2.5600537544095414</v>
      </c>
      <c r="F84">
        <f t="shared" si="7"/>
        <v>384.00806316143121</v>
      </c>
    </row>
    <row r="85" spans="1:6" x14ac:dyDescent="0.25">
      <c r="A85">
        <v>151</v>
      </c>
      <c r="B85">
        <v>1002</v>
      </c>
      <c r="C85">
        <f t="shared" si="5"/>
        <v>1.6831849487653285E-2</v>
      </c>
      <c r="E85">
        <f t="shared" si="6"/>
        <v>2.5416092726356463</v>
      </c>
      <c r="F85">
        <f t="shared" si="7"/>
        <v>383.78300016798255</v>
      </c>
    </row>
    <row r="86" spans="1:6" x14ac:dyDescent="0.25">
      <c r="A86">
        <v>152</v>
      </c>
      <c r="B86">
        <v>968</v>
      </c>
      <c r="C86">
        <f t="shared" si="5"/>
        <v>1.6260708886275826E-2</v>
      </c>
      <c r="E86">
        <f t="shared" si="6"/>
        <v>2.4716277507139255</v>
      </c>
      <c r="F86">
        <f t="shared" si="7"/>
        <v>375.68741810851668</v>
      </c>
    </row>
    <row r="87" spans="1:6" x14ac:dyDescent="0.25">
      <c r="A87">
        <v>153</v>
      </c>
      <c r="B87">
        <v>933</v>
      </c>
      <c r="C87">
        <f t="shared" si="5"/>
        <v>1.567277003191668E-2</v>
      </c>
      <c r="E87">
        <f t="shared" si="6"/>
        <v>2.3979338148832521</v>
      </c>
      <c r="F87">
        <f t="shared" si="7"/>
        <v>366.88387367713756</v>
      </c>
    </row>
    <row r="88" spans="1:6" x14ac:dyDescent="0.25">
      <c r="A88">
        <v>154</v>
      </c>
      <c r="B88">
        <v>862</v>
      </c>
      <c r="C88">
        <f t="shared" si="5"/>
        <v>1.4480094070216698E-2</v>
      </c>
      <c r="E88">
        <f t="shared" si="6"/>
        <v>2.2299344868133715</v>
      </c>
      <c r="F88">
        <f t="shared" si="7"/>
        <v>343.40991096925922</v>
      </c>
    </row>
    <row r="89" spans="1:6" x14ac:dyDescent="0.25">
      <c r="A89">
        <v>155</v>
      </c>
      <c r="B89">
        <v>879</v>
      </c>
      <c r="C89">
        <f t="shared" si="5"/>
        <v>1.4765664370905426E-2</v>
      </c>
      <c r="E89">
        <f t="shared" si="6"/>
        <v>2.288677977490341</v>
      </c>
      <c r="F89">
        <f t="shared" si="7"/>
        <v>354.74508651100285</v>
      </c>
    </row>
    <row r="90" spans="1:6" x14ac:dyDescent="0.25">
      <c r="A90">
        <v>156</v>
      </c>
      <c r="B90">
        <v>750</v>
      </c>
      <c r="C90">
        <f t="shared" si="5"/>
        <v>1.2598689736267429E-2</v>
      </c>
      <c r="E90">
        <f t="shared" si="6"/>
        <v>1.965395598857719</v>
      </c>
      <c r="F90">
        <f t="shared" si="7"/>
        <v>306.60171342180416</v>
      </c>
    </row>
    <row r="91" spans="1:6" x14ac:dyDescent="0.25">
      <c r="A91">
        <v>157</v>
      </c>
      <c r="B91">
        <v>794</v>
      </c>
      <c r="C91">
        <f t="shared" si="5"/>
        <v>1.3337812867461784E-2</v>
      </c>
      <c r="E91">
        <f t="shared" si="6"/>
        <v>2.0940366201914999</v>
      </c>
      <c r="F91">
        <f t="shared" si="7"/>
        <v>328.76374937006551</v>
      </c>
    </row>
    <row r="92" spans="1:6" x14ac:dyDescent="0.25">
      <c r="A92">
        <v>158</v>
      </c>
      <c r="B92">
        <v>738</v>
      </c>
      <c r="C92">
        <f t="shared" si="5"/>
        <v>1.2397110700487149E-2</v>
      </c>
      <c r="E92">
        <f t="shared" si="6"/>
        <v>1.9587434906769694</v>
      </c>
      <c r="F92">
        <f t="shared" si="7"/>
        <v>309.48147152696117</v>
      </c>
    </row>
    <row r="93" spans="1:6" x14ac:dyDescent="0.25">
      <c r="A93">
        <v>159</v>
      </c>
      <c r="B93">
        <v>745</v>
      </c>
      <c r="C93">
        <f t="shared" si="5"/>
        <v>1.2514698471358979E-2</v>
      </c>
      <c r="E93">
        <f t="shared" si="6"/>
        <v>1.9898370569460777</v>
      </c>
      <c r="F93">
        <f t="shared" si="7"/>
        <v>316.38409205442633</v>
      </c>
    </row>
    <row r="94" spans="1:6" x14ac:dyDescent="0.25">
      <c r="A94">
        <v>160</v>
      </c>
      <c r="B94">
        <v>636</v>
      </c>
      <c r="C94">
        <f t="shared" si="5"/>
        <v>1.0683688896354779E-2</v>
      </c>
      <c r="E94">
        <f t="shared" si="6"/>
        <v>1.7093902234167646</v>
      </c>
      <c r="F94">
        <f t="shared" si="7"/>
        <v>273.50243574668235</v>
      </c>
    </row>
    <row r="95" spans="1:6" x14ac:dyDescent="0.25">
      <c r="A95">
        <v>161</v>
      </c>
      <c r="B95">
        <v>621</v>
      </c>
      <c r="C95">
        <f t="shared" si="5"/>
        <v>1.043171510162943E-2</v>
      </c>
      <c r="E95">
        <f t="shared" si="6"/>
        <v>1.6795061313623383</v>
      </c>
      <c r="F95">
        <f t="shared" si="7"/>
        <v>270.40048714933647</v>
      </c>
    </row>
    <row r="96" spans="1:6" x14ac:dyDescent="0.25">
      <c r="A96">
        <v>162</v>
      </c>
      <c r="B96">
        <v>651</v>
      </c>
      <c r="C96">
        <f t="shared" si="5"/>
        <v>1.0935662691080128E-2</v>
      </c>
      <c r="E96">
        <f t="shared" si="6"/>
        <v>1.7715773559549808</v>
      </c>
      <c r="F96">
        <f t="shared" si="7"/>
        <v>286.99553166470685</v>
      </c>
    </row>
    <row r="97" spans="1:6" x14ac:dyDescent="0.25">
      <c r="A97">
        <v>163</v>
      </c>
      <c r="B97">
        <v>603</v>
      </c>
      <c r="C97">
        <f t="shared" si="5"/>
        <v>1.0129346547959012E-2</v>
      </c>
      <c r="E97">
        <f t="shared" si="6"/>
        <v>1.651083487317319</v>
      </c>
      <c r="F97">
        <f t="shared" si="7"/>
        <v>269.126608432723</v>
      </c>
    </row>
    <row r="98" spans="1:6" x14ac:dyDescent="0.25">
      <c r="A98">
        <v>164</v>
      </c>
      <c r="B98">
        <v>536</v>
      </c>
      <c r="C98">
        <f t="shared" si="5"/>
        <v>9.0038635981857882E-3</v>
      </c>
      <c r="E98">
        <f t="shared" si="6"/>
        <v>1.4766336301024692</v>
      </c>
      <c r="F98">
        <f t="shared" si="7"/>
        <v>242.16791533680495</v>
      </c>
    </row>
    <row r="99" spans="1:6" x14ac:dyDescent="0.25">
      <c r="A99">
        <v>165</v>
      </c>
      <c r="B99">
        <v>524</v>
      </c>
      <c r="C99">
        <f t="shared" si="5"/>
        <v>8.8022845624055098E-3</v>
      </c>
      <c r="E99">
        <f t="shared" si="6"/>
        <v>1.452376952796909</v>
      </c>
      <c r="F99">
        <f t="shared" si="7"/>
        <v>239.64219721149001</v>
      </c>
    </row>
    <row r="100" spans="1:6" x14ac:dyDescent="0.25">
      <c r="A100">
        <v>166</v>
      </c>
      <c r="B100">
        <v>490</v>
      </c>
      <c r="C100">
        <f t="shared" si="5"/>
        <v>8.2311439610280538E-3</v>
      </c>
      <c r="E100">
        <f t="shared" si="6"/>
        <v>1.3663698975306569</v>
      </c>
      <c r="F100">
        <f t="shared" si="7"/>
        <v>226.81740299008905</v>
      </c>
    </row>
    <row r="101" spans="1:6" x14ac:dyDescent="0.25">
      <c r="A101">
        <v>167</v>
      </c>
      <c r="B101">
        <v>450</v>
      </c>
      <c r="C101">
        <f t="shared" si="5"/>
        <v>7.5592138417604569E-3</v>
      </c>
      <c r="E101">
        <f t="shared" si="6"/>
        <v>1.2623887115739962</v>
      </c>
      <c r="F101">
        <f t="shared" si="7"/>
        <v>210.81891483285739</v>
      </c>
    </row>
    <row r="102" spans="1:6" x14ac:dyDescent="0.25">
      <c r="A102">
        <v>168</v>
      </c>
      <c r="B102">
        <v>430</v>
      </c>
      <c r="C102">
        <f t="shared" si="5"/>
        <v>7.2232487821266584E-3</v>
      </c>
      <c r="E102">
        <f t="shared" si="6"/>
        <v>1.2135057953972785</v>
      </c>
      <c r="F102">
        <f t="shared" si="7"/>
        <v>203.86897362674281</v>
      </c>
    </row>
    <row r="103" spans="1:6" x14ac:dyDescent="0.25">
      <c r="A103">
        <v>169</v>
      </c>
      <c r="B103">
        <v>378</v>
      </c>
      <c r="C103">
        <f t="shared" si="5"/>
        <v>6.3497396270787839E-3</v>
      </c>
      <c r="E103">
        <f t="shared" si="6"/>
        <v>1.0731059969763146</v>
      </c>
      <c r="F103">
        <f t="shared" si="7"/>
        <v>181.35491348899714</v>
      </c>
    </row>
    <row r="104" spans="1:6" x14ac:dyDescent="0.25">
      <c r="A104">
        <v>170</v>
      </c>
      <c r="B104">
        <v>384</v>
      </c>
      <c r="C104">
        <f t="shared" si="5"/>
        <v>6.4505291449689231E-3</v>
      </c>
      <c r="E104">
        <f t="shared" si="6"/>
        <v>1.0965899546447169</v>
      </c>
      <c r="F104">
        <f t="shared" si="7"/>
        <v>186.42029228960189</v>
      </c>
    </row>
    <row r="105" spans="1:6" x14ac:dyDescent="0.25">
      <c r="A105">
        <v>171</v>
      </c>
      <c r="B105">
        <v>333</v>
      </c>
      <c r="C105">
        <f t="shared" si="5"/>
        <v>5.5938182429027383E-3</v>
      </c>
      <c r="E105">
        <f t="shared" si="6"/>
        <v>0.95654291953636827</v>
      </c>
      <c r="F105">
        <f t="shared" si="7"/>
        <v>163.56883924071897</v>
      </c>
    </row>
    <row r="106" spans="1:6" x14ac:dyDescent="0.25">
      <c r="A106">
        <v>172</v>
      </c>
      <c r="B106">
        <v>331</v>
      </c>
      <c r="C106">
        <f t="shared" si="5"/>
        <v>5.5602217369393582E-3</v>
      </c>
      <c r="E106">
        <f t="shared" si="6"/>
        <v>0.95635813875356956</v>
      </c>
      <c r="F106">
        <f t="shared" si="7"/>
        <v>164.49359986561399</v>
      </c>
    </row>
    <row r="107" spans="1:6" x14ac:dyDescent="0.25">
      <c r="A107">
        <v>173</v>
      </c>
      <c r="B107">
        <v>299</v>
      </c>
      <c r="C107">
        <f t="shared" si="5"/>
        <v>5.0226776415252814E-3</v>
      </c>
      <c r="E107">
        <f t="shared" si="6"/>
        <v>0.86892323198387367</v>
      </c>
      <c r="F107">
        <f t="shared" si="7"/>
        <v>150.32371913321015</v>
      </c>
    </row>
    <row r="108" spans="1:6" x14ac:dyDescent="0.25">
      <c r="A108">
        <v>174</v>
      </c>
      <c r="B108">
        <v>277</v>
      </c>
      <c r="C108">
        <f t="shared" si="5"/>
        <v>4.6531160759281038E-3</v>
      </c>
      <c r="E108">
        <f t="shared" si="6"/>
        <v>0.80964219721149</v>
      </c>
      <c r="F108">
        <f t="shared" si="7"/>
        <v>140.87774231479926</v>
      </c>
    </row>
    <row r="109" spans="1:6" x14ac:dyDescent="0.25">
      <c r="A109">
        <v>175</v>
      </c>
      <c r="B109">
        <v>275</v>
      </c>
      <c r="C109">
        <f t="shared" si="5"/>
        <v>4.6195195699647237E-3</v>
      </c>
      <c r="E109">
        <f t="shared" si="6"/>
        <v>0.80841592474382662</v>
      </c>
      <c r="F109">
        <f t="shared" si="7"/>
        <v>141.47278683016967</v>
      </c>
    </row>
    <row r="110" spans="1:6" x14ac:dyDescent="0.25">
      <c r="A110">
        <v>176</v>
      </c>
      <c r="B110">
        <v>231</v>
      </c>
      <c r="C110">
        <f t="shared" si="5"/>
        <v>3.8803964387703681E-3</v>
      </c>
      <c r="E110">
        <f t="shared" si="6"/>
        <v>0.68294977322358474</v>
      </c>
      <c r="F110">
        <f t="shared" si="7"/>
        <v>120.19916008735092</v>
      </c>
    </row>
    <row r="111" spans="1:6" x14ac:dyDescent="0.25">
      <c r="A111">
        <v>177</v>
      </c>
      <c r="B111">
        <v>198</v>
      </c>
      <c r="C111">
        <f t="shared" si="5"/>
        <v>3.3260540903746012E-3</v>
      </c>
      <c r="E111">
        <f t="shared" si="6"/>
        <v>0.58871157399630436</v>
      </c>
      <c r="F111">
        <f t="shared" si="7"/>
        <v>104.20194859734588</v>
      </c>
    </row>
    <row r="112" spans="1:6" x14ac:dyDescent="0.25">
      <c r="A112">
        <v>178</v>
      </c>
      <c r="B112">
        <v>190</v>
      </c>
      <c r="C112">
        <f t="shared" si="5"/>
        <v>3.191668066521082E-3</v>
      </c>
      <c r="E112">
        <f t="shared" si="6"/>
        <v>0.56811691584075263</v>
      </c>
      <c r="F112">
        <f t="shared" si="7"/>
        <v>101.12481101965396</v>
      </c>
    </row>
    <row r="113" spans="1:6" x14ac:dyDescent="0.25">
      <c r="A113">
        <v>179</v>
      </c>
      <c r="B113">
        <v>193</v>
      </c>
      <c r="C113">
        <f t="shared" si="5"/>
        <v>3.2420628254661516E-3</v>
      </c>
      <c r="E113">
        <f t="shared" si="6"/>
        <v>0.58032924575844114</v>
      </c>
      <c r="F113">
        <f t="shared" si="7"/>
        <v>103.87893499076097</v>
      </c>
    </row>
    <row r="114" spans="1:6" x14ac:dyDescent="0.25">
      <c r="A114">
        <v>180</v>
      </c>
      <c r="B114">
        <v>160</v>
      </c>
      <c r="C114">
        <f t="shared" si="5"/>
        <v>2.6877204770703847E-3</v>
      </c>
      <c r="E114">
        <f t="shared" si="6"/>
        <v>0.48378968587266924</v>
      </c>
      <c r="F114">
        <f t="shared" si="7"/>
        <v>87.082143457080463</v>
      </c>
    </row>
    <row r="115" spans="1:6" x14ac:dyDescent="0.25">
      <c r="A115">
        <v>181</v>
      </c>
      <c r="B115">
        <v>156</v>
      </c>
      <c r="C115">
        <f t="shared" si="5"/>
        <v>2.6205274651436251E-3</v>
      </c>
      <c r="E115">
        <f t="shared" si="6"/>
        <v>0.47431547119099615</v>
      </c>
      <c r="F115">
        <f t="shared" si="7"/>
        <v>85.851100285570297</v>
      </c>
    </row>
    <row r="116" spans="1:6" x14ac:dyDescent="0.25">
      <c r="A116">
        <v>182</v>
      </c>
      <c r="B116">
        <v>143</v>
      </c>
      <c r="C116">
        <f t="shared" si="5"/>
        <v>2.4021501763816563E-3</v>
      </c>
      <c r="E116">
        <f t="shared" si="6"/>
        <v>0.43719133210146144</v>
      </c>
      <c r="F116">
        <f t="shared" si="7"/>
        <v>79.568822442465986</v>
      </c>
    </row>
    <row r="117" spans="1:6" x14ac:dyDescent="0.25">
      <c r="A117">
        <v>183</v>
      </c>
      <c r="B117">
        <v>123</v>
      </c>
      <c r="C117">
        <f t="shared" si="5"/>
        <v>2.0661851167478582E-3</v>
      </c>
      <c r="E117">
        <f t="shared" si="6"/>
        <v>0.37811187636485805</v>
      </c>
      <c r="F117">
        <f t="shared" si="7"/>
        <v>69.194473374769018</v>
      </c>
    </row>
    <row r="118" spans="1:6" x14ac:dyDescent="0.25">
      <c r="A118">
        <v>184</v>
      </c>
      <c r="B118">
        <v>114</v>
      </c>
      <c r="C118">
        <f t="shared" si="5"/>
        <v>1.915000839912649E-3</v>
      </c>
      <c r="E118">
        <f t="shared" si="6"/>
        <v>0.35236015454392744</v>
      </c>
      <c r="F118">
        <f t="shared" si="7"/>
        <v>64.834268436082638</v>
      </c>
    </row>
    <row r="119" spans="1:6" x14ac:dyDescent="0.25">
      <c r="A119">
        <v>185</v>
      </c>
      <c r="B119">
        <v>109</v>
      </c>
      <c r="C119">
        <f t="shared" si="5"/>
        <v>1.8310095750041996E-3</v>
      </c>
      <c r="E119">
        <f t="shared" si="6"/>
        <v>0.3387367713757769</v>
      </c>
      <c r="F119">
        <f t="shared" si="7"/>
        <v>62.666302704518735</v>
      </c>
    </row>
    <row r="120" spans="1:6" x14ac:dyDescent="0.25">
      <c r="A120">
        <v>186</v>
      </c>
      <c r="B120">
        <v>103</v>
      </c>
      <c r="C120">
        <f t="shared" si="5"/>
        <v>1.7302200571140602E-3</v>
      </c>
      <c r="E120">
        <f t="shared" si="6"/>
        <v>0.32182093062321521</v>
      </c>
      <c r="F120">
        <f t="shared" si="7"/>
        <v>59.858693095918028</v>
      </c>
    </row>
    <row r="121" spans="1:6" x14ac:dyDescent="0.25">
      <c r="A121">
        <v>187</v>
      </c>
      <c r="B121">
        <v>87</v>
      </c>
      <c r="C121">
        <f t="shared" si="5"/>
        <v>1.4614480094070218E-3</v>
      </c>
      <c r="E121">
        <f t="shared" si="6"/>
        <v>0.27329077775911309</v>
      </c>
      <c r="F121">
        <f t="shared" si="7"/>
        <v>51.105375440954141</v>
      </c>
    </row>
    <row r="122" spans="1:6" x14ac:dyDescent="0.25">
      <c r="A122">
        <v>188</v>
      </c>
      <c r="B122">
        <v>102</v>
      </c>
      <c r="C122">
        <f t="shared" si="5"/>
        <v>1.7134218041323702E-3</v>
      </c>
      <c r="E122">
        <f t="shared" si="6"/>
        <v>0.32212329917688559</v>
      </c>
      <c r="F122">
        <f t="shared" si="7"/>
        <v>60.559180245254495</v>
      </c>
    </row>
    <row r="123" spans="1:6" x14ac:dyDescent="0.25">
      <c r="A123">
        <v>189</v>
      </c>
      <c r="B123">
        <v>70</v>
      </c>
      <c r="C123">
        <f t="shared" si="5"/>
        <v>1.1758777087182933E-3</v>
      </c>
      <c r="E123">
        <f t="shared" si="6"/>
        <v>0.22224088694775745</v>
      </c>
      <c r="F123">
        <f t="shared" si="7"/>
        <v>42.003527633126154</v>
      </c>
    </row>
    <row r="124" spans="1:6" x14ac:dyDescent="0.25">
      <c r="A124">
        <v>190</v>
      </c>
      <c r="B124">
        <v>67</v>
      </c>
      <c r="C124">
        <f t="shared" si="5"/>
        <v>1.1254829497732235E-3</v>
      </c>
      <c r="E124">
        <f t="shared" si="6"/>
        <v>0.21384176045691247</v>
      </c>
      <c r="F124">
        <f t="shared" si="7"/>
        <v>40.629934486813369</v>
      </c>
    </row>
    <row r="125" spans="1:6" x14ac:dyDescent="0.25">
      <c r="A125">
        <v>191</v>
      </c>
      <c r="B125">
        <v>67</v>
      </c>
      <c r="C125">
        <f t="shared" si="5"/>
        <v>1.1254829497732235E-3</v>
      </c>
      <c r="E125">
        <f t="shared" si="6"/>
        <v>0.21496724340668569</v>
      </c>
      <c r="F125">
        <f t="shared" si="7"/>
        <v>41.058743490676967</v>
      </c>
    </row>
    <row r="126" spans="1:6" x14ac:dyDescent="0.25">
      <c r="A126">
        <v>192</v>
      </c>
      <c r="B126">
        <v>59</v>
      </c>
      <c r="C126">
        <f t="shared" si="5"/>
        <v>9.9109692591970431E-4</v>
      </c>
      <c r="E126">
        <f t="shared" si="6"/>
        <v>0.19029060977658324</v>
      </c>
      <c r="F126">
        <f t="shared" si="7"/>
        <v>36.535797077103979</v>
      </c>
    </row>
    <row r="127" spans="1:6" x14ac:dyDescent="0.25">
      <c r="A127">
        <v>193</v>
      </c>
      <c r="B127">
        <v>57</v>
      </c>
      <c r="C127">
        <f t="shared" si="5"/>
        <v>9.5750041995632451E-4</v>
      </c>
      <c r="E127">
        <f t="shared" si="6"/>
        <v>0.18479758105157063</v>
      </c>
      <c r="F127">
        <f t="shared" si="7"/>
        <v>35.665933142953129</v>
      </c>
    </row>
    <row r="128" spans="1:6" x14ac:dyDescent="0.25">
      <c r="A128">
        <v>194</v>
      </c>
      <c r="B128">
        <v>55</v>
      </c>
      <c r="C128">
        <f t="shared" si="5"/>
        <v>9.239039139929447E-4</v>
      </c>
      <c r="E128">
        <f t="shared" si="6"/>
        <v>0.17923735931463128</v>
      </c>
      <c r="F128">
        <f t="shared" si="7"/>
        <v>34.772047707038467</v>
      </c>
    </row>
    <row r="129" spans="1:6" x14ac:dyDescent="0.25">
      <c r="A129">
        <v>195</v>
      </c>
      <c r="B129">
        <v>43</v>
      </c>
      <c r="C129">
        <f t="shared" si="5"/>
        <v>7.2232487821266588E-4</v>
      </c>
      <c r="E129">
        <f t="shared" si="6"/>
        <v>0.14085335125146986</v>
      </c>
      <c r="F129">
        <f t="shared" si="7"/>
        <v>27.466403494036619</v>
      </c>
    </row>
    <row r="130" spans="1:6" x14ac:dyDescent="0.25">
      <c r="A130">
        <v>196</v>
      </c>
      <c r="B130">
        <v>43</v>
      </c>
      <c r="C130">
        <f t="shared" ref="C130:C177" si="8">B130/B$178</f>
        <v>7.2232487821266588E-4</v>
      </c>
      <c r="E130">
        <f t="shared" ref="E130:E177" si="9">A130*C130</f>
        <v>0.14157567612968253</v>
      </c>
      <c r="F130">
        <f t="shared" ref="F130:F177" si="10">A130*A130*C130</f>
        <v>27.748832521417771</v>
      </c>
    </row>
    <row r="131" spans="1:6" x14ac:dyDescent="0.25">
      <c r="A131">
        <v>197</v>
      </c>
      <c r="B131">
        <v>38</v>
      </c>
      <c r="C131">
        <f t="shared" si="8"/>
        <v>6.3833361330421637E-4</v>
      </c>
      <c r="E131">
        <f t="shared" si="9"/>
        <v>0.12575172182093061</v>
      </c>
      <c r="F131">
        <f t="shared" si="10"/>
        <v>24.773089198723333</v>
      </c>
    </row>
    <row r="132" spans="1:6" x14ac:dyDescent="0.25">
      <c r="A132">
        <v>198</v>
      </c>
      <c r="B132">
        <v>25</v>
      </c>
      <c r="C132">
        <f t="shared" si="8"/>
        <v>4.199563245422476E-4</v>
      </c>
      <c r="E132">
        <f t="shared" si="9"/>
        <v>8.3151352259365027E-2</v>
      </c>
      <c r="F132">
        <f t="shared" si="10"/>
        <v>16.463967747354275</v>
      </c>
    </row>
    <row r="133" spans="1:6" x14ac:dyDescent="0.25">
      <c r="A133">
        <v>199</v>
      </c>
      <c r="B133">
        <v>26</v>
      </c>
      <c r="C133">
        <f t="shared" si="8"/>
        <v>4.367545775239375E-4</v>
      </c>
      <c r="E133">
        <f t="shared" si="9"/>
        <v>8.6914160927263562E-2</v>
      </c>
      <c r="F133">
        <f t="shared" si="10"/>
        <v>17.295918024525449</v>
      </c>
    </row>
    <row r="134" spans="1:6" x14ac:dyDescent="0.25">
      <c r="A134">
        <v>200</v>
      </c>
      <c r="B134">
        <v>24</v>
      </c>
      <c r="C134">
        <f t="shared" si="8"/>
        <v>4.031580715605577E-4</v>
      </c>
      <c r="E134">
        <f t="shared" si="9"/>
        <v>8.0631614312111535E-2</v>
      </c>
      <c r="F134">
        <f t="shared" si="10"/>
        <v>16.12632286242231</v>
      </c>
    </row>
    <row r="135" spans="1:6" x14ac:dyDescent="0.25">
      <c r="A135">
        <v>201</v>
      </c>
      <c r="B135">
        <v>30</v>
      </c>
      <c r="C135">
        <f t="shared" si="8"/>
        <v>5.0394758945069716E-4</v>
      </c>
      <c r="E135">
        <f t="shared" si="9"/>
        <v>0.10129346547959013</v>
      </c>
      <c r="F135">
        <f t="shared" si="10"/>
        <v>20.359986561397616</v>
      </c>
    </row>
    <row r="136" spans="1:6" x14ac:dyDescent="0.25">
      <c r="A136">
        <v>202</v>
      </c>
      <c r="B136">
        <v>22</v>
      </c>
      <c r="C136">
        <f t="shared" si="8"/>
        <v>3.6956156559717789E-4</v>
      </c>
      <c r="E136">
        <f t="shared" si="9"/>
        <v>7.4651436250629935E-2</v>
      </c>
      <c r="F136">
        <f t="shared" si="10"/>
        <v>15.079590122627247</v>
      </c>
    </row>
    <row r="137" spans="1:6" x14ac:dyDescent="0.25">
      <c r="A137">
        <v>203</v>
      </c>
      <c r="B137">
        <v>24</v>
      </c>
      <c r="C137">
        <f t="shared" si="8"/>
        <v>4.031580715605577E-4</v>
      </c>
      <c r="E137">
        <f t="shared" si="9"/>
        <v>8.1841088526793213E-2</v>
      </c>
      <c r="F137">
        <f t="shared" si="10"/>
        <v>16.613740970939023</v>
      </c>
    </row>
    <row r="138" spans="1:6" x14ac:dyDescent="0.25">
      <c r="A138">
        <v>204</v>
      </c>
      <c r="B138">
        <v>23</v>
      </c>
      <c r="C138">
        <f t="shared" si="8"/>
        <v>3.8635981857886779E-4</v>
      </c>
      <c r="E138">
        <f t="shared" si="9"/>
        <v>7.8817402990089033E-2</v>
      </c>
      <c r="F138">
        <f t="shared" si="10"/>
        <v>16.078750209978161</v>
      </c>
    </row>
    <row r="139" spans="1:6" x14ac:dyDescent="0.25">
      <c r="A139">
        <v>205</v>
      </c>
      <c r="B139">
        <v>18</v>
      </c>
      <c r="C139">
        <f t="shared" si="8"/>
        <v>3.0236855367041829E-4</v>
      </c>
      <c r="E139">
        <f t="shared" si="9"/>
        <v>6.1985553502435752E-2</v>
      </c>
      <c r="F139">
        <f t="shared" si="10"/>
        <v>12.707038467999329</v>
      </c>
    </row>
    <row r="140" spans="1:6" x14ac:dyDescent="0.25">
      <c r="A140">
        <v>206</v>
      </c>
      <c r="B140">
        <v>15</v>
      </c>
      <c r="C140">
        <f t="shared" si="8"/>
        <v>2.5197379472534858E-4</v>
      </c>
      <c r="E140">
        <f t="shared" si="9"/>
        <v>5.1906601713421804E-2</v>
      </c>
      <c r="F140">
        <f t="shared" si="10"/>
        <v>10.692759952964892</v>
      </c>
    </row>
    <row r="141" spans="1:6" x14ac:dyDescent="0.25">
      <c r="A141">
        <v>207</v>
      </c>
      <c r="B141">
        <v>19</v>
      </c>
      <c r="C141">
        <f t="shared" si="8"/>
        <v>3.1916680665210819E-4</v>
      </c>
      <c r="E141">
        <f t="shared" si="9"/>
        <v>6.6067528976986395E-2</v>
      </c>
      <c r="F141">
        <f t="shared" si="10"/>
        <v>13.675978498236184</v>
      </c>
    </row>
    <row r="142" spans="1:6" x14ac:dyDescent="0.25">
      <c r="A142">
        <v>208</v>
      </c>
      <c r="B142">
        <v>7</v>
      </c>
      <c r="C142">
        <f t="shared" si="8"/>
        <v>1.1758777087182933E-4</v>
      </c>
      <c r="E142">
        <f t="shared" si="9"/>
        <v>2.4458256341340499E-2</v>
      </c>
      <c r="F142">
        <f t="shared" si="10"/>
        <v>5.0873173189988243</v>
      </c>
    </row>
    <row r="143" spans="1:6" x14ac:dyDescent="0.25">
      <c r="A143">
        <v>209</v>
      </c>
      <c r="B143">
        <v>21</v>
      </c>
      <c r="C143">
        <f t="shared" si="8"/>
        <v>3.5276331261548799E-4</v>
      </c>
      <c r="E143">
        <f t="shared" si="9"/>
        <v>7.3727532336636994E-2</v>
      </c>
      <c r="F143">
        <f t="shared" si="10"/>
        <v>15.409054258357131</v>
      </c>
    </row>
    <row r="144" spans="1:6" x14ac:dyDescent="0.25">
      <c r="A144">
        <v>210</v>
      </c>
      <c r="B144">
        <v>12</v>
      </c>
      <c r="C144">
        <f t="shared" si="8"/>
        <v>2.0157903578027885E-4</v>
      </c>
      <c r="E144">
        <f t="shared" si="9"/>
        <v>4.2331597513858558E-2</v>
      </c>
      <c r="F144">
        <f t="shared" si="10"/>
        <v>8.8896354779102964</v>
      </c>
    </row>
    <row r="145" spans="1:6" x14ac:dyDescent="0.25">
      <c r="A145">
        <v>211</v>
      </c>
      <c r="B145">
        <v>13</v>
      </c>
      <c r="C145">
        <f t="shared" si="8"/>
        <v>2.1837728876196875E-4</v>
      </c>
      <c r="E145">
        <f t="shared" si="9"/>
        <v>4.6077607928775403E-2</v>
      </c>
      <c r="F145">
        <f t="shared" si="10"/>
        <v>9.7223752729716111</v>
      </c>
    </row>
    <row r="146" spans="1:6" x14ac:dyDescent="0.25">
      <c r="A146">
        <v>212</v>
      </c>
      <c r="B146">
        <v>8</v>
      </c>
      <c r="C146">
        <f t="shared" si="8"/>
        <v>1.3438602385351924E-4</v>
      </c>
      <c r="E146">
        <f t="shared" si="9"/>
        <v>2.848983705694608E-2</v>
      </c>
      <c r="F146">
        <f t="shared" si="10"/>
        <v>6.0398454560725687</v>
      </c>
    </row>
    <row r="147" spans="1:6" x14ac:dyDescent="0.25">
      <c r="A147">
        <v>213</v>
      </c>
      <c r="B147">
        <v>4</v>
      </c>
      <c r="C147">
        <f t="shared" si="8"/>
        <v>6.7193011926759621E-5</v>
      </c>
      <c r="E147">
        <f t="shared" si="9"/>
        <v>1.4312111540399798E-2</v>
      </c>
      <c r="F147">
        <f t="shared" si="10"/>
        <v>3.0484797581051573</v>
      </c>
    </row>
    <row r="148" spans="1:6" x14ac:dyDescent="0.25">
      <c r="A148">
        <v>214</v>
      </c>
      <c r="B148">
        <v>10</v>
      </c>
      <c r="C148">
        <f t="shared" si="8"/>
        <v>1.6798252981689904E-4</v>
      </c>
      <c r="E148">
        <f t="shared" si="9"/>
        <v>3.5948261380816394E-2</v>
      </c>
      <c r="F148">
        <f t="shared" si="10"/>
        <v>7.6929279354947084</v>
      </c>
    </row>
    <row r="149" spans="1:6" x14ac:dyDescent="0.25">
      <c r="A149">
        <v>215</v>
      </c>
      <c r="B149">
        <v>12</v>
      </c>
      <c r="C149">
        <f t="shared" si="8"/>
        <v>2.0157903578027885E-4</v>
      </c>
      <c r="E149">
        <f t="shared" si="9"/>
        <v>4.3339492692759954E-2</v>
      </c>
      <c r="F149">
        <f t="shared" si="10"/>
        <v>9.3179909289433898</v>
      </c>
    </row>
    <row r="150" spans="1:6" x14ac:dyDescent="0.25">
      <c r="A150">
        <v>216</v>
      </c>
      <c r="B150">
        <v>5</v>
      </c>
      <c r="C150">
        <f t="shared" si="8"/>
        <v>8.3991264908449522E-5</v>
      </c>
      <c r="E150">
        <f t="shared" si="9"/>
        <v>1.8142113220225096E-2</v>
      </c>
      <c r="F150">
        <f t="shared" si="10"/>
        <v>3.9186964555686208</v>
      </c>
    </row>
    <row r="151" spans="1:6" x14ac:dyDescent="0.25">
      <c r="A151">
        <v>217</v>
      </c>
      <c r="B151">
        <v>3</v>
      </c>
      <c r="C151">
        <f t="shared" si="8"/>
        <v>5.0394758945069712E-5</v>
      </c>
      <c r="E151">
        <f t="shared" si="9"/>
        <v>1.0935662691080128E-2</v>
      </c>
      <c r="F151">
        <f t="shared" si="10"/>
        <v>2.3730388039643877</v>
      </c>
    </row>
    <row r="152" spans="1:6" x14ac:dyDescent="0.25">
      <c r="A152">
        <v>218</v>
      </c>
      <c r="B152">
        <v>6</v>
      </c>
      <c r="C152">
        <f t="shared" si="8"/>
        <v>1.0078951789013942E-4</v>
      </c>
      <c r="E152">
        <f t="shared" si="9"/>
        <v>2.1972114900050393E-2</v>
      </c>
      <c r="F152">
        <f t="shared" si="10"/>
        <v>4.789921048210986</v>
      </c>
    </row>
    <row r="153" spans="1:6" x14ac:dyDescent="0.25">
      <c r="A153">
        <v>219</v>
      </c>
      <c r="B153">
        <v>5</v>
      </c>
      <c r="C153">
        <f t="shared" si="8"/>
        <v>8.3991264908449522E-5</v>
      </c>
      <c r="E153">
        <f t="shared" si="9"/>
        <v>1.8394087014950447E-2</v>
      </c>
      <c r="F153">
        <f t="shared" si="10"/>
        <v>4.0283050562741476</v>
      </c>
    </row>
    <row r="154" spans="1:6" x14ac:dyDescent="0.25">
      <c r="A154">
        <v>220</v>
      </c>
      <c r="B154">
        <v>3</v>
      </c>
      <c r="C154">
        <f t="shared" si="8"/>
        <v>5.0394758945069712E-5</v>
      </c>
      <c r="E154">
        <f t="shared" si="9"/>
        <v>1.1086846967915337E-2</v>
      </c>
      <c r="F154">
        <f t="shared" si="10"/>
        <v>2.4391063329413742</v>
      </c>
    </row>
    <row r="155" spans="1:6" x14ac:dyDescent="0.25">
      <c r="A155">
        <v>221</v>
      </c>
      <c r="B155">
        <v>5</v>
      </c>
      <c r="C155">
        <f t="shared" si="8"/>
        <v>8.3991264908449522E-5</v>
      </c>
      <c r="E155">
        <f t="shared" si="9"/>
        <v>1.8562069544767343E-2</v>
      </c>
      <c r="F155">
        <f t="shared" si="10"/>
        <v>4.1022173693935828</v>
      </c>
    </row>
    <row r="156" spans="1:6" x14ac:dyDescent="0.25">
      <c r="A156">
        <v>222</v>
      </c>
      <c r="B156">
        <v>5</v>
      </c>
      <c r="C156">
        <f t="shared" si="8"/>
        <v>8.3991264908449522E-5</v>
      </c>
      <c r="E156">
        <f t="shared" si="9"/>
        <v>1.8646060809675794E-2</v>
      </c>
      <c r="F156">
        <f t="shared" si="10"/>
        <v>4.1394254997480262</v>
      </c>
    </row>
    <row r="157" spans="1:6" x14ac:dyDescent="0.25">
      <c r="A157">
        <v>223</v>
      </c>
      <c r="B157">
        <v>3</v>
      </c>
      <c r="C157">
        <f t="shared" si="8"/>
        <v>5.0394758945069712E-5</v>
      </c>
      <c r="E157">
        <f t="shared" si="9"/>
        <v>1.1238031244750545E-2</v>
      </c>
      <c r="F157">
        <f t="shared" si="10"/>
        <v>2.5060809675793716</v>
      </c>
    </row>
    <row r="158" spans="1:6" x14ac:dyDescent="0.25">
      <c r="A158">
        <v>224</v>
      </c>
      <c r="B158">
        <v>2</v>
      </c>
      <c r="C158">
        <f t="shared" si="8"/>
        <v>3.359650596337981E-5</v>
      </c>
      <c r="E158">
        <f t="shared" si="9"/>
        <v>7.5256173357970777E-3</v>
      </c>
      <c r="F158">
        <f t="shared" si="10"/>
        <v>1.6857382832185455</v>
      </c>
    </row>
    <row r="159" spans="1:6" x14ac:dyDescent="0.25">
      <c r="A159">
        <v>225</v>
      </c>
      <c r="B159">
        <v>4</v>
      </c>
      <c r="C159">
        <f t="shared" si="8"/>
        <v>6.7193011926759621E-5</v>
      </c>
      <c r="E159">
        <f t="shared" si="9"/>
        <v>1.5118427683520915E-2</v>
      </c>
      <c r="F159">
        <f t="shared" si="10"/>
        <v>3.4016462287922056</v>
      </c>
    </row>
    <row r="160" spans="1:6" x14ac:dyDescent="0.25">
      <c r="A160">
        <v>227</v>
      </c>
      <c r="B160">
        <v>2</v>
      </c>
      <c r="C160">
        <f t="shared" si="8"/>
        <v>3.359650596337981E-5</v>
      </c>
      <c r="E160">
        <f t="shared" si="9"/>
        <v>7.6264068536872169E-3</v>
      </c>
      <c r="F160">
        <f t="shared" si="10"/>
        <v>1.7311943557869982</v>
      </c>
    </row>
    <row r="161" spans="1:6" x14ac:dyDescent="0.25">
      <c r="A161">
        <v>228</v>
      </c>
      <c r="B161">
        <v>1</v>
      </c>
      <c r="C161">
        <f t="shared" si="8"/>
        <v>1.6798252981689905E-5</v>
      </c>
      <c r="E161">
        <f t="shared" si="9"/>
        <v>3.8300016798252985E-3</v>
      </c>
      <c r="F161">
        <f t="shared" si="10"/>
        <v>0.87324038300016804</v>
      </c>
    </row>
    <row r="162" spans="1:6" x14ac:dyDescent="0.25">
      <c r="A162">
        <v>229</v>
      </c>
      <c r="B162">
        <v>1</v>
      </c>
      <c r="C162">
        <f t="shared" si="8"/>
        <v>1.6798252981689905E-5</v>
      </c>
      <c r="E162">
        <f t="shared" si="9"/>
        <v>3.8467999328069885E-3</v>
      </c>
      <c r="F162">
        <f t="shared" si="10"/>
        <v>0.88091718461280033</v>
      </c>
    </row>
    <row r="163" spans="1:6" x14ac:dyDescent="0.25">
      <c r="A163">
        <v>230</v>
      </c>
      <c r="B163">
        <v>3</v>
      </c>
      <c r="C163">
        <f t="shared" si="8"/>
        <v>5.0394758945069712E-5</v>
      </c>
      <c r="E163">
        <f t="shared" si="9"/>
        <v>1.1590794557366033E-2</v>
      </c>
      <c r="F163">
        <f t="shared" si="10"/>
        <v>2.6658827481941878</v>
      </c>
    </row>
    <row r="164" spans="1:6" x14ac:dyDescent="0.25">
      <c r="A164">
        <v>231</v>
      </c>
      <c r="B164">
        <v>1</v>
      </c>
      <c r="C164">
        <f t="shared" si="8"/>
        <v>1.6798252981689905E-5</v>
      </c>
      <c r="E164">
        <f t="shared" si="9"/>
        <v>3.8803964387703681E-3</v>
      </c>
      <c r="F164">
        <f t="shared" si="10"/>
        <v>0.89637157735595507</v>
      </c>
    </row>
    <row r="165" spans="1:6" x14ac:dyDescent="0.25">
      <c r="A165">
        <v>232</v>
      </c>
      <c r="B165">
        <v>2</v>
      </c>
      <c r="C165">
        <f t="shared" si="8"/>
        <v>3.359650596337981E-5</v>
      </c>
      <c r="E165">
        <f t="shared" si="9"/>
        <v>7.7943893835041161E-3</v>
      </c>
      <c r="F165">
        <f t="shared" si="10"/>
        <v>1.8082983369729548</v>
      </c>
    </row>
    <row r="166" spans="1:6" x14ac:dyDescent="0.25">
      <c r="A166">
        <v>233</v>
      </c>
      <c r="B166">
        <v>3</v>
      </c>
      <c r="C166">
        <f t="shared" si="8"/>
        <v>5.0394758945069712E-5</v>
      </c>
      <c r="E166">
        <f t="shared" si="9"/>
        <v>1.1741978834201243E-2</v>
      </c>
      <c r="F166">
        <f t="shared" si="10"/>
        <v>2.7358810683688897</v>
      </c>
    </row>
    <row r="167" spans="1:6" x14ac:dyDescent="0.25">
      <c r="A167">
        <v>235</v>
      </c>
      <c r="B167">
        <v>3</v>
      </c>
      <c r="C167">
        <f t="shared" si="8"/>
        <v>5.0394758945069712E-5</v>
      </c>
      <c r="E167">
        <f t="shared" si="9"/>
        <v>1.1842768352091382E-2</v>
      </c>
      <c r="F167">
        <f t="shared" si="10"/>
        <v>2.783050562741475</v>
      </c>
    </row>
    <row r="168" spans="1:6" x14ac:dyDescent="0.25">
      <c r="A168">
        <v>237</v>
      </c>
      <c r="B168">
        <v>1</v>
      </c>
      <c r="C168">
        <f t="shared" si="8"/>
        <v>1.6798252981689905E-5</v>
      </c>
      <c r="E168">
        <f t="shared" si="9"/>
        <v>3.9811859566605077E-3</v>
      </c>
      <c r="F168">
        <f t="shared" si="10"/>
        <v>0.94354107172854029</v>
      </c>
    </row>
    <row r="169" spans="1:6" x14ac:dyDescent="0.25">
      <c r="A169">
        <v>238</v>
      </c>
      <c r="B169">
        <v>1</v>
      </c>
      <c r="C169">
        <f t="shared" si="8"/>
        <v>1.6798252981689905E-5</v>
      </c>
      <c r="E169">
        <f t="shared" si="9"/>
        <v>3.9979842096421973E-3</v>
      </c>
      <c r="F169">
        <f t="shared" si="10"/>
        <v>0.95152024189484297</v>
      </c>
    </row>
    <row r="170" spans="1:6" x14ac:dyDescent="0.25">
      <c r="A170">
        <v>239</v>
      </c>
      <c r="B170">
        <v>1</v>
      </c>
      <c r="C170">
        <f t="shared" si="8"/>
        <v>1.6798252981689905E-5</v>
      </c>
      <c r="E170">
        <f t="shared" si="9"/>
        <v>4.0147824626238877E-3</v>
      </c>
      <c r="F170">
        <f t="shared" si="10"/>
        <v>0.9595330085671091</v>
      </c>
    </row>
    <row r="171" spans="1:6" x14ac:dyDescent="0.25">
      <c r="A171">
        <v>240</v>
      </c>
      <c r="B171">
        <v>1</v>
      </c>
      <c r="C171">
        <f t="shared" si="8"/>
        <v>1.6798252981689905E-5</v>
      </c>
      <c r="E171">
        <f t="shared" si="9"/>
        <v>4.0315807156055773E-3</v>
      </c>
      <c r="F171">
        <f t="shared" si="10"/>
        <v>0.96757937174533859</v>
      </c>
    </row>
    <row r="172" spans="1:6" x14ac:dyDescent="0.25">
      <c r="A172">
        <v>243</v>
      </c>
      <c r="B172">
        <v>2</v>
      </c>
      <c r="C172">
        <f t="shared" si="8"/>
        <v>3.359650596337981E-5</v>
      </c>
      <c r="E172">
        <f t="shared" si="9"/>
        <v>8.1639509491012938E-3</v>
      </c>
      <c r="F172">
        <f t="shared" si="10"/>
        <v>1.9838400806316143</v>
      </c>
    </row>
    <row r="173" spans="1:6" x14ac:dyDescent="0.25">
      <c r="A173">
        <v>253</v>
      </c>
      <c r="B173">
        <v>1</v>
      </c>
      <c r="C173">
        <f t="shared" si="8"/>
        <v>1.6798252981689905E-5</v>
      </c>
      <c r="E173">
        <f t="shared" si="9"/>
        <v>4.2499580043675461E-3</v>
      </c>
      <c r="F173">
        <f t="shared" si="10"/>
        <v>1.0752393751049891</v>
      </c>
    </row>
    <row r="174" spans="1:6" x14ac:dyDescent="0.25">
      <c r="A174">
        <v>254</v>
      </c>
      <c r="B174">
        <v>1</v>
      </c>
      <c r="C174">
        <f t="shared" si="8"/>
        <v>1.6798252981689905E-5</v>
      </c>
      <c r="E174">
        <f t="shared" si="9"/>
        <v>4.2667562573492357E-3</v>
      </c>
      <c r="F174">
        <f t="shared" si="10"/>
        <v>1.083756089366706</v>
      </c>
    </row>
    <row r="175" spans="1:6" x14ac:dyDescent="0.25">
      <c r="A175">
        <v>258</v>
      </c>
      <c r="B175">
        <v>1</v>
      </c>
      <c r="C175">
        <f t="shared" si="8"/>
        <v>1.6798252981689905E-5</v>
      </c>
      <c r="E175">
        <f t="shared" si="9"/>
        <v>4.3339492692759957E-3</v>
      </c>
      <c r="F175">
        <f t="shared" si="10"/>
        <v>1.1181589114732069</v>
      </c>
    </row>
    <row r="176" spans="1:6" x14ac:dyDescent="0.25">
      <c r="A176">
        <v>268</v>
      </c>
      <c r="B176">
        <v>1</v>
      </c>
      <c r="C176">
        <f t="shared" si="8"/>
        <v>1.6798252981689905E-5</v>
      </c>
      <c r="E176">
        <f t="shared" si="9"/>
        <v>4.501931799092895E-3</v>
      </c>
      <c r="F176">
        <f t="shared" si="10"/>
        <v>1.2065177221568957</v>
      </c>
    </row>
    <row r="177" spans="1:7" x14ac:dyDescent="0.25">
      <c r="A177">
        <v>285</v>
      </c>
      <c r="B177">
        <v>1</v>
      </c>
      <c r="C177">
        <f t="shared" si="8"/>
        <v>1.6798252981689905E-5</v>
      </c>
      <c r="E177">
        <f t="shared" si="9"/>
        <v>4.787502099781623E-3</v>
      </c>
      <c r="F177">
        <f t="shared" si="10"/>
        <v>1.3644380984377626</v>
      </c>
    </row>
    <row r="178" spans="1:7" x14ac:dyDescent="0.25">
      <c r="B178">
        <f>SUM(B1:B177)</f>
        <v>59530</v>
      </c>
      <c r="E178">
        <f>SUM(E1:E177)</f>
        <v>140.67313959348235</v>
      </c>
      <c r="F178">
        <f>SUM(F1:F177)-E178*E178</f>
        <v>405.41400890658406</v>
      </c>
      <c r="G178">
        <f>SQRT(F178)</f>
        <v>20.134895304087976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50EE-3BC5-4EF2-ADC9-F4D8C5E0C8CB}">
  <dimension ref="A1:R152"/>
  <sheetViews>
    <sheetView workbookViewId="0">
      <selection sqref="A1:B1048576"/>
    </sheetView>
  </sheetViews>
  <sheetFormatPr defaultRowHeight="15" x14ac:dyDescent="0.25"/>
  <cols>
    <col min="3" max="3" width="12" bestFit="1" customWidth="1"/>
    <col min="5" max="5" width="12" bestFit="1" customWidth="1"/>
  </cols>
  <sheetData>
    <row r="1" spans="1:18" x14ac:dyDescent="0.25">
      <c r="A1">
        <v>-104</v>
      </c>
      <c r="B1">
        <v>1</v>
      </c>
      <c r="C1">
        <f>B1/B$152</f>
        <v>1.6798252981689905E-5</v>
      </c>
      <c r="E1">
        <f>A1*C1</f>
        <v>-1.7470183100957502E-3</v>
      </c>
      <c r="F1">
        <f>A1*A1*C1</f>
        <v>0.18168990424995801</v>
      </c>
      <c r="J1">
        <v>-104</v>
      </c>
      <c r="K1">
        <v>-70</v>
      </c>
      <c r="L1">
        <f t="shared" ref="K1:R1" si="0">K1+17</f>
        <v>-53</v>
      </c>
      <c r="M1">
        <f t="shared" si="0"/>
        <v>-36</v>
      </c>
      <c r="N1">
        <f t="shared" si="0"/>
        <v>-19</v>
      </c>
      <c r="O1">
        <f t="shared" si="0"/>
        <v>-2</v>
      </c>
      <c r="P1">
        <f t="shared" si="0"/>
        <v>15</v>
      </c>
      <c r="Q1">
        <f t="shared" si="0"/>
        <v>32</v>
      </c>
    </row>
    <row r="2" spans="1:18" x14ac:dyDescent="0.25">
      <c r="A2">
        <v>-103</v>
      </c>
      <c r="B2">
        <v>1</v>
      </c>
      <c r="C2">
        <f t="shared" ref="C2:C65" si="1">B2/B$152</f>
        <v>1.6798252981689905E-5</v>
      </c>
      <c r="E2">
        <f t="shared" ref="E2:E65" si="2">A2*C2</f>
        <v>-1.7302200571140602E-3</v>
      </c>
      <c r="F2">
        <f t="shared" ref="F2:F65" si="3">A2*A2*C2</f>
        <v>0.1782126658827482</v>
      </c>
      <c r="J2">
        <f>SUM(B1:B23)</f>
        <v>92</v>
      </c>
      <c r="K2">
        <f>SUM(B24:B40)</f>
        <v>413</v>
      </c>
      <c r="L2">
        <f>SUM(B41:B57)</f>
        <v>2044</v>
      </c>
      <c r="M2">
        <f>SUM(B58:B74)</f>
        <v>8287</v>
      </c>
      <c r="N2">
        <f>SUM(B75:B91)</f>
        <v>25825</v>
      </c>
      <c r="O2">
        <f>SUM(B92:B107)</f>
        <v>18685</v>
      </c>
      <c r="P2">
        <f>SUM(B108:B124)</f>
        <v>3888</v>
      </c>
      <c r="Q2">
        <f>SUM(B125:B151)</f>
        <v>296</v>
      </c>
      <c r="R2">
        <f>SUM(J2:Q2)</f>
        <v>59530</v>
      </c>
    </row>
    <row r="3" spans="1:18" x14ac:dyDescent="0.25">
      <c r="A3">
        <v>-102</v>
      </c>
      <c r="B3">
        <v>1</v>
      </c>
      <c r="C3">
        <f t="shared" si="1"/>
        <v>1.6798252981689905E-5</v>
      </c>
      <c r="E3">
        <f t="shared" si="2"/>
        <v>-1.7134218041323704E-3</v>
      </c>
      <c r="F3">
        <f t="shared" si="3"/>
        <v>0.17476902402150177</v>
      </c>
      <c r="J3">
        <f>J2/$R2</f>
        <v>1.5454392743154712E-3</v>
      </c>
      <c r="K3">
        <f t="shared" ref="K3:Q3" si="4">K2/$R2</f>
        <v>6.9376784814379304E-3</v>
      </c>
      <c r="L3">
        <f t="shared" si="4"/>
        <v>3.4335629094574167E-2</v>
      </c>
      <c r="M3">
        <f t="shared" si="4"/>
        <v>0.13920712245926423</v>
      </c>
      <c r="N3">
        <f t="shared" si="4"/>
        <v>0.43381488325214179</v>
      </c>
      <c r="O3">
        <f t="shared" si="4"/>
        <v>0.31387535696287588</v>
      </c>
      <c r="P3">
        <f t="shared" si="4"/>
        <v>6.531160759281035E-2</v>
      </c>
      <c r="Q3">
        <f t="shared" si="4"/>
        <v>4.9722828825802118E-3</v>
      </c>
    </row>
    <row r="4" spans="1:18" x14ac:dyDescent="0.25">
      <c r="A4">
        <v>-101</v>
      </c>
      <c r="B4">
        <v>1</v>
      </c>
      <c r="C4">
        <f t="shared" si="1"/>
        <v>1.6798252981689905E-5</v>
      </c>
      <c r="E4">
        <f t="shared" si="2"/>
        <v>-1.6966235511506804E-3</v>
      </c>
      <c r="F4">
        <f t="shared" si="3"/>
        <v>0.17135897866621871</v>
      </c>
    </row>
    <row r="5" spans="1:18" x14ac:dyDescent="0.25">
      <c r="A5">
        <v>-95</v>
      </c>
      <c r="B5">
        <v>1</v>
      </c>
      <c r="C5">
        <f t="shared" si="1"/>
        <v>1.6798252981689905E-5</v>
      </c>
      <c r="E5">
        <f t="shared" si="2"/>
        <v>-1.595834033260541E-3</v>
      </c>
      <c r="F5">
        <f t="shared" si="3"/>
        <v>0.15160423315975138</v>
      </c>
      <c r="J5">
        <v>-1</v>
      </c>
      <c r="K5">
        <v>1</v>
      </c>
    </row>
    <row r="6" spans="1:18" x14ac:dyDescent="0.25">
      <c r="A6">
        <v>-94</v>
      </c>
      <c r="B6">
        <v>3</v>
      </c>
      <c r="C6">
        <f t="shared" si="1"/>
        <v>5.0394758945069712E-5</v>
      </c>
      <c r="E6">
        <f t="shared" si="2"/>
        <v>-4.7371073408365525E-3</v>
      </c>
      <c r="F6">
        <f t="shared" si="3"/>
        <v>0.44528809003863595</v>
      </c>
      <c r="J6">
        <f>SUM(B1:B93)</f>
        <v>39647</v>
      </c>
      <c r="K6">
        <f>SUM(B94:B151)</f>
        <v>19883</v>
      </c>
      <c r="L6">
        <f>SUM(J6:K6)</f>
        <v>59530</v>
      </c>
    </row>
    <row r="7" spans="1:18" x14ac:dyDescent="0.25">
      <c r="A7">
        <v>-89</v>
      </c>
      <c r="B7">
        <v>1</v>
      </c>
      <c r="C7">
        <f t="shared" si="1"/>
        <v>1.6798252981689905E-5</v>
      </c>
      <c r="E7">
        <f t="shared" si="2"/>
        <v>-1.4950445153704016E-3</v>
      </c>
      <c r="F7">
        <f t="shared" si="3"/>
        <v>0.13305896186796573</v>
      </c>
      <c r="J7">
        <f>J6/L6</f>
        <v>0.66600033596505959</v>
      </c>
      <c r="K7">
        <f>K6/L6</f>
        <v>0.33399966403494036</v>
      </c>
    </row>
    <row r="8" spans="1:18" x14ac:dyDescent="0.25">
      <c r="A8">
        <v>-88</v>
      </c>
      <c r="B8">
        <v>3</v>
      </c>
      <c r="C8">
        <f t="shared" si="1"/>
        <v>5.0394758945069712E-5</v>
      </c>
      <c r="E8">
        <f t="shared" si="2"/>
        <v>-4.4347387871661349E-3</v>
      </c>
      <c r="F8">
        <f t="shared" si="3"/>
        <v>0.39025701327061985</v>
      </c>
    </row>
    <row r="9" spans="1:18" x14ac:dyDescent="0.25">
      <c r="A9">
        <v>-86</v>
      </c>
      <c r="B9">
        <v>3</v>
      </c>
      <c r="C9">
        <f t="shared" si="1"/>
        <v>5.0394758945069712E-5</v>
      </c>
      <c r="E9">
        <f t="shared" si="2"/>
        <v>-4.3339492692759949E-3</v>
      </c>
      <c r="F9">
        <f t="shared" si="3"/>
        <v>0.37271963715773559</v>
      </c>
    </row>
    <row r="10" spans="1:18" x14ac:dyDescent="0.25">
      <c r="A10">
        <v>-84</v>
      </c>
      <c r="B10">
        <v>1</v>
      </c>
      <c r="C10">
        <f t="shared" si="1"/>
        <v>1.6798252981689905E-5</v>
      </c>
      <c r="E10">
        <f t="shared" si="2"/>
        <v>-1.411053250461952E-3</v>
      </c>
      <c r="F10">
        <f t="shared" si="3"/>
        <v>0.11852847303880397</v>
      </c>
      <c r="J10" s="2" t="s">
        <v>12</v>
      </c>
      <c r="K10" s="2" t="s">
        <v>13</v>
      </c>
    </row>
    <row r="11" spans="1:18" x14ac:dyDescent="0.25">
      <c r="A11">
        <v>-83</v>
      </c>
      <c r="B11">
        <v>6</v>
      </c>
      <c r="C11">
        <f t="shared" si="1"/>
        <v>1.0078951789013942E-4</v>
      </c>
      <c r="E11">
        <f t="shared" si="2"/>
        <v>-8.3655299848815722E-3</v>
      </c>
      <c r="F11">
        <f t="shared" si="3"/>
        <v>0.69433898874517053</v>
      </c>
      <c r="J11">
        <f>SUM(B1:B87)</f>
        <v>29406</v>
      </c>
      <c r="K11">
        <f>SUM(B88:B151)</f>
        <v>30124</v>
      </c>
      <c r="L11">
        <f>SUM(I11:K11)</f>
        <v>59530</v>
      </c>
    </row>
    <row r="12" spans="1:18" x14ac:dyDescent="0.25">
      <c r="A12">
        <v>-82</v>
      </c>
      <c r="B12">
        <v>4</v>
      </c>
      <c r="C12">
        <f t="shared" si="1"/>
        <v>6.7193011926759621E-5</v>
      </c>
      <c r="E12">
        <f t="shared" si="2"/>
        <v>-5.5098269779942886E-3</v>
      </c>
      <c r="F12">
        <f t="shared" si="3"/>
        <v>0.45180581219553168</v>
      </c>
      <c r="J12">
        <f>J11/L11</f>
        <v>0.49396942717957332</v>
      </c>
      <c r="K12">
        <f>K11/L11</f>
        <v>0.50603057282042663</v>
      </c>
    </row>
    <row r="13" spans="1:18" x14ac:dyDescent="0.25">
      <c r="A13">
        <v>-81</v>
      </c>
      <c r="B13">
        <v>3</v>
      </c>
      <c r="C13">
        <f t="shared" si="1"/>
        <v>5.0394758945069712E-5</v>
      </c>
      <c r="E13">
        <f t="shared" si="2"/>
        <v>-4.0819754745506469E-3</v>
      </c>
      <c r="F13">
        <f t="shared" si="3"/>
        <v>0.33064001343860239</v>
      </c>
    </row>
    <row r="14" spans="1:18" x14ac:dyDescent="0.25">
      <c r="A14">
        <v>-80</v>
      </c>
      <c r="B14">
        <v>6</v>
      </c>
      <c r="C14">
        <f t="shared" si="1"/>
        <v>1.0078951789013942E-4</v>
      </c>
      <c r="E14">
        <f t="shared" si="2"/>
        <v>-8.0631614312111546E-3</v>
      </c>
      <c r="F14">
        <f t="shared" si="3"/>
        <v>0.64505291449689228</v>
      </c>
    </row>
    <row r="15" spans="1:18" x14ac:dyDescent="0.25">
      <c r="A15">
        <v>-79</v>
      </c>
      <c r="B15">
        <v>2</v>
      </c>
      <c r="C15">
        <f t="shared" si="1"/>
        <v>3.359650596337981E-5</v>
      </c>
      <c r="E15">
        <f t="shared" si="2"/>
        <v>-2.6541239711070051E-3</v>
      </c>
      <c r="F15">
        <f t="shared" si="3"/>
        <v>0.2096757937174534</v>
      </c>
    </row>
    <row r="16" spans="1:18" x14ac:dyDescent="0.25">
      <c r="A16">
        <v>-78</v>
      </c>
      <c r="B16">
        <v>6</v>
      </c>
      <c r="C16">
        <f t="shared" si="1"/>
        <v>1.0078951789013942E-4</v>
      </c>
      <c r="E16">
        <f t="shared" si="2"/>
        <v>-7.8615823954308744E-3</v>
      </c>
      <c r="F16">
        <f t="shared" si="3"/>
        <v>0.61320342684360829</v>
      </c>
    </row>
    <row r="17" spans="1:6" x14ac:dyDescent="0.25">
      <c r="A17">
        <v>-77</v>
      </c>
      <c r="B17">
        <v>6</v>
      </c>
      <c r="C17">
        <f t="shared" si="1"/>
        <v>1.0078951789013942E-4</v>
      </c>
      <c r="E17">
        <f t="shared" si="2"/>
        <v>-7.7607928775407353E-3</v>
      </c>
      <c r="F17">
        <f t="shared" si="3"/>
        <v>0.59758105157063668</v>
      </c>
    </row>
    <row r="18" spans="1:6" x14ac:dyDescent="0.25">
      <c r="A18">
        <v>-76</v>
      </c>
      <c r="B18">
        <v>3</v>
      </c>
      <c r="C18">
        <f t="shared" si="1"/>
        <v>5.0394758945069712E-5</v>
      </c>
      <c r="E18">
        <f t="shared" si="2"/>
        <v>-3.830001679825298E-3</v>
      </c>
      <c r="F18">
        <f t="shared" si="3"/>
        <v>0.29108012766672264</v>
      </c>
    </row>
    <row r="19" spans="1:6" x14ac:dyDescent="0.25">
      <c r="A19">
        <v>-75</v>
      </c>
      <c r="B19">
        <v>4</v>
      </c>
      <c r="C19">
        <f t="shared" si="1"/>
        <v>6.7193011926759621E-5</v>
      </c>
      <c r="E19">
        <f t="shared" si="2"/>
        <v>-5.0394758945069718E-3</v>
      </c>
      <c r="F19">
        <f t="shared" si="3"/>
        <v>0.37796069208802285</v>
      </c>
    </row>
    <row r="20" spans="1:6" x14ac:dyDescent="0.25">
      <c r="A20">
        <v>-74</v>
      </c>
      <c r="B20">
        <v>7</v>
      </c>
      <c r="C20">
        <f t="shared" si="1"/>
        <v>1.1758777087182933E-4</v>
      </c>
      <c r="E20">
        <f t="shared" si="2"/>
        <v>-8.7014950445153706E-3</v>
      </c>
      <c r="F20">
        <f t="shared" si="3"/>
        <v>0.64391063329413734</v>
      </c>
    </row>
    <row r="21" spans="1:6" x14ac:dyDescent="0.25">
      <c r="A21">
        <v>-73</v>
      </c>
      <c r="B21">
        <v>10</v>
      </c>
      <c r="C21">
        <f t="shared" si="1"/>
        <v>1.6798252981689904E-4</v>
      </c>
      <c r="E21">
        <f t="shared" si="2"/>
        <v>-1.226272467663363E-2</v>
      </c>
      <c r="F21">
        <f t="shared" si="3"/>
        <v>0.89517890139425504</v>
      </c>
    </row>
    <row r="22" spans="1:6" x14ac:dyDescent="0.25">
      <c r="A22">
        <v>-72</v>
      </c>
      <c r="B22">
        <v>5</v>
      </c>
      <c r="C22">
        <f t="shared" si="1"/>
        <v>8.3991264908449522E-5</v>
      </c>
      <c r="E22">
        <f t="shared" si="2"/>
        <v>-6.0473710734083655E-3</v>
      </c>
      <c r="F22">
        <f t="shared" si="3"/>
        <v>0.43541071728540232</v>
      </c>
    </row>
    <row r="23" spans="1:6" x14ac:dyDescent="0.25">
      <c r="A23">
        <v>-71</v>
      </c>
      <c r="B23">
        <v>14</v>
      </c>
      <c r="C23">
        <f t="shared" si="1"/>
        <v>2.3517554174365865E-4</v>
      </c>
      <c r="E23">
        <f t="shared" si="2"/>
        <v>-1.6697463463799765E-2</v>
      </c>
      <c r="F23">
        <f t="shared" si="3"/>
        <v>1.1855199059297832</v>
      </c>
    </row>
    <row r="24" spans="1:6" x14ac:dyDescent="0.25">
      <c r="A24">
        <v>-70</v>
      </c>
      <c r="B24">
        <v>10</v>
      </c>
      <c r="C24">
        <f t="shared" si="1"/>
        <v>1.6798252981689904E-4</v>
      </c>
      <c r="E24">
        <f t="shared" si="2"/>
        <v>-1.1758777087182933E-2</v>
      </c>
      <c r="F24">
        <f t="shared" si="3"/>
        <v>0.82311439610280535</v>
      </c>
    </row>
    <row r="25" spans="1:6" x14ac:dyDescent="0.25">
      <c r="A25">
        <v>-69</v>
      </c>
      <c r="B25">
        <v>16</v>
      </c>
      <c r="C25">
        <f t="shared" si="1"/>
        <v>2.6877204770703848E-4</v>
      </c>
      <c r="E25">
        <f t="shared" si="2"/>
        <v>-1.8545271291785657E-2</v>
      </c>
      <c r="F25">
        <f t="shared" si="3"/>
        <v>1.2796237191332103</v>
      </c>
    </row>
    <row r="26" spans="1:6" x14ac:dyDescent="0.25">
      <c r="A26">
        <v>-68</v>
      </c>
      <c r="B26">
        <v>7</v>
      </c>
      <c r="C26">
        <f t="shared" si="1"/>
        <v>1.1758777087182933E-4</v>
      </c>
      <c r="E26">
        <f t="shared" si="2"/>
        <v>-7.9959684192843945E-3</v>
      </c>
      <c r="F26">
        <f t="shared" si="3"/>
        <v>0.54372585251133876</v>
      </c>
    </row>
    <row r="27" spans="1:6" x14ac:dyDescent="0.25">
      <c r="A27">
        <v>-67</v>
      </c>
      <c r="B27">
        <v>11</v>
      </c>
      <c r="C27">
        <f t="shared" si="1"/>
        <v>1.8478078279858895E-4</v>
      </c>
      <c r="E27">
        <f t="shared" si="2"/>
        <v>-1.2380312447505459E-2</v>
      </c>
      <c r="F27">
        <f t="shared" si="3"/>
        <v>0.82948093398286582</v>
      </c>
    </row>
    <row r="28" spans="1:6" x14ac:dyDescent="0.25">
      <c r="A28">
        <v>-66</v>
      </c>
      <c r="B28">
        <v>13</v>
      </c>
      <c r="C28">
        <f t="shared" si="1"/>
        <v>2.1837728876196875E-4</v>
      </c>
      <c r="E28">
        <f t="shared" si="2"/>
        <v>-1.4412901058289938E-2</v>
      </c>
      <c r="F28">
        <f t="shared" si="3"/>
        <v>0.95125146984713582</v>
      </c>
    </row>
    <row r="29" spans="1:6" x14ac:dyDescent="0.25">
      <c r="A29">
        <v>-65</v>
      </c>
      <c r="B29">
        <v>19</v>
      </c>
      <c r="C29">
        <f t="shared" si="1"/>
        <v>3.1916680665210819E-4</v>
      </c>
      <c r="E29">
        <f t="shared" si="2"/>
        <v>-2.0745842432387033E-2</v>
      </c>
      <c r="F29">
        <f t="shared" si="3"/>
        <v>1.3484797581051571</v>
      </c>
    </row>
    <row r="30" spans="1:6" x14ac:dyDescent="0.25">
      <c r="A30">
        <v>-64</v>
      </c>
      <c r="B30">
        <v>26</v>
      </c>
      <c r="C30">
        <f t="shared" si="1"/>
        <v>4.367545775239375E-4</v>
      </c>
      <c r="E30">
        <f t="shared" si="2"/>
        <v>-2.7952292961532E-2</v>
      </c>
      <c r="F30">
        <f t="shared" si="3"/>
        <v>1.788946749538048</v>
      </c>
    </row>
    <row r="31" spans="1:6" x14ac:dyDescent="0.25">
      <c r="A31">
        <v>-63</v>
      </c>
      <c r="B31">
        <v>13</v>
      </c>
      <c r="C31">
        <f t="shared" si="1"/>
        <v>2.1837728876196875E-4</v>
      </c>
      <c r="E31">
        <f t="shared" si="2"/>
        <v>-1.3757769192004032E-2</v>
      </c>
      <c r="F31">
        <f t="shared" si="3"/>
        <v>0.86673945909625394</v>
      </c>
    </row>
    <row r="32" spans="1:6" x14ac:dyDescent="0.25">
      <c r="A32">
        <v>-62</v>
      </c>
      <c r="B32">
        <v>33</v>
      </c>
      <c r="C32">
        <f t="shared" si="1"/>
        <v>5.5434234839576687E-4</v>
      </c>
      <c r="E32">
        <f t="shared" si="2"/>
        <v>-3.4369225600537547E-2</v>
      </c>
      <c r="F32">
        <f t="shared" si="3"/>
        <v>2.1308919872333276</v>
      </c>
    </row>
    <row r="33" spans="1:6" x14ac:dyDescent="0.25">
      <c r="A33">
        <v>-61</v>
      </c>
      <c r="B33">
        <v>18</v>
      </c>
      <c r="C33">
        <f t="shared" si="1"/>
        <v>3.0236855367041829E-4</v>
      </c>
      <c r="E33">
        <f t="shared" si="2"/>
        <v>-1.8444481773895516E-2</v>
      </c>
      <c r="F33">
        <f t="shared" si="3"/>
        <v>1.1251133882076265</v>
      </c>
    </row>
    <row r="34" spans="1:6" x14ac:dyDescent="0.25">
      <c r="A34">
        <v>-60</v>
      </c>
      <c r="B34">
        <v>25</v>
      </c>
      <c r="C34">
        <f t="shared" si="1"/>
        <v>4.199563245422476E-4</v>
      </c>
      <c r="E34">
        <f t="shared" si="2"/>
        <v>-2.5197379472534857E-2</v>
      </c>
      <c r="F34">
        <f t="shared" si="3"/>
        <v>1.5118427683520914</v>
      </c>
    </row>
    <row r="35" spans="1:6" x14ac:dyDescent="0.25">
      <c r="A35">
        <v>-59</v>
      </c>
      <c r="B35">
        <v>29</v>
      </c>
      <c r="C35">
        <f t="shared" si="1"/>
        <v>4.871493364690072E-4</v>
      </c>
      <c r="E35">
        <f t="shared" si="2"/>
        <v>-2.8741810851671424E-2</v>
      </c>
      <c r="F35">
        <f t="shared" si="3"/>
        <v>1.6957668402486141</v>
      </c>
    </row>
    <row r="36" spans="1:6" x14ac:dyDescent="0.25">
      <c r="A36">
        <v>-58</v>
      </c>
      <c r="B36">
        <v>36</v>
      </c>
      <c r="C36">
        <f t="shared" si="1"/>
        <v>6.0473710734083657E-4</v>
      </c>
      <c r="E36">
        <f t="shared" si="2"/>
        <v>-3.5074752225768523E-2</v>
      </c>
      <c r="F36">
        <f t="shared" si="3"/>
        <v>2.0343356290945742</v>
      </c>
    </row>
    <row r="37" spans="1:6" x14ac:dyDescent="0.25">
      <c r="A37">
        <v>-57</v>
      </c>
      <c r="B37">
        <v>29</v>
      </c>
      <c r="C37">
        <f t="shared" si="1"/>
        <v>4.871493364690072E-4</v>
      </c>
      <c r="E37">
        <f t="shared" si="2"/>
        <v>-2.7767512178733411E-2</v>
      </c>
      <c r="F37">
        <f t="shared" si="3"/>
        <v>1.5827481941878043</v>
      </c>
    </row>
    <row r="38" spans="1:6" x14ac:dyDescent="0.25">
      <c r="A38">
        <v>-56</v>
      </c>
      <c r="B38">
        <v>40</v>
      </c>
      <c r="C38">
        <f t="shared" si="1"/>
        <v>6.7193011926759618E-4</v>
      </c>
      <c r="E38">
        <f t="shared" si="2"/>
        <v>-3.7628086678985387E-2</v>
      </c>
      <c r="F38">
        <f t="shared" si="3"/>
        <v>2.1071728540231818</v>
      </c>
    </row>
    <row r="39" spans="1:6" x14ac:dyDescent="0.25">
      <c r="A39">
        <v>-55</v>
      </c>
      <c r="B39">
        <v>36</v>
      </c>
      <c r="C39">
        <f t="shared" si="1"/>
        <v>6.0473710734083657E-4</v>
      </c>
      <c r="E39">
        <f t="shared" si="2"/>
        <v>-3.3260540903746014E-2</v>
      </c>
      <c r="F39">
        <f t="shared" si="3"/>
        <v>1.8293297497060306</v>
      </c>
    </row>
    <row r="40" spans="1:6" x14ac:dyDescent="0.25">
      <c r="A40">
        <v>-54</v>
      </c>
      <c r="B40">
        <v>52</v>
      </c>
      <c r="C40">
        <f t="shared" si="1"/>
        <v>8.73509155047875E-4</v>
      </c>
      <c r="E40">
        <f t="shared" si="2"/>
        <v>-4.7169494372585247E-2</v>
      </c>
      <c r="F40">
        <f t="shared" si="3"/>
        <v>2.5471526961196034</v>
      </c>
    </row>
    <row r="41" spans="1:6" x14ac:dyDescent="0.25">
      <c r="A41">
        <v>-53</v>
      </c>
      <c r="B41">
        <v>54</v>
      </c>
      <c r="C41">
        <f t="shared" si="1"/>
        <v>9.071056610112548E-4</v>
      </c>
      <c r="E41">
        <f t="shared" si="2"/>
        <v>-4.8076600033596505E-2</v>
      </c>
      <c r="F41">
        <f t="shared" si="3"/>
        <v>2.5480598017806146</v>
      </c>
    </row>
    <row r="42" spans="1:6" x14ac:dyDescent="0.25">
      <c r="A42">
        <v>-52</v>
      </c>
      <c r="B42">
        <v>61</v>
      </c>
      <c r="C42">
        <f t="shared" si="1"/>
        <v>1.0246934318830841E-3</v>
      </c>
      <c r="E42">
        <f t="shared" si="2"/>
        <v>-5.3284058457920377E-2</v>
      </c>
      <c r="F42">
        <f t="shared" si="3"/>
        <v>2.7707710398118595</v>
      </c>
    </row>
    <row r="43" spans="1:6" x14ac:dyDescent="0.25">
      <c r="A43">
        <v>-51</v>
      </c>
      <c r="B43">
        <v>72</v>
      </c>
      <c r="C43">
        <f t="shared" si="1"/>
        <v>1.2094742146816731E-3</v>
      </c>
      <c r="E43">
        <f t="shared" si="2"/>
        <v>-6.1683184948765332E-2</v>
      </c>
      <c r="F43">
        <f t="shared" si="3"/>
        <v>3.145842432387032</v>
      </c>
    </row>
    <row r="44" spans="1:6" x14ac:dyDescent="0.25">
      <c r="A44">
        <v>-50</v>
      </c>
      <c r="B44">
        <v>89</v>
      </c>
      <c r="C44">
        <f t="shared" si="1"/>
        <v>1.4950445153704016E-3</v>
      </c>
      <c r="E44">
        <f t="shared" si="2"/>
        <v>-7.4752225768520073E-2</v>
      </c>
      <c r="F44">
        <f t="shared" si="3"/>
        <v>3.7376112884260038</v>
      </c>
    </row>
    <row r="45" spans="1:6" x14ac:dyDescent="0.25">
      <c r="A45">
        <v>-49</v>
      </c>
      <c r="B45">
        <v>71</v>
      </c>
      <c r="C45">
        <f t="shared" si="1"/>
        <v>1.1926759616999831E-3</v>
      </c>
      <c r="E45">
        <f t="shared" si="2"/>
        <v>-5.8441122123299175E-2</v>
      </c>
      <c r="F45">
        <f t="shared" si="3"/>
        <v>2.8636149840416594</v>
      </c>
    </row>
    <row r="46" spans="1:6" x14ac:dyDescent="0.25">
      <c r="A46">
        <v>-48</v>
      </c>
      <c r="B46">
        <v>89</v>
      </c>
      <c r="C46">
        <f t="shared" si="1"/>
        <v>1.4950445153704016E-3</v>
      </c>
      <c r="E46">
        <f t="shared" si="2"/>
        <v>-7.1762136737779272E-2</v>
      </c>
      <c r="F46">
        <f t="shared" si="3"/>
        <v>3.4445825634134053</v>
      </c>
    </row>
    <row r="47" spans="1:6" x14ac:dyDescent="0.25">
      <c r="A47">
        <v>-47</v>
      </c>
      <c r="B47">
        <v>91</v>
      </c>
      <c r="C47">
        <f t="shared" si="1"/>
        <v>1.5286410213337814E-3</v>
      </c>
      <c r="E47">
        <f t="shared" si="2"/>
        <v>-7.184612800268772E-2</v>
      </c>
      <c r="F47">
        <f t="shared" si="3"/>
        <v>3.3767680161263232</v>
      </c>
    </row>
    <row r="48" spans="1:6" x14ac:dyDescent="0.25">
      <c r="A48">
        <v>-46</v>
      </c>
      <c r="B48">
        <v>120</v>
      </c>
      <c r="C48">
        <f t="shared" si="1"/>
        <v>2.0157903578027886E-3</v>
      </c>
      <c r="E48">
        <f t="shared" si="2"/>
        <v>-9.272635645892828E-2</v>
      </c>
      <c r="F48">
        <f t="shared" si="3"/>
        <v>4.2654123971107012</v>
      </c>
    </row>
    <row r="49" spans="1:6" x14ac:dyDescent="0.25">
      <c r="A49">
        <v>-45</v>
      </c>
      <c r="B49">
        <v>117</v>
      </c>
      <c r="C49">
        <f t="shared" si="1"/>
        <v>1.9653955988577186E-3</v>
      </c>
      <c r="E49">
        <f t="shared" si="2"/>
        <v>-8.8442801948597341E-2</v>
      </c>
      <c r="F49">
        <f t="shared" si="3"/>
        <v>3.9799260876868803</v>
      </c>
    </row>
    <row r="50" spans="1:6" x14ac:dyDescent="0.25">
      <c r="A50">
        <v>-44</v>
      </c>
      <c r="B50">
        <v>104</v>
      </c>
      <c r="C50">
        <f t="shared" si="1"/>
        <v>1.74701831009575E-3</v>
      </c>
      <c r="E50">
        <f t="shared" si="2"/>
        <v>-7.6868805644213001E-2</v>
      </c>
      <c r="F50">
        <f t="shared" si="3"/>
        <v>3.3822274483453718</v>
      </c>
    </row>
    <row r="51" spans="1:6" x14ac:dyDescent="0.25">
      <c r="A51">
        <v>-43</v>
      </c>
      <c r="B51">
        <v>131</v>
      </c>
      <c r="C51">
        <f t="shared" si="1"/>
        <v>2.2005711406013775E-3</v>
      </c>
      <c r="E51">
        <f t="shared" si="2"/>
        <v>-9.462455904585923E-2</v>
      </c>
      <c r="F51">
        <f t="shared" si="3"/>
        <v>4.0688560389719468</v>
      </c>
    </row>
    <row r="52" spans="1:6" x14ac:dyDescent="0.25">
      <c r="A52">
        <v>-42</v>
      </c>
      <c r="B52">
        <v>150</v>
      </c>
      <c r="C52">
        <f t="shared" si="1"/>
        <v>2.5197379472534855E-3</v>
      </c>
      <c r="E52">
        <f t="shared" si="2"/>
        <v>-0.10582899378464639</v>
      </c>
      <c r="F52">
        <f t="shared" si="3"/>
        <v>4.4448177389551482</v>
      </c>
    </row>
    <row r="53" spans="1:6" x14ac:dyDescent="0.25">
      <c r="A53">
        <v>-41</v>
      </c>
      <c r="B53">
        <v>149</v>
      </c>
      <c r="C53">
        <f t="shared" si="1"/>
        <v>2.5029396942717959E-3</v>
      </c>
      <c r="E53">
        <f t="shared" si="2"/>
        <v>-0.10262052746514363</v>
      </c>
      <c r="F53">
        <f t="shared" si="3"/>
        <v>4.2074416260708887</v>
      </c>
    </row>
    <row r="54" spans="1:6" x14ac:dyDescent="0.25">
      <c r="A54">
        <v>-40</v>
      </c>
      <c r="B54">
        <v>153</v>
      </c>
      <c r="C54">
        <f t="shared" si="1"/>
        <v>2.5701327061985555E-3</v>
      </c>
      <c r="E54">
        <f t="shared" si="2"/>
        <v>-0.10280530824794222</v>
      </c>
      <c r="F54">
        <f t="shared" si="3"/>
        <v>4.1122123299176891</v>
      </c>
    </row>
    <row r="55" spans="1:6" x14ac:dyDescent="0.25">
      <c r="A55">
        <v>-39</v>
      </c>
      <c r="B55">
        <v>206</v>
      </c>
      <c r="C55">
        <f t="shared" si="1"/>
        <v>3.4604401142281204E-3</v>
      </c>
      <c r="E55">
        <f t="shared" si="2"/>
        <v>-0.13495716445489669</v>
      </c>
      <c r="F55">
        <f t="shared" si="3"/>
        <v>5.263329413740971</v>
      </c>
    </row>
    <row r="56" spans="1:6" x14ac:dyDescent="0.25">
      <c r="A56">
        <v>-38</v>
      </c>
      <c r="B56">
        <v>184</v>
      </c>
      <c r="C56">
        <f t="shared" si="1"/>
        <v>3.0908785486309424E-3</v>
      </c>
      <c r="E56">
        <f t="shared" si="2"/>
        <v>-0.11745338484797581</v>
      </c>
      <c r="F56">
        <f t="shared" si="3"/>
        <v>4.4632286242230812</v>
      </c>
    </row>
    <row r="57" spans="1:6" x14ac:dyDescent="0.25">
      <c r="A57">
        <v>-37</v>
      </c>
      <c r="B57">
        <v>203</v>
      </c>
      <c r="C57">
        <f t="shared" si="1"/>
        <v>3.4100453552830504E-3</v>
      </c>
      <c r="E57">
        <f t="shared" si="2"/>
        <v>-0.12617167814547287</v>
      </c>
      <c r="F57">
        <f t="shared" si="3"/>
        <v>4.6683520913824958</v>
      </c>
    </row>
    <row r="58" spans="1:6" x14ac:dyDescent="0.25">
      <c r="A58">
        <v>-36</v>
      </c>
      <c r="B58">
        <v>255</v>
      </c>
      <c r="C58">
        <f t="shared" si="1"/>
        <v>4.2835545103309253E-3</v>
      </c>
      <c r="E58">
        <f t="shared" si="2"/>
        <v>-0.15420796237191331</v>
      </c>
      <c r="F58">
        <f t="shared" si="3"/>
        <v>5.5514866453888789</v>
      </c>
    </row>
    <row r="59" spans="1:6" x14ac:dyDescent="0.25">
      <c r="A59">
        <v>-35</v>
      </c>
      <c r="B59">
        <v>264</v>
      </c>
      <c r="C59">
        <f t="shared" si="1"/>
        <v>4.4347387871661349E-3</v>
      </c>
      <c r="E59">
        <f t="shared" si="2"/>
        <v>-0.15521585755081471</v>
      </c>
      <c r="F59">
        <f t="shared" si="3"/>
        <v>5.4325550142785151</v>
      </c>
    </row>
    <row r="60" spans="1:6" x14ac:dyDescent="0.25">
      <c r="A60">
        <v>-34</v>
      </c>
      <c r="B60">
        <v>312</v>
      </c>
      <c r="C60">
        <f t="shared" si="1"/>
        <v>5.2410549302872502E-3</v>
      </c>
      <c r="E60">
        <f t="shared" si="2"/>
        <v>-0.1781958676297665</v>
      </c>
      <c r="F60">
        <f t="shared" si="3"/>
        <v>6.0586594994120615</v>
      </c>
    </row>
    <row r="61" spans="1:6" x14ac:dyDescent="0.25">
      <c r="A61">
        <v>-33</v>
      </c>
      <c r="B61">
        <v>323</v>
      </c>
      <c r="C61">
        <f t="shared" si="1"/>
        <v>5.425835713085839E-3</v>
      </c>
      <c r="E61">
        <f t="shared" si="2"/>
        <v>-0.17905257853183268</v>
      </c>
      <c r="F61">
        <f t="shared" si="3"/>
        <v>5.9087350915504784</v>
      </c>
    </row>
    <row r="62" spans="1:6" x14ac:dyDescent="0.25">
      <c r="A62">
        <v>-32</v>
      </c>
      <c r="B62">
        <v>332</v>
      </c>
      <c r="C62">
        <f t="shared" si="1"/>
        <v>5.5770199899210478E-3</v>
      </c>
      <c r="E62">
        <f t="shared" si="2"/>
        <v>-0.17846463967747353</v>
      </c>
      <c r="F62">
        <f t="shared" si="3"/>
        <v>5.710868469679153</v>
      </c>
    </row>
    <row r="63" spans="1:6" x14ac:dyDescent="0.25">
      <c r="A63">
        <v>-31</v>
      </c>
      <c r="B63">
        <v>360</v>
      </c>
      <c r="C63">
        <f t="shared" si="1"/>
        <v>6.0473710734083655E-3</v>
      </c>
      <c r="E63">
        <f t="shared" si="2"/>
        <v>-0.18746850327565934</v>
      </c>
      <c r="F63">
        <f t="shared" si="3"/>
        <v>5.8115236015454395</v>
      </c>
    </row>
    <row r="64" spans="1:6" x14ac:dyDescent="0.25">
      <c r="A64">
        <v>-30</v>
      </c>
      <c r="B64">
        <v>380</v>
      </c>
      <c r="C64">
        <f t="shared" si="1"/>
        <v>6.383336133042164E-3</v>
      </c>
      <c r="E64">
        <f t="shared" si="2"/>
        <v>-0.19150008399126492</v>
      </c>
      <c r="F64">
        <f t="shared" si="3"/>
        <v>5.7450025197379473</v>
      </c>
    </row>
    <row r="65" spans="1:6" x14ac:dyDescent="0.25">
      <c r="A65">
        <v>-29</v>
      </c>
      <c r="B65">
        <v>363</v>
      </c>
      <c r="C65">
        <f t="shared" si="1"/>
        <v>6.0977658323534351E-3</v>
      </c>
      <c r="E65">
        <f t="shared" si="2"/>
        <v>-0.17683520913824963</v>
      </c>
      <c r="F65">
        <f t="shared" si="3"/>
        <v>5.1282210650092388</v>
      </c>
    </row>
    <row r="66" spans="1:6" x14ac:dyDescent="0.25">
      <c r="A66">
        <v>-28</v>
      </c>
      <c r="B66">
        <v>505</v>
      </c>
      <c r="C66">
        <f t="shared" ref="C66:C129" si="5">B66/B$152</f>
        <v>8.4831177557534009E-3</v>
      </c>
      <c r="E66">
        <f t="shared" ref="E66:E129" si="6">A66*C66</f>
        <v>-0.23752729716109522</v>
      </c>
      <c r="F66">
        <f t="shared" ref="F66:F129" si="7">A66*A66*C66</f>
        <v>6.6507643205106666</v>
      </c>
    </row>
    <row r="67" spans="1:6" x14ac:dyDescent="0.25">
      <c r="A67">
        <v>-27</v>
      </c>
      <c r="B67">
        <v>483</v>
      </c>
      <c r="C67">
        <f t="shared" si="5"/>
        <v>8.1135561901562233E-3</v>
      </c>
      <c r="E67">
        <f t="shared" si="6"/>
        <v>-0.21906601713421803</v>
      </c>
      <c r="F67">
        <f t="shared" si="7"/>
        <v>5.9147824626238865</v>
      </c>
    </row>
    <row r="68" spans="1:6" x14ac:dyDescent="0.25">
      <c r="A68">
        <v>-26</v>
      </c>
      <c r="B68">
        <v>506</v>
      </c>
      <c r="C68">
        <f t="shared" si="5"/>
        <v>8.4999160087350922E-3</v>
      </c>
      <c r="E68">
        <f t="shared" si="6"/>
        <v>-0.2209978162271124</v>
      </c>
      <c r="F68">
        <f t="shared" si="7"/>
        <v>5.7459432219049225</v>
      </c>
    </row>
    <row r="69" spans="1:6" x14ac:dyDescent="0.25">
      <c r="A69">
        <v>-25</v>
      </c>
      <c r="B69">
        <v>570</v>
      </c>
      <c r="C69">
        <f t="shared" si="5"/>
        <v>9.5750041995632459E-3</v>
      </c>
      <c r="E69">
        <f t="shared" si="6"/>
        <v>-0.23937510498908116</v>
      </c>
      <c r="F69">
        <f t="shared" si="7"/>
        <v>5.9843776247270286</v>
      </c>
    </row>
    <row r="70" spans="1:6" x14ac:dyDescent="0.25">
      <c r="A70">
        <v>-24</v>
      </c>
      <c r="B70">
        <v>615</v>
      </c>
      <c r="C70">
        <f t="shared" si="5"/>
        <v>1.0330925583739291E-2</v>
      </c>
      <c r="E70">
        <f t="shared" si="6"/>
        <v>-0.24794221400974298</v>
      </c>
      <c r="F70">
        <f t="shared" si="7"/>
        <v>5.9506131362338319</v>
      </c>
    </row>
    <row r="71" spans="1:6" x14ac:dyDescent="0.25">
      <c r="A71">
        <v>-23</v>
      </c>
      <c r="B71">
        <v>697</v>
      </c>
      <c r="C71">
        <f t="shared" si="5"/>
        <v>1.1708382328237864E-2</v>
      </c>
      <c r="E71">
        <f t="shared" si="6"/>
        <v>-0.26929279354947089</v>
      </c>
      <c r="F71">
        <f t="shared" si="7"/>
        <v>6.1937342516378298</v>
      </c>
    </row>
    <row r="72" spans="1:6" x14ac:dyDescent="0.25">
      <c r="A72">
        <v>-22</v>
      </c>
      <c r="B72">
        <v>712</v>
      </c>
      <c r="C72">
        <f t="shared" si="5"/>
        <v>1.1960356122963213E-2</v>
      </c>
      <c r="E72">
        <f t="shared" si="6"/>
        <v>-0.26312783470519069</v>
      </c>
      <c r="F72">
        <f t="shared" si="7"/>
        <v>5.7888123635141948</v>
      </c>
    </row>
    <row r="73" spans="1:6" x14ac:dyDescent="0.25">
      <c r="A73">
        <v>-21</v>
      </c>
      <c r="B73">
        <v>725</v>
      </c>
      <c r="C73">
        <f t="shared" si="5"/>
        <v>1.2178733411725181E-2</v>
      </c>
      <c r="E73">
        <f t="shared" si="6"/>
        <v>-0.25575340164622878</v>
      </c>
      <c r="F73">
        <f t="shared" si="7"/>
        <v>5.3708214345708045</v>
      </c>
    </row>
    <row r="74" spans="1:6" x14ac:dyDescent="0.25">
      <c r="A74">
        <v>-20</v>
      </c>
      <c r="B74">
        <v>885</v>
      </c>
      <c r="C74">
        <f t="shared" si="5"/>
        <v>1.4866453888795565E-2</v>
      </c>
      <c r="E74">
        <f t="shared" si="6"/>
        <v>-0.29732907777591128</v>
      </c>
      <c r="F74">
        <f t="shared" si="7"/>
        <v>5.9465815555182262</v>
      </c>
    </row>
    <row r="75" spans="1:6" x14ac:dyDescent="0.25">
      <c r="A75">
        <v>-19</v>
      </c>
      <c r="B75">
        <v>935</v>
      </c>
      <c r="C75">
        <f t="shared" si="5"/>
        <v>1.5706366537880059E-2</v>
      </c>
      <c r="E75">
        <f t="shared" si="6"/>
        <v>-0.29842096421972114</v>
      </c>
      <c r="F75">
        <f t="shared" si="7"/>
        <v>5.6699983201747015</v>
      </c>
    </row>
    <row r="76" spans="1:6" x14ac:dyDescent="0.25">
      <c r="A76">
        <v>-18</v>
      </c>
      <c r="B76">
        <v>1036</v>
      </c>
      <c r="C76">
        <f t="shared" si="5"/>
        <v>1.7402990089030741E-2</v>
      </c>
      <c r="E76">
        <f t="shared" si="6"/>
        <v>-0.31325382160255333</v>
      </c>
      <c r="F76">
        <f t="shared" si="7"/>
        <v>5.6385687888459604</v>
      </c>
    </row>
    <row r="77" spans="1:6" x14ac:dyDescent="0.25">
      <c r="A77">
        <v>-17</v>
      </c>
      <c r="B77">
        <v>1120</v>
      </c>
      <c r="C77">
        <f t="shared" si="5"/>
        <v>1.8814043339492693E-2</v>
      </c>
      <c r="E77">
        <f t="shared" si="6"/>
        <v>-0.31983873677137581</v>
      </c>
      <c r="F77">
        <f t="shared" si="7"/>
        <v>5.4372585251133883</v>
      </c>
    </row>
    <row r="78" spans="1:6" x14ac:dyDescent="0.25">
      <c r="A78">
        <v>-16</v>
      </c>
      <c r="B78">
        <v>1127</v>
      </c>
      <c r="C78">
        <f t="shared" si="5"/>
        <v>1.893163111036452E-2</v>
      </c>
      <c r="E78">
        <f t="shared" si="6"/>
        <v>-0.30290609776583233</v>
      </c>
      <c r="F78">
        <f t="shared" si="7"/>
        <v>4.8464975642533172</v>
      </c>
    </row>
    <row r="79" spans="1:6" x14ac:dyDescent="0.25">
      <c r="A79">
        <v>-15</v>
      </c>
      <c r="B79">
        <v>1304</v>
      </c>
      <c r="C79">
        <f t="shared" si="5"/>
        <v>2.1904921888123634E-2</v>
      </c>
      <c r="E79">
        <f t="shared" si="6"/>
        <v>-0.3285738283218545</v>
      </c>
      <c r="F79">
        <f t="shared" si="7"/>
        <v>4.9286074248278178</v>
      </c>
    </row>
    <row r="80" spans="1:6" x14ac:dyDescent="0.25">
      <c r="A80">
        <v>-14</v>
      </c>
      <c r="B80">
        <v>1372</v>
      </c>
      <c r="C80">
        <f t="shared" si="5"/>
        <v>2.304720309087855E-2</v>
      </c>
      <c r="E80">
        <f t="shared" si="6"/>
        <v>-0.32266084327229971</v>
      </c>
      <c r="F80">
        <f t="shared" si="7"/>
        <v>4.5172518058121955</v>
      </c>
    </row>
    <row r="81" spans="1:6" x14ac:dyDescent="0.25">
      <c r="A81">
        <v>-13</v>
      </c>
      <c r="B81">
        <v>1514</v>
      </c>
      <c r="C81">
        <f t="shared" si="5"/>
        <v>2.5432555014278515E-2</v>
      </c>
      <c r="E81">
        <f t="shared" si="6"/>
        <v>-0.33062321518562071</v>
      </c>
      <c r="F81">
        <f t="shared" si="7"/>
        <v>4.2981017974130689</v>
      </c>
    </row>
    <row r="82" spans="1:6" x14ac:dyDescent="0.25">
      <c r="A82">
        <v>-12</v>
      </c>
      <c r="B82">
        <v>1528</v>
      </c>
      <c r="C82">
        <f t="shared" si="5"/>
        <v>2.5667730556022172E-2</v>
      </c>
      <c r="E82">
        <f t="shared" si="6"/>
        <v>-0.30801276667226607</v>
      </c>
      <c r="F82">
        <f t="shared" si="7"/>
        <v>3.6961532000671928</v>
      </c>
    </row>
    <row r="83" spans="1:6" x14ac:dyDescent="0.25">
      <c r="A83">
        <v>-11</v>
      </c>
      <c r="B83">
        <v>1700</v>
      </c>
      <c r="C83">
        <f t="shared" si="5"/>
        <v>2.8557030068872839E-2</v>
      </c>
      <c r="E83">
        <f t="shared" si="6"/>
        <v>-0.31412733075760124</v>
      </c>
      <c r="F83">
        <f t="shared" si="7"/>
        <v>3.4554006383336135</v>
      </c>
    </row>
    <row r="84" spans="1:6" x14ac:dyDescent="0.25">
      <c r="A84">
        <v>-10</v>
      </c>
      <c r="B84">
        <v>1720</v>
      </c>
      <c r="C84">
        <f t="shared" si="5"/>
        <v>2.8892995128506634E-2</v>
      </c>
      <c r="E84">
        <f t="shared" si="6"/>
        <v>-0.28892995128506632</v>
      </c>
      <c r="F84">
        <f t="shared" si="7"/>
        <v>2.8892995128506636</v>
      </c>
    </row>
    <row r="85" spans="1:6" x14ac:dyDescent="0.25">
      <c r="A85">
        <v>-9</v>
      </c>
      <c r="B85">
        <v>1771</v>
      </c>
      <c r="C85">
        <f t="shared" si="5"/>
        <v>2.9749706030572819E-2</v>
      </c>
      <c r="E85">
        <f t="shared" si="6"/>
        <v>-0.26774735427515539</v>
      </c>
      <c r="F85">
        <f t="shared" si="7"/>
        <v>2.4097261884763985</v>
      </c>
    </row>
    <row r="86" spans="1:6" x14ac:dyDescent="0.25">
      <c r="A86">
        <v>-8</v>
      </c>
      <c r="B86">
        <v>1712</v>
      </c>
      <c r="C86">
        <f t="shared" si="5"/>
        <v>2.8758609104653117E-2</v>
      </c>
      <c r="E86">
        <f t="shared" si="6"/>
        <v>-0.23006887283722494</v>
      </c>
      <c r="F86">
        <f t="shared" si="7"/>
        <v>1.8405509826977995</v>
      </c>
    </row>
    <row r="87" spans="1:6" x14ac:dyDescent="0.25">
      <c r="A87">
        <v>-7</v>
      </c>
      <c r="B87">
        <v>1731</v>
      </c>
      <c r="C87">
        <f t="shared" si="5"/>
        <v>2.9077775911305226E-2</v>
      </c>
      <c r="E87">
        <f t="shared" si="6"/>
        <v>-0.20354443137913658</v>
      </c>
      <c r="F87">
        <f t="shared" si="7"/>
        <v>1.4248110196539561</v>
      </c>
    </row>
    <row r="88" spans="1:6" x14ac:dyDescent="0.25">
      <c r="A88">
        <v>-6</v>
      </c>
      <c r="B88">
        <v>1732</v>
      </c>
      <c r="C88">
        <f t="shared" si="5"/>
        <v>2.9094574164286915E-2</v>
      </c>
      <c r="E88">
        <f t="shared" si="6"/>
        <v>-0.17456744498572149</v>
      </c>
      <c r="F88">
        <f t="shared" si="7"/>
        <v>1.0474046699143289</v>
      </c>
    </row>
    <row r="89" spans="1:6" x14ac:dyDescent="0.25">
      <c r="A89">
        <v>-5</v>
      </c>
      <c r="B89">
        <v>1764</v>
      </c>
      <c r="C89">
        <f t="shared" si="5"/>
        <v>2.9632118259700992E-2</v>
      </c>
      <c r="E89">
        <f t="shared" si="6"/>
        <v>-0.14816059129850495</v>
      </c>
      <c r="F89">
        <f t="shared" si="7"/>
        <v>0.74080295649252481</v>
      </c>
    </row>
    <row r="90" spans="1:6" x14ac:dyDescent="0.25">
      <c r="A90">
        <v>-4</v>
      </c>
      <c r="B90">
        <v>1805</v>
      </c>
      <c r="C90">
        <f t="shared" si="5"/>
        <v>3.0320846631950279E-2</v>
      </c>
      <c r="E90">
        <f t="shared" si="6"/>
        <v>-0.12128338652780112</v>
      </c>
      <c r="F90">
        <f t="shared" si="7"/>
        <v>0.48513354611120446</v>
      </c>
    </row>
    <row r="91" spans="1:6" x14ac:dyDescent="0.25">
      <c r="A91">
        <v>-3</v>
      </c>
      <c r="B91">
        <v>1954</v>
      </c>
      <c r="C91">
        <f t="shared" si="5"/>
        <v>3.2823786326222071E-2</v>
      </c>
      <c r="E91">
        <f t="shared" si="6"/>
        <v>-9.8471358978666212E-2</v>
      </c>
      <c r="F91">
        <f t="shared" si="7"/>
        <v>0.29541407693599864</v>
      </c>
    </row>
    <row r="92" spans="1:6" x14ac:dyDescent="0.25">
      <c r="A92">
        <v>-2</v>
      </c>
      <c r="B92">
        <v>1697</v>
      </c>
      <c r="C92">
        <f t="shared" si="5"/>
        <v>2.8506635309927766E-2</v>
      </c>
      <c r="E92">
        <f t="shared" si="6"/>
        <v>-5.7013270619855533E-2</v>
      </c>
      <c r="F92">
        <f t="shared" si="7"/>
        <v>0.11402654123971107</v>
      </c>
    </row>
    <row r="93" spans="1:6" x14ac:dyDescent="0.25">
      <c r="A93">
        <v>-1</v>
      </c>
      <c r="B93">
        <v>1289</v>
      </c>
      <c r="C93">
        <f t="shared" si="5"/>
        <v>2.1652948093398287E-2</v>
      </c>
      <c r="E93">
        <f t="shared" si="6"/>
        <v>-2.1652948093398287E-2</v>
      </c>
      <c r="F93">
        <f t="shared" si="7"/>
        <v>2.1652948093398287E-2</v>
      </c>
    </row>
    <row r="94" spans="1:6" x14ac:dyDescent="0.25">
      <c r="A94">
        <v>1</v>
      </c>
      <c r="B94">
        <v>1168</v>
      </c>
      <c r="C94">
        <f t="shared" si="5"/>
        <v>1.9620359482613807E-2</v>
      </c>
      <c r="E94">
        <f t="shared" si="6"/>
        <v>1.9620359482613807E-2</v>
      </c>
      <c r="F94">
        <f t="shared" si="7"/>
        <v>1.9620359482613807E-2</v>
      </c>
    </row>
    <row r="95" spans="1:6" x14ac:dyDescent="0.25">
      <c r="A95">
        <v>2</v>
      </c>
      <c r="B95">
        <v>1505</v>
      </c>
      <c r="C95">
        <f t="shared" si="5"/>
        <v>2.5281370737443305E-2</v>
      </c>
      <c r="E95">
        <f t="shared" si="6"/>
        <v>5.0562741474886611E-2</v>
      </c>
      <c r="F95">
        <f t="shared" si="7"/>
        <v>0.10112548294977322</v>
      </c>
    </row>
    <row r="96" spans="1:6" x14ac:dyDescent="0.25">
      <c r="A96">
        <v>3</v>
      </c>
      <c r="B96">
        <v>1667</v>
      </c>
      <c r="C96">
        <f t="shared" si="5"/>
        <v>2.8002687720477069E-2</v>
      </c>
      <c r="E96">
        <f t="shared" si="6"/>
        <v>8.400806316143121E-2</v>
      </c>
      <c r="F96">
        <f t="shared" si="7"/>
        <v>0.25202418948429361</v>
      </c>
    </row>
    <row r="97" spans="1:6" x14ac:dyDescent="0.25">
      <c r="A97">
        <v>4</v>
      </c>
      <c r="B97">
        <v>1455</v>
      </c>
      <c r="C97">
        <f t="shared" si="5"/>
        <v>2.4441458088358809E-2</v>
      </c>
      <c r="E97">
        <f t="shared" si="6"/>
        <v>9.7765832353435236E-2</v>
      </c>
      <c r="F97">
        <f t="shared" si="7"/>
        <v>0.39106332941374095</v>
      </c>
    </row>
    <row r="98" spans="1:6" x14ac:dyDescent="0.25">
      <c r="A98">
        <v>5</v>
      </c>
      <c r="B98">
        <v>1325</v>
      </c>
      <c r="C98">
        <f t="shared" si="5"/>
        <v>2.2257685200739123E-2</v>
      </c>
      <c r="E98">
        <f t="shared" si="6"/>
        <v>0.11128842600369561</v>
      </c>
      <c r="F98">
        <f t="shared" si="7"/>
        <v>0.55644213001847809</v>
      </c>
    </row>
    <row r="99" spans="1:6" x14ac:dyDescent="0.25">
      <c r="A99">
        <v>6</v>
      </c>
      <c r="B99">
        <v>1241</v>
      </c>
      <c r="C99">
        <f t="shared" si="5"/>
        <v>2.084663195027717E-2</v>
      </c>
      <c r="E99">
        <f t="shared" si="6"/>
        <v>0.12507979170166303</v>
      </c>
      <c r="F99">
        <f t="shared" si="7"/>
        <v>0.75047875020997812</v>
      </c>
    </row>
    <row r="100" spans="1:6" x14ac:dyDescent="0.25">
      <c r="A100">
        <v>7</v>
      </c>
      <c r="B100">
        <v>1175</v>
      </c>
      <c r="C100">
        <f t="shared" si="5"/>
        <v>1.9737947253485637E-2</v>
      </c>
      <c r="E100">
        <f t="shared" si="6"/>
        <v>0.13816563077439947</v>
      </c>
      <c r="F100">
        <f t="shared" si="7"/>
        <v>0.9671594154207962</v>
      </c>
    </row>
    <row r="101" spans="1:6" x14ac:dyDescent="0.25">
      <c r="A101">
        <v>8</v>
      </c>
      <c r="B101">
        <v>1064</v>
      </c>
      <c r="C101">
        <f t="shared" si="5"/>
        <v>1.787334117251806E-2</v>
      </c>
      <c r="E101">
        <f t="shared" si="6"/>
        <v>0.14298672938014448</v>
      </c>
      <c r="F101">
        <f t="shared" si="7"/>
        <v>1.1438938350411558</v>
      </c>
    </row>
    <row r="102" spans="1:6" x14ac:dyDescent="0.25">
      <c r="A102">
        <v>9</v>
      </c>
      <c r="B102">
        <v>1088</v>
      </c>
      <c r="C102">
        <f t="shared" si="5"/>
        <v>1.8276499244078617E-2</v>
      </c>
      <c r="E102">
        <f t="shared" si="6"/>
        <v>0.16448849319670755</v>
      </c>
      <c r="F102">
        <f t="shared" si="7"/>
        <v>1.4803964387703679</v>
      </c>
    </row>
    <row r="103" spans="1:6" x14ac:dyDescent="0.25">
      <c r="A103">
        <v>10</v>
      </c>
      <c r="B103">
        <v>944</v>
      </c>
      <c r="C103">
        <f t="shared" si="5"/>
        <v>1.5857550814715269E-2</v>
      </c>
      <c r="E103">
        <f t="shared" si="6"/>
        <v>0.15857550814715268</v>
      </c>
      <c r="F103">
        <f t="shared" si="7"/>
        <v>1.5857550814715269</v>
      </c>
    </row>
    <row r="104" spans="1:6" x14ac:dyDescent="0.25">
      <c r="A104">
        <v>11</v>
      </c>
      <c r="B104">
        <v>876</v>
      </c>
      <c r="C104">
        <f t="shared" si="5"/>
        <v>1.4715269611960357E-2</v>
      </c>
      <c r="E104">
        <f t="shared" si="6"/>
        <v>0.16186796573156392</v>
      </c>
      <c r="F104">
        <f t="shared" si="7"/>
        <v>1.7805476230472033</v>
      </c>
    </row>
    <row r="105" spans="1:6" x14ac:dyDescent="0.25">
      <c r="A105">
        <v>12</v>
      </c>
      <c r="B105">
        <v>826</v>
      </c>
      <c r="C105">
        <f t="shared" si="5"/>
        <v>1.3875356962875861E-2</v>
      </c>
      <c r="E105">
        <f t="shared" si="6"/>
        <v>0.16650428355451033</v>
      </c>
      <c r="F105">
        <f t="shared" si="7"/>
        <v>1.9980514026541241</v>
      </c>
    </row>
    <row r="106" spans="1:6" x14ac:dyDescent="0.25">
      <c r="A106">
        <v>13</v>
      </c>
      <c r="B106">
        <v>729</v>
      </c>
      <c r="C106">
        <f t="shared" si="5"/>
        <v>1.2245926423651941E-2</v>
      </c>
      <c r="E106">
        <f t="shared" si="6"/>
        <v>0.15919704350747524</v>
      </c>
      <c r="F106">
        <f t="shared" si="7"/>
        <v>2.0695615655971782</v>
      </c>
    </row>
    <row r="107" spans="1:6" x14ac:dyDescent="0.25">
      <c r="A107">
        <v>14</v>
      </c>
      <c r="B107">
        <v>636</v>
      </c>
      <c r="C107">
        <f t="shared" si="5"/>
        <v>1.0683688896354779E-2</v>
      </c>
      <c r="E107">
        <f t="shared" si="6"/>
        <v>0.1495716445489669</v>
      </c>
      <c r="F107">
        <f t="shared" si="7"/>
        <v>2.0940030236855365</v>
      </c>
    </row>
    <row r="108" spans="1:6" x14ac:dyDescent="0.25">
      <c r="A108">
        <v>15</v>
      </c>
      <c r="B108">
        <v>546</v>
      </c>
      <c r="C108">
        <f t="shared" si="5"/>
        <v>9.1718461280026874E-3</v>
      </c>
      <c r="E108">
        <f t="shared" si="6"/>
        <v>0.13757769192004032</v>
      </c>
      <c r="F108">
        <f t="shared" si="7"/>
        <v>2.0636653788006045</v>
      </c>
    </row>
    <row r="109" spans="1:6" x14ac:dyDescent="0.25">
      <c r="A109">
        <v>16</v>
      </c>
      <c r="B109">
        <v>486</v>
      </c>
      <c r="C109">
        <f t="shared" si="5"/>
        <v>8.1639509491012938E-3</v>
      </c>
      <c r="E109">
        <f t="shared" si="6"/>
        <v>0.1306232151856207</v>
      </c>
      <c r="F109">
        <f t="shared" si="7"/>
        <v>2.0899714429699312</v>
      </c>
    </row>
    <row r="110" spans="1:6" x14ac:dyDescent="0.25">
      <c r="A110">
        <v>17</v>
      </c>
      <c r="B110">
        <v>450</v>
      </c>
      <c r="C110">
        <f t="shared" si="5"/>
        <v>7.5592138417604569E-3</v>
      </c>
      <c r="E110">
        <f t="shared" si="6"/>
        <v>0.12850663530992776</v>
      </c>
      <c r="F110">
        <f t="shared" si="7"/>
        <v>2.1846128002687721</v>
      </c>
    </row>
    <row r="111" spans="1:6" x14ac:dyDescent="0.25">
      <c r="A111">
        <v>18</v>
      </c>
      <c r="B111">
        <v>371</v>
      </c>
      <c r="C111">
        <f t="shared" si="5"/>
        <v>6.2321518562069543E-3</v>
      </c>
      <c r="E111">
        <f t="shared" si="6"/>
        <v>0.11217873341172518</v>
      </c>
      <c r="F111">
        <f t="shared" si="7"/>
        <v>2.019217201411053</v>
      </c>
    </row>
    <row r="112" spans="1:6" x14ac:dyDescent="0.25">
      <c r="A112">
        <v>19</v>
      </c>
      <c r="B112">
        <v>335</v>
      </c>
      <c r="C112">
        <f t="shared" si="5"/>
        <v>5.6274147488661183E-3</v>
      </c>
      <c r="E112">
        <f t="shared" si="6"/>
        <v>0.10692088022845625</v>
      </c>
      <c r="F112">
        <f t="shared" si="7"/>
        <v>2.0314967243406685</v>
      </c>
    </row>
    <row r="113" spans="1:6" x14ac:dyDescent="0.25">
      <c r="A113">
        <v>20</v>
      </c>
      <c r="B113">
        <v>304</v>
      </c>
      <c r="C113">
        <f t="shared" si="5"/>
        <v>5.106668906433731E-3</v>
      </c>
      <c r="E113">
        <f t="shared" si="6"/>
        <v>0.10213337812867462</v>
      </c>
      <c r="F113">
        <f t="shared" si="7"/>
        <v>2.0426675625734925</v>
      </c>
    </row>
    <row r="114" spans="1:6" x14ac:dyDescent="0.25">
      <c r="A114">
        <v>21</v>
      </c>
      <c r="B114">
        <v>252</v>
      </c>
      <c r="C114">
        <f t="shared" si="5"/>
        <v>4.2331597513858557E-3</v>
      </c>
      <c r="E114">
        <f t="shared" si="6"/>
        <v>8.8896354779102973E-2</v>
      </c>
      <c r="F114">
        <f t="shared" si="7"/>
        <v>1.8668234503611623</v>
      </c>
    </row>
    <row r="115" spans="1:6" x14ac:dyDescent="0.25">
      <c r="A115">
        <v>22</v>
      </c>
      <c r="B115">
        <v>199</v>
      </c>
      <c r="C115">
        <f t="shared" si="5"/>
        <v>3.3428523433562908E-3</v>
      </c>
      <c r="E115">
        <f t="shared" si="6"/>
        <v>7.3542751553838395E-2</v>
      </c>
      <c r="F115">
        <f t="shared" si="7"/>
        <v>1.6179405341844448</v>
      </c>
    </row>
    <row r="116" spans="1:6" x14ac:dyDescent="0.25">
      <c r="A116">
        <v>23</v>
      </c>
      <c r="B116">
        <v>198</v>
      </c>
      <c r="C116">
        <f t="shared" si="5"/>
        <v>3.3260540903746012E-3</v>
      </c>
      <c r="E116">
        <f t="shared" si="6"/>
        <v>7.649924407861583E-2</v>
      </c>
      <c r="F116">
        <f t="shared" si="7"/>
        <v>1.7594826138081641</v>
      </c>
    </row>
    <row r="117" spans="1:6" x14ac:dyDescent="0.25">
      <c r="A117">
        <v>24</v>
      </c>
      <c r="B117">
        <v>149</v>
      </c>
      <c r="C117">
        <f t="shared" si="5"/>
        <v>2.5029396942717959E-3</v>
      </c>
      <c r="E117">
        <f t="shared" si="6"/>
        <v>6.0070552662523105E-2</v>
      </c>
      <c r="F117">
        <f t="shared" si="7"/>
        <v>1.4416932639005544</v>
      </c>
    </row>
    <row r="118" spans="1:6" x14ac:dyDescent="0.25">
      <c r="A118">
        <v>25</v>
      </c>
      <c r="B118">
        <v>132</v>
      </c>
      <c r="C118">
        <f t="shared" si="5"/>
        <v>2.2173693935830675E-3</v>
      </c>
      <c r="E118">
        <f t="shared" si="6"/>
        <v>5.5434234839576685E-2</v>
      </c>
      <c r="F118">
        <f t="shared" si="7"/>
        <v>1.3858558709894171</v>
      </c>
    </row>
    <row r="119" spans="1:6" x14ac:dyDescent="0.25">
      <c r="A119">
        <v>26</v>
      </c>
      <c r="B119">
        <v>101</v>
      </c>
      <c r="C119">
        <f t="shared" si="5"/>
        <v>1.6966235511506804E-3</v>
      </c>
      <c r="E119">
        <f t="shared" si="6"/>
        <v>4.4112212329917688E-2</v>
      </c>
      <c r="F119">
        <f t="shared" si="7"/>
        <v>1.1469175205778599</v>
      </c>
    </row>
    <row r="120" spans="1:6" x14ac:dyDescent="0.25">
      <c r="A120">
        <v>27</v>
      </c>
      <c r="B120">
        <v>101</v>
      </c>
      <c r="C120">
        <f t="shared" si="5"/>
        <v>1.6966235511506804E-3</v>
      </c>
      <c r="E120">
        <f t="shared" si="6"/>
        <v>4.580883588106837E-2</v>
      </c>
      <c r="F120">
        <f t="shared" si="7"/>
        <v>1.2368385687888459</v>
      </c>
    </row>
    <row r="121" spans="1:6" x14ac:dyDescent="0.25">
      <c r="A121">
        <v>28</v>
      </c>
      <c r="B121">
        <v>82</v>
      </c>
      <c r="C121">
        <f t="shared" si="5"/>
        <v>1.3774567444985722E-3</v>
      </c>
      <c r="E121">
        <f t="shared" si="6"/>
        <v>3.8568788845960017E-2</v>
      </c>
      <c r="F121">
        <f t="shared" si="7"/>
        <v>1.0799260876868806</v>
      </c>
    </row>
    <row r="122" spans="1:6" x14ac:dyDescent="0.25">
      <c r="A122">
        <v>29</v>
      </c>
      <c r="B122">
        <v>66</v>
      </c>
      <c r="C122">
        <f t="shared" si="5"/>
        <v>1.1086846967915337E-3</v>
      </c>
      <c r="E122">
        <f t="shared" si="6"/>
        <v>3.2151856206954481E-2</v>
      </c>
      <c r="F122">
        <f t="shared" si="7"/>
        <v>0.93240383000167992</v>
      </c>
    </row>
    <row r="123" spans="1:6" x14ac:dyDescent="0.25">
      <c r="A123">
        <v>30</v>
      </c>
      <c r="B123">
        <v>60</v>
      </c>
      <c r="C123">
        <f t="shared" si="5"/>
        <v>1.0078951789013943E-3</v>
      </c>
      <c r="E123">
        <f t="shared" si="6"/>
        <v>3.0236855367041831E-2</v>
      </c>
      <c r="F123">
        <f t="shared" si="7"/>
        <v>0.90710566101125489</v>
      </c>
    </row>
    <row r="124" spans="1:6" x14ac:dyDescent="0.25">
      <c r="A124">
        <v>31</v>
      </c>
      <c r="B124">
        <v>56</v>
      </c>
      <c r="C124">
        <f t="shared" si="5"/>
        <v>9.4070216697463461E-4</v>
      </c>
      <c r="E124">
        <f t="shared" si="6"/>
        <v>2.9161767176213674E-2</v>
      </c>
      <c r="F124">
        <f t="shared" si="7"/>
        <v>0.9040147824626239</v>
      </c>
    </row>
    <row r="125" spans="1:6" x14ac:dyDescent="0.25">
      <c r="A125">
        <v>32</v>
      </c>
      <c r="B125">
        <v>48</v>
      </c>
      <c r="C125">
        <f t="shared" si="5"/>
        <v>8.0631614312111539E-4</v>
      </c>
      <c r="E125">
        <f t="shared" si="6"/>
        <v>2.5802116579875693E-2</v>
      </c>
      <c r="F125">
        <f t="shared" si="7"/>
        <v>0.82566773055602216</v>
      </c>
    </row>
    <row r="126" spans="1:6" x14ac:dyDescent="0.25">
      <c r="A126">
        <v>33</v>
      </c>
      <c r="B126">
        <v>30</v>
      </c>
      <c r="C126">
        <f t="shared" si="5"/>
        <v>5.0394758945069716E-4</v>
      </c>
      <c r="E126">
        <f t="shared" si="6"/>
        <v>1.6630270451873007E-2</v>
      </c>
      <c r="F126">
        <f t="shared" si="7"/>
        <v>0.54879892491180926</v>
      </c>
    </row>
    <row r="127" spans="1:6" x14ac:dyDescent="0.25">
      <c r="A127">
        <v>34</v>
      </c>
      <c r="B127">
        <v>37</v>
      </c>
      <c r="C127">
        <f t="shared" si="5"/>
        <v>6.2153536032252647E-4</v>
      </c>
      <c r="E127">
        <f t="shared" si="6"/>
        <v>2.11322022509659E-2</v>
      </c>
      <c r="F127">
        <f t="shared" si="7"/>
        <v>0.71849487653284061</v>
      </c>
    </row>
    <row r="128" spans="1:6" x14ac:dyDescent="0.25">
      <c r="A128">
        <v>35</v>
      </c>
      <c r="B128">
        <v>37</v>
      </c>
      <c r="C128">
        <f t="shared" si="5"/>
        <v>6.2153536032252647E-4</v>
      </c>
      <c r="E128">
        <f t="shared" si="6"/>
        <v>2.1753737611288425E-2</v>
      </c>
      <c r="F128">
        <f t="shared" si="7"/>
        <v>0.76138081639509492</v>
      </c>
    </row>
    <row r="129" spans="1:6" x14ac:dyDescent="0.25">
      <c r="A129">
        <v>36</v>
      </c>
      <c r="B129">
        <v>16</v>
      </c>
      <c r="C129">
        <f t="shared" si="5"/>
        <v>2.6877204770703848E-4</v>
      </c>
      <c r="E129">
        <f t="shared" si="6"/>
        <v>9.6757937174533851E-3</v>
      </c>
      <c r="F129">
        <f t="shared" si="7"/>
        <v>0.34832857382832189</v>
      </c>
    </row>
    <row r="130" spans="1:6" x14ac:dyDescent="0.25">
      <c r="A130">
        <v>37</v>
      </c>
      <c r="B130">
        <v>20</v>
      </c>
      <c r="C130">
        <f t="shared" ref="C130:C151" si="8">B130/B$152</f>
        <v>3.3596505963379809E-4</v>
      </c>
      <c r="E130">
        <f t="shared" ref="E130:E151" si="9">A130*C130</f>
        <v>1.2430707206450529E-2</v>
      </c>
      <c r="F130">
        <f t="shared" ref="F130:F151" si="10">A130*A130*C130</f>
        <v>0.4599361666386696</v>
      </c>
    </row>
    <row r="131" spans="1:6" x14ac:dyDescent="0.25">
      <c r="A131">
        <v>38</v>
      </c>
      <c r="B131">
        <v>13</v>
      </c>
      <c r="C131">
        <f t="shared" si="8"/>
        <v>2.1837728876196875E-4</v>
      </c>
      <c r="E131">
        <f t="shared" si="9"/>
        <v>8.2983369729548121E-3</v>
      </c>
      <c r="F131">
        <f t="shared" si="10"/>
        <v>0.31533680497228289</v>
      </c>
    </row>
    <row r="132" spans="1:6" x14ac:dyDescent="0.25">
      <c r="A132">
        <v>39</v>
      </c>
      <c r="B132">
        <v>15</v>
      </c>
      <c r="C132">
        <f t="shared" si="8"/>
        <v>2.5197379472534858E-4</v>
      </c>
      <c r="E132">
        <f t="shared" si="9"/>
        <v>9.8269779942885948E-3</v>
      </c>
      <c r="F132">
        <f t="shared" si="10"/>
        <v>0.3832521417772552</v>
      </c>
    </row>
    <row r="133" spans="1:6" x14ac:dyDescent="0.25">
      <c r="A133">
        <v>40</v>
      </c>
      <c r="B133">
        <v>12</v>
      </c>
      <c r="C133">
        <f t="shared" si="8"/>
        <v>2.0157903578027885E-4</v>
      </c>
      <c r="E133">
        <f t="shared" si="9"/>
        <v>8.0631614312111546E-3</v>
      </c>
      <c r="F133">
        <f t="shared" si="10"/>
        <v>0.32252645724844614</v>
      </c>
    </row>
    <row r="134" spans="1:6" x14ac:dyDescent="0.25">
      <c r="A134">
        <v>41</v>
      </c>
      <c r="B134">
        <v>10</v>
      </c>
      <c r="C134">
        <f t="shared" si="8"/>
        <v>1.6798252981689904E-4</v>
      </c>
      <c r="E134">
        <f t="shared" si="9"/>
        <v>6.8872837224928608E-3</v>
      </c>
      <c r="F134">
        <f t="shared" si="10"/>
        <v>0.2823786326222073</v>
      </c>
    </row>
    <row r="135" spans="1:6" x14ac:dyDescent="0.25">
      <c r="A135">
        <v>42</v>
      </c>
      <c r="B135">
        <v>10</v>
      </c>
      <c r="C135">
        <f t="shared" si="8"/>
        <v>1.6798252981689904E-4</v>
      </c>
      <c r="E135">
        <f t="shared" si="9"/>
        <v>7.05526625230976E-3</v>
      </c>
      <c r="F135">
        <f t="shared" si="10"/>
        <v>0.2963211825970099</v>
      </c>
    </row>
    <row r="136" spans="1:6" x14ac:dyDescent="0.25">
      <c r="A136">
        <v>43</v>
      </c>
      <c r="B136">
        <v>7</v>
      </c>
      <c r="C136">
        <f t="shared" si="8"/>
        <v>1.1758777087182933E-4</v>
      </c>
      <c r="E136">
        <f t="shared" si="9"/>
        <v>5.0562741474886614E-3</v>
      </c>
      <c r="F136">
        <f t="shared" si="10"/>
        <v>0.21741978834201242</v>
      </c>
    </row>
    <row r="137" spans="1:6" x14ac:dyDescent="0.25">
      <c r="A137">
        <v>44</v>
      </c>
      <c r="B137">
        <v>7</v>
      </c>
      <c r="C137">
        <f t="shared" si="8"/>
        <v>1.1758777087182933E-4</v>
      </c>
      <c r="E137">
        <f t="shared" si="9"/>
        <v>5.1738619183604902E-3</v>
      </c>
      <c r="F137">
        <f t="shared" si="10"/>
        <v>0.22764992440786158</v>
      </c>
    </row>
    <row r="138" spans="1:6" x14ac:dyDescent="0.25">
      <c r="A138">
        <v>45</v>
      </c>
      <c r="B138">
        <v>3</v>
      </c>
      <c r="C138">
        <f t="shared" si="8"/>
        <v>5.0394758945069712E-5</v>
      </c>
      <c r="E138">
        <f t="shared" si="9"/>
        <v>2.2677641525281371E-3</v>
      </c>
      <c r="F138">
        <f t="shared" si="10"/>
        <v>0.10204938686376616</v>
      </c>
    </row>
    <row r="139" spans="1:6" x14ac:dyDescent="0.25">
      <c r="A139">
        <v>46</v>
      </c>
      <c r="B139">
        <v>8</v>
      </c>
      <c r="C139">
        <f t="shared" si="8"/>
        <v>1.3438602385351924E-4</v>
      </c>
      <c r="E139">
        <f t="shared" si="9"/>
        <v>6.1817570972618847E-3</v>
      </c>
      <c r="F139">
        <f t="shared" si="10"/>
        <v>0.2843608264740467</v>
      </c>
    </row>
    <row r="140" spans="1:6" x14ac:dyDescent="0.25">
      <c r="A140">
        <v>47</v>
      </c>
      <c r="B140">
        <v>4</v>
      </c>
      <c r="C140">
        <f t="shared" si="8"/>
        <v>6.7193011926759621E-5</v>
      </c>
      <c r="E140">
        <f t="shared" si="9"/>
        <v>3.158071560557702E-3</v>
      </c>
      <c r="F140">
        <f t="shared" si="10"/>
        <v>0.14842936334621201</v>
      </c>
    </row>
    <row r="141" spans="1:6" x14ac:dyDescent="0.25">
      <c r="A141">
        <v>48</v>
      </c>
      <c r="B141">
        <v>3</v>
      </c>
      <c r="C141">
        <f t="shared" si="8"/>
        <v>5.0394758945069712E-5</v>
      </c>
      <c r="E141">
        <f t="shared" si="9"/>
        <v>2.4189484293633463E-3</v>
      </c>
      <c r="F141">
        <f t="shared" si="10"/>
        <v>0.11610952460944061</v>
      </c>
    </row>
    <row r="142" spans="1:6" x14ac:dyDescent="0.25">
      <c r="A142">
        <v>49</v>
      </c>
      <c r="B142">
        <v>2</v>
      </c>
      <c r="C142">
        <f t="shared" si="8"/>
        <v>3.359650596337981E-5</v>
      </c>
      <c r="E142">
        <f t="shared" si="9"/>
        <v>1.6462287922056108E-3</v>
      </c>
      <c r="F142">
        <f t="shared" si="10"/>
        <v>8.0665210818074928E-2</v>
      </c>
    </row>
    <row r="143" spans="1:6" x14ac:dyDescent="0.25">
      <c r="A143">
        <v>50</v>
      </c>
      <c r="B143">
        <v>2</v>
      </c>
      <c r="C143">
        <f t="shared" si="8"/>
        <v>3.359650596337981E-5</v>
      </c>
      <c r="E143">
        <f t="shared" si="9"/>
        <v>1.6798252981689906E-3</v>
      </c>
      <c r="F143">
        <f t="shared" si="10"/>
        <v>8.399126490844952E-2</v>
      </c>
    </row>
    <row r="144" spans="1:6" x14ac:dyDescent="0.25">
      <c r="A144">
        <v>51</v>
      </c>
      <c r="B144">
        <v>4</v>
      </c>
      <c r="C144">
        <f t="shared" si="8"/>
        <v>6.7193011926759621E-5</v>
      </c>
      <c r="E144">
        <f t="shared" si="9"/>
        <v>3.4268436082647408E-3</v>
      </c>
      <c r="F144">
        <f t="shared" si="10"/>
        <v>0.17476902402150177</v>
      </c>
    </row>
    <row r="145" spans="1:7" x14ac:dyDescent="0.25">
      <c r="A145">
        <v>55</v>
      </c>
      <c r="B145">
        <v>1</v>
      </c>
      <c r="C145">
        <f t="shared" si="8"/>
        <v>1.6798252981689905E-5</v>
      </c>
      <c r="E145">
        <f t="shared" si="9"/>
        <v>9.2390391399294481E-4</v>
      </c>
      <c r="F145">
        <f t="shared" si="10"/>
        <v>5.0814715269611961E-2</v>
      </c>
    </row>
    <row r="146" spans="1:7" x14ac:dyDescent="0.25">
      <c r="A146">
        <v>56</v>
      </c>
      <c r="B146">
        <v>1</v>
      </c>
      <c r="C146">
        <f t="shared" si="8"/>
        <v>1.6798252981689905E-5</v>
      </c>
      <c r="E146">
        <f t="shared" si="9"/>
        <v>9.4070216697463471E-4</v>
      </c>
      <c r="F146">
        <f t="shared" si="10"/>
        <v>5.2679321350579546E-2</v>
      </c>
    </row>
    <row r="147" spans="1:7" x14ac:dyDescent="0.25">
      <c r="A147">
        <v>57</v>
      </c>
      <c r="B147">
        <v>1</v>
      </c>
      <c r="C147">
        <f t="shared" si="8"/>
        <v>1.6798252981689905E-5</v>
      </c>
      <c r="E147">
        <f t="shared" si="9"/>
        <v>9.5750041995632462E-4</v>
      </c>
      <c r="F147">
        <f t="shared" si="10"/>
        <v>5.4577523937510503E-2</v>
      </c>
    </row>
    <row r="148" spans="1:7" x14ac:dyDescent="0.25">
      <c r="A148">
        <v>58</v>
      </c>
      <c r="B148">
        <v>1</v>
      </c>
      <c r="C148">
        <f t="shared" si="8"/>
        <v>1.6798252981689905E-5</v>
      </c>
      <c r="E148">
        <f t="shared" si="9"/>
        <v>9.7429867293801452E-4</v>
      </c>
      <c r="F148">
        <f t="shared" si="10"/>
        <v>5.6509323030404839E-2</v>
      </c>
    </row>
    <row r="149" spans="1:7" x14ac:dyDescent="0.25">
      <c r="A149">
        <v>59</v>
      </c>
      <c r="B149">
        <v>2</v>
      </c>
      <c r="C149">
        <f t="shared" si="8"/>
        <v>3.359650596337981E-5</v>
      </c>
      <c r="E149">
        <f t="shared" si="9"/>
        <v>1.9821938518394086E-3</v>
      </c>
      <c r="F149">
        <f t="shared" si="10"/>
        <v>0.11694943725852512</v>
      </c>
    </row>
    <row r="150" spans="1:7" x14ac:dyDescent="0.25">
      <c r="A150">
        <v>61</v>
      </c>
      <c r="B150">
        <v>1</v>
      </c>
      <c r="C150">
        <f t="shared" si="8"/>
        <v>1.6798252981689905E-5</v>
      </c>
      <c r="E150">
        <f t="shared" si="9"/>
        <v>1.0246934318830841E-3</v>
      </c>
      <c r="F150">
        <f t="shared" si="10"/>
        <v>6.2506299344868135E-2</v>
      </c>
    </row>
    <row r="151" spans="1:7" x14ac:dyDescent="0.25">
      <c r="A151">
        <v>62</v>
      </c>
      <c r="B151">
        <v>1</v>
      </c>
      <c r="C151">
        <f t="shared" si="8"/>
        <v>1.6798252981689905E-5</v>
      </c>
      <c r="E151">
        <f t="shared" si="9"/>
        <v>1.0414916848647741E-3</v>
      </c>
      <c r="F151">
        <f t="shared" si="10"/>
        <v>6.4572484461615995E-2</v>
      </c>
    </row>
    <row r="152" spans="1:7" x14ac:dyDescent="0.25">
      <c r="B152">
        <f>SUM(B1:B151)</f>
        <v>59530</v>
      </c>
      <c r="E152">
        <f>SUM(E1:E151)</f>
        <v>-6.91201075088191</v>
      </c>
      <c r="F152">
        <f>SUM(F1:F151)-E152-E152</f>
        <v>314.9590122627248</v>
      </c>
      <c r="G152">
        <f>SQRT(F152)</f>
        <v>17.747084613049118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7440-6EF7-453C-9EFF-253B9AE3123D}">
  <dimension ref="A1:M42"/>
  <sheetViews>
    <sheetView workbookViewId="0">
      <selection activeCell="I7" sqref="I7:J7"/>
    </sheetView>
  </sheetViews>
  <sheetFormatPr defaultRowHeight="15" x14ac:dyDescent="0.25"/>
  <sheetData>
    <row r="1" spans="1:13" x14ac:dyDescent="0.25">
      <c r="A1">
        <v>47</v>
      </c>
      <c r="B1">
        <v>522</v>
      </c>
      <c r="C1">
        <f>B1/B$42</f>
        <v>9.6799317583354961E-3</v>
      </c>
      <c r="E1">
        <f>A1*C1</f>
        <v>0.4549567926417683</v>
      </c>
      <c r="F1">
        <f>A1*A1*C1</f>
        <v>21.382969254163111</v>
      </c>
      <c r="I1" t="s">
        <v>0</v>
      </c>
      <c r="J1" t="s">
        <v>1</v>
      </c>
      <c r="K1" t="s">
        <v>3</v>
      </c>
      <c r="L1" t="s">
        <v>2</v>
      </c>
    </row>
    <row r="2" spans="1:13" x14ac:dyDescent="0.25">
      <c r="A2">
        <v>48</v>
      </c>
      <c r="B2">
        <v>582</v>
      </c>
      <c r="C2">
        <f t="shared" ref="C2:C41" si="0">B2/B$42</f>
        <v>1.0792567592626933E-2</v>
      </c>
      <c r="E2">
        <f t="shared" ref="E2:E41" si="1">A2*C2</f>
        <v>0.51804324444609273</v>
      </c>
      <c r="F2">
        <f t="shared" ref="F2:F41" si="2">A2*A2*C2</f>
        <v>24.866075733412455</v>
      </c>
      <c r="I2">
        <f>SUM(B1:B10)</f>
        <v>9257</v>
      </c>
      <c r="J2">
        <f>SUM(B11:B20)</f>
        <v>17662</v>
      </c>
      <c r="K2">
        <f>SUM(B21:B30)</f>
        <v>17378</v>
      </c>
      <c r="L2">
        <f>SUM(B31:B41)</f>
        <v>9629</v>
      </c>
      <c r="M2">
        <f>SUM(I2:L2)</f>
        <v>53926</v>
      </c>
    </row>
    <row r="3" spans="1:13" x14ac:dyDescent="0.25">
      <c r="A3">
        <v>49</v>
      </c>
      <c r="B3">
        <v>739</v>
      </c>
      <c r="C3">
        <f t="shared" si="0"/>
        <v>1.3703964692356192E-2</v>
      </c>
      <c r="E3">
        <f t="shared" si="1"/>
        <v>0.67149426992545347</v>
      </c>
      <c r="F3">
        <f t="shared" si="2"/>
        <v>32.903219226347218</v>
      </c>
      <c r="I3">
        <f>I2/$M2</f>
        <v>0.17166116530059711</v>
      </c>
      <c r="J3">
        <f t="shared" ref="J3:L3" si="3">J2/$M2</f>
        <v>0.32752290175425586</v>
      </c>
      <c r="K3">
        <f t="shared" si="3"/>
        <v>0.32225642547194305</v>
      </c>
      <c r="L3">
        <f t="shared" si="3"/>
        <v>0.17855950747320401</v>
      </c>
    </row>
    <row r="4" spans="1:13" x14ac:dyDescent="0.25">
      <c r="A4">
        <v>50</v>
      </c>
      <c r="B4">
        <v>830</v>
      </c>
      <c r="C4">
        <f t="shared" si="0"/>
        <v>1.5391462374364871E-2</v>
      </c>
      <c r="E4">
        <f t="shared" si="1"/>
        <v>0.76957311871824352</v>
      </c>
      <c r="F4">
        <f t="shared" si="2"/>
        <v>38.47865593591218</v>
      </c>
    </row>
    <row r="5" spans="1:13" x14ac:dyDescent="0.25">
      <c r="A5">
        <v>51</v>
      </c>
      <c r="B5">
        <v>769</v>
      </c>
      <c r="C5">
        <f t="shared" si="0"/>
        <v>1.426028260950191E-2</v>
      </c>
      <c r="E5">
        <f t="shared" si="1"/>
        <v>0.72727441308459739</v>
      </c>
      <c r="F5">
        <f t="shared" si="2"/>
        <v>37.090995067314466</v>
      </c>
      <c r="I5" t="s">
        <v>4</v>
      </c>
      <c r="J5" t="s">
        <v>5</v>
      </c>
    </row>
    <row r="6" spans="1:13" x14ac:dyDescent="0.25">
      <c r="A6">
        <v>52</v>
      </c>
      <c r="B6">
        <v>977</v>
      </c>
      <c r="C6">
        <f t="shared" si="0"/>
        <v>1.8117420168378889E-2</v>
      </c>
      <c r="E6">
        <f t="shared" si="1"/>
        <v>0.94210584875570225</v>
      </c>
      <c r="F6">
        <f t="shared" si="2"/>
        <v>48.989504135296514</v>
      </c>
      <c r="I6">
        <f>SUM(B1:B21)</f>
        <v>28929</v>
      </c>
      <c r="J6">
        <f>SUM(B22:B41)</f>
        <v>24997</v>
      </c>
      <c r="K6">
        <f>SUM(I6:J6)</f>
        <v>53926</v>
      </c>
    </row>
    <row r="7" spans="1:13" x14ac:dyDescent="0.25">
      <c r="A7">
        <v>53</v>
      </c>
      <c r="B7">
        <v>1049</v>
      </c>
      <c r="C7">
        <f t="shared" si="0"/>
        <v>1.9452583169528612E-2</v>
      </c>
      <c r="E7">
        <f t="shared" si="1"/>
        <v>1.0309869079850165</v>
      </c>
      <c r="F7">
        <f t="shared" si="2"/>
        <v>54.64230612320587</v>
      </c>
      <c r="I7">
        <f>I6/$K6</f>
        <v>0.53645736750361606</v>
      </c>
      <c r="J7">
        <f>J6/$K6</f>
        <v>0.46354263249638394</v>
      </c>
    </row>
    <row r="8" spans="1:13" x14ac:dyDescent="0.25">
      <c r="A8">
        <v>54</v>
      </c>
      <c r="B8">
        <v>1189</v>
      </c>
      <c r="C8">
        <f t="shared" si="0"/>
        <v>2.2048733449541964E-2</v>
      </c>
      <c r="E8">
        <f t="shared" si="1"/>
        <v>1.190631606275266</v>
      </c>
      <c r="F8">
        <f t="shared" si="2"/>
        <v>64.294106738864372</v>
      </c>
    </row>
    <row r="9" spans="1:13" x14ac:dyDescent="0.25">
      <c r="A9">
        <v>55</v>
      </c>
      <c r="B9">
        <v>1243</v>
      </c>
      <c r="C9">
        <f t="shared" si="0"/>
        <v>2.3050105700404257E-2</v>
      </c>
      <c r="E9">
        <f t="shared" si="1"/>
        <v>1.2677558135222342</v>
      </c>
      <c r="F9">
        <f t="shared" si="2"/>
        <v>69.726569743722877</v>
      </c>
    </row>
    <row r="10" spans="1:13" x14ac:dyDescent="0.25">
      <c r="A10">
        <v>56</v>
      </c>
      <c r="B10">
        <v>1357</v>
      </c>
      <c r="C10">
        <f t="shared" si="0"/>
        <v>2.5164113785557989E-2</v>
      </c>
      <c r="E10">
        <f t="shared" si="1"/>
        <v>1.4091903719912473</v>
      </c>
      <c r="F10">
        <f t="shared" si="2"/>
        <v>78.914660831509849</v>
      </c>
    </row>
    <row r="11" spans="1:13" x14ac:dyDescent="0.25">
      <c r="A11">
        <v>57</v>
      </c>
      <c r="B11">
        <v>1549</v>
      </c>
      <c r="C11">
        <f t="shared" si="0"/>
        <v>2.8724548455290582E-2</v>
      </c>
      <c r="E11">
        <f t="shared" si="1"/>
        <v>1.6372992619515632</v>
      </c>
      <c r="F11">
        <f t="shared" si="2"/>
        <v>93.326057931239106</v>
      </c>
    </row>
    <row r="12" spans="1:13" x14ac:dyDescent="0.25">
      <c r="A12">
        <v>58</v>
      </c>
      <c r="B12">
        <v>1552</v>
      </c>
      <c r="C12">
        <f t="shared" si="0"/>
        <v>2.8780180247005155E-2</v>
      </c>
      <c r="E12">
        <f t="shared" si="1"/>
        <v>1.6692504543262989</v>
      </c>
      <c r="F12">
        <f t="shared" si="2"/>
        <v>96.816526350925344</v>
      </c>
    </row>
    <row r="13" spans="1:13" x14ac:dyDescent="0.25">
      <c r="A13">
        <v>59</v>
      </c>
      <c r="B13">
        <v>1622</v>
      </c>
      <c r="C13">
        <f t="shared" si="0"/>
        <v>3.007825538701183E-2</v>
      </c>
      <c r="E13">
        <f t="shared" si="1"/>
        <v>1.7746170678336981</v>
      </c>
      <c r="F13">
        <f t="shared" si="2"/>
        <v>104.70240700218818</v>
      </c>
    </row>
    <row r="14" spans="1:13" x14ac:dyDescent="0.25">
      <c r="A14">
        <v>60</v>
      </c>
      <c r="B14">
        <v>1670</v>
      </c>
      <c r="C14">
        <f t="shared" si="0"/>
        <v>3.0968364054444981E-2</v>
      </c>
      <c r="E14">
        <f t="shared" si="1"/>
        <v>1.8581018432666989</v>
      </c>
      <c r="F14">
        <f t="shared" si="2"/>
        <v>111.48611059600194</v>
      </c>
    </row>
    <row r="15" spans="1:13" x14ac:dyDescent="0.25">
      <c r="A15">
        <v>61</v>
      </c>
      <c r="B15">
        <v>1718</v>
      </c>
      <c r="C15">
        <f t="shared" si="0"/>
        <v>3.1858472721878132E-2</v>
      </c>
      <c r="E15">
        <f t="shared" si="1"/>
        <v>1.9433668360345662</v>
      </c>
      <c r="F15">
        <f t="shared" si="2"/>
        <v>118.54537699810854</v>
      </c>
    </row>
    <row r="16" spans="1:13" x14ac:dyDescent="0.25">
      <c r="A16">
        <v>62</v>
      </c>
      <c r="B16">
        <v>1844</v>
      </c>
      <c r="C16">
        <f t="shared" si="0"/>
        <v>3.4195007973890149E-2</v>
      </c>
      <c r="E16">
        <f t="shared" si="1"/>
        <v>2.1200904943811891</v>
      </c>
      <c r="F16">
        <f t="shared" si="2"/>
        <v>131.44561065163373</v>
      </c>
    </row>
    <row r="17" spans="1:6" x14ac:dyDescent="0.25">
      <c r="A17">
        <v>63</v>
      </c>
      <c r="B17">
        <v>1868</v>
      </c>
      <c r="C17">
        <f t="shared" si="0"/>
        <v>3.4640062307606717E-2</v>
      </c>
      <c r="E17">
        <f t="shared" si="1"/>
        <v>2.1823239253792233</v>
      </c>
      <c r="F17">
        <f t="shared" si="2"/>
        <v>137.48640729889107</v>
      </c>
    </row>
    <row r="18" spans="1:6" x14ac:dyDescent="0.25">
      <c r="A18">
        <v>64</v>
      </c>
      <c r="B18">
        <v>1934</v>
      </c>
      <c r="C18">
        <f t="shared" si="0"/>
        <v>3.5863961725327298E-2</v>
      </c>
      <c r="E18">
        <f t="shared" si="1"/>
        <v>2.2952935504209471</v>
      </c>
      <c r="F18">
        <f t="shared" si="2"/>
        <v>146.89878722694061</v>
      </c>
    </row>
    <row r="19" spans="1:6" x14ac:dyDescent="0.25">
      <c r="A19">
        <v>65</v>
      </c>
      <c r="B19">
        <v>1968</v>
      </c>
      <c r="C19">
        <f t="shared" si="0"/>
        <v>3.6494455364759114E-2</v>
      </c>
      <c r="E19">
        <f t="shared" si="1"/>
        <v>2.3721395987093423</v>
      </c>
      <c r="F19">
        <f t="shared" si="2"/>
        <v>154.18907391610725</v>
      </c>
    </row>
    <row r="20" spans="1:6" x14ac:dyDescent="0.25">
      <c r="A20">
        <v>66</v>
      </c>
      <c r="B20">
        <v>1937</v>
      </c>
      <c r="C20">
        <f t="shared" si="0"/>
        <v>3.5919593517041874E-2</v>
      </c>
      <c r="E20">
        <f t="shared" si="1"/>
        <v>2.3706931721247635</v>
      </c>
      <c r="F20">
        <f t="shared" si="2"/>
        <v>156.46574936023441</v>
      </c>
    </row>
    <row r="21" spans="1:6" x14ac:dyDescent="0.25">
      <c r="A21">
        <v>67</v>
      </c>
      <c r="B21">
        <v>2010</v>
      </c>
      <c r="C21">
        <f t="shared" si="0"/>
        <v>3.7273300448763119E-2</v>
      </c>
      <c r="E21">
        <f t="shared" si="1"/>
        <v>2.4973111300671289</v>
      </c>
      <c r="F21">
        <f t="shared" si="2"/>
        <v>167.31984571449763</v>
      </c>
    </row>
    <row r="22" spans="1:6" x14ac:dyDescent="0.25">
      <c r="A22">
        <v>68</v>
      </c>
      <c r="B22">
        <v>1904</v>
      </c>
      <c r="C22">
        <f t="shared" si="0"/>
        <v>3.5307643808181584E-2</v>
      </c>
      <c r="E22">
        <f t="shared" si="1"/>
        <v>2.4009197789563479</v>
      </c>
      <c r="F22">
        <f t="shared" si="2"/>
        <v>163.26254496903164</v>
      </c>
    </row>
    <row r="23" spans="1:6" x14ac:dyDescent="0.25">
      <c r="A23">
        <v>69</v>
      </c>
      <c r="B23">
        <v>1912</v>
      </c>
      <c r="C23">
        <f t="shared" si="0"/>
        <v>3.5455995252753773E-2</v>
      </c>
      <c r="E23">
        <f t="shared" si="1"/>
        <v>2.4464636724400104</v>
      </c>
      <c r="F23">
        <f t="shared" si="2"/>
        <v>168.80599339836073</v>
      </c>
    </row>
    <row r="24" spans="1:6" x14ac:dyDescent="0.25">
      <c r="A24">
        <v>70</v>
      </c>
      <c r="B24">
        <v>1838</v>
      </c>
      <c r="C24">
        <f t="shared" si="0"/>
        <v>3.4083744390461003E-2</v>
      </c>
      <c r="E24">
        <f t="shared" si="1"/>
        <v>2.3858621073322701</v>
      </c>
      <c r="F24">
        <f t="shared" si="2"/>
        <v>167.01034751325892</v>
      </c>
    </row>
    <row r="25" spans="1:6" x14ac:dyDescent="0.25">
      <c r="A25">
        <v>71</v>
      </c>
      <c r="B25">
        <v>1770</v>
      </c>
      <c r="C25">
        <f t="shared" si="0"/>
        <v>3.2822757111597371E-2</v>
      </c>
      <c r="E25">
        <f t="shared" si="1"/>
        <v>2.3304157549234135</v>
      </c>
      <c r="F25">
        <f t="shared" si="2"/>
        <v>165.45951859956236</v>
      </c>
    </row>
    <row r="26" spans="1:6" x14ac:dyDescent="0.25">
      <c r="A26">
        <v>72</v>
      </c>
      <c r="B26">
        <v>1685</v>
      </c>
      <c r="C26">
        <f t="shared" si="0"/>
        <v>3.1246523013017839E-2</v>
      </c>
      <c r="E26">
        <f t="shared" si="1"/>
        <v>2.2497496569372846</v>
      </c>
      <c r="F26">
        <f t="shared" si="2"/>
        <v>161.98197529948447</v>
      </c>
    </row>
    <row r="27" spans="1:6" x14ac:dyDescent="0.25">
      <c r="A27">
        <v>73</v>
      </c>
      <c r="B27">
        <v>1683</v>
      </c>
      <c r="C27">
        <f t="shared" si="0"/>
        <v>3.1209435151874791E-2</v>
      </c>
      <c r="E27">
        <f t="shared" si="1"/>
        <v>2.2782887660868596</v>
      </c>
      <c r="F27">
        <f t="shared" si="2"/>
        <v>166.31507992434075</v>
      </c>
    </row>
    <row r="28" spans="1:6" x14ac:dyDescent="0.25">
      <c r="A28">
        <v>74</v>
      </c>
      <c r="B28">
        <v>1674</v>
      </c>
      <c r="C28">
        <f t="shared" si="0"/>
        <v>3.1042539776731076E-2</v>
      </c>
      <c r="E28">
        <f t="shared" si="1"/>
        <v>2.2971479434780995</v>
      </c>
      <c r="F28">
        <f t="shared" si="2"/>
        <v>169.98894781737937</v>
      </c>
    </row>
    <row r="29" spans="1:6" x14ac:dyDescent="0.25">
      <c r="A29">
        <v>75</v>
      </c>
      <c r="B29">
        <v>1516</v>
      </c>
      <c r="C29">
        <f t="shared" si="0"/>
        <v>2.8112598746430292E-2</v>
      </c>
      <c r="E29">
        <f t="shared" si="1"/>
        <v>2.1084449059822719</v>
      </c>
      <c r="F29">
        <f t="shared" si="2"/>
        <v>158.13336794867038</v>
      </c>
    </row>
    <row r="30" spans="1:6" x14ac:dyDescent="0.25">
      <c r="A30">
        <v>76</v>
      </c>
      <c r="B30">
        <v>1386</v>
      </c>
      <c r="C30">
        <f t="shared" si="0"/>
        <v>2.5701887772132181E-2</v>
      </c>
      <c r="E30">
        <f t="shared" si="1"/>
        <v>1.9533434706820458</v>
      </c>
      <c r="F30">
        <f t="shared" si="2"/>
        <v>148.45410377183546</v>
      </c>
    </row>
    <row r="31" spans="1:6" x14ac:dyDescent="0.25">
      <c r="A31">
        <v>77</v>
      </c>
      <c r="B31">
        <v>1294</v>
      </c>
      <c r="C31">
        <f t="shared" si="0"/>
        <v>2.3995846159551977E-2</v>
      </c>
      <c r="E31">
        <f t="shared" si="1"/>
        <v>1.8476801542855021</v>
      </c>
      <c r="F31">
        <f t="shared" si="2"/>
        <v>142.27137187998366</v>
      </c>
    </row>
    <row r="32" spans="1:6" x14ac:dyDescent="0.25">
      <c r="A32">
        <v>78</v>
      </c>
      <c r="B32">
        <v>1252</v>
      </c>
      <c r="C32">
        <f t="shared" si="0"/>
        <v>2.3217001075547972E-2</v>
      </c>
      <c r="E32">
        <f t="shared" si="1"/>
        <v>1.8109260838927419</v>
      </c>
      <c r="F32">
        <f t="shared" si="2"/>
        <v>141.25223454363385</v>
      </c>
    </row>
    <row r="33" spans="1:7" x14ac:dyDescent="0.25">
      <c r="A33">
        <v>79</v>
      </c>
      <c r="B33">
        <v>1192</v>
      </c>
      <c r="C33">
        <f t="shared" si="0"/>
        <v>2.2104365241256536E-2</v>
      </c>
      <c r="E33">
        <f t="shared" si="1"/>
        <v>1.7462448540592663</v>
      </c>
      <c r="F33">
        <f t="shared" si="2"/>
        <v>137.95334347068206</v>
      </c>
    </row>
    <row r="34" spans="1:7" x14ac:dyDescent="0.25">
      <c r="A34">
        <v>80</v>
      </c>
      <c r="B34">
        <v>1039</v>
      </c>
      <c r="C34">
        <f t="shared" si="0"/>
        <v>1.9267143863813375E-2</v>
      </c>
      <c r="E34">
        <f t="shared" si="1"/>
        <v>1.5413715091050699</v>
      </c>
      <c r="F34">
        <f t="shared" si="2"/>
        <v>123.30972072840561</v>
      </c>
    </row>
    <row r="35" spans="1:7" x14ac:dyDescent="0.25">
      <c r="A35">
        <v>81</v>
      </c>
      <c r="B35">
        <v>958</v>
      </c>
      <c r="C35">
        <f t="shared" si="0"/>
        <v>1.7765085487519934E-2</v>
      </c>
      <c r="E35">
        <f t="shared" si="1"/>
        <v>1.4389719244891146</v>
      </c>
      <c r="F35">
        <f t="shared" si="2"/>
        <v>116.55672588361828</v>
      </c>
    </row>
    <row r="36" spans="1:7" x14ac:dyDescent="0.25">
      <c r="A36">
        <v>82</v>
      </c>
      <c r="B36">
        <v>835</v>
      </c>
      <c r="C36">
        <f t="shared" si="0"/>
        <v>1.5484182027222491E-2</v>
      </c>
      <c r="E36">
        <f t="shared" si="1"/>
        <v>1.2697029262322443</v>
      </c>
      <c r="F36">
        <f t="shared" si="2"/>
        <v>104.11563995104403</v>
      </c>
    </row>
    <row r="37" spans="1:7" x14ac:dyDescent="0.25">
      <c r="A37">
        <v>83</v>
      </c>
      <c r="B37">
        <v>777</v>
      </c>
      <c r="C37">
        <f t="shared" si="0"/>
        <v>1.4408634054074101E-2</v>
      </c>
      <c r="E37">
        <f t="shared" si="1"/>
        <v>1.1959166264881504</v>
      </c>
      <c r="F37">
        <f t="shared" si="2"/>
        <v>99.261079998516479</v>
      </c>
    </row>
    <row r="38" spans="1:7" x14ac:dyDescent="0.25">
      <c r="A38">
        <v>84</v>
      </c>
      <c r="B38">
        <v>664</v>
      </c>
      <c r="C38">
        <f t="shared" si="0"/>
        <v>1.2313169899491896E-2</v>
      </c>
      <c r="E38">
        <f t="shared" si="1"/>
        <v>1.0343062715573192</v>
      </c>
      <c r="F38">
        <f t="shared" si="2"/>
        <v>86.881726810814826</v>
      </c>
    </row>
    <row r="39" spans="1:7" x14ac:dyDescent="0.25">
      <c r="A39">
        <v>85</v>
      </c>
      <c r="B39">
        <v>593</v>
      </c>
      <c r="C39">
        <f t="shared" si="0"/>
        <v>1.0996550828913697E-2</v>
      </c>
      <c r="E39">
        <f t="shared" si="1"/>
        <v>0.93470682045766429</v>
      </c>
      <c r="F39">
        <f t="shared" si="2"/>
        <v>79.450079738901465</v>
      </c>
    </row>
    <row r="40" spans="1:7" x14ac:dyDescent="0.25">
      <c r="A40">
        <v>86</v>
      </c>
      <c r="B40">
        <v>544</v>
      </c>
      <c r="C40">
        <f t="shared" si="0"/>
        <v>1.0087898230909024E-2</v>
      </c>
      <c r="E40">
        <f t="shared" si="1"/>
        <v>0.86755924785817606</v>
      </c>
      <c r="F40">
        <f t="shared" si="2"/>
        <v>74.610095315803136</v>
      </c>
    </row>
    <row r="41" spans="1:7" x14ac:dyDescent="0.25">
      <c r="A41">
        <v>87</v>
      </c>
      <c r="B41">
        <v>481</v>
      </c>
      <c r="C41">
        <f t="shared" si="0"/>
        <v>8.9196306049030144E-3</v>
      </c>
      <c r="E41">
        <f t="shared" si="1"/>
        <v>0.77600786262656229</v>
      </c>
      <c r="F41">
        <f t="shared" si="2"/>
        <v>67.51268404851092</v>
      </c>
    </row>
    <row r="42" spans="1:7" x14ac:dyDescent="0.25">
      <c r="B42">
        <f>SUM(B1:B41)</f>
        <v>53926</v>
      </c>
      <c r="E42">
        <f>SUM(E1:E41)</f>
        <v>66.616530059711437</v>
      </c>
      <c r="F42">
        <f>SUM(F1:F41)-E42*E42</f>
        <v>94.795520251916969</v>
      </c>
      <c r="G42">
        <f>SQRT(F42)</f>
        <v>9.7362991044809721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AD5F-CD6F-4639-A7BE-76F7EB3522B3}">
  <dimension ref="A1:M42"/>
  <sheetViews>
    <sheetView workbookViewId="0">
      <selection activeCell="J10" sqref="J10"/>
    </sheetView>
  </sheetViews>
  <sheetFormatPr defaultRowHeight="15" x14ac:dyDescent="0.25"/>
  <sheetData>
    <row r="1" spans="1:13" x14ac:dyDescent="0.25">
      <c r="A1">
        <v>53</v>
      </c>
      <c r="B1">
        <v>561</v>
      </c>
      <c r="C1">
        <f>B1/B$42</f>
        <v>1.0657497292881703E-2</v>
      </c>
      <c r="E1">
        <f>A1*C1</f>
        <v>0.56484735652273033</v>
      </c>
      <c r="F1">
        <f>A1*A1*C1</f>
        <v>29.936909895704705</v>
      </c>
      <c r="I1" t="s">
        <v>14</v>
      </c>
      <c r="J1" t="s">
        <v>15</v>
      </c>
      <c r="K1" t="s">
        <v>16</v>
      </c>
      <c r="L1" t="s">
        <v>17</v>
      </c>
    </row>
    <row r="2" spans="1:13" x14ac:dyDescent="0.25">
      <c r="A2">
        <v>54</v>
      </c>
      <c r="B2">
        <v>625</v>
      </c>
      <c r="C2">
        <f t="shared" ref="C2:C41" si="0">B2/B$42</f>
        <v>1.1873325861053592E-2</v>
      </c>
      <c r="E2">
        <f t="shared" ref="E2:E41" si="1">A2*C2</f>
        <v>0.64115959649689391</v>
      </c>
      <c r="F2">
        <f t="shared" ref="F2:F41" si="2">A2*A2*C2</f>
        <v>34.622618210832272</v>
      </c>
      <c r="I2">
        <f>SUM(B1:B10)</f>
        <v>9089</v>
      </c>
      <c r="J2">
        <f>SUM(B11:B20)</f>
        <v>16866</v>
      </c>
      <c r="K2">
        <f>SUM(B21:B30)</f>
        <v>16740</v>
      </c>
      <c r="L2">
        <f>SUM(B31:B41)</f>
        <v>9944</v>
      </c>
      <c r="M2">
        <f>SUM(I2:L2)</f>
        <v>52639</v>
      </c>
    </row>
    <row r="3" spans="1:13" x14ac:dyDescent="0.25">
      <c r="A3">
        <v>55</v>
      </c>
      <c r="B3">
        <v>676</v>
      </c>
      <c r="C3">
        <f t="shared" si="0"/>
        <v>1.2842189251315564E-2</v>
      </c>
      <c r="E3">
        <f t="shared" si="1"/>
        <v>0.70632040882235603</v>
      </c>
      <c r="F3">
        <f t="shared" si="2"/>
        <v>38.847622485229579</v>
      </c>
      <c r="I3">
        <f>I2/$M2</f>
        <v>0.17266665400178574</v>
      </c>
      <c r="J3">
        <f t="shared" ref="J3:L3" si="3">J2/$M2</f>
        <v>0.32040882235604778</v>
      </c>
      <c r="K3">
        <f t="shared" si="3"/>
        <v>0.31801515986245937</v>
      </c>
      <c r="L3">
        <f t="shared" si="3"/>
        <v>0.18890936377970707</v>
      </c>
    </row>
    <row r="4" spans="1:13" x14ac:dyDescent="0.25">
      <c r="A4">
        <v>56</v>
      </c>
      <c r="B4">
        <v>753</v>
      </c>
      <c r="C4">
        <f t="shared" si="0"/>
        <v>1.4304982997397367E-2</v>
      </c>
      <c r="E4">
        <f t="shared" si="1"/>
        <v>0.80107904785425255</v>
      </c>
      <c r="F4">
        <f t="shared" si="2"/>
        <v>44.860426679838142</v>
      </c>
    </row>
    <row r="5" spans="1:13" x14ac:dyDescent="0.25">
      <c r="A5">
        <v>57</v>
      </c>
      <c r="B5">
        <v>822</v>
      </c>
      <c r="C5">
        <f t="shared" si="0"/>
        <v>1.5615798172457684E-2</v>
      </c>
      <c r="E5">
        <f t="shared" si="1"/>
        <v>0.89010049583008799</v>
      </c>
      <c r="F5">
        <f t="shared" si="2"/>
        <v>50.735728262315014</v>
      </c>
    </row>
    <row r="6" spans="1:13" x14ac:dyDescent="0.25">
      <c r="A6">
        <v>58</v>
      </c>
      <c r="B6">
        <v>930</v>
      </c>
      <c r="C6">
        <f t="shared" si="0"/>
        <v>1.7667508881247743E-2</v>
      </c>
      <c r="E6">
        <f t="shared" si="1"/>
        <v>1.024715515112369</v>
      </c>
      <c r="F6">
        <f t="shared" si="2"/>
        <v>59.433499876517409</v>
      </c>
    </row>
    <row r="7" spans="1:13" x14ac:dyDescent="0.25">
      <c r="A7">
        <v>59</v>
      </c>
      <c r="B7">
        <v>1020</v>
      </c>
      <c r="C7">
        <f t="shared" si="0"/>
        <v>1.9377267805239462E-2</v>
      </c>
      <c r="E7">
        <f t="shared" si="1"/>
        <v>1.1432588005091282</v>
      </c>
      <c r="F7">
        <f t="shared" si="2"/>
        <v>67.452269230038567</v>
      </c>
      <c r="I7" t="s">
        <v>18</v>
      </c>
      <c r="J7" t="s">
        <v>19</v>
      </c>
    </row>
    <row r="8" spans="1:13" x14ac:dyDescent="0.25">
      <c r="A8">
        <v>60</v>
      </c>
      <c r="B8">
        <v>1112</v>
      </c>
      <c r="C8">
        <f t="shared" si="0"/>
        <v>2.112502137198655E-2</v>
      </c>
      <c r="E8">
        <f t="shared" si="1"/>
        <v>1.2675012823191929</v>
      </c>
      <c r="F8">
        <f t="shared" si="2"/>
        <v>76.05007693915158</v>
      </c>
      <c r="I8">
        <f>SUM(B1:B21)</f>
        <v>27774</v>
      </c>
      <c r="J8">
        <f>SUM(B22:B41)</f>
        <v>24865</v>
      </c>
      <c r="K8">
        <f>SUM(I8:J8)</f>
        <v>52639</v>
      </c>
    </row>
    <row r="9" spans="1:13" x14ac:dyDescent="0.25">
      <c r="A9">
        <v>61</v>
      </c>
      <c r="B9">
        <v>1276</v>
      </c>
      <c r="C9">
        <f t="shared" si="0"/>
        <v>2.4240582077927012E-2</v>
      </c>
      <c r="E9">
        <f t="shared" si="1"/>
        <v>1.4786755067535478</v>
      </c>
      <c r="F9">
        <f t="shared" si="2"/>
        <v>90.199205911966416</v>
      </c>
      <c r="I9">
        <f>I8/K8</f>
        <v>0.5276316039438439</v>
      </c>
      <c r="J9">
        <f>J8/K8</f>
        <v>0.4723683960561561</v>
      </c>
    </row>
    <row r="10" spans="1:13" x14ac:dyDescent="0.25">
      <c r="A10">
        <v>62</v>
      </c>
      <c r="B10">
        <v>1314</v>
      </c>
      <c r="C10">
        <f t="shared" si="0"/>
        <v>2.496248029027907E-2</v>
      </c>
      <c r="E10">
        <f t="shared" si="1"/>
        <v>1.5476737779973024</v>
      </c>
      <c r="F10">
        <f t="shared" si="2"/>
        <v>95.955774235832749</v>
      </c>
    </row>
    <row r="11" spans="1:13" x14ac:dyDescent="0.25">
      <c r="A11">
        <v>63</v>
      </c>
      <c r="B11">
        <v>1390</v>
      </c>
      <c r="C11">
        <f t="shared" si="0"/>
        <v>2.6406276714983187E-2</v>
      </c>
      <c r="E11">
        <f t="shared" si="1"/>
        <v>1.6635954330439409</v>
      </c>
      <c r="F11">
        <f t="shared" si="2"/>
        <v>104.80651228176826</v>
      </c>
    </row>
    <row r="12" spans="1:13" x14ac:dyDescent="0.25">
      <c r="A12">
        <v>64</v>
      </c>
      <c r="B12">
        <v>1513</v>
      </c>
      <c r="C12">
        <f t="shared" si="0"/>
        <v>2.8742947244438533E-2</v>
      </c>
      <c r="E12">
        <f t="shared" si="1"/>
        <v>1.8395486236440661</v>
      </c>
      <c r="F12">
        <f t="shared" si="2"/>
        <v>117.73111191322023</v>
      </c>
    </row>
    <row r="13" spans="1:13" x14ac:dyDescent="0.25">
      <c r="A13">
        <v>65</v>
      </c>
      <c r="B13">
        <v>1562</v>
      </c>
      <c r="C13">
        <f t="shared" si="0"/>
        <v>2.9673815991945136E-2</v>
      </c>
      <c r="E13">
        <f t="shared" si="1"/>
        <v>1.9287980394764339</v>
      </c>
      <c r="F13">
        <f t="shared" si="2"/>
        <v>125.3718725659682</v>
      </c>
    </row>
    <row r="14" spans="1:13" x14ac:dyDescent="0.25">
      <c r="A14">
        <v>66</v>
      </c>
      <c r="B14">
        <v>1666</v>
      </c>
      <c r="C14">
        <f t="shared" si="0"/>
        <v>3.164953741522445E-2</v>
      </c>
      <c r="E14">
        <f t="shared" si="1"/>
        <v>2.0888694694048136</v>
      </c>
      <c r="F14">
        <f t="shared" si="2"/>
        <v>137.86538498071769</v>
      </c>
    </row>
    <row r="15" spans="1:13" x14ac:dyDescent="0.25">
      <c r="A15">
        <v>67</v>
      </c>
      <c r="B15">
        <v>1604</v>
      </c>
      <c r="C15">
        <f t="shared" si="0"/>
        <v>3.0471703489807937E-2</v>
      </c>
      <c r="E15">
        <f t="shared" si="1"/>
        <v>2.0416041338171316</v>
      </c>
      <c r="F15">
        <f t="shared" si="2"/>
        <v>136.78747696574783</v>
      </c>
    </row>
    <row r="16" spans="1:13" x14ac:dyDescent="0.25">
      <c r="A16">
        <v>68</v>
      </c>
      <c r="B16">
        <v>1721</v>
      </c>
      <c r="C16">
        <f t="shared" si="0"/>
        <v>3.2694390090997172E-2</v>
      </c>
      <c r="E16">
        <f t="shared" si="1"/>
        <v>2.2232185261878077</v>
      </c>
      <c r="F16">
        <f t="shared" si="2"/>
        <v>151.17885978077092</v>
      </c>
    </row>
    <row r="17" spans="1:6" x14ac:dyDescent="0.25">
      <c r="A17">
        <v>69</v>
      </c>
      <c r="B17">
        <v>1833</v>
      </c>
      <c r="C17">
        <f t="shared" si="0"/>
        <v>3.482209008529797E-2</v>
      </c>
      <c r="E17">
        <f t="shared" si="1"/>
        <v>2.4027242158855597</v>
      </c>
      <c r="F17">
        <f t="shared" si="2"/>
        <v>165.78797089610364</v>
      </c>
    </row>
    <row r="18" spans="1:6" x14ac:dyDescent="0.25">
      <c r="A18">
        <v>70</v>
      </c>
      <c r="B18">
        <v>1816</v>
      </c>
      <c r="C18">
        <f t="shared" si="0"/>
        <v>3.4499135621877314E-2</v>
      </c>
      <c r="E18">
        <f t="shared" si="1"/>
        <v>2.4149394935314121</v>
      </c>
      <c r="F18">
        <f t="shared" si="2"/>
        <v>169.04576454719884</v>
      </c>
    </row>
    <row r="19" spans="1:6" x14ac:dyDescent="0.25">
      <c r="A19">
        <v>71</v>
      </c>
      <c r="B19">
        <v>1857</v>
      </c>
      <c r="C19">
        <f t="shared" si="0"/>
        <v>3.5278025798362429E-2</v>
      </c>
      <c r="E19">
        <f t="shared" si="1"/>
        <v>2.5047398316837324</v>
      </c>
      <c r="F19">
        <f t="shared" si="2"/>
        <v>177.836528049545</v>
      </c>
    </row>
    <row r="20" spans="1:6" x14ac:dyDescent="0.25">
      <c r="A20">
        <v>72</v>
      </c>
      <c r="B20">
        <v>1904</v>
      </c>
      <c r="C20">
        <f t="shared" si="0"/>
        <v>3.617089990311366E-2</v>
      </c>
      <c r="E20">
        <f t="shared" si="1"/>
        <v>2.6043047930241836</v>
      </c>
      <c r="F20">
        <f t="shared" si="2"/>
        <v>187.50994509774122</v>
      </c>
    </row>
    <row r="21" spans="1:6" x14ac:dyDescent="0.25">
      <c r="A21">
        <v>73</v>
      </c>
      <c r="B21">
        <v>1819</v>
      </c>
      <c r="C21">
        <f t="shared" si="0"/>
        <v>3.4556127586010371E-2</v>
      </c>
      <c r="E21">
        <f t="shared" si="1"/>
        <v>2.522597313778757</v>
      </c>
      <c r="F21">
        <f t="shared" si="2"/>
        <v>184.14960390584926</v>
      </c>
    </row>
    <row r="22" spans="1:6" x14ac:dyDescent="0.25">
      <c r="A22">
        <v>74</v>
      </c>
      <c r="B22">
        <v>1797</v>
      </c>
      <c r="C22">
        <f t="shared" si="0"/>
        <v>3.4138186515701288E-2</v>
      </c>
      <c r="E22">
        <f t="shared" si="1"/>
        <v>2.5262258021618953</v>
      </c>
      <c r="F22">
        <f t="shared" si="2"/>
        <v>186.94070935998025</v>
      </c>
    </row>
    <row r="23" spans="1:6" x14ac:dyDescent="0.25">
      <c r="A23">
        <v>75</v>
      </c>
      <c r="B23">
        <v>1764</v>
      </c>
      <c r="C23">
        <f t="shared" si="0"/>
        <v>3.3511274910237657E-2</v>
      </c>
      <c r="E23">
        <f t="shared" si="1"/>
        <v>2.5133456182678242</v>
      </c>
      <c r="F23">
        <f t="shared" si="2"/>
        <v>188.50092137008681</v>
      </c>
    </row>
    <row r="24" spans="1:6" x14ac:dyDescent="0.25">
      <c r="A24">
        <v>76</v>
      </c>
      <c r="B24">
        <v>1772</v>
      </c>
      <c r="C24">
        <f t="shared" si="0"/>
        <v>3.3663253481259141E-2</v>
      </c>
      <c r="E24">
        <f t="shared" si="1"/>
        <v>2.5584072645756946</v>
      </c>
      <c r="F24">
        <f t="shared" si="2"/>
        <v>194.43895210775278</v>
      </c>
    </row>
    <row r="25" spans="1:6" x14ac:dyDescent="0.25">
      <c r="A25">
        <v>77</v>
      </c>
      <c r="B25">
        <v>1771</v>
      </c>
      <c r="C25">
        <f t="shared" si="0"/>
        <v>3.364425615988146E-2</v>
      </c>
      <c r="E25">
        <f t="shared" si="1"/>
        <v>2.5906077243108725</v>
      </c>
      <c r="F25">
        <f t="shared" si="2"/>
        <v>199.47679477193716</v>
      </c>
    </row>
    <row r="26" spans="1:6" x14ac:dyDescent="0.25">
      <c r="A26">
        <v>78</v>
      </c>
      <c r="B26">
        <v>1698</v>
      </c>
      <c r="C26">
        <f t="shared" si="0"/>
        <v>3.2257451699310394E-2</v>
      </c>
      <c r="E26">
        <f t="shared" si="1"/>
        <v>2.5160812325462105</v>
      </c>
      <c r="F26">
        <f t="shared" si="2"/>
        <v>196.25433613860443</v>
      </c>
    </row>
    <row r="27" spans="1:6" x14ac:dyDescent="0.25">
      <c r="A27">
        <v>79</v>
      </c>
      <c r="B27">
        <v>1642</v>
      </c>
      <c r="C27">
        <f t="shared" si="0"/>
        <v>3.1193601702159995E-2</v>
      </c>
      <c r="E27">
        <f t="shared" si="1"/>
        <v>2.4642945344706395</v>
      </c>
      <c r="F27">
        <f t="shared" si="2"/>
        <v>194.67926822318051</v>
      </c>
    </row>
    <row r="28" spans="1:6" x14ac:dyDescent="0.25">
      <c r="A28">
        <v>80</v>
      </c>
      <c r="B28">
        <v>1554</v>
      </c>
      <c r="C28">
        <f t="shared" si="0"/>
        <v>2.9521837420923649E-2</v>
      </c>
      <c r="E28">
        <f t="shared" si="1"/>
        <v>2.3617469936738917</v>
      </c>
      <c r="F28">
        <f t="shared" si="2"/>
        <v>188.93975949391134</v>
      </c>
    </row>
    <row r="29" spans="1:6" x14ac:dyDescent="0.25">
      <c r="A29">
        <v>81</v>
      </c>
      <c r="B29">
        <v>1499</v>
      </c>
      <c r="C29">
        <f t="shared" si="0"/>
        <v>2.8476984745150934E-2</v>
      </c>
      <c r="E29">
        <f t="shared" si="1"/>
        <v>2.3066357643572255</v>
      </c>
      <c r="F29">
        <f t="shared" si="2"/>
        <v>186.83749691293528</v>
      </c>
    </row>
    <row r="30" spans="1:6" x14ac:dyDescent="0.25">
      <c r="A30">
        <v>82</v>
      </c>
      <c r="B30">
        <v>1424</v>
      </c>
      <c r="C30">
        <f t="shared" si="0"/>
        <v>2.7052185641824503E-2</v>
      </c>
      <c r="E30">
        <f t="shared" si="1"/>
        <v>2.2182792226296093</v>
      </c>
      <c r="F30">
        <f t="shared" si="2"/>
        <v>181.89889625562796</v>
      </c>
    </row>
    <row r="31" spans="1:6" x14ac:dyDescent="0.25">
      <c r="A31">
        <v>83</v>
      </c>
      <c r="B31">
        <v>1346</v>
      </c>
      <c r="C31">
        <f t="shared" si="0"/>
        <v>2.5570394574365014E-2</v>
      </c>
      <c r="E31">
        <f t="shared" si="1"/>
        <v>2.122342749672296</v>
      </c>
      <c r="F31">
        <f t="shared" si="2"/>
        <v>176.15444822280057</v>
      </c>
    </row>
    <row r="32" spans="1:6" x14ac:dyDescent="0.25">
      <c r="A32">
        <v>84</v>
      </c>
      <c r="B32">
        <v>1203</v>
      </c>
      <c r="C32">
        <f t="shared" si="0"/>
        <v>2.2853777617355953E-2</v>
      </c>
      <c r="E32">
        <f t="shared" si="1"/>
        <v>1.9197173198579001</v>
      </c>
      <c r="F32">
        <f t="shared" si="2"/>
        <v>161.25625486806359</v>
      </c>
    </row>
    <row r="33" spans="1:7" x14ac:dyDescent="0.25">
      <c r="A33">
        <v>85</v>
      </c>
      <c r="B33">
        <v>1145</v>
      </c>
      <c r="C33">
        <f t="shared" si="0"/>
        <v>2.1751932977450178E-2</v>
      </c>
      <c r="E33">
        <f t="shared" si="1"/>
        <v>1.8489143030832651</v>
      </c>
      <c r="F33">
        <f t="shared" si="2"/>
        <v>157.15771576207754</v>
      </c>
    </row>
    <row r="34" spans="1:7" x14ac:dyDescent="0.25">
      <c r="A34">
        <v>86</v>
      </c>
      <c r="B34">
        <v>1087</v>
      </c>
      <c r="C34">
        <f t="shared" si="0"/>
        <v>2.0650088337544406E-2</v>
      </c>
      <c r="E34">
        <f t="shared" si="1"/>
        <v>1.775907597028819</v>
      </c>
      <c r="F34">
        <f t="shared" si="2"/>
        <v>152.72805334447844</v>
      </c>
    </row>
    <row r="35" spans="1:7" x14ac:dyDescent="0.25">
      <c r="A35">
        <v>87</v>
      </c>
      <c r="B35">
        <v>982</v>
      </c>
      <c r="C35">
        <f t="shared" si="0"/>
        <v>1.8655369592887404E-2</v>
      </c>
      <c r="E35">
        <f t="shared" si="1"/>
        <v>1.6230171545812042</v>
      </c>
      <c r="F35">
        <f t="shared" si="2"/>
        <v>141.20249244856475</v>
      </c>
    </row>
    <row r="36" spans="1:7" x14ac:dyDescent="0.25">
      <c r="A36">
        <v>88</v>
      </c>
      <c r="B36">
        <v>849</v>
      </c>
      <c r="C36">
        <f t="shared" si="0"/>
        <v>1.6128725849655197E-2</v>
      </c>
      <c r="E36">
        <f t="shared" si="1"/>
        <v>1.4193278747696574</v>
      </c>
      <c r="F36">
        <f t="shared" si="2"/>
        <v>124.90085297972985</v>
      </c>
    </row>
    <row r="37" spans="1:7" x14ac:dyDescent="0.25">
      <c r="A37">
        <v>89</v>
      </c>
      <c r="B37">
        <v>775</v>
      </c>
      <c r="C37">
        <f t="shared" si="0"/>
        <v>1.4722924067706453E-2</v>
      </c>
      <c r="E37">
        <f t="shared" si="1"/>
        <v>1.3103402420258743</v>
      </c>
      <c r="F37">
        <f t="shared" si="2"/>
        <v>116.62028154030281</v>
      </c>
    </row>
    <row r="38" spans="1:7" x14ac:dyDescent="0.25">
      <c r="A38">
        <v>90</v>
      </c>
      <c r="B38">
        <v>743</v>
      </c>
      <c r="C38">
        <f t="shared" si="0"/>
        <v>1.411500978362051E-2</v>
      </c>
      <c r="E38">
        <f t="shared" si="1"/>
        <v>1.2703508805258459</v>
      </c>
      <c r="F38">
        <f t="shared" si="2"/>
        <v>114.33157924732613</v>
      </c>
    </row>
    <row r="39" spans="1:7" x14ac:dyDescent="0.25">
      <c r="A39">
        <v>91</v>
      </c>
      <c r="B39">
        <v>703</v>
      </c>
      <c r="C39">
        <f t="shared" si="0"/>
        <v>1.3355116928513079E-2</v>
      </c>
      <c r="E39">
        <f t="shared" si="1"/>
        <v>1.2153156404946901</v>
      </c>
      <c r="F39">
        <f t="shared" si="2"/>
        <v>110.59372328501681</v>
      </c>
    </row>
    <row r="40" spans="1:7" x14ac:dyDescent="0.25">
      <c r="A40">
        <v>92</v>
      </c>
      <c r="B40">
        <v>596</v>
      </c>
      <c r="C40">
        <f t="shared" si="0"/>
        <v>1.1322403541100704E-2</v>
      </c>
      <c r="E40">
        <f t="shared" si="1"/>
        <v>1.0416611257812647</v>
      </c>
      <c r="F40">
        <f t="shared" si="2"/>
        <v>95.832823571876361</v>
      </c>
    </row>
    <row r="41" spans="1:7" x14ac:dyDescent="0.25">
      <c r="A41">
        <v>93</v>
      </c>
      <c r="B41">
        <v>515</v>
      </c>
      <c r="C41">
        <f t="shared" si="0"/>
        <v>9.7836205095081594E-3</v>
      </c>
      <c r="E41">
        <f t="shared" si="1"/>
        <v>0.90987670738425885</v>
      </c>
      <c r="F41">
        <f t="shared" si="2"/>
        <v>84.618533786736066</v>
      </c>
    </row>
    <row r="42" spans="1:7" x14ac:dyDescent="0.25">
      <c r="B42">
        <f>SUM(B1:B41)</f>
        <v>52639</v>
      </c>
      <c r="E42">
        <f>SUM(E1:E41)</f>
        <v>72.812667413894644</v>
      </c>
      <c r="F42">
        <f>SUM(F1:F41)-E42*E42</f>
        <v>97.844520476612161</v>
      </c>
      <c r="G42">
        <f>SQRT(F42)</f>
        <v>9.8916389176219006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DFFB-D9F9-47D5-B8D8-229C31A9A620}">
  <dimension ref="A1:M55"/>
  <sheetViews>
    <sheetView workbookViewId="0">
      <selection activeCell="I14" sqref="I14"/>
    </sheetView>
  </sheetViews>
  <sheetFormatPr defaultRowHeight="15" x14ac:dyDescent="0.25"/>
  <sheetData>
    <row r="1" spans="1:13" x14ac:dyDescent="0.25">
      <c r="A1">
        <v>113</v>
      </c>
      <c r="B1">
        <v>512</v>
      </c>
      <c r="C1">
        <f>B1/B$55</f>
        <v>1.0378658882672505E-2</v>
      </c>
      <c r="E1">
        <f>A1*C1</f>
        <v>1.172788453741993</v>
      </c>
      <c r="F1">
        <f>A1*A1*C1</f>
        <v>132.52509527284522</v>
      </c>
      <c r="I1" t="s">
        <v>20</v>
      </c>
      <c r="J1" t="s">
        <v>21</v>
      </c>
      <c r="K1" t="s">
        <v>22</v>
      </c>
      <c r="L1" t="s">
        <v>23</v>
      </c>
    </row>
    <row r="2" spans="1:13" x14ac:dyDescent="0.25">
      <c r="A2">
        <v>114</v>
      </c>
      <c r="B2">
        <v>500</v>
      </c>
      <c r="C2">
        <f t="shared" ref="C2:C54" si="0">B2/B$55</f>
        <v>1.0135409065109869E-2</v>
      </c>
      <c r="E2">
        <f t="shared" ref="E2:E54" si="1">A2*C2</f>
        <v>1.155436633422525</v>
      </c>
      <c r="F2">
        <f t="shared" ref="F2:F54" si="2">A2*A2*C2</f>
        <v>131.71977621016785</v>
      </c>
      <c r="I2">
        <f>SUM(B1:B15)</f>
        <v>11345</v>
      </c>
      <c r="J2">
        <f>SUM(B16:B28)</f>
        <v>14982</v>
      </c>
      <c r="K2">
        <f>SUM(B29:B41)</f>
        <v>14176</v>
      </c>
      <c r="L2">
        <f>SUM(B42:B54)</f>
        <v>8829</v>
      </c>
      <c r="M2">
        <f>SUM(I2:L2)</f>
        <v>49332</v>
      </c>
    </row>
    <row r="3" spans="1:13" x14ac:dyDescent="0.25">
      <c r="A3">
        <v>115</v>
      </c>
      <c r="B3">
        <v>596</v>
      </c>
      <c r="C3">
        <f t="shared" si="0"/>
        <v>1.2081407605610963E-2</v>
      </c>
      <c r="E3">
        <f t="shared" si="1"/>
        <v>1.3893618746452607</v>
      </c>
      <c r="F3">
        <f t="shared" si="2"/>
        <v>159.77661558420499</v>
      </c>
      <c r="I3">
        <f>I2/$M2</f>
        <v>0.22997243168734291</v>
      </c>
      <c r="J3">
        <f t="shared" ref="J3:L3" si="3">J2/$M2</f>
        <v>0.3036973972269521</v>
      </c>
      <c r="K3">
        <f t="shared" si="3"/>
        <v>0.28735911781399498</v>
      </c>
      <c r="L3">
        <f t="shared" si="3"/>
        <v>0.17897105327171003</v>
      </c>
    </row>
    <row r="4" spans="1:13" x14ac:dyDescent="0.25">
      <c r="A4">
        <v>116</v>
      </c>
      <c r="B4">
        <v>553</v>
      </c>
      <c r="C4">
        <f t="shared" si="0"/>
        <v>1.1209762426011514E-2</v>
      </c>
      <c r="E4">
        <f t="shared" si="1"/>
        <v>1.3003324414173356</v>
      </c>
      <c r="F4">
        <f t="shared" si="2"/>
        <v>150.83856320441095</v>
      </c>
    </row>
    <row r="5" spans="1:13" x14ac:dyDescent="0.25">
      <c r="A5">
        <v>117</v>
      </c>
      <c r="B5">
        <v>646</v>
      </c>
      <c r="C5">
        <f t="shared" si="0"/>
        <v>1.3094948512121949E-2</v>
      </c>
      <c r="E5">
        <f t="shared" si="1"/>
        <v>1.532108975918268</v>
      </c>
      <c r="F5">
        <f t="shared" si="2"/>
        <v>179.25675018243737</v>
      </c>
    </row>
    <row r="6" spans="1:13" x14ac:dyDescent="0.25">
      <c r="A6">
        <v>118</v>
      </c>
      <c r="B6">
        <v>652</v>
      </c>
      <c r="C6">
        <f t="shared" si="0"/>
        <v>1.3216573420903268E-2</v>
      </c>
      <c r="E6">
        <f t="shared" si="1"/>
        <v>1.5595556636665855</v>
      </c>
      <c r="F6">
        <f t="shared" si="2"/>
        <v>184.02756831265711</v>
      </c>
      <c r="I6" t="s">
        <v>24</v>
      </c>
      <c r="J6" t="s">
        <v>25</v>
      </c>
    </row>
    <row r="7" spans="1:13" x14ac:dyDescent="0.25">
      <c r="A7">
        <v>119</v>
      </c>
      <c r="B7">
        <v>726</v>
      </c>
      <c r="C7">
        <f t="shared" si="0"/>
        <v>1.4716613962539529E-2</v>
      </c>
      <c r="E7">
        <f t="shared" si="1"/>
        <v>1.751277061542204</v>
      </c>
      <c r="F7">
        <f t="shared" si="2"/>
        <v>208.40197032352228</v>
      </c>
      <c r="I7">
        <f>SUM(B1:B27)</f>
        <v>25138</v>
      </c>
      <c r="J7">
        <f>SUM(B28:B54)</f>
        <v>24194</v>
      </c>
      <c r="K7">
        <f>SUM(I7:J7)</f>
        <v>49332</v>
      </c>
    </row>
    <row r="8" spans="1:13" x14ac:dyDescent="0.25">
      <c r="A8">
        <v>120</v>
      </c>
      <c r="B8">
        <v>737</v>
      </c>
      <c r="C8">
        <f t="shared" si="0"/>
        <v>1.4939592961971945E-2</v>
      </c>
      <c r="E8">
        <f t="shared" si="1"/>
        <v>1.7927511554366333</v>
      </c>
      <c r="F8">
        <f t="shared" si="2"/>
        <v>215.130138652396</v>
      </c>
      <c r="I8">
        <f>I7/K7</f>
        <v>0.50956782615746377</v>
      </c>
      <c r="J8">
        <f>J7/K7</f>
        <v>0.49043217384253629</v>
      </c>
    </row>
    <row r="9" spans="1:13" x14ac:dyDescent="0.25">
      <c r="A9">
        <v>121</v>
      </c>
      <c r="B9">
        <v>846</v>
      </c>
      <c r="C9">
        <f t="shared" si="0"/>
        <v>1.7149112138165896E-2</v>
      </c>
      <c r="E9">
        <f t="shared" si="1"/>
        <v>2.0750425687180734</v>
      </c>
      <c r="F9">
        <f t="shared" si="2"/>
        <v>251.08015081488688</v>
      </c>
    </row>
    <row r="10" spans="1:13" x14ac:dyDescent="0.25">
      <c r="A10">
        <v>122</v>
      </c>
      <c r="B10">
        <v>825</v>
      </c>
      <c r="C10">
        <f t="shared" si="0"/>
        <v>1.6723424957431281E-2</v>
      </c>
      <c r="E10">
        <f t="shared" si="1"/>
        <v>2.0402578448066162</v>
      </c>
      <c r="F10">
        <f t="shared" si="2"/>
        <v>248.91145706640719</v>
      </c>
    </row>
    <row r="11" spans="1:13" x14ac:dyDescent="0.25">
      <c r="A11">
        <v>123</v>
      </c>
      <c r="B11">
        <v>888</v>
      </c>
      <c r="C11">
        <f t="shared" si="0"/>
        <v>1.8000486499635125E-2</v>
      </c>
      <c r="E11">
        <f t="shared" si="1"/>
        <v>2.2140598394551203</v>
      </c>
      <c r="F11">
        <f t="shared" si="2"/>
        <v>272.32936025297982</v>
      </c>
    </row>
    <row r="12" spans="1:13" x14ac:dyDescent="0.25">
      <c r="A12">
        <v>124</v>
      </c>
      <c r="B12">
        <v>876</v>
      </c>
      <c r="C12">
        <f t="shared" si="0"/>
        <v>1.7757236682072488E-2</v>
      </c>
      <c r="E12">
        <f t="shared" si="1"/>
        <v>2.2018973485769884</v>
      </c>
      <c r="F12">
        <f t="shared" si="2"/>
        <v>273.0352712235466</v>
      </c>
    </row>
    <row r="13" spans="1:13" x14ac:dyDescent="0.25">
      <c r="A13">
        <v>125</v>
      </c>
      <c r="B13">
        <v>1000</v>
      </c>
      <c r="C13">
        <f t="shared" si="0"/>
        <v>2.0270818130219737E-2</v>
      </c>
      <c r="E13">
        <f t="shared" si="1"/>
        <v>2.5338522662774672</v>
      </c>
      <c r="F13">
        <f t="shared" si="2"/>
        <v>316.73153328468339</v>
      </c>
    </row>
    <row r="14" spans="1:13" x14ac:dyDescent="0.25">
      <c r="A14">
        <v>126</v>
      </c>
      <c r="B14">
        <v>942</v>
      </c>
      <c r="C14">
        <f t="shared" si="0"/>
        <v>1.9095110678666993E-2</v>
      </c>
      <c r="E14">
        <f t="shared" si="1"/>
        <v>2.4059839455120411</v>
      </c>
      <c r="F14">
        <f t="shared" si="2"/>
        <v>303.15397713451716</v>
      </c>
    </row>
    <row r="15" spans="1:13" x14ac:dyDescent="0.25">
      <c r="A15">
        <v>127</v>
      </c>
      <c r="B15">
        <v>1046</v>
      </c>
      <c r="C15">
        <f t="shared" si="0"/>
        <v>2.1203275764209842E-2</v>
      </c>
      <c r="E15">
        <f t="shared" si="1"/>
        <v>2.6928160220546498</v>
      </c>
      <c r="F15">
        <f t="shared" si="2"/>
        <v>341.98763480094055</v>
      </c>
    </row>
    <row r="16" spans="1:13" x14ac:dyDescent="0.25">
      <c r="A16">
        <v>128</v>
      </c>
      <c r="B16">
        <v>1021</v>
      </c>
      <c r="C16">
        <f t="shared" si="0"/>
        <v>2.069650531095435E-2</v>
      </c>
      <c r="E16">
        <f t="shared" si="1"/>
        <v>2.6491526798021567</v>
      </c>
      <c r="F16">
        <f t="shared" si="2"/>
        <v>339.09154301467606</v>
      </c>
    </row>
    <row r="17" spans="1:6" x14ac:dyDescent="0.25">
      <c r="A17">
        <v>129</v>
      </c>
      <c r="B17">
        <v>1079</v>
      </c>
      <c r="C17">
        <f t="shared" si="0"/>
        <v>2.1872212762507094E-2</v>
      </c>
      <c r="E17">
        <f t="shared" si="1"/>
        <v>2.8215154463634153</v>
      </c>
      <c r="F17">
        <f t="shared" si="2"/>
        <v>363.97549258088054</v>
      </c>
    </row>
    <row r="18" spans="1:6" x14ac:dyDescent="0.25">
      <c r="A18">
        <v>130</v>
      </c>
      <c r="B18">
        <v>1079</v>
      </c>
      <c r="C18">
        <f t="shared" si="0"/>
        <v>2.1872212762507094E-2</v>
      </c>
      <c r="E18">
        <f t="shared" si="1"/>
        <v>2.8433876591259222</v>
      </c>
      <c r="F18">
        <f t="shared" si="2"/>
        <v>369.64039568636991</v>
      </c>
    </row>
    <row r="19" spans="1:6" x14ac:dyDescent="0.25">
      <c r="A19">
        <v>131</v>
      </c>
      <c r="B19">
        <v>1181</v>
      </c>
      <c r="C19">
        <f t="shared" si="0"/>
        <v>2.3939836211789509E-2</v>
      </c>
      <c r="E19">
        <f t="shared" si="1"/>
        <v>3.1361185437444257</v>
      </c>
      <c r="F19">
        <f t="shared" si="2"/>
        <v>410.83152923051978</v>
      </c>
    </row>
    <row r="20" spans="1:6" x14ac:dyDescent="0.25">
      <c r="A20">
        <v>132</v>
      </c>
      <c r="B20">
        <v>1082</v>
      </c>
      <c r="C20">
        <f t="shared" si="0"/>
        <v>2.1933025216897755E-2</v>
      </c>
      <c r="E20">
        <f t="shared" si="1"/>
        <v>2.8951593286305037</v>
      </c>
      <c r="F20">
        <f t="shared" si="2"/>
        <v>382.16103137922647</v>
      </c>
    </row>
    <row r="21" spans="1:6" x14ac:dyDescent="0.25">
      <c r="A21">
        <v>133</v>
      </c>
      <c r="B21">
        <v>1197</v>
      </c>
      <c r="C21">
        <f t="shared" si="0"/>
        <v>2.4264169301873025E-2</v>
      </c>
      <c r="E21">
        <f t="shared" si="1"/>
        <v>3.2271345171491124</v>
      </c>
      <c r="F21">
        <f t="shared" si="2"/>
        <v>429.20889078083195</v>
      </c>
    </row>
    <row r="22" spans="1:6" x14ac:dyDescent="0.25">
      <c r="A22">
        <v>134</v>
      </c>
      <c r="B22">
        <v>1168</v>
      </c>
      <c r="C22">
        <f t="shared" si="0"/>
        <v>2.3676315576096653E-2</v>
      </c>
      <c r="E22">
        <f t="shared" si="1"/>
        <v>3.1726262871969513</v>
      </c>
      <c r="F22">
        <f t="shared" si="2"/>
        <v>425.13192248439151</v>
      </c>
    </row>
    <row r="23" spans="1:6" x14ac:dyDescent="0.25">
      <c r="A23">
        <v>135</v>
      </c>
      <c r="B23">
        <v>1190</v>
      </c>
      <c r="C23">
        <f t="shared" si="0"/>
        <v>2.4122273574961484E-2</v>
      </c>
      <c r="E23">
        <f t="shared" si="1"/>
        <v>3.2565069326198004</v>
      </c>
      <c r="F23">
        <f t="shared" si="2"/>
        <v>439.62843590367305</v>
      </c>
    </row>
    <row r="24" spans="1:6" x14ac:dyDescent="0.25">
      <c r="A24">
        <v>136</v>
      </c>
      <c r="B24">
        <v>1179</v>
      </c>
      <c r="C24">
        <f t="shared" si="0"/>
        <v>2.3899294575529067E-2</v>
      </c>
      <c r="E24">
        <f t="shared" si="1"/>
        <v>3.2503040622719532</v>
      </c>
      <c r="F24">
        <f t="shared" si="2"/>
        <v>442.04135246898562</v>
      </c>
    </row>
    <row r="25" spans="1:6" x14ac:dyDescent="0.25">
      <c r="A25">
        <v>137</v>
      </c>
      <c r="B25">
        <v>1240</v>
      </c>
      <c r="C25">
        <f t="shared" si="0"/>
        <v>2.5135814481472472E-2</v>
      </c>
      <c r="E25">
        <f t="shared" si="1"/>
        <v>3.4436065839617287</v>
      </c>
      <c r="F25">
        <f t="shared" si="2"/>
        <v>471.77410200275682</v>
      </c>
    </row>
    <row r="26" spans="1:6" x14ac:dyDescent="0.25">
      <c r="A26">
        <v>138</v>
      </c>
      <c r="B26">
        <v>1170</v>
      </c>
      <c r="C26">
        <f t="shared" si="0"/>
        <v>2.3716857212357091E-2</v>
      </c>
      <c r="E26">
        <f t="shared" si="1"/>
        <v>3.2729262953052785</v>
      </c>
      <c r="F26">
        <f t="shared" si="2"/>
        <v>451.66382875212844</v>
      </c>
    </row>
    <row r="27" spans="1:6" x14ac:dyDescent="0.25">
      <c r="A27">
        <v>139</v>
      </c>
      <c r="B27">
        <v>1207</v>
      </c>
      <c r="C27">
        <f t="shared" si="0"/>
        <v>2.446687748317522E-2</v>
      </c>
      <c r="E27">
        <f t="shared" si="1"/>
        <v>3.4008959701613555</v>
      </c>
      <c r="F27">
        <f t="shared" si="2"/>
        <v>472.72453985242845</v>
      </c>
    </row>
    <row r="28" spans="1:6" x14ac:dyDescent="0.25">
      <c r="A28">
        <v>140</v>
      </c>
      <c r="B28">
        <v>1189</v>
      </c>
      <c r="C28">
        <f t="shared" si="0"/>
        <v>2.4102002756831265E-2</v>
      </c>
      <c r="E28">
        <f t="shared" si="1"/>
        <v>3.3742803859563772</v>
      </c>
      <c r="F28">
        <f t="shared" si="2"/>
        <v>472.39925403389282</v>
      </c>
    </row>
    <row r="29" spans="1:6" x14ac:dyDescent="0.25">
      <c r="A29">
        <v>141</v>
      </c>
      <c r="B29">
        <v>1189</v>
      </c>
      <c r="C29">
        <f t="shared" si="0"/>
        <v>2.4102002756831265E-2</v>
      </c>
      <c r="E29">
        <f t="shared" si="1"/>
        <v>3.3983823887132085</v>
      </c>
      <c r="F29">
        <f t="shared" si="2"/>
        <v>479.1719168085624</v>
      </c>
    </row>
    <row r="30" spans="1:6" x14ac:dyDescent="0.25">
      <c r="A30">
        <v>142</v>
      </c>
      <c r="B30">
        <v>1205</v>
      </c>
      <c r="C30">
        <f t="shared" si="0"/>
        <v>2.4426335846914782E-2</v>
      </c>
      <c r="E30">
        <f t="shared" si="1"/>
        <v>3.468539690261899</v>
      </c>
      <c r="F30">
        <f t="shared" si="2"/>
        <v>492.53263601718965</v>
      </c>
    </row>
    <row r="31" spans="1:6" x14ac:dyDescent="0.25">
      <c r="A31">
        <v>143</v>
      </c>
      <c r="B31">
        <v>1227</v>
      </c>
      <c r="C31">
        <f t="shared" si="0"/>
        <v>2.4872293845779617E-2</v>
      </c>
      <c r="E31">
        <f t="shared" si="1"/>
        <v>3.5567380199464851</v>
      </c>
      <c r="F31">
        <f t="shared" si="2"/>
        <v>508.61353685234741</v>
      </c>
    </row>
    <row r="32" spans="1:6" x14ac:dyDescent="0.25">
      <c r="A32">
        <v>144</v>
      </c>
      <c r="B32">
        <v>1110</v>
      </c>
      <c r="C32">
        <f t="shared" si="0"/>
        <v>2.2500608124543908E-2</v>
      </c>
      <c r="E32">
        <f t="shared" si="1"/>
        <v>3.2400875699343228</v>
      </c>
      <c r="F32">
        <f t="shared" si="2"/>
        <v>466.57261007054251</v>
      </c>
    </row>
    <row r="33" spans="1:6" x14ac:dyDescent="0.25">
      <c r="A33">
        <v>145</v>
      </c>
      <c r="B33">
        <v>1205</v>
      </c>
      <c r="C33">
        <f t="shared" si="0"/>
        <v>2.4426335846914782E-2</v>
      </c>
      <c r="E33">
        <f t="shared" si="1"/>
        <v>3.5418186978026434</v>
      </c>
      <c r="F33">
        <f t="shared" si="2"/>
        <v>513.56371118138327</v>
      </c>
    </row>
    <row r="34" spans="1:6" x14ac:dyDescent="0.25">
      <c r="A34">
        <v>146</v>
      </c>
      <c r="B34">
        <v>1084</v>
      </c>
      <c r="C34">
        <f t="shared" si="0"/>
        <v>2.1973566853158193E-2</v>
      </c>
      <c r="E34">
        <f t="shared" si="1"/>
        <v>3.2081407605610961</v>
      </c>
      <c r="F34">
        <f t="shared" si="2"/>
        <v>468.38855104192004</v>
      </c>
    </row>
    <row r="35" spans="1:6" x14ac:dyDescent="0.25">
      <c r="A35">
        <v>147</v>
      </c>
      <c r="B35">
        <v>1093</v>
      </c>
      <c r="C35">
        <f t="shared" si="0"/>
        <v>2.2156004216330173E-2</v>
      </c>
      <c r="E35">
        <f t="shared" si="1"/>
        <v>3.2569326198005353</v>
      </c>
      <c r="F35">
        <f t="shared" si="2"/>
        <v>478.76909511067868</v>
      </c>
    </row>
    <row r="36" spans="1:6" x14ac:dyDescent="0.25">
      <c r="A36">
        <v>148</v>
      </c>
      <c r="B36">
        <v>1020</v>
      </c>
      <c r="C36">
        <f t="shared" si="0"/>
        <v>2.067623449282413E-2</v>
      </c>
      <c r="E36">
        <f t="shared" si="1"/>
        <v>3.0600827049379715</v>
      </c>
      <c r="F36">
        <f t="shared" si="2"/>
        <v>452.89224033081973</v>
      </c>
    </row>
    <row r="37" spans="1:6" x14ac:dyDescent="0.25">
      <c r="A37">
        <v>149</v>
      </c>
      <c r="B37">
        <v>1124</v>
      </c>
      <c r="C37">
        <f t="shared" si="0"/>
        <v>2.2784399578366983E-2</v>
      </c>
      <c r="E37">
        <f t="shared" si="1"/>
        <v>3.3948755371766803</v>
      </c>
      <c r="F37">
        <f t="shared" si="2"/>
        <v>505.83645503932541</v>
      </c>
    </row>
    <row r="38" spans="1:6" x14ac:dyDescent="0.25">
      <c r="A38">
        <v>150</v>
      </c>
      <c r="B38">
        <v>1016</v>
      </c>
      <c r="C38">
        <f t="shared" si="0"/>
        <v>2.059515122030325E-2</v>
      </c>
      <c r="E38">
        <f t="shared" si="1"/>
        <v>3.0892726830454875</v>
      </c>
      <c r="F38">
        <f t="shared" si="2"/>
        <v>463.39090245682314</v>
      </c>
    </row>
    <row r="39" spans="1:6" x14ac:dyDescent="0.25">
      <c r="A39">
        <v>151</v>
      </c>
      <c r="B39">
        <v>1002</v>
      </c>
      <c r="C39">
        <f t="shared" si="0"/>
        <v>2.0311359766480176E-2</v>
      </c>
      <c r="E39">
        <f t="shared" si="1"/>
        <v>3.0670153247385064</v>
      </c>
      <c r="F39">
        <f t="shared" si="2"/>
        <v>463.11931403551449</v>
      </c>
    </row>
    <row r="40" spans="1:6" x14ac:dyDescent="0.25">
      <c r="A40">
        <v>152</v>
      </c>
      <c r="B40">
        <v>968</v>
      </c>
      <c r="C40">
        <f t="shared" si="0"/>
        <v>1.9622151950052704E-2</v>
      </c>
      <c r="E40">
        <f t="shared" si="1"/>
        <v>2.9825670964080109</v>
      </c>
      <c r="F40">
        <f t="shared" si="2"/>
        <v>453.35019865401767</v>
      </c>
    </row>
    <row r="41" spans="1:6" x14ac:dyDescent="0.25">
      <c r="A41">
        <v>153</v>
      </c>
      <c r="B41">
        <v>933</v>
      </c>
      <c r="C41">
        <f t="shared" si="0"/>
        <v>1.8912673315495013E-2</v>
      </c>
      <c r="E41">
        <f t="shared" si="1"/>
        <v>2.8936390172707371</v>
      </c>
      <c r="F41">
        <f t="shared" si="2"/>
        <v>442.72676964242277</v>
      </c>
    </row>
    <row r="42" spans="1:6" x14ac:dyDescent="0.25">
      <c r="A42">
        <v>154</v>
      </c>
      <c r="B42">
        <v>862</v>
      </c>
      <c r="C42">
        <f t="shared" si="0"/>
        <v>1.7473445228249413E-2</v>
      </c>
      <c r="E42">
        <f t="shared" si="1"/>
        <v>2.6909105651504097</v>
      </c>
      <c r="F42">
        <f t="shared" si="2"/>
        <v>414.40022703316311</v>
      </c>
    </row>
    <row r="43" spans="1:6" x14ac:dyDescent="0.25">
      <c r="A43">
        <v>155</v>
      </c>
      <c r="B43">
        <v>879</v>
      </c>
      <c r="C43">
        <f t="shared" si="0"/>
        <v>1.7818049136463149E-2</v>
      </c>
      <c r="E43">
        <f t="shared" si="1"/>
        <v>2.7617976161517879</v>
      </c>
      <c r="F43">
        <f t="shared" si="2"/>
        <v>428.07863050352717</v>
      </c>
    </row>
    <row r="44" spans="1:6" x14ac:dyDescent="0.25">
      <c r="A44">
        <v>156</v>
      </c>
      <c r="B44">
        <v>750</v>
      </c>
      <c r="C44">
        <f t="shared" si="0"/>
        <v>1.5203113597664802E-2</v>
      </c>
      <c r="E44">
        <f t="shared" si="1"/>
        <v>2.3716857212357092</v>
      </c>
      <c r="F44">
        <f t="shared" si="2"/>
        <v>369.98297251277063</v>
      </c>
    </row>
    <row r="45" spans="1:6" x14ac:dyDescent="0.25">
      <c r="A45">
        <v>157</v>
      </c>
      <c r="B45">
        <v>794</v>
      </c>
      <c r="C45">
        <f t="shared" si="0"/>
        <v>1.609502959539447E-2</v>
      </c>
      <c r="E45">
        <f t="shared" si="1"/>
        <v>2.5269196464769319</v>
      </c>
      <c r="F45">
        <f t="shared" si="2"/>
        <v>396.72638449687827</v>
      </c>
    </row>
    <row r="46" spans="1:6" x14ac:dyDescent="0.25">
      <c r="A46">
        <v>158</v>
      </c>
      <c r="B46">
        <v>738</v>
      </c>
      <c r="C46">
        <f t="shared" si="0"/>
        <v>1.4959863780102165E-2</v>
      </c>
      <c r="E46">
        <f t="shared" si="1"/>
        <v>2.3636584772561422</v>
      </c>
      <c r="F46">
        <f t="shared" si="2"/>
        <v>373.45803940647045</v>
      </c>
    </row>
    <row r="47" spans="1:6" x14ac:dyDescent="0.25">
      <c r="A47">
        <v>159</v>
      </c>
      <c r="B47">
        <v>745</v>
      </c>
      <c r="C47">
        <f t="shared" si="0"/>
        <v>1.5101759507013703E-2</v>
      </c>
      <c r="E47">
        <f t="shared" si="1"/>
        <v>2.4011797616151789</v>
      </c>
      <c r="F47">
        <f t="shared" si="2"/>
        <v>381.78758209681342</v>
      </c>
    </row>
    <row r="48" spans="1:6" x14ac:dyDescent="0.25">
      <c r="A48">
        <v>160</v>
      </c>
      <c r="B48">
        <v>636</v>
      </c>
      <c r="C48">
        <f t="shared" si="0"/>
        <v>1.2892240330819751E-2</v>
      </c>
      <c r="E48">
        <f t="shared" si="1"/>
        <v>2.0627584529311602</v>
      </c>
      <c r="F48">
        <f t="shared" si="2"/>
        <v>330.04135246898562</v>
      </c>
    </row>
    <row r="49" spans="1:7" x14ac:dyDescent="0.25">
      <c r="A49">
        <v>161</v>
      </c>
      <c r="B49">
        <v>621</v>
      </c>
      <c r="C49">
        <f t="shared" si="0"/>
        <v>1.2588178058866455E-2</v>
      </c>
      <c r="E49">
        <f t="shared" si="1"/>
        <v>2.0266966674774993</v>
      </c>
      <c r="F49">
        <f t="shared" si="2"/>
        <v>326.29816346387742</v>
      </c>
    </row>
    <row r="50" spans="1:7" x14ac:dyDescent="0.25">
      <c r="A50">
        <v>162</v>
      </c>
      <c r="B50">
        <v>651</v>
      </c>
      <c r="C50">
        <f t="shared" si="0"/>
        <v>1.3196302602773049E-2</v>
      </c>
      <c r="E50">
        <f t="shared" si="1"/>
        <v>2.137801021649234</v>
      </c>
      <c r="F50">
        <f t="shared" si="2"/>
        <v>346.32376550717589</v>
      </c>
    </row>
    <row r="51" spans="1:7" x14ac:dyDescent="0.25">
      <c r="A51">
        <v>163</v>
      </c>
      <c r="B51">
        <v>603</v>
      </c>
      <c r="C51">
        <f t="shared" si="0"/>
        <v>1.22233033325225E-2</v>
      </c>
      <c r="E51">
        <f t="shared" si="1"/>
        <v>1.9923984432011677</v>
      </c>
      <c r="F51">
        <f t="shared" si="2"/>
        <v>324.76094624179029</v>
      </c>
    </row>
    <row r="52" spans="1:7" x14ac:dyDescent="0.25">
      <c r="A52">
        <v>164</v>
      </c>
      <c r="B52">
        <v>536</v>
      </c>
      <c r="C52">
        <f t="shared" si="0"/>
        <v>1.0865158517797778E-2</v>
      </c>
      <c r="E52">
        <f t="shared" si="1"/>
        <v>1.7818859969188356</v>
      </c>
      <c r="F52">
        <f t="shared" si="2"/>
        <v>292.22930349468902</v>
      </c>
    </row>
    <row r="53" spans="1:7" x14ac:dyDescent="0.25">
      <c r="A53">
        <v>165</v>
      </c>
      <c r="B53">
        <v>524</v>
      </c>
      <c r="C53">
        <f t="shared" si="0"/>
        <v>1.0621908700235142E-2</v>
      </c>
      <c r="E53">
        <f t="shared" si="1"/>
        <v>1.7526149355387983</v>
      </c>
      <c r="F53">
        <f t="shared" si="2"/>
        <v>289.18146436390174</v>
      </c>
    </row>
    <row r="54" spans="1:7" x14ac:dyDescent="0.25">
      <c r="A54">
        <v>166</v>
      </c>
      <c r="B54">
        <v>490</v>
      </c>
      <c r="C54">
        <f t="shared" si="0"/>
        <v>9.9327008838076703E-3</v>
      </c>
      <c r="E54">
        <f t="shared" si="1"/>
        <v>1.6488283467120732</v>
      </c>
      <c r="F54">
        <f t="shared" si="2"/>
        <v>273.70550555420414</v>
      </c>
    </row>
    <row r="55" spans="1:7" ht="17.25" customHeight="1" x14ac:dyDescent="0.25">
      <c r="B55">
        <f>SUM(B1:B54)</f>
        <v>49332</v>
      </c>
      <c r="E55">
        <f>SUM(E1:E54)</f>
        <v>139.23836455039319</v>
      </c>
      <c r="F55">
        <f>SUM(F1:F54)-E55*E55</f>
        <v>187.75829220896776</v>
      </c>
      <c r="G55">
        <f>SQRT(F55)</f>
        <v>13.702492189706504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75E8-1F9C-43C9-8125-5C4533E32260}">
  <dimension ref="A1:M45"/>
  <sheetViews>
    <sheetView tabSelected="1" workbookViewId="0">
      <selection activeCell="J9" sqref="J9"/>
    </sheetView>
  </sheetViews>
  <sheetFormatPr defaultRowHeight="15" x14ac:dyDescent="0.25"/>
  <sheetData>
    <row r="1" spans="1:13" x14ac:dyDescent="0.25">
      <c r="A1">
        <v>-28</v>
      </c>
      <c r="B1">
        <v>505</v>
      </c>
      <c r="C1">
        <f>B1/B$45</f>
        <v>9.8555815768930528E-3</v>
      </c>
      <c r="E1">
        <f>A1*C1</f>
        <v>-0.27595628415300549</v>
      </c>
      <c r="F1">
        <f>A1*A1*C1</f>
        <v>7.7267759562841531</v>
      </c>
      <c r="I1" t="s">
        <v>26</v>
      </c>
      <c r="J1" t="s">
        <v>27</v>
      </c>
      <c r="K1" s="2" t="s">
        <v>29</v>
      </c>
      <c r="L1" t="s">
        <v>28</v>
      </c>
    </row>
    <row r="2" spans="1:13" x14ac:dyDescent="0.25">
      <c r="A2">
        <v>-27</v>
      </c>
      <c r="B2">
        <v>483</v>
      </c>
      <c r="C2">
        <f t="shared" ref="C2:C44" si="0">B2/B$45</f>
        <v>9.4262295081967221E-3</v>
      </c>
      <c r="E2">
        <f t="shared" ref="E2:E44" si="1">A2*C2</f>
        <v>-0.25450819672131147</v>
      </c>
      <c r="F2">
        <f t="shared" ref="F2:F44" si="2">A2*A2*C2</f>
        <v>6.8717213114754108</v>
      </c>
      <c r="I2" s="3">
        <f>SUM(B1:B12)</f>
        <v>8789</v>
      </c>
      <c r="J2" s="3">
        <f>SUM(B13:B23)</f>
        <v>17211</v>
      </c>
      <c r="K2" s="3">
        <f>SUM(B24:B33)</f>
        <v>15629</v>
      </c>
      <c r="L2" s="3">
        <f>SUM(B34:B44)</f>
        <v>9611</v>
      </c>
      <c r="M2">
        <f>SUM(I2:L2)</f>
        <v>51240</v>
      </c>
    </row>
    <row r="3" spans="1:13" x14ac:dyDescent="0.25">
      <c r="A3">
        <v>-26</v>
      </c>
      <c r="B3">
        <v>506</v>
      </c>
      <c r="C3">
        <f t="shared" si="0"/>
        <v>9.875097580015613E-3</v>
      </c>
      <c r="E3">
        <f t="shared" si="1"/>
        <v>-0.25675253708040596</v>
      </c>
      <c r="F3">
        <f t="shared" si="2"/>
        <v>6.6755659640905547</v>
      </c>
      <c r="I3">
        <f>I2/$M2</f>
        <v>0.17152615144418423</v>
      </c>
      <c r="J3">
        <f t="shared" ref="J3:L3" si="3">J2/$M2</f>
        <v>0.33588992974238874</v>
      </c>
      <c r="K3">
        <f t="shared" si="3"/>
        <v>0.30501561280249806</v>
      </c>
      <c r="L3">
        <f t="shared" si="3"/>
        <v>0.18756830601092897</v>
      </c>
    </row>
    <row r="4" spans="1:13" x14ac:dyDescent="0.25">
      <c r="A4">
        <v>-25</v>
      </c>
      <c r="B4">
        <v>570</v>
      </c>
      <c r="C4">
        <f t="shared" si="0"/>
        <v>1.1124121779859485E-2</v>
      </c>
      <c r="E4">
        <f t="shared" si="1"/>
        <v>-0.27810304449648715</v>
      </c>
      <c r="F4">
        <f t="shared" si="2"/>
        <v>6.9525761124121779</v>
      </c>
    </row>
    <row r="5" spans="1:13" x14ac:dyDescent="0.25">
      <c r="A5">
        <v>-24</v>
      </c>
      <c r="B5">
        <v>615</v>
      </c>
      <c r="C5">
        <f t="shared" si="0"/>
        <v>1.2002341920374707E-2</v>
      </c>
      <c r="E5">
        <f t="shared" si="1"/>
        <v>-0.28805620608899296</v>
      </c>
      <c r="F5">
        <f t="shared" si="2"/>
        <v>6.9133489461358311</v>
      </c>
    </row>
    <row r="6" spans="1:13" x14ac:dyDescent="0.25">
      <c r="A6">
        <v>-23</v>
      </c>
      <c r="B6">
        <v>697</v>
      </c>
      <c r="C6">
        <f t="shared" si="0"/>
        <v>1.3602654176424669E-2</v>
      </c>
      <c r="E6">
        <f t="shared" si="1"/>
        <v>-0.31286104605776738</v>
      </c>
      <c r="F6">
        <f t="shared" si="2"/>
        <v>7.1958040593286494</v>
      </c>
      <c r="I6" s="2" t="s">
        <v>30</v>
      </c>
      <c r="J6" s="2" t="s">
        <v>31</v>
      </c>
    </row>
    <row r="7" spans="1:13" x14ac:dyDescent="0.25">
      <c r="A7">
        <v>-22</v>
      </c>
      <c r="B7">
        <v>712</v>
      </c>
      <c r="C7">
        <f t="shared" si="0"/>
        <v>1.3895394223263077E-2</v>
      </c>
      <c r="E7">
        <f t="shared" si="1"/>
        <v>-0.30569867291178771</v>
      </c>
      <c r="F7">
        <f t="shared" si="2"/>
        <v>6.7253708040593292</v>
      </c>
      <c r="I7">
        <f>SUM(B1:B24)</f>
        <v>27764</v>
      </c>
      <c r="J7">
        <f>SUM(B25:B44)</f>
        <v>23476</v>
      </c>
      <c r="K7">
        <f>SUM(I7:J7)</f>
        <v>51240</v>
      </c>
    </row>
    <row r="8" spans="1:13" x14ac:dyDescent="0.25">
      <c r="A8">
        <v>-21</v>
      </c>
      <c r="B8">
        <v>725</v>
      </c>
      <c r="C8">
        <f t="shared" si="0"/>
        <v>1.4149102263856362E-2</v>
      </c>
      <c r="E8">
        <f t="shared" si="1"/>
        <v>-0.29713114754098363</v>
      </c>
      <c r="F8">
        <f t="shared" si="2"/>
        <v>6.2397540983606561</v>
      </c>
      <c r="I8">
        <f>I7/K7</f>
        <v>0.54184231069476974</v>
      </c>
      <c r="J8">
        <f>J7/K7</f>
        <v>0.45815768930523026</v>
      </c>
    </row>
    <row r="9" spans="1:13" x14ac:dyDescent="0.25">
      <c r="A9">
        <v>-20</v>
      </c>
      <c r="B9">
        <v>885</v>
      </c>
      <c r="C9">
        <f t="shared" si="0"/>
        <v>1.7271662763466041E-2</v>
      </c>
      <c r="E9">
        <f t="shared" si="1"/>
        <v>-0.34543325526932078</v>
      </c>
      <c r="F9">
        <f t="shared" si="2"/>
        <v>6.9086651053864161</v>
      </c>
    </row>
    <row r="10" spans="1:13" x14ac:dyDescent="0.25">
      <c r="A10">
        <v>-19</v>
      </c>
      <c r="B10">
        <v>935</v>
      </c>
      <c r="C10">
        <f t="shared" si="0"/>
        <v>1.8247462919594067E-2</v>
      </c>
      <c r="E10">
        <f t="shared" si="1"/>
        <v>-0.34670179547228724</v>
      </c>
      <c r="F10">
        <f t="shared" si="2"/>
        <v>6.5873341139734585</v>
      </c>
    </row>
    <row r="11" spans="1:13" x14ac:dyDescent="0.25">
      <c r="A11">
        <v>-18</v>
      </c>
      <c r="B11">
        <v>1036</v>
      </c>
      <c r="C11">
        <f t="shared" si="0"/>
        <v>2.0218579234972677E-2</v>
      </c>
      <c r="E11">
        <f t="shared" si="1"/>
        <v>-0.36393442622950817</v>
      </c>
      <c r="F11">
        <f t="shared" si="2"/>
        <v>6.5508196721311478</v>
      </c>
    </row>
    <row r="12" spans="1:13" x14ac:dyDescent="0.25">
      <c r="A12">
        <v>-17</v>
      </c>
      <c r="B12">
        <v>1120</v>
      </c>
      <c r="C12">
        <f t="shared" si="0"/>
        <v>2.185792349726776E-2</v>
      </c>
      <c r="E12">
        <f t="shared" si="1"/>
        <v>-0.37158469945355194</v>
      </c>
      <c r="F12">
        <f t="shared" si="2"/>
        <v>6.3169398907103824</v>
      </c>
    </row>
    <row r="13" spans="1:13" x14ac:dyDescent="0.25">
      <c r="A13">
        <v>-16</v>
      </c>
      <c r="B13">
        <v>1127</v>
      </c>
      <c r="C13">
        <f t="shared" si="0"/>
        <v>2.1994535519125682E-2</v>
      </c>
      <c r="E13">
        <f t="shared" si="1"/>
        <v>-0.35191256830601092</v>
      </c>
      <c r="F13">
        <f t="shared" si="2"/>
        <v>5.6306010928961747</v>
      </c>
    </row>
    <row r="14" spans="1:13" x14ac:dyDescent="0.25">
      <c r="A14">
        <v>-15</v>
      </c>
      <c r="B14">
        <v>1304</v>
      </c>
      <c r="C14">
        <f t="shared" si="0"/>
        <v>2.5448868071818891E-2</v>
      </c>
      <c r="E14">
        <f t="shared" si="1"/>
        <v>-0.38173302107728335</v>
      </c>
      <c r="F14">
        <f t="shared" si="2"/>
        <v>5.7259953161592501</v>
      </c>
    </row>
    <row r="15" spans="1:13" x14ac:dyDescent="0.25">
      <c r="A15">
        <v>-14</v>
      </c>
      <c r="B15">
        <v>1372</v>
      </c>
      <c r="C15">
        <f t="shared" si="0"/>
        <v>2.6775956284153007E-2</v>
      </c>
      <c r="E15">
        <f t="shared" si="1"/>
        <v>-0.37486338797814212</v>
      </c>
      <c r="F15">
        <f t="shared" si="2"/>
        <v>5.2480874316939889</v>
      </c>
    </row>
    <row r="16" spans="1:13" x14ac:dyDescent="0.25">
      <c r="A16">
        <v>-13</v>
      </c>
      <c r="B16">
        <v>1514</v>
      </c>
      <c r="C16">
        <f t="shared" si="0"/>
        <v>2.9547228727556597E-2</v>
      </c>
      <c r="E16">
        <f t="shared" si="1"/>
        <v>-0.38411397345823578</v>
      </c>
      <c r="F16">
        <f t="shared" si="2"/>
        <v>4.9934816549570646</v>
      </c>
    </row>
    <row r="17" spans="1:6" x14ac:dyDescent="0.25">
      <c r="A17">
        <v>-12</v>
      </c>
      <c r="B17">
        <v>1528</v>
      </c>
      <c r="C17">
        <f t="shared" si="0"/>
        <v>2.9820452771272443E-2</v>
      </c>
      <c r="E17">
        <f t="shared" si="1"/>
        <v>-0.3578454332552693</v>
      </c>
      <c r="F17">
        <f t="shared" si="2"/>
        <v>4.294145199063232</v>
      </c>
    </row>
    <row r="18" spans="1:6" x14ac:dyDescent="0.25">
      <c r="A18">
        <v>-11</v>
      </c>
      <c r="B18">
        <v>1700</v>
      </c>
      <c r="C18">
        <f t="shared" si="0"/>
        <v>3.3177205308352851E-2</v>
      </c>
      <c r="E18">
        <f t="shared" si="1"/>
        <v>-0.36494925839188136</v>
      </c>
      <c r="F18">
        <f t="shared" si="2"/>
        <v>4.0144418423106947</v>
      </c>
    </row>
    <row r="19" spans="1:6" x14ac:dyDescent="0.25">
      <c r="A19">
        <v>-10</v>
      </c>
      <c r="B19">
        <v>1720</v>
      </c>
      <c r="C19">
        <f t="shared" si="0"/>
        <v>3.3567525370804062E-2</v>
      </c>
      <c r="E19">
        <f t="shared" si="1"/>
        <v>-0.33567525370804063</v>
      </c>
      <c r="F19">
        <f t="shared" si="2"/>
        <v>3.3567525370804061</v>
      </c>
    </row>
    <row r="20" spans="1:6" x14ac:dyDescent="0.25">
      <c r="A20">
        <v>-9</v>
      </c>
      <c r="B20">
        <v>1771</v>
      </c>
      <c r="C20">
        <f t="shared" si="0"/>
        <v>3.4562841530054643E-2</v>
      </c>
      <c r="E20">
        <f t="shared" si="1"/>
        <v>-0.31106557377049177</v>
      </c>
      <c r="F20">
        <f t="shared" si="2"/>
        <v>2.7995901639344263</v>
      </c>
    </row>
    <row r="21" spans="1:6" x14ac:dyDescent="0.25">
      <c r="A21">
        <v>-8</v>
      </c>
      <c r="B21">
        <v>1712</v>
      </c>
      <c r="C21">
        <f t="shared" si="0"/>
        <v>3.3411397345823574E-2</v>
      </c>
      <c r="E21">
        <f t="shared" si="1"/>
        <v>-0.26729117876658859</v>
      </c>
      <c r="F21">
        <f t="shared" si="2"/>
        <v>2.1383294301327087</v>
      </c>
    </row>
    <row r="22" spans="1:6" x14ac:dyDescent="0.25">
      <c r="A22">
        <v>-7</v>
      </c>
      <c r="B22">
        <v>1731</v>
      </c>
      <c r="C22">
        <f t="shared" si="0"/>
        <v>3.3782201405152222E-2</v>
      </c>
      <c r="E22">
        <f t="shared" si="1"/>
        <v>-0.23647540983606555</v>
      </c>
      <c r="F22">
        <f t="shared" si="2"/>
        <v>1.6553278688524589</v>
      </c>
    </row>
    <row r="23" spans="1:6" x14ac:dyDescent="0.25">
      <c r="A23">
        <v>-6</v>
      </c>
      <c r="B23">
        <v>1732</v>
      </c>
      <c r="C23">
        <f t="shared" si="0"/>
        <v>3.3801717408274784E-2</v>
      </c>
      <c r="E23">
        <f t="shared" si="1"/>
        <v>-0.2028103044496487</v>
      </c>
      <c r="F23">
        <f t="shared" si="2"/>
        <v>1.2168618266978921</v>
      </c>
    </row>
    <row r="24" spans="1:6" x14ac:dyDescent="0.25">
      <c r="A24">
        <v>-5</v>
      </c>
      <c r="B24">
        <v>1764</v>
      </c>
      <c r="C24">
        <f t="shared" si="0"/>
        <v>3.4426229508196723E-2</v>
      </c>
      <c r="E24">
        <f t="shared" si="1"/>
        <v>-0.17213114754098363</v>
      </c>
      <c r="F24">
        <f t="shared" si="2"/>
        <v>0.8606557377049181</v>
      </c>
    </row>
    <row r="25" spans="1:6" x14ac:dyDescent="0.25">
      <c r="A25">
        <v>-4</v>
      </c>
      <c r="B25">
        <v>1805</v>
      </c>
      <c r="C25">
        <f t="shared" si="0"/>
        <v>3.5226385636221699E-2</v>
      </c>
      <c r="E25">
        <f t="shared" si="1"/>
        <v>-0.1409055425448868</v>
      </c>
      <c r="F25">
        <f t="shared" si="2"/>
        <v>0.56362217017954719</v>
      </c>
    </row>
    <row r="26" spans="1:6" x14ac:dyDescent="0.25">
      <c r="A26">
        <v>-3</v>
      </c>
      <c r="B26">
        <v>1954</v>
      </c>
      <c r="C26">
        <f t="shared" si="0"/>
        <v>3.8134270101483216E-2</v>
      </c>
      <c r="E26">
        <f t="shared" si="1"/>
        <v>-0.11440281030444965</v>
      </c>
      <c r="F26">
        <f t="shared" si="2"/>
        <v>0.34320843091334896</v>
      </c>
    </row>
    <row r="27" spans="1:6" x14ac:dyDescent="0.25">
      <c r="A27">
        <v>-2</v>
      </c>
      <c r="B27">
        <v>1697</v>
      </c>
      <c r="C27">
        <f t="shared" si="0"/>
        <v>3.3118657298985166E-2</v>
      </c>
      <c r="E27">
        <f t="shared" si="1"/>
        <v>-6.6237314597970331E-2</v>
      </c>
      <c r="F27">
        <f t="shared" si="2"/>
        <v>0.13247462919594066</v>
      </c>
    </row>
    <row r="28" spans="1:6" x14ac:dyDescent="0.25">
      <c r="A28">
        <v>-1</v>
      </c>
      <c r="B28">
        <v>1289</v>
      </c>
      <c r="C28">
        <f t="shared" si="0"/>
        <v>2.5156128024980483E-2</v>
      </c>
      <c r="E28">
        <f t="shared" si="1"/>
        <v>-2.5156128024980483E-2</v>
      </c>
      <c r="F28">
        <f t="shared" si="2"/>
        <v>2.5156128024980483E-2</v>
      </c>
    </row>
    <row r="29" spans="1:6" x14ac:dyDescent="0.25">
      <c r="A29">
        <v>1</v>
      </c>
      <c r="B29">
        <v>1168</v>
      </c>
      <c r="C29">
        <f t="shared" si="0"/>
        <v>2.2794691647150665E-2</v>
      </c>
      <c r="E29">
        <f t="shared" si="1"/>
        <v>2.2794691647150665E-2</v>
      </c>
      <c r="F29">
        <f t="shared" si="2"/>
        <v>2.2794691647150665E-2</v>
      </c>
    </row>
    <row r="30" spans="1:6" x14ac:dyDescent="0.25">
      <c r="A30">
        <v>2</v>
      </c>
      <c r="B30">
        <v>1505</v>
      </c>
      <c r="C30">
        <f t="shared" si="0"/>
        <v>2.9371584699453553E-2</v>
      </c>
      <c r="E30">
        <f t="shared" si="1"/>
        <v>5.8743169398907107E-2</v>
      </c>
      <c r="F30">
        <f t="shared" si="2"/>
        <v>0.11748633879781421</v>
      </c>
    </row>
    <row r="31" spans="1:6" x14ac:dyDescent="0.25">
      <c r="A31">
        <v>3</v>
      </c>
      <c r="B31">
        <v>1667</v>
      </c>
      <c r="C31">
        <f t="shared" si="0"/>
        <v>3.253317720530835E-2</v>
      </c>
      <c r="E31">
        <f t="shared" si="1"/>
        <v>9.759953161592505E-2</v>
      </c>
      <c r="F31">
        <f t="shared" si="2"/>
        <v>0.29279859484777515</v>
      </c>
    </row>
    <row r="32" spans="1:6" x14ac:dyDescent="0.25">
      <c r="A32">
        <v>4</v>
      </c>
      <c r="B32">
        <v>1455</v>
      </c>
      <c r="C32">
        <f t="shared" si="0"/>
        <v>2.8395784543325527E-2</v>
      </c>
      <c r="E32">
        <f t="shared" si="1"/>
        <v>0.11358313817330211</v>
      </c>
      <c r="F32">
        <f t="shared" si="2"/>
        <v>0.45433255269320844</v>
      </c>
    </row>
    <row r="33" spans="1:7" x14ac:dyDescent="0.25">
      <c r="A33">
        <v>5</v>
      </c>
      <c r="B33">
        <v>1325</v>
      </c>
      <c r="C33">
        <f t="shared" si="0"/>
        <v>2.5858704137392663E-2</v>
      </c>
      <c r="E33">
        <f t="shared" si="1"/>
        <v>0.12929352068696331</v>
      </c>
      <c r="F33">
        <f t="shared" si="2"/>
        <v>0.64646760343481657</v>
      </c>
    </row>
    <row r="34" spans="1:7" x14ac:dyDescent="0.25">
      <c r="A34">
        <v>6</v>
      </c>
      <c r="B34">
        <v>1241</v>
      </c>
      <c r="C34">
        <f t="shared" si="0"/>
        <v>2.4219359875097581E-2</v>
      </c>
      <c r="E34">
        <f t="shared" si="1"/>
        <v>0.1453161592505855</v>
      </c>
      <c r="F34">
        <f t="shared" si="2"/>
        <v>0.87189695550351287</v>
      </c>
    </row>
    <row r="35" spans="1:7" x14ac:dyDescent="0.25">
      <c r="A35">
        <v>7</v>
      </c>
      <c r="B35">
        <v>1175</v>
      </c>
      <c r="C35">
        <f t="shared" si="0"/>
        <v>2.2931303669008588E-2</v>
      </c>
      <c r="E35">
        <f t="shared" si="1"/>
        <v>0.16051912568306012</v>
      </c>
      <c r="F35">
        <f t="shared" si="2"/>
        <v>1.1236338797814209</v>
      </c>
    </row>
    <row r="36" spans="1:7" x14ac:dyDescent="0.25">
      <c r="A36">
        <v>8</v>
      </c>
      <c r="B36">
        <v>1064</v>
      </c>
      <c r="C36">
        <f t="shared" si="0"/>
        <v>2.0765027322404372E-2</v>
      </c>
      <c r="E36">
        <f t="shared" si="1"/>
        <v>0.16612021857923498</v>
      </c>
      <c r="F36">
        <f t="shared" si="2"/>
        <v>1.3289617486338798</v>
      </c>
    </row>
    <row r="37" spans="1:7" x14ac:dyDescent="0.25">
      <c r="A37">
        <v>9</v>
      </c>
      <c r="B37">
        <v>1088</v>
      </c>
      <c r="C37">
        <f t="shared" si="0"/>
        <v>2.1233411397345824E-2</v>
      </c>
      <c r="E37">
        <f t="shared" si="1"/>
        <v>0.19110070257611242</v>
      </c>
      <c r="F37">
        <f t="shared" si="2"/>
        <v>1.7199063231850118</v>
      </c>
    </row>
    <row r="38" spans="1:7" x14ac:dyDescent="0.25">
      <c r="A38">
        <v>10</v>
      </c>
      <c r="B38">
        <v>944</v>
      </c>
      <c r="C38">
        <f t="shared" si="0"/>
        <v>1.8423106947697113E-2</v>
      </c>
      <c r="E38">
        <f t="shared" si="1"/>
        <v>0.18423106947697113</v>
      </c>
      <c r="F38">
        <f t="shared" si="2"/>
        <v>1.8423106947697114</v>
      </c>
    </row>
    <row r="39" spans="1:7" x14ac:dyDescent="0.25">
      <c r="A39">
        <v>11</v>
      </c>
      <c r="B39">
        <v>876</v>
      </c>
      <c r="C39">
        <f t="shared" si="0"/>
        <v>1.7096018735362997E-2</v>
      </c>
      <c r="E39">
        <f t="shared" si="1"/>
        <v>0.18805620608899298</v>
      </c>
      <c r="F39">
        <f t="shared" si="2"/>
        <v>2.0686182669789228</v>
      </c>
    </row>
    <row r="40" spans="1:7" x14ac:dyDescent="0.25">
      <c r="A40">
        <v>12</v>
      </c>
      <c r="B40">
        <v>826</v>
      </c>
      <c r="C40">
        <f t="shared" si="0"/>
        <v>1.6120218579234971E-2</v>
      </c>
      <c r="E40">
        <f t="shared" si="1"/>
        <v>0.19344262295081965</v>
      </c>
      <c r="F40">
        <f t="shared" si="2"/>
        <v>2.3213114754098356</v>
      </c>
    </row>
    <row r="41" spans="1:7" x14ac:dyDescent="0.25">
      <c r="A41">
        <v>13</v>
      </c>
      <c r="B41">
        <v>729</v>
      </c>
      <c r="C41">
        <f t="shared" si="0"/>
        <v>1.4227166276346605E-2</v>
      </c>
      <c r="E41">
        <f t="shared" si="1"/>
        <v>0.18495316159250585</v>
      </c>
      <c r="F41">
        <f t="shared" si="2"/>
        <v>2.404391100702576</v>
      </c>
    </row>
    <row r="42" spans="1:7" x14ac:dyDescent="0.25">
      <c r="A42">
        <v>14</v>
      </c>
      <c r="B42">
        <v>636</v>
      </c>
      <c r="C42">
        <f t="shared" si="0"/>
        <v>1.2412177985948477E-2</v>
      </c>
      <c r="E42">
        <f t="shared" si="1"/>
        <v>0.17377049180327869</v>
      </c>
      <c r="F42">
        <f t="shared" si="2"/>
        <v>2.4327868852459016</v>
      </c>
    </row>
    <row r="43" spans="1:7" x14ac:dyDescent="0.25">
      <c r="A43">
        <v>15</v>
      </c>
      <c r="B43">
        <v>546</v>
      </c>
      <c r="C43">
        <f t="shared" si="0"/>
        <v>1.0655737704918032E-2</v>
      </c>
      <c r="E43">
        <f t="shared" si="1"/>
        <v>0.15983606557377047</v>
      </c>
      <c r="F43">
        <f t="shared" si="2"/>
        <v>2.3975409836065573</v>
      </c>
    </row>
    <row r="44" spans="1:7" x14ac:dyDescent="0.25">
      <c r="A44">
        <v>16</v>
      </c>
      <c r="B44">
        <v>486</v>
      </c>
      <c r="C44">
        <f t="shared" si="0"/>
        <v>9.4847775175644026E-3</v>
      </c>
      <c r="E44">
        <f t="shared" si="1"/>
        <v>0.15175644028103044</v>
      </c>
      <c r="F44">
        <f t="shared" si="2"/>
        <v>2.4281030444964871</v>
      </c>
    </row>
    <row r="45" spans="1:7" x14ac:dyDescent="0.25">
      <c r="B45">
        <f>SUM(B1:B44)</f>
        <v>51240</v>
      </c>
      <c r="E45">
        <f>SUM(E1:E44)</f>
        <v>-5.4631733021077267</v>
      </c>
      <c r="F45">
        <f>SUM(F1:F44)-E45*E45</f>
        <v>117.2904861050171</v>
      </c>
      <c r="G45">
        <f>SQRT(F45)</f>
        <v>10.830073227130882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S1</vt:lpstr>
      <vt:lpstr>S2</vt:lpstr>
      <vt:lpstr>S1+S2</vt:lpstr>
      <vt:lpstr>S1-S2</vt:lpstr>
      <vt:lpstr>S1(без 0б,8)</vt:lpstr>
      <vt:lpstr>S2(out0,8)</vt:lpstr>
      <vt:lpstr>S1+S2(out0,8)</vt:lpstr>
      <vt:lpstr>S1-S2(out0,8)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Ra19</dc:creator>
  <cp:lastModifiedBy>Ra19</cp:lastModifiedBy>
  <dcterms:created xsi:type="dcterms:W3CDTF">2020-12-08T19:25:13Z</dcterms:created>
  <dcterms:modified xsi:type="dcterms:W3CDTF">2020-12-09T10:42:17Z</dcterms:modified>
</cp:coreProperties>
</file>