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chiya\Documents\works\university\lecture\データ解析\data\"/>
    </mc:Choice>
  </mc:AlternateContent>
  <bookViews>
    <workbookView xWindow="0" yWindow="0" windowWidth="28800" windowHeight="13530" activeTab="1"/>
  </bookViews>
  <sheets>
    <sheet name="重回帰" sheetId="2" r:id="rId1"/>
    <sheet name="標準化重回帰" sheetId="9" r:id="rId2"/>
    <sheet name="データ" sheetId="1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  <c r="J4" i="1"/>
  <c r="J3" i="1"/>
  <c r="J2" i="1"/>
  <c r="J8" i="1"/>
  <c r="J7" i="1" l="1"/>
  <c r="J6" i="1"/>
</calcChain>
</file>

<file path=xl/sharedStrings.xml><?xml version="1.0" encoding="utf-8"?>
<sst xmlns="http://schemas.openxmlformats.org/spreadsheetml/2006/main" count="66" uniqueCount="38">
  <si>
    <t>家賃（円）</t>
    <rPh sb="3" eb="4">
      <t>エン</t>
    </rPh>
    <phoneticPr fontId="3"/>
  </si>
  <si>
    <t>徒歩（分）</t>
    <rPh sb="3" eb="4">
      <t>フン</t>
    </rPh>
    <phoneticPr fontId="3"/>
  </si>
  <si>
    <t>専有面積（㎡）</t>
    <rPh sb="5" eb="6">
      <t>ヘイホウメートル</t>
    </rPh>
    <phoneticPr fontId="3"/>
  </si>
  <si>
    <t>標準化家賃</t>
    <rPh sb="0" eb="2">
      <t>ヒョウジュン</t>
    </rPh>
    <rPh sb="2" eb="3">
      <t>カ</t>
    </rPh>
    <phoneticPr fontId="2"/>
  </si>
  <si>
    <t>標準化徒歩</t>
    <rPh sb="0" eb="3">
      <t>ヒョウジュンカ</t>
    </rPh>
    <rPh sb="3" eb="5">
      <t>トホ</t>
    </rPh>
    <phoneticPr fontId="2"/>
  </si>
  <si>
    <t>標準化　　　専有面積</t>
    <rPh sb="0" eb="3">
      <t>ヒョウジュンカ</t>
    </rPh>
    <rPh sb="6" eb="7">
      <t>セン</t>
    </rPh>
    <rPh sb="7" eb="8">
      <t>ユウ</t>
    </rPh>
    <rPh sb="8" eb="10">
      <t>メンセキ</t>
    </rPh>
    <phoneticPr fontId="2"/>
  </si>
  <si>
    <t>分散</t>
  </si>
  <si>
    <t>家賃標準偏差</t>
    <rPh sb="0" eb="2">
      <t>ヤチン</t>
    </rPh>
    <rPh sb="2" eb="4">
      <t>ヒョウジュン</t>
    </rPh>
    <rPh sb="4" eb="6">
      <t>ヘンサ</t>
    </rPh>
    <phoneticPr fontId="2"/>
  </si>
  <si>
    <t>徒歩標準偏差</t>
    <rPh sb="0" eb="2">
      <t>トホ</t>
    </rPh>
    <rPh sb="2" eb="4">
      <t>ヒョウジュン</t>
    </rPh>
    <rPh sb="4" eb="6">
      <t>ヘンサ</t>
    </rPh>
    <phoneticPr fontId="2"/>
  </si>
  <si>
    <t>専有面積標準偏差</t>
    <rPh sb="0" eb="2">
      <t>センユウ</t>
    </rPh>
    <rPh sb="2" eb="4">
      <t>メンセキ</t>
    </rPh>
    <rPh sb="4" eb="6">
      <t>ヒョウジュン</t>
    </rPh>
    <rPh sb="6" eb="8">
      <t>ヘンサ</t>
    </rPh>
    <phoneticPr fontId="2"/>
  </si>
  <si>
    <t>家賃平均</t>
    <rPh sb="0" eb="2">
      <t>ヤチン</t>
    </rPh>
    <rPh sb="2" eb="4">
      <t>ヘイキン</t>
    </rPh>
    <phoneticPr fontId="2"/>
  </si>
  <si>
    <t>徒歩平均</t>
    <rPh sb="0" eb="2">
      <t>トホ</t>
    </rPh>
    <rPh sb="2" eb="4">
      <t>ヘイキン</t>
    </rPh>
    <phoneticPr fontId="2"/>
  </si>
  <si>
    <t>専有面積平均</t>
    <rPh sb="0" eb="2">
      <t>センユウ</t>
    </rPh>
    <rPh sb="2" eb="4">
      <t>メンセキ</t>
    </rPh>
    <rPh sb="4" eb="6">
      <t>ヘイキン</t>
    </rPh>
    <phoneticPr fontId="2"/>
  </si>
  <si>
    <t>概要</t>
  </si>
  <si>
    <t>回帰統計</t>
  </si>
  <si>
    <t>重相関 R</t>
  </si>
  <si>
    <t>重決定 R2</t>
  </si>
  <si>
    <t>補正 R2</t>
  </si>
  <si>
    <t>標準誤差</t>
  </si>
  <si>
    <t>観測数</t>
  </si>
  <si>
    <t>分散分析表</t>
  </si>
  <si>
    <t>回帰</t>
  </si>
  <si>
    <t>残差</t>
  </si>
  <si>
    <t>合計</t>
  </si>
  <si>
    <t>切片</t>
  </si>
  <si>
    <t>自由度</t>
  </si>
  <si>
    <t>変動</t>
  </si>
  <si>
    <t>観測された分散比</t>
  </si>
  <si>
    <t>有意 F</t>
  </si>
  <si>
    <t>係数</t>
  </si>
  <si>
    <t xml:space="preserve">t </t>
  </si>
  <si>
    <t>P-値</t>
  </si>
  <si>
    <t>下限 95%</t>
  </si>
  <si>
    <t>上限 95%</t>
  </si>
  <si>
    <t>下限 95.0%</t>
  </si>
  <si>
    <t>上限 95.0%</t>
  </si>
  <si>
    <t>X 値 1</t>
  </si>
  <si>
    <t>X 値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</si>
</sst>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B21" sqref="B21"/>
    </sheetView>
  </sheetViews>
  <sheetFormatPr defaultRowHeight="18" x14ac:dyDescent="0.55000000000000004"/>
  <sheetData>
    <row r="1" spans="1:9" x14ac:dyDescent="0.55000000000000004">
      <c r="A1" t="s">
        <v>13</v>
      </c>
    </row>
    <row r="2" spans="1:9" ht="18.5" thickBot="1" x14ac:dyDescent="0.6"/>
    <row r="3" spans="1:9" x14ac:dyDescent="0.55000000000000004">
      <c r="A3" s="6" t="s">
        <v>14</v>
      </c>
      <c r="B3" s="6"/>
    </row>
    <row r="4" spans="1:9" x14ac:dyDescent="0.55000000000000004">
      <c r="A4" s="3" t="s">
        <v>15</v>
      </c>
      <c r="B4" s="3">
        <v>0.96867677014058839</v>
      </c>
    </row>
    <row r="5" spans="1:9" x14ac:dyDescent="0.55000000000000004">
      <c r="A5" s="3" t="s">
        <v>16</v>
      </c>
      <c r="B5" s="3">
        <v>0.93833468501000239</v>
      </c>
    </row>
    <row r="6" spans="1:9" x14ac:dyDescent="0.55000000000000004">
      <c r="A6" s="3" t="s">
        <v>17</v>
      </c>
      <c r="B6" s="3">
        <v>0.93359119924154099</v>
      </c>
    </row>
    <row r="7" spans="1:9" x14ac:dyDescent="0.55000000000000004">
      <c r="A7" s="3" t="s">
        <v>18</v>
      </c>
      <c r="B7" s="3">
        <v>8324.7662624038257</v>
      </c>
    </row>
    <row r="8" spans="1:9" ht="18.5" thickBot="1" x14ac:dyDescent="0.6">
      <c r="A8" s="4" t="s">
        <v>19</v>
      </c>
      <c r="B8" s="4">
        <v>29</v>
      </c>
    </row>
    <row r="10" spans="1:9" ht="18.5" thickBot="1" x14ac:dyDescent="0.6">
      <c r="A10" t="s">
        <v>20</v>
      </c>
    </row>
    <row r="11" spans="1:9" x14ac:dyDescent="0.55000000000000004">
      <c r="A11" s="5"/>
      <c r="B11" s="5" t="s">
        <v>25</v>
      </c>
      <c r="C11" s="5" t="s">
        <v>26</v>
      </c>
      <c r="D11" s="5" t="s">
        <v>6</v>
      </c>
      <c r="E11" s="5" t="s">
        <v>27</v>
      </c>
      <c r="F11" s="5" t="s">
        <v>28</v>
      </c>
    </row>
    <row r="12" spans="1:9" x14ac:dyDescent="0.55000000000000004">
      <c r="A12" s="3" t="s">
        <v>21</v>
      </c>
      <c r="B12" s="3">
        <v>2</v>
      </c>
      <c r="C12" s="3">
        <v>27417904588.757328</v>
      </c>
      <c r="D12" s="3">
        <v>13708952294.378664</v>
      </c>
      <c r="E12" s="3">
        <v>197.81543169135929</v>
      </c>
      <c r="F12" s="3">
        <v>1.864371284314344E-16</v>
      </c>
    </row>
    <row r="13" spans="1:9" x14ac:dyDescent="0.55000000000000004">
      <c r="A13" s="3" t="s">
        <v>22</v>
      </c>
      <c r="B13" s="3">
        <v>26</v>
      </c>
      <c r="C13" s="3">
        <v>1801845066.4150813</v>
      </c>
      <c r="D13" s="3">
        <v>69301733.323656976</v>
      </c>
      <c r="E13" s="3"/>
      <c r="F13" s="3"/>
    </row>
    <row r="14" spans="1:9" ht="18.5" thickBot="1" x14ac:dyDescent="0.6">
      <c r="A14" s="4" t="s">
        <v>23</v>
      </c>
      <c r="B14" s="4">
        <v>28</v>
      </c>
      <c r="C14" s="4">
        <v>29219749655.172409</v>
      </c>
      <c r="D14" s="4"/>
      <c r="E14" s="4"/>
      <c r="F14" s="4"/>
    </row>
    <row r="15" spans="1:9" ht="18.5" thickBot="1" x14ac:dyDescent="0.6"/>
    <row r="16" spans="1:9" x14ac:dyDescent="0.55000000000000004">
      <c r="A16" s="5"/>
      <c r="B16" s="5" t="s">
        <v>29</v>
      </c>
      <c r="C16" s="5" t="s">
        <v>18</v>
      </c>
      <c r="D16" s="5" t="s">
        <v>30</v>
      </c>
      <c r="E16" s="5" t="s">
        <v>31</v>
      </c>
      <c r="F16" s="5" t="s">
        <v>32</v>
      </c>
      <c r="G16" s="5" t="s">
        <v>33</v>
      </c>
      <c r="H16" s="5" t="s">
        <v>34</v>
      </c>
      <c r="I16" s="5" t="s">
        <v>35</v>
      </c>
    </row>
    <row r="17" spans="1:9" x14ac:dyDescent="0.55000000000000004">
      <c r="A17" s="3" t="s">
        <v>24</v>
      </c>
      <c r="B17" s="3">
        <v>40437.726667312018</v>
      </c>
      <c r="C17" s="3">
        <v>5851.1218051733395</v>
      </c>
      <c r="D17" s="3">
        <v>6.9111066242986974</v>
      </c>
      <c r="E17" s="3">
        <v>2.4506399780601119E-7</v>
      </c>
      <c r="F17" s="3">
        <v>28410.573547692991</v>
      </c>
      <c r="G17" s="3">
        <v>52464.879786931044</v>
      </c>
      <c r="H17" s="3">
        <v>28410.573547692991</v>
      </c>
      <c r="I17" s="3">
        <v>52464.879786931044</v>
      </c>
    </row>
    <row r="18" spans="1:9" x14ac:dyDescent="0.55000000000000004">
      <c r="A18" s="3" t="s">
        <v>36</v>
      </c>
      <c r="B18" s="3">
        <v>-1726.6367701591269</v>
      </c>
      <c r="C18" s="3">
        <v>596.8231029687488</v>
      </c>
      <c r="D18" s="3">
        <v>-2.8930461330508144</v>
      </c>
      <c r="E18" s="3">
        <v>7.6180778301151632E-3</v>
      </c>
      <c r="F18" s="3">
        <v>-2953.4242279735768</v>
      </c>
      <c r="G18" s="3">
        <v>-499.84931234467695</v>
      </c>
      <c r="H18" s="3">
        <v>-2953.4242279735768</v>
      </c>
      <c r="I18" s="3">
        <v>-499.84931234467695</v>
      </c>
    </row>
    <row r="19" spans="1:9" ht="18.5" thickBot="1" x14ac:dyDescent="0.6">
      <c r="A19" s="4" t="s">
        <v>37</v>
      </c>
      <c r="B19" s="4">
        <v>3128.4385155205796</v>
      </c>
      <c r="C19" s="4">
        <v>160.35977162768143</v>
      </c>
      <c r="D19" s="4">
        <v>19.508873601941112</v>
      </c>
      <c r="E19" s="4">
        <v>4.7764514931232603E-17</v>
      </c>
      <c r="F19" s="4">
        <v>2798.8142841658323</v>
      </c>
      <c r="G19" s="4">
        <v>3458.0627468753269</v>
      </c>
      <c r="H19" s="4">
        <v>2798.8142841658323</v>
      </c>
      <c r="I19" s="4">
        <v>3458.0627468753269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N16" sqref="N16"/>
    </sheetView>
  </sheetViews>
  <sheetFormatPr defaultRowHeight="18" x14ac:dyDescent="0.55000000000000004"/>
  <sheetData>
    <row r="1" spans="1:9" x14ac:dyDescent="0.55000000000000004">
      <c r="A1" t="s">
        <v>13</v>
      </c>
    </row>
    <row r="2" spans="1:9" ht="18.5" thickBot="1" x14ac:dyDescent="0.6"/>
    <row r="3" spans="1:9" x14ac:dyDescent="0.55000000000000004">
      <c r="A3" s="6" t="s">
        <v>14</v>
      </c>
      <c r="B3" s="6"/>
    </row>
    <row r="4" spans="1:9" x14ac:dyDescent="0.55000000000000004">
      <c r="A4" s="3" t="s">
        <v>15</v>
      </c>
      <c r="B4" s="3">
        <v>0.96867677014058839</v>
      </c>
    </row>
    <row r="5" spans="1:9" x14ac:dyDescent="0.55000000000000004">
      <c r="A5" s="3" t="s">
        <v>16</v>
      </c>
      <c r="B5" s="3">
        <v>0.93833468501000239</v>
      </c>
    </row>
    <row r="6" spans="1:9" x14ac:dyDescent="0.55000000000000004">
      <c r="A6" s="3" t="s">
        <v>17</v>
      </c>
      <c r="B6" s="3">
        <v>0.93359119924154099</v>
      </c>
    </row>
    <row r="7" spans="1:9" x14ac:dyDescent="0.55000000000000004">
      <c r="A7" s="3" t="s">
        <v>18</v>
      </c>
      <c r="B7" s="3">
        <v>0.26226045001618087</v>
      </c>
    </row>
    <row r="8" spans="1:9" ht="18.5" thickBot="1" x14ac:dyDescent="0.6">
      <c r="A8" s="4" t="s">
        <v>19</v>
      </c>
      <c r="B8" s="4">
        <v>29</v>
      </c>
    </row>
    <row r="10" spans="1:9" ht="18.5" thickBot="1" x14ac:dyDescent="0.6">
      <c r="A10" t="s">
        <v>20</v>
      </c>
    </row>
    <row r="11" spans="1:9" x14ac:dyDescent="0.55000000000000004">
      <c r="A11" s="5"/>
      <c r="B11" s="5" t="s">
        <v>25</v>
      </c>
      <c r="C11" s="5" t="s">
        <v>26</v>
      </c>
      <c r="D11" s="5" t="s">
        <v>6</v>
      </c>
      <c r="E11" s="5" t="s">
        <v>27</v>
      </c>
      <c r="F11" s="5" t="s">
        <v>28</v>
      </c>
    </row>
    <row r="12" spans="1:9" x14ac:dyDescent="0.55000000000000004">
      <c r="A12" s="3" t="s">
        <v>21</v>
      </c>
      <c r="B12" s="3">
        <v>2</v>
      </c>
      <c r="C12" s="3">
        <v>27.211705865290075</v>
      </c>
      <c r="D12" s="3">
        <v>13.605852932645037</v>
      </c>
      <c r="E12" s="3">
        <v>197.81543169135921</v>
      </c>
      <c r="F12" s="3">
        <v>1.8643712843143573E-16</v>
      </c>
    </row>
    <row r="13" spans="1:9" x14ac:dyDescent="0.55000000000000004">
      <c r="A13" s="3" t="s">
        <v>22</v>
      </c>
      <c r="B13" s="3">
        <v>26</v>
      </c>
      <c r="C13" s="3">
        <v>1.7882941347099324</v>
      </c>
      <c r="D13" s="3">
        <v>6.8780543642689707E-2</v>
      </c>
      <c r="E13" s="3"/>
      <c r="F13" s="3"/>
    </row>
    <row r="14" spans="1:9" ht="18.5" thickBot="1" x14ac:dyDescent="0.6">
      <c r="A14" s="4" t="s">
        <v>23</v>
      </c>
      <c r="B14" s="4">
        <v>28</v>
      </c>
      <c r="C14" s="4">
        <v>29.000000000000007</v>
      </c>
      <c r="D14" s="4"/>
      <c r="E14" s="4"/>
      <c r="F14" s="4"/>
    </row>
    <row r="15" spans="1:9" ht="18.5" thickBot="1" x14ac:dyDescent="0.6"/>
    <row r="16" spans="1:9" x14ac:dyDescent="0.55000000000000004">
      <c r="A16" s="5"/>
      <c r="B16" s="5" t="s">
        <v>29</v>
      </c>
      <c r="C16" s="5" t="s">
        <v>18</v>
      </c>
      <c r="D16" s="5" t="s">
        <v>30</v>
      </c>
      <c r="E16" s="5" t="s">
        <v>31</v>
      </c>
      <c r="F16" s="5" t="s">
        <v>32</v>
      </c>
      <c r="G16" s="5" t="s">
        <v>33</v>
      </c>
      <c r="H16" s="5" t="s">
        <v>34</v>
      </c>
      <c r="I16" s="5" t="s">
        <v>35</v>
      </c>
    </row>
    <row r="17" spans="1:9" x14ac:dyDescent="0.55000000000000004">
      <c r="A17" s="3" t="s">
        <v>24</v>
      </c>
      <c r="B17" s="3">
        <v>-4.8216752428867158E-17</v>
      </c>
      <c r="C17" s="3">
        <v>4.8700542956220512E-2</v>
      </c>
      <c r="D17" s="3">
        <v>-9.9006601368308651E-16</v>
      </c>
      <c r="E17" s="3">
        <v>1</v>
      </c>
      <c r="F17" s="3">
        <v>-0.10010539972440312</v>
      </c>
      <c r="G17" s="3">
        <v>0.10010539972440304</v>
      </c>
      <c r="H17" s="3">
        <v>-0.10010539972440312</v>
      </c>
      <c r="I17" s="3">
        <v>0.10010539972440304</v>
      </c>
    </row>
    <row r="18" spans="1:9" x14ac:dyDescent="0.55000000000000004">
      <c r="A18" s="3" t="s">
        <v>36</v>
      </c>
      <c r="B18" s="3">
        <v>-0.14956294316747709</v>
      </c>
      <c r="C18" s="3">
        <v>5.1697393089877225E-2</v>
      </c>
      <c r="D18" s="3">
        <v>-2.8930461330508122</v>
      </c>
      <c r="E18" s="3">
        <v>7.6180778301152136E-3</v>
      </c>
      <c r="F18" s="3">
        <v>-0.25582845656481235</v>
      </c>
      <c r="G18" s="3">
        <v>-4.329742977014181E-2</v>
      </c>
      <c r="H18" s="3">
        <v>-0.25582845656481235</v>
      </c>
      <c r="I18" s="3">
        <v>-4.329742977014181E-2</v>
      </c>
    </row>
    <row r="19" spans="1:9" ht="18.5" thickBot="1" x14ac:dyDescent="0.6">
      <c r="A19" s="4" t="s">
        <v>37</v>
      </c>
      <c r="B19" s="4">
        <v>1.0085579073402782</v>
      </c>
      <c r="C19" s="4">
        <v>5.1697393089877232E-2</v>
      </c>
      <c r="D19" s="4">
        <v>19.508873601941101</v>
      </c>
      <c r="E19" s="4">
        <v>4.7764514931233287E-17</v>
      </c>
      <c r="F19" s="4">
        <v>0.90229239394294292</v>
      </c>
      <c r="G19" s="4">
        <v>1.1148234207376135</v>
      </c>
      <c r="H19" s="4">
        <v>0.90229239394294292</v>
      </c>
      <c r="I19" s="4">
        <v>1.1148234207376135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7" sqref="D17"/>
    </sheetView>
  </sheetViews>
  <sheetFormatPr defaultRowHeight="18" x14ac:dyDescent="0.55000000000000004"/>
  <cols>
    <col min="2" max="2" width="9.1640625" customWidth="1"/>
    <col min="3" max="3" width="13.83203125" customWidth="1"/>
    <col min="5" max="5" width="9.6640625" customWidth="1"/>
    <col min="6" max="6" width="10.33203125" customWidth="1"/>
    <col min="7" max="7" width="9.83203125" customWidth="1"/>
    <col min="9" max="9" width="18.58203125" customWidth="1"/>
    <col min="10" max="10" width="12.9140625" bestFit="1" customWidth="1"/>
    <col min="12" max="12" width="11.25" bestFit="1" customWidth="1"/>
  </cols>
  <sheetData>
    <row r="1" spans="1:11" ht="24" x14ac:dyDescent="0.2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  <c r="G1" s="1" t="s">
        <v>5</v>
      </c>
      <c r="H1" s="1"/>
      <c r="K1" s="1"/>
    </row>
    <row r="2" spans="1:11" x14ac:dyDescent="0.25">
      <c r="A2" s="2">
        <v>88500</v>
      </c>
      <c r="B2" s="2">
        <v>10</v>
      </c>
      <c r="C2" s="2">
        <v>20.7</v>
      </c>
      <c r="E2">
        <f>(A2-J$6)/J$2</f>
        <v>-0.27397304583333998</v>
      </c>
      <c r="F2">
        <f>(B2-J$7)/J$3</f>
        <v>0.18811827913730347</v>
      </c>
      <c r="G2">
        <f>(C2-J$8)/J$4</f>
        <v>-0.26155509202853211</v>
      </c>
      <c r="I2" t="s">
        <v>7</v>
      </c>
      <c r="J2">
        <f>STDEVP(A2:A30)</f>
        <v>31742.362456444385</v>
      </c>
    </row>
    <row r="3" spans="1:11" x14ac:dyDescent="0.25">
      <c r="A3" s="2">
        <v>86700</v>
      </c>
      <c r="B3" s="2">
        <v>10</v>
      </c>
      <c r="C3" s="2">
        <v>20.7</v>
      </c>
      <c r="E3">
        <f t="shared" ref="E3:E30" si="0">(A3-J$6)/J$2</f>
        <v>-0.33067960012556974</v>
      </c>
      <c r="F3">
        <f t="shared" ref="F3:F30" si="1">(B3-J$7)/J$3</f>
        <v>0.18811827913730347</v>
      </c>
      <c r="G3">
        <f t="shared" ref="G3:G30" si="2">(C3-J$8)/J$4</f>
        <v>-0.26155509202853211</v>
      </c>
      <c r="I3" t="s">
        <v>8</v>
      </c>
      <c r="J3">
        <f>STDEVP(B2:B30)</f>
        <v>2.7495540661033897</v>
      </c>
    </row>
    <row r="4" spans="1:11" x14ac:dyDescent="0.25">
      <c r="A4" s="2">
        <v>87300</v>
      </c>
      <c r="B4" s="2">
        <v>10</v>
      </c>
      <c r="C4" s="2">
        <v>20.7</v>
      </c>
      <c r="E4">
        <f t="shared" si="0"/>
        <v>-0.31177741536149317</v>
      </c>
      <c r="F4">
        <f t="shared" si="1"/>
        <v>0.18811827913730347</v>
      </c>
      <c r="G4">
        <f t="shared" si="2"/>
        <v>-0.26155509202853211</v>
      </c>
      <c r="I4" t="s">
        <v>9</v>
      </c>
      <c r="J4">
        <f>STDEVP(C2:C30)</f>
        <v>10.23322353764749</v>
      </c>
    </row>
    <row r="5" spans="1:11" x14ac:dyDescent="0.25">
      <c r="A5" s="2">
        <v>88200</v>
      </c>
      <c r="B5" s="2">
        <v>10</v>
      </c>
      <c r="C5" s="2">
        <v>20.7</v>
      </c>
      <c r="E5">
        <f t="shared" si="0"/>
        <v>-0.28342413821537826</v>
      </c>
      <c r="F5">
        <f t="shared" si="1"/>
        <v>0.18811827913730347</v>
      </c>
      <c r="G5">
        <f t="shared" si="2"/>
        <v>-0.26155509202853211</v>
      </c>
    </row>
    <row r="6" spans="1:11" x14ac:dyDescent="0.25">
      <c r="A6" s="2">
        <v>170000</v>
      </c>
      <c r="B6" s="2">
        <v>10</v>
      </c>
      <c r="C6" s="2">
        <v>41.4</v>
      </c>
      <c r="E6">
        <f t="shared" si="0"/>
        <v>2.293573717953731</v>
      </c>
      <c r="F6">
        <f t="shared" si="1"/>
        <v>0.18811827913730347</v>
      </c>
      <c r="G6">
        <f t="shared" si="2"/>
        <v>1.7612679142163516</v>
      </c>
      <c r="I6" t="s">
        <v>10</v>
      </c>
      <c r="J6">
        <f>AVERAGE(A2:A30)</f>
        <v>97196.551724137928</v>
      </c>
    </row>
    <row r="7" spans="1:11" x14ac:dyDescent="0.25">
      <c r="A7" s="2">
        <v>83000</v>
      </c>
      <c r="B7" s="2">
        <v>10</v>
      </c>
      <c r="C7" s="2">
        <v>20.7</v>
      </c>
      <c r="E7">
        <f t="shared" si="0"/>
        <v>-0.44724307283737541</v>
      </c>
      <c r="F7">
        <f t="shared" si="1"/>
        <v>0.18811827913730347</v>
      </c>
      <c r="G7">
        <f t="shared" si="2"/>
        <v>-0.26155509202853211</v>
      </c>
      <c r="I7" t="s">
        <v>11</v>
      </c>
      <c r="J7">
        <f>AVERAGE(B2:B30)</f>
        <v>9.4827586206896548</v>
      </c>
    </row>
    <row r="8" spans="1:11" x14ac:dyDescent="0.25">
      <c r="A8" s="2">
        <v>100000</v>
      </c>
      <c r="B8" s="2">
        <v>13</v>
      </c>
      <c r="C8" s="2">
        <v>25.21</v>
      </c>
      <c r="E8">
        <f t="shared" si="0"/>
        <v>8.8318828811461442E-2</v>
      </c>
      <c r="F8">
        <f t="shared" si="1"/>
        <v>1.2792042981336627</v>
      </c>
      <c r="G8">
        <f t="shared" si="2"/>
        <v>0.17916624894559491</v>
      </c>
      <c r="I8" t="s">
        <v>12</v>
      </c>
      <c r="J8">
        <f>AVERAGE(C2:C30)</f>
        <v>23.376551724137929</v>
      </c>
    </row>
    <row r="9" spans="1:11" x14ac:dyDescent="0.25">
      <c r="A9" s="2">
        <v>170000</v>
      </c>
      <c r="B9" s="2">
        <v>13</v>
      </c>
      <c r="C9" s="2">
        <v>52.36</v>
      </c>
      <c r="E9">
        <f t="shared" si="0"/>
        <v>2.293573717953731</v>
      </c>
      <c r="F9">
        <f t="shared" si="1"/>
        <v>1.2792042981336627</v>
      </c>
      <c r="G9">
        <f t="shared" si="2"/>
        <v>2.8322891774262033</v>
      </c>
    </row>
    <row r="10" spans="1:11" x14ac:dyDescent="0.25">
      <c r="A10" s="2">
        <v>105000</v>
      </c>
      <c r="B10" s="2">
        <v>13</v>
      </c>
      <c r="C10" s="2">
        <v>25.63</v>
      </c>
      <c r="E10">
        <f t="shared" si="0"/>
        <v>0.2458370351787664</v>
      </c>
      <c r="F10">
        <f t="shared" si="1"/>
        <v>1.2792042981336627</v>
      </c>
      <c r="G10">
        <f t="shared" si="2"/>
        <v>0.22020903457954891</v>
      </c>
    </row>
    <row r="11" spans="1:11" x14ac:dyDescent="0.25">
      <c r="A11" s="2">
        <v>83000</v>
      </c>
      <c r="B11" s="2">
        <v>5</v>
      </c>
      <c r="C11" s="2">
        <v>22.85</v>
      </c>
      <c r="E11">
        <f t="shared" si="0"/>
        <v>-0.44724307283737541</v>
      </c>
      <c r="F11">
        <f t="shared" si="1"/>
        <v>-1.630358419189962</v>
      </c>
      <c r="G11">
        <f t="shared" si="2"/>
        <v>-5.1455117949957004E-2</v>
      </c>
    </row>
    <row r="12" spans="1:11" x14ac:dyDescent="0.25">
      <c r="A12" s="2">
        <v>56000</v>
      </c>
      <c r="B12" s="2">
        <v>10</v>
      </c>
      <c r="C12" s="2">
        <v>12.5</v>
      </c>
      <c r="E12">
        <f t="shared" si="0"/>
        <v>-1.2978413872208223</v>
      </c>
      <c r="F12">
        <f t="shared" si="1"/>
        <v>0.18811827913730347</v>
      </c>
      <c r="G12">
        <f t="shared" si="2"/>
        <v>-1.0628666210723989</v>
      </c>
    </row>
    <row r="13" spans="1:11" x14ac:dyDescent="0.25">
      <c r="A13" s="2">
        <v>65000</v>
      </c>
      <c r="B13" s="2">
        <v>10</v>
      </c>
      <c r="C13" s="2">
        <v>12.5</v>
      </c>
      <c r="E13">
        <f t="shared" si="0"/>
        <v>-1.0143086157596732</v>
      </c>
      <c r="F13">
        <f t="shared" si="1"/>
        <v>0.18811827913730347</v>
      </c>
      <c r="G13">
        <f t="shared" si="2"/>
        <v>-1.0628666210723989</v>
      </c>
    </row>
    <row r="14" spans="1:11" x14ac:dyDescent="0.25">
      <c r="A14" s="2">
        <v>56000</v>
      </c>
      <c r="B14" s="2">
        <v>10</v>
      </c>
      <c r="C14" s="2">
        <v>12</v>
      </c>
      <c r="E14">
        <f t="shared" si="0"/>
        <v>-1.2978413872208223</v>
      </c>
      <c r="F14">
        <f t="shared" si="1"/>
        <v>0.18811827913730347</v>
      </c>
      <c r="G14">
        <f t="shared" si="2"/>
        <v>-1.1117270801604398</v>
      </c>
    </row>
    <row r="15" spans="1:11" x14ac:dyDescent="0.25">
      <c r="A15" s="2">
        <v>63000</v>
      </c>
      <c r="B15" s="2">
        <v>10</v>
      </c>
      <c r="C15" s="2">
        <v>12</v>
      </c>
      <c r="E15">
        <f t="shared" si="0"/>
        <v>-1.0773158983065954</v>
      </c>
      <c r="F15">
        <f t="shared" si="1"/>
        <v>0.18811827913730347</v>
      </c>
      <c r="G15">
        <f t="shared" si="2"/>
        <v>-1.1117270801604398</v>
      </c>
    </row>
    <row r="16" spans="1:11" x14ac:dyDescent="0.25">
      <c r="A16" s="2">
        <v>67000</v>
      </c>
      <c r="B16" s="2">
        <v>10</v>
      </c>
      <c r="C16" s="2">
        <v>12</v>
      </c>
      <c r="E16">
        <f t="shared" si="0"/>
        <v>-0.95130133321275134</v>
      </c>
      <c r="F16">
        <f t="shared" si="1"/>
        <v>0.18811827913730347</v>
      </c>
      <c r="G16">
        <f t="shared" si="2"/>
        <v>-1.1117270801604398</v>
      </c>
    </row>
    <row r="17" spans="1:7" x14ac:dyDescent="0.25">
      <c r="A17" s="2">
        <v>87000</v>
      </c>
      <c r="B17" s="2">
        <v>9</v>
      </c>
      <c r="C17" s="2">
        <v>20.79</v>
      </c>
      <c r="E17">
        <f t="shared" si="0"/>
        <v>-0.32122850774353146</v>
      </c>
      <c r="F17">
        <f t="shared" si="1"/>
        <v>-0.17557706052814964</v>
      </c>
      <c r="G17">
        <f t="shared" si="2"/>
        <v>-0.25276020939268479</v>
      </c>
    </row>
    <row r="18" spans="1:7" x14ac:dyDescent="0.25">
      <c r="A18" s="2">
        <v>85000</v>
      </c>
      <c r="B18" s="2">
        <v>9</v>
      </c>
      <c r="C18" s="2">
        <v>21.88</v>
      </c>
      <c r="E18">
        <f t="shared" si="0"/>
        <v>-0.38423579029045346</v>
      </c>
      <c r="F18">
        <f t="shared" si="1"/>
        <v>-0.17557706052814964</v>
      </c>
      <c r="G18">
        <f t="shared" si="2"/>
        <v>-0.14624440858075613</v>
      </c>
    </row>
    <row r="19" spans="1:7" x14ac:dyDescent="0.25">
      <c r="A19" s="2">
        <v>64000</v>
      </c>
      <c r="B19" s="2">
        <v>4</v>
      </c>
      <c r="C19" s="2">
        <v>11.28</v>
      </c>
      <c r="E19">
        <f t="shared" si="0"/>
        <v>-1.0458122570331343</v>
      </c>
      <c r="F19">
        <f t="shared" si="1"/>
        <v>-1.994053758855415</v>
      </c>
      <c r="G19">
        <f t="shared" si="2"/>
        <v>-1.1820861412472183</v>
      </c>
    </row>
    <row r="20" spans="1:7" x14ac:dyDescent="0.25">
      <c r="A20" s="2">
        <v>67000</v>
      </c>
      <c r="B20" s="2">
        <v>4</v>
      </c>
      <c r="C20" s="2">
        <v>12.73</v>
      </c>
      <c r="E20">
        <f t="shared" si="0"/>
        <v>-0.95130133321275134</v>
      </c>
      <c r="F20">
        <f t="shared" si="1"/>
        <v>-1.994053758855415</v>
      </c>
      <c r="G20">
        <f t="shared" si="2"/>
        <v>-1.0403908098919004</v>
      </c>
    </row>
    <row r="21" spans="1:7" x14ac:dyDescent="0.25">
      <c r="A21" s="2">
        <v>140000</v>
      </c>
      <c r="B21" s="2">
        <v>7</v>
      </c>
      <c r="C21" s="2">
        <v>31.7</v>
      </c>
      <c r="E21">
        <f t="shared" si="0"/>
        <v>1.3484644797499012</v>
      </c>
      <c r="F21">
        <f t="shared" si="1"/>
        <v>-0.90296773985905587</v>
      </c>
      <c r="G21">
        <f t="shared" si="2"/>
        <v>0.8133750079083627</v>
      </c>
    </row>
    <row r="22" spans="1:7" x14ac:dyDescent="0.25">
      <c r="A22" s="2">
        <v>113000</v>
      </c>
      <c r="B22" s="2">
        <v>7</v>
      </c>
      <c r="C22" s="2">
        <v>25.1</v>
      </c>
      <c r="E22">
        <f t="shared" si="0"/>
        <v>0.49786616536645434</v>
      </c>
      <c r="F22">
        <f t="shared" si="1"/>
        <v>-0.90296773985905587</v>
      </c>
      <c r="G22">
        <f t="shared" si="2"/>
        <v>0.16841694794622603</v>
      </c>
    </row>
    <row r="23" spans="1:7" x14ac:dyDescent="0.25">
      <c r="A23" s="2">
        <v>117000</v>
      </c>
      <c r="B23" s="2">
        <v>7</v>
      </c>
      <c r="C23" s="2">
        <v>25.06</v>
      </c>
      <c r="E23">
        <f t="shared" si="0"/>
        <v>0.62388073046029835</v>
      </c>
      <c r="F23">
        <f t="shared" si="1"/>
        <v>-0.90296773985905587</v>
      </c>
      <c r="G23">
        <f t="shared" si="2"/>
        <v>0.16450811121918249</v>
      </c>
    </row>
    <row r="24" spans="1:7" x14ac:dyDescent="0.25">
      <c r="A24" s="2">
        <v>113000</v>
      </c>
      <c r="B24" s="2">
        <v>7</v>
      </c>
      <c r="C24" s="2">
        <v>25.1</v>
      </c>
      <c r="E24">
        <f t="shared" si="0"/>
        <v>0.49786616536645434</v>
      </c>
      <c r="F24">
        <f t="shared" si="1"/>
        <v>-0.90296773985905587</v>
      </c>
      <c r="G24">
        <f t="shared" si="2"/>
        <v>0.16841694794622603</v>
      </c>
    </row>
    <row r="25" spans="1:7" x14ac:dyDescent="0.25">
      <c r="A25" s="2">
        <v>110000</v>
      </c>
      <c r="B25" s="2">
        <v>7</v>
      </c>
      <c r="C25" s="2">
        <v>25.06</v>
      </c>
      <c r="E25">
        <f t="shared" si="0"/>
        <v>0.40335524154607139</v>
      </c>
      <c r="F25">
        <f t="shared" si="1"/>
        <v>-0.90296773985905587</v>
      </c>
      <c r="G25">
        <f t="shared" si="2"/>
        <v>0.16450811121918249</v>
      </c>
    </row>
    <row r="26" spans="1:7" x14ac:dyDescent="0.25">
      <c r="A26" s="2">
        <v>114000</v>
      </c>
      <c r="B26" s="2">
        <v>7</v>
      </c>
      <c r="C26" s="2">
        <v>25.1</v>
      </c>
      <c r="E26">
        <f t="shared" si="0"/>
        <v>0.5293698066399154</v>
      </c>
      <c r="F26">
        <f t="shared" si="1"/>
        <v>-0.90296773985905587</v>
      </c>
      <c r="G26">
        <f t="shared" si="2"/>
        <v>0.16841694794622603</v>
      </c>
    </row>
    <row r="27" spans="1:7" x14ac:dyDescent="0.25">
      <c r="A27" s="2">
        <v>87000</v>
      </c>
      <c r="B27" s="2">
        <v>12</v>
      </c>
      <c r="C27" s="2">
        <v>23</v>
      </c>
      <c r="E27">
        <f t="shared" si="0"/>
        <v>-0.32122850774353146</v>
      </c>
      <c r="F27">
        <f t="shared" si="1"/>
        <v>0.91550895846820968</v>
      </c>
      <c r="G27">
        <f t="shared" si="2"/>
        <v>-3.6796980223544939E-2</v>
      </c>
    </row>
    <row r="28" spans="1:7" x14ac:dyDescent="0.25">
      <c r="A28" s="2">
        <v>170000</v>
      </c>
      <c r="B28" s="2">
        <v>13</v>
      </c>
      <c r="C28" s="2">
        <v>52.36</v>
      </c>
      <c r="E28">
        <f t="shared" si="0"/>
        <v>2.293573717953731</v>
      </c>
      <c r="F28">
        <f t="shared" si="1"/>
        <v>1.2792042981336627</v>
      </c>
      <c r="G28">
        <f t="shared" si="2"/>
        <v>2.8322891774262033</v>
      </c>
    </row>
    <row r="29" spans="1:7" x14ac:dyDescent="0.25">
      <c r="A29" s="2">
        <v>105000</v>
      </c>
      <c r="B29" s="2">
        <v>13</v>
      </c>
      <c r="C29" s="2">
        <v>25.63</v>
      </c>
      <c r="E29">
        <f t="shared" si="0"/>
        <v>0.2458370351787664</v>
      </c>
      <c r="F29">
        <f t="shared" si="1"/>
        <v>1.2792042981336627</v>
      </c>
      <c r="G29">
        <f t="shared" si="2"/>
        <v>0.22020903457954891</v>
      </c>
    </row>
    <row r="30" spans="1:7" x14ac:dyDescent="0.25">
      <c r="A30" s="2">
        <v>78000</v>
      </c>
      <c r="B30" s="2">
        <v>15</v>
      </c>
      <c r="C30" s="2">
        <v>21.18</v>
      </c>
      <c r="E30">
        <f t="shared" si="0"/>
        <v>-0.60476127920468037</v>
      </c>
      <c r="F30">
        <f t="shared" si="1"/>
        <v>2.0065949774645691</v>
      </c>
      <c r="G30">
        <f t="shared" si="2"/>
        <v>-0.21464905130401302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重回帰</vt:lpstr>
      <vt:lpstr>標準化重回帰</vt:lpstr>
      <vt:lpstr>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hachiya</dc:creator>
  <cp:lastModifiedBy>hachiya</cp:lastModifiedBy>
  <dcterms:created xsi:type="dcterms:W3CDTF">2018-05-23T06:49:38Z</dcterms:created>
  <dcterms:modified xsi:type="dcterms:W3CDTF">2018-05-28T23:41:20Z</dcterms:modified>
</cp:coreProperties>
</file>