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heckCompatibility="1" defaultThemeVersion="124226"/>
  <mc:AlternateContent xmlns:mc="http://schemas.openxmlformats.org/markup-compatibility/2006">
    <mc:Choice Requires="x15">
      <x15ac:absPath xmlns:x15ac="http://schemas.microsoft.com/office/spreadsheetml/2010/11/ac" url="C:\Users\norraihan.chelah\BKP_JANM\AP SPANM GPANM\Borang-Borang SPANM Bil. 5 Tahun 2023\"/>
    </mc:Choice>
  </mc:AlternateContent>
  <bookViews>
    <workbookView xWindow="0" yWindow="0" windowWidth="28800" windowHeight="12135" tabRatio="422" firstSheet="5" activeTab="5"/>
  </bookViews>
  <sheets>
    <sheet name="FRN_GRN (ms1 &amp; 2 kosong)" sheetId="34" r:id="rId1"/>
    <sheet name="FRN_GRN (1 ms sahaja kosong)" sheetId="35" r:id="rId2"/>
    <sheet name="FRN_GRN (lebih 1 mukasurat)" sheetId="31" r:id="rId3"/>
    <sheet name="FRN_GRN (1 mukasurat)" sheetId="33" r:id="rId4"/>
    <sheet name="Keterangan" sheetId="32" state="hidden" r:id="rId5"/>
    <sheet name="keterangan update 170223" sheetId="36" r:id="rId6"/>
    <sheet name="keterangan update 170223 (2)" sheetId="37" r:id="rId7"/>
    <sheet name="L-A-2-E AP Seorang+Sub." sheetId="19" state="hidden" r:id="rId8"/>
    <sheet name="L-A-3-E AP Ganda" sheetId="15" state="hidden" r:id="rId9"/>
    <sheet name="L-A-4-E AP Seorang+Draf" sheetId="24" state="hidden" r:id="rId10"/>
    <sheet name="L-A-5-E AP Seorang+Draf+Sub." sheetId="25" state="hidden" r:id="rId11"/>
    <sheet name="L-A-6-E AP Ganda+Draf" sheetId="26" state="hidden" r:id="rId12"/>
    <sheet name="L-A-7-E AP Seorang&gt;CL" sheetId="18" state="hidden" r:id="rId13"/>
    <sheet name="L-A-8-E AP Seorang+Sub.&gt;CL" sheetId="22" state="hidden" r:id="rId14"/>
    <sheet name="L-A-9 AP Ganda&gt;CL" sheetId="20" state="hidden" r:id="rId15"/>
    <sheet name="Arahan Pembayaran Elektronik" sheetId="10" state="hidden" r:id="rId16"/>
    <sheet name="Arahan Pemb. Manual" sheetId="6" state="hidden" r:id="rId17"/>
  </sheets>
  <definedNames>
    <definedName name="_xlnm.Print_Area" localSheetId="16">'Arahan Pemb. Manual'!$A$1:$P$159</definedName>
    <definedName name="_xlnm.Print_Area" localSheetId="15">'Arahan Pembayaran Elektronik'!$A$1:$P$166</definedName>
    <definedName name="_xlnm.Print_Area" localSheetId="1">'FRN_GRN (1 ms sahaja kosong)'!$B$1:$AB$47</definedName>
    <definedName name="_xlnm.Print_Area" localSheetId="3">'FRN_GRN (1 mukasurat)'!$B$1:$AB$47</definedName>
    <definedName name="_xlnm.Print_Area" localSheetId="7">'L-A-2-E AP Seorang+Sub.'!$A$1:$P$164</definedName>
    <definedName name="_xlnm.Print_Area" localSheetId="8">'L-A-3-E AP Ganda'!$A$1:$P$166</definedName>
    <definedName name="_xlnm.Print_Area" localSheetId="9">'L-A-4-E AP Seorang+Draf'!$A$1:$P$194</definedName>
    <definedName name="_xlnm.Print_Area" localSheetId="10">'L-A-5-E AP Seorang+Draf+Sub.'!$A$1:$P$232</definedName>
    <definedName name="_xlnm.Print_Area" localSheetId="11">'L-A-6-E AP Ganda+Draf'!$A$1:$P$262</definedName>
    <definedName name="_xlnm.Print_Area" localSheetId="12">'L-A-7-E AP Seorang&gt;CL'!$A$1:$P$230</definedName>
    <definedName name="_xlnm.Print_Area" localSheetId="13">'L-A-8-E AP Seorang+Sub.&gt;CL'!$A$1:$P$262</definedName>
    <definedName name="_xlnm.Print_Area" localSheetId="14">'L-A-9 AP Ganda&gt;CL'!$A$1:$P$293</definedName>
    <definedName name="_xlnm.Print_Titles" localSheetId="5">'keterangan update 170223'!$1:$2</definedName>
    <definedName name="_xlnm.Print_Titles" localSheetId="6">'keterangan update 170223 (2)'!$1:$2</definedName>
  </definedNames>
  <calcPr calcId="152511"/>
</workbook>
</file>

<file path=xl/calcChain.xml><?xml version="1.0" encoding="utf-8"?>
<calcChain xmlns="http://schemas.openxmlformats.org/spreadsheetml/2006/main">
  <c r="W175" i="31" l="1"/>
  <c r="AA174" i="31"/>
  <c r="Y174" i="31"/>
  <c r="W174" i="31"/>
  <c r="U174" i="31"/>
  <c r="S174" i="31"/>
  <c r="P174" i="31"/>
  <c r="AA171" i="31"/>
  <c r="AA169" i="31"/>
  <c r="Y171" i="31"/>
  <c r="Y169" i="31"/>
  <c r="W171" i="31"/>
  <c r="W169" i="31"/>
  <c r="U171" i="31"/>
  <c r="U169" i="31"/>
  <c r="S169" i="31"/>
  <c r="AA31" i="31"/>
  <c r="AA29" i="31"/>
  <c r="Y31" i="31"/>
  <c r="Y29" i="31"/>
  <c r="W31" i="31"/>
  <c r="W29" i="31"/>
  <c r="U31" i="31"/>
  <c r="U29" i="31"/>
  <c r="AA31" i="33"/>
  <c r="AA29" i="33"/>
  <c r="Y31" i="33"/>
  <c r="W31" i="33"/>
  <c r="U31" i="33"/>
  <c r="S31" i="33"/>
  <c r="P31" i="33"/>
  <c r="Y29" i="33"/>
  <c r="W29" i="33"/>
  <c r="U29" i="33"/>
  <c r="S171" i="31"/>
  <c r="P171" i="31"/>
  <c r="P169" i="31"/>
  <c r="S31" i="31"/>
  <c r="S29" i="31"/>
  <c r="P31" i="31"/>
  <c r="P29" i="31"/>
  <c r="S29" i="33"/>
  <c r="P29" i="33"/>
  <c r="AA33" i="33" l="1"/>
  <c r="AA34" i="33" s="1"/>
  <c r="Y33" i="33"/>
  <c r="Y34" i="33" s="1"/>
  <c r="W33" i="33"/>
  <c r="W34" i="33" s="1"/>
  <c r="W35" i="33" s="1"/>
  <c r="U33" i="33"/>
  <c r="U34" i="33" s="1"/>
  <c r="S33" i="33"/>
  <c r="S34" i="33" s="1"/>
  <c r="P33" i="33"/>
  <c r="P34" i="33" s="1"/>
  <c r="AA173" i="31"/>
  <c r="Y173" i="31"/>
  <c r="W173" i="31"/>
  <c r="U173" i="31"/>
  <c r="S173" i="31"/>
  <c r="P173" i="31"/>
  <c r="AA33" i="31"/>
  <c r="Y33" i="31"/>
  <c r="W33" i="31"/>
  <c r="U33" i="31"/>
  <c r="S33" i="31"/>
  <c r="P33" i="31"/>
  <c r="N207" i="18" l="1"/>
  <c r="N206" i="18"/>
  <c r="N41" i="26" l="1"/>
  <c r="N46" i="26" s="1"/>
  <c r="O28" i="26"/>
  <c r="E28" i="26"/>
  <c r="N45" i="25"/>
  <c r="N45" i="24"/>
  <c r="N207" i="22" l="1"/>
  <c r="N206" i="22"/>
  <c r="O194" i="22"/>
  <c r="E194" i="22"/>
  <c r="N46" i="22"/>
  <c r="O28" i="22"/>
  <c r="E28" i="22"/>
  <c r="N207" i="20"/>
  <c r="N206" i="20"/>
  <c r="O194" i="20"/>
  <c r="E194" i="20"/>
  <c r="N46" i="20"/>
  <c r="O28" i="20"/>
  <c r="E28" i="20"/>
  <c r="N212" i="22" l="1"/>
  <c r="N218" i="18"/>
  <c r="N212" i="20"/>
  <c r="O194" i="18"/>
  <c r="E194" i="18"/>
  <c r="N41" i="19"/>
  <c r="N46" i="19" s="1"/>
  <c r="O28" i="19"/>
  <c r="E28" i="19"/>
  <c r="N46" i="18" l="1"/>
  <c r="O28" i="18"/>
  <c r="E28" i="18"/>
  <c r="N41" i="15"/>
  <c r="N46" i="15" s="1"/>
  <c r="O28" i="15"/>
  <c r="E28" i="15"/>
  <c r="N41" i="10" l="1"/>
  <c r="N46" i="10" s="1"/>
  <c r="O28" i="10"/>
  <c r="E28" i="10"/>
</calcChain>
</file>

<file path=xl/comments1.xml><?xml version="1.0" encoding="utf-8"?>
<comments xmlns="http://schemas.openxmlformats.org/spreadsheetml/2006/main">
  <authors>
    <author>ANM</author>
    <author>Juliana Binti Alias</author>
  </authors>
  <commentList>
    <comment ref="B5" authorId="0" shapeId="0">
      <text>
        <r>
          <rPr>
            <sz val="11"/>
            <color indexed="81"/>
            <rFont val="Arial"/>
            <family val="2"/>
          </rPr>
          <t>Jenis Urusniaga Pesanan Kerajaan</t>
        </r>
        <r>
          <rPr>
            <b/>
            <sz val="11"/>
            <color indexed="81"/>
            <rFont val="Arial"/>
            <family val="2"/>
          </rPr>
          <t xml:space="preserve">
iGFMAS
</t>
        </r>
        <r>
          <rPr>
            <sz val="11"/>
            <color indexed="30"/>
            <rFont val="Arial"/>
            <family val="2"/>
          </rPr>
          <t>P3</t>
        </r>
        <r>
          <rPr>
            <sz val="11"/>
            <color indexed="81"/>
            <rFont val="Arial"/>
            <family val="2"/>
          </rPr>
          <t xml:space="preserve"> Pesanan Kerajaan (Bekalan &amp; Perkhidmatan) 
</t>
        </r>
        <r>
          <rPr>
            <sz val="11"/>
            <color indexed="30"/>
            <rFont val="Arial"/>
            <family val="2"/>
          </rPr>
          <t>P4</t>
        </r>
        <r>
          <rPr>
            <sz val="11"/>
            <color indexed="81"/>
            <rFont val="Arial"/>
            <family val="2"/>
          </rPr>
          <t xml:space="preserve"> Tanggungan Kontrak Kerajaan (Bekalan &amp; Perkhidmatan) 
</t>
        </r>
        <r>
          <rPr>
            <b/>
            <sz val="11"/>
            <color indexed="81"/>
            <rFont val="Arial"/>
            <family val="2"/>
          </rPr>
          <t xml:space="preserve">eP
</t>
        </r>
        <r>
          <rPr>
            <sz val="11"/>
            <color indexed="30"/>
            <rFont val="Arial"/>
            <family val="2"/>
          </rPr>
          <t>P1</t>
        </r>
        <r>
          <rPr>
            <sz val="11"/>
            <color indexed="81"/>
            <rFont val="Arial"/>
            <family val="2"/>
          </rPr>
          <t xml:space="preserve"> Pesanan Kerajaan (Bekalan &amp; Perkhidmatan) ePerolehan 
</t>
        </r>
        <r>
          <rPr>
            <sz val="11"/>
            <color indexed="30"/>
            <rFont val="Arial"/>
            <family val="2"/>
          </rPr>
          <t>P2</t>
        </r>
        <r>
          <rPr>
            <sz val="11"/>
            <color indexed="81"/>
            <rFont val="Arial"/>
            <family val="2"/>
          </rPr>
          <t xml:space="preserve"> Tanggungan Kontrak Kerajaan (Bekalan &amp; Perkhidmatan) ePerolehan </t>
        </r>
        <r>
          <rPr>
            <sz val="9"/>
            <color indexed="81"/>
            <rFont val="Tahoma"/>
            <family val="2"/>
          </rPr>
          <t xml:space="preserve">
</t>
        </r>
      </text>
    </comment>
    <comment ref="E5" authorId="0" shapeId="0">
      <text>
        <r>
          <rPr>
            <b/>
            <sz val="11"/>
            <color indexed="81"/>
            <rFont val="Arial"/>
            <family val="2"/>
          </rPr>
          <t>No. Pesanan Kerajaan bagi dokumen Penerimaan Bekalan &amp; Perkhidmatan yang didaftarkan.</t>
        </r>
        <r>
          <rPr>
            <sz val="11"/>
            <color indexed="81"/>
            <rFont val="Arial"/>
            <family val="2"/>
          </rPr>
          <t xml:space="preserve">
</t>
        </r>
        <r>
          <rPr>
            <sz val="11"/>
            <color indexed="30"/>
            <rFont val="Arial"/>
            <family val="2"/>
          </rPr>
          <t>P1 Pesanan Kerajaan (Bekalan &amp; Perkhidmatan) ePerolehan POXXXXXXXXXXXXXXX (17 digit)
P2 Tanggungan Kontrak Kerajaan (Bekalan &amp; Perkhidmatan) ePerolehan COXXXXXXXXXXXXXXX (17 digit)</t>
        </r>
        <r>
          <rPr>
            <sz val="11"/>
            <color indexed="81"/>
            <rFont val="Arial"/>
            <family val="2"/>
          </rPr>
          <t xml:space="preserve">
Contoh: </t>
        </r>
        <r>
          <rPr>
            <sz val="11"/>
            <color indexed="30"/>
            <rFont val="Arial"/>
            <family val="2"/>
          </rPr>
          <t>PO</t>
        </r>
        <r>
          <rPr>
            <sz val="11"/>
            <color indexed="10"/>
            <rFont val="Arial"/>
            <family val="2"/>
          </rPr>
          <t>22</t>
        </r>
        <r>
          <rPr>
            <sz val="11"/>
            <color indexed="36"/>
            <rFont val="Arial"/>
            <family val="2"/>
          </rPr>
          <t>00000000772929</t>
        </r>
        <r>
          <rPr>
            <sz val="11"/>
            <color indexed="81"/>
            <rFont val="Arial"/>
            <family val="2"/>
          </rPr>
          <t xml:space="preserve"> </t>
        </r>
        <r>
          <rPr>
            <sz val="11"/>
            <color indexed="32"/>
            <rFont val="Arial"/>
            <family val="2"/>
          </rPr>
          <t xml:space="preserve">
</t>
        </r>
        <r>
          <rPr>
            <sz val="11"/>
            <color indexed="30"/>
            <rFont val="Arial"/>
            <family val="2"/>
          </rPr>
          <t>a)  PO merujuk kepada jenis dokumen di sistem eP 
      PO = Purchase Order
      CO = Contract Order</t>
        </r>
        <r>
          <rPr>
            <sz val="11"/>
            <color indexed="32"/>
            <rFont val="Arial"/>
            <family val="2"/>
          </rPr>
          <t xml:space="preserve">
</t>
        </r>
        <r>
          <rPr>
            <sz val="11"/>
            <color indexed="10"/>
            <rFont val="Arial"/>
            <family val="2"/>
          </rPr>
          <t>b)   22 merujuk kepada tahun kewangan dokumen</t>
        </r>
        <r>
          <rPr>
            <sz val="11"/>
            <color indexed="32"/>
            <rFont val="Arial"/>
            <family val="2"/>
          </rPr>
          <t xml:space="preserve">
</t>
        </r>
        <r>
          <rPr>
            <sz val="11"/>
            <color indexed="36"/>
            <rFont val="Arial"/>
            <family val="2"/>
          </rPr>
          <t>c)   ....00000000772929 merujuk kepada running number dokumen (13 digit)  dan unik mengikut tahun seluruh Malaysia</t>
        </r>
        <r>
          <rPr>
            <sz val="11"/>
            <color indexed="32"/>
            <rFont val="Arial"/>
            <family val="2"/>
          </rPr>
          <t xml:space="preserve">
</t>
        </r>
        <r>
          <rPr>
            <sz val="11"/>
            <color indexed="8"/>
            <rFont val="Arial"/>
            <family val="2"/>
          </rPr>
          <t>P3 Pesanan Kerajaan (Bekalan &amp; Perkhidmatan) 51xxxxxx (8 digit)</t>
        </r>
        <r>
          <rPr>
            <sz val="11"/>
            <color indexed="32"/>
            <rFont val="Arial"/>
            <family val="2"/>
          </rPr>
          <t xml:space="preserve">
</t>
        </r>
        <r>
          <rPr>
            <sz val="11"/>
            <color indexed="30"/>
            <rFont val="Arial"/>
            <family val="2"/>
          </rPr>
          <t xml:space="preserve">51xxxxxx - merujuk kepada no dokumen bagi Pesanan Kerajaan (Bekalan &amp; Perkhidmatan) yang dijana melalui portal iGFMAS (jenis dokumen P3). No dokumen ini telah dikhaskan untuk Pesanan Kerajaan iGFMAS bermula dengan no 51xxxxxx dan diikuti </t>
        </r>
        <r>
          <rPr>
            <i/>
            <sz val="11"/>
            <color indexed="30"/>
            <rFont val="Arial"/>
            <family val="2"/>
          </rPr>
          <t>running number</t>
        </r>
        <r>
          <rPr>
            <sz val="11"/>
            <color indexed="30"/>
            <rFont val="Arial"/>
            <family val="2"/>
          </rPr>
          <t xml:space="preserve"> (6 digit) serta unik mengikuti PTJ.</t>
        </r>
        <r>
          <rPr>
            <sz val="11"/>
            <color indexed="32"/>
            <rFont val="Arial"/>
            <family val="2"/>
          </rPr>
          <t xml:space="preserve">
</t>
        </r>
        <r>
          <rPr>
            <sz val="11"/>
            <color indexed="8"/>
            <rFont val="Arial"/>
            <family val="2"/>
          </rPr>
          <t>P4 Tanggungan Kontrak Kerajaan (Bekalan &amp; Perkhidmatan) 52xxxxxx (8 digit)</t>
        </r>
        <r>
          <rPr>
            <sz val="11"/>
            <color indexed="32"/>
            <rFont val="Arial"/>
            <family val="2"/>
          </rPr>
          <t xml:space="preserve">
</t>
        </r>
        <r>
          <rPr>
            <sz val="11"/>
            <color indexed="30"/>
            <rFont val="Arial"/>
            <family val="2"/>
          </rPr>
          <t xml:space="preserve">52xxxxxx - merujuk kepada no dokumen Tanggungan Kontrak Kerajaan (Bekalan &amp; Perkhidmatan) yang dijana melalui portal iGFMAS (jenis dokumen P4). No dokumen ini telah dikhaskan untuk Tanggungan Kontrak  Kerajaan iGFMAS bermula dengan no 52xxxxxx dan diikuti </t>
        </r>
        <r>
          <rPr>
            <i/>
            <sz val="11"/>
            <color indexed="30"/>
            <rFont val="Arial"/>
            <family val="2"/>
          </rPr>
          <t>running number</t>
        </r>
        <r>
          <rPr>
            <sz val="11"/>
            <color indexed="30"/>
            <rFont val="Arial"/>
            <family val="2"/>
          </rPr>
          <t xml:space="preserve"> (6 digit) serta unik mengikuti PTJ.</t>
        </r>
      </text>
    </comment>
    <comment ref="R5" authorId="0" shapeId="0">
      <text>
        <r>
          <rPr>
            <b/>
            <sz val="10"/>
            <color indexed="81"/>
            <rFont val="Arial"/>
            <family val="2"/>
          </rPr>
          <t>iGFMAS</t>
        </r>
        <r>
          <rPr>
            <sz val="10"/>
            <color indexed="81"/>
            <rFont val="Arial"/>
            <family val="2"/>
          </rPr>
          <t xml:space="preserve">
No. Dokumen bagi Nota Penerimaan Bekalan &amp; Perkhidmatan yang dijana di iGFMAS (8 digit). Nombor ini akan dijana secara automatik serta unik bagi setiap  PTJ Pembayar untuk tahun kewangan tersebut. 
Contoh: 62</t>
        </r>
        <r>
          <rPr>
            <sz val="10"/>
            <color indexed="30"/>
            <rFont val="Arial"/>
            <family val="2"/>
          </rPr>
          <t xml:space="preserve">000006 </t>
        </r>
        <r>
          <rPr>
            <sz val="10"/>
            <color indexed="81"/>
            <rFont val="Arial"/>
            <family val="2"/>
          </rPr>
          <t xml:space="preserve">merujuk kepada no. dokumen Nota Penerimaan Bekalan dan Perkhidmatan yang dijana bagi dokumen iGFMAS. No. dokumen ini telah dikhaskan bermula dengan no. 62xxxxxx dan diikuti </t>
        </r>
        <r>
          <rPr>
            <i/>
            <sz val="10"/>
            <color indexed="81"/>
            <rFont val="Arial"/>
            <family val="2"/>
          </rPr>
          <t>running number</t>
        </r>
        <r>
          <rPr>
            <sz val="10"/>
            <color indexed="81"/>
            <rFont val="Arial"/>
            <family val="2"/>
          </rPr>
          <t xml:space="preserve"> (6 digit) serta unik mengikut PTJ
</t>
        </r>
        <r>
          <rPr>
            <b/>
            <sz val="10"/>
            <color indexed="81"/>
            <rFont val="Arial"/>
            <family val="2"/>
          </rPr>
          <t>eP</t>
        </r>
        <r>
          <rPr>
            <sz val="10"/>
            <color indexed="81"/>
            <rFont val="Arial"/>
            <family val="2"/>
          </rPr>
          <t xml:space="preserve">
No. Dokumen bagi Nota Penerimaan Bekalan &amp; Perkhidmatan yang dijana di sistem ePerolehan (17 digit). Nombor ini adalah unik per tahun. 
Contoh : </t>
        </r>
        <r>
          <rPr>
            <sz val="10"/>
            <color indexed="30"/>
            <rFont val="Arial"/>
            <family val="2"/>
          </rPr>
          <t>FN</t>
        </r>
        <r>
          <rPr>
            <sz val="10"/>
            <color indexed="10"/>
            <rFont val="Arial"/>
            <family val="2"/>
          </rPr>
          <t>22</t>
        </r>
        <r>
          <rPr>
            <sz val="10"/>
            <color indexed="36"/>
            <rFont val="Arial"/>
            <family val="2"/>
          </rPr>
          <t>0000000772929</t>
        </r>
        <r>
          <rPr>
            <sz val="10"/>
            <color indexed="81"/>
            <rFont val="Arial"/>
            <family val="2"/>
          </rPr>
          <t xml:space="preserve">
</t>
        </r>
        <r>
          <rPr>
            <sz val="10"/>
            <color indexed="30"/>
            <rFont val="Arial"/>
            <family val="2"/>
          </rPr>
          <t>a)</t>
        </r>
        <r>
          <rPr>
            <sz val="10"/>
            <color indexed="81"/>
            <rFont val="Arial"/>
            <family val="2"/>
          </rPr>
          <t xml:space="preserve"> </t>
        </r>
        <r>
          <rPr>
            <sz val="10"/>
            <color indexed="30"/>
            <rFont val="Arial"/>
            <family val="2"/>
          </rPr>
          <t>FN merujuk kepada jenis dokumen di sistem eP bagi FRN</t>
        </r>
        <r>
          <rPr>
            <sz val="10"/>
            <color indexed="81"/>
            <rFont val="Arial"/>
            <family val="2"/>
          </rPr>
          <t xml:space="preserve">
</t>
        </r>
        <r>
          <rPr>
            <sz val="10"/>
            <color indexed="10"/>
            <rFont val="Arial"/>
            <family val="2"/>
          </rPr>
          <t>b)</t>
        </r>
        <r>
          <rPr>
            <sz val="10"/>
            <color indexed="81"/>
            <rFont val="Arial"/>
            <family val="2"/>
          </rPr>
          <t xml:space="preserve"> </t>
        </r>
        <r>
          <rPr>
            <sz val="10"/>
            <color indexed="10"/>
            <rFont val="Arial"/>
            <family val="2"/>
          </rPr>
          <t>22 merujuk kepada tahun kewangan dokumen</t>
        </r>
        <r>
          <rPr>
            <sz val="10"/>
            <color indexed="81"/>
            <rFont val="Arial"/>
            <family val="2"/>
          </rPr>
          <t xml:space="preserve">
</t>
        </r>
        <r>
          <rPr>
            <sz val="10"/>
            <color indexed="36"/>
            <rFont val="Arial"/>
            <family val="2"/>
          </rPr>
          <t xml:space="preserve">c) ......0000000772929 merujuk kepada </t>
        </r>
        <r>
          <rPr>
            <i/>
            <sz val="10"/>
            <color indexed="36"/>
            <rFont val="Arial"/>
            <family val="2"/>
          </rPr>
          <t>running number</t>
        </r>
        <r>
          <rPr>
            <sz val="10"/>
            <color indexed="36"/>
            <rFont val="Arial"/>
            <family val="2"/>
          </rPr>
          <t xml:space="preserve"> dokumen (13 digit) dan unik mengikut tahun (seluruh Malaysia)</t>
        </r>
      </text>
    </comment>
    <comment ref="T5" authorId="1" shapeId="0">
      <text>
        <r>
          <rPr>
            <b/>
            <sz val="11"/>
            <color indexed="81"/>
            <rFont val="Arial"/>
            <family val="2"/>
          </rPr>
          <t>iGFMAS</t>
        </r>
        <r>
          <rPr>
            <sz val="11"/>
            <color indexed="81"/>
            <rFont val="Arial"/>
            <family val="2"/>
          </rPr>
          <t xml:space="preserve">
Tarikh Dokumen akan default  kepada tarikh Nota Penerimaan Bekalan &amp; Perkhidmatan disediakan oleh penyedia/ peraku 1. Format tarikh adalah dalam bentuk HH.BB.TTTT (HH-  Hari, BB - Bulan, TTTT - Tahun). 
</t>
        </r>
        <r>
          <rPr>
            <b/>
            <sz val="11"/>
            <color indexed="81"/>
            <rFont val="Arial"/>
            <family val="2"/>
          </rPr>
          <t xml:space="preserve">eP
</t>
        </r>
        <r>
          <rPr>
            <sz val="11"/>
            <color indexed="81"/>
            <rFont val="Arial"/>
            <family val="2"/>
          </rPr>
          <t>Tarikh dokumen merujuk kepada tarikh terima status berjaya di iGFMAS selepas Nota Penerimaan Bekalan &amp; Perkhidmatan diluluskan oleh Pegawai Pengesah di sistem ePerolehan. Format tarikh adalah dalam bentuk HH.BB.TTTT (HH-  Hari, BB - Bulan, TTTT - Tahun).</t>
        </r>
      </text>
    </comment>
    <comment ref="X5" authorId="0" shapeId="0">
      <text>
        <r>
          <rPr>
            <b/>
            <sz val="11"/>
            <color indexed="81"/>
            <rFont val="Arial"/>
            <family val="2"/>
          </rPr>
          <t xml:space="preserve">iGFMAS
</t>
        </r>
        <r>
          <rPr>
            <sz val="11"/>
            <color indexed="81"/>
            <rFont val="Arial"/>
            <family val="2"/>
          </rPr>
          <t xml:space="preserve">Tarikh Pegawai Peraku 2 membuat perakuan.
</t>
        </r>
        <r>
          <rPr>
            <b/>
            <sz val="11"/>
            <color indexed="81"/>
            <rFont val="Arial"/>
            <family val="2"/>
          </rPr>
          <t xml:space="preserve">eP
</t>
        </r>
        <r>
          <rPr>
            <sz val="11"/>
            <color indexed="81"/>
            <rFont val="Arial"/>
            <family val="2"/>
          </rPr>
          <t>Tarikh Pegawai Pengesah membuat kelulusan Nota Penerimaan Bekalan &amp; Perkhidmatan di sistem ePerolehan.</t>
        </r>
      </text>
    </comment>
    <comment ref="B10" authorId="0" shapeId="0">
      <text>
        <r>
          <rPr>
            <sz val="11"/>
            <color indexed="81"/>
            <rFont val="Arial"/>
            <family val="2"/>
          </rPr>
          <t xml:space="preserve">Kod Pegawai Pengawal Pembayar bagi Pusat Tanggungjawab (PTJ) yang menyediakan Nota Penerimaan Bekalan &amp; Perkhidmatan. 
</t>
        </r>
        <r>
          <rPr>
            <b/>
            <sz val="11"/>
            <color indexed="81"/>
            <rFont val="Arial"/>
            <family val="2"/>
          </rPr>
          <t xml:space="preserve">iGFMAS
</t>
        </r>
        <r>
          <rPr>
            <sz val="11"/>
            <color indexed="81"/>
            <rFont val="Arial"/>
            <family val="2"/>
          </rPr>
          <t xml:space="preserve">Kod pegawai pengawal akan dipaparkan secara automatik mengikut maklumat yang di daftar semasa daftar Pesanan Kerajaan.
</t>
        </r>
        <r>
          <rPr>
            <b/>
            <sz val="11"/>
            <color indexed="81"/>
            <rFont val="Arial"/>
            <family val="2"/>
          </rPr>
          <t xml:space="preserve">eP
</t>
        </r>
        <r>
          <rPr>
            <sz val="11"/>
            <color indexed="81"/>
            <rFont val="Arial"/>
            <family val="2"/>
          </rPr>
          <t>Sistem akan memaparkan kod Pegawai Pengawal Pembayar secara automatik mengikut maklumat Pesanan Kerajaan yang diterima daripada sistem ePerolehan.</t>
        </r>
      </text>
    </comment>
    <comment ref="G10" authorId="0" shapeId="0">
      <text>
        <r>
          <rPr>
            <b/>
            <sz val="11"/>
            <color indexed="81"/>
            <rFont val="Arial"/>
            <family val="2"/>
          </rPr>
          <t>Perihal Pegawai Pengawal Pembayar:</t>
        </r>
        <r>
          <rPr>
            <sz val="11"/>
            <color indexed="81"/>
            <rFont val="Arial"/>
            <family val="2"/>
          </rPr>
          <t xml:space="preserve">
Perihal Pegawai Pengawal Pembayar bagi Pusat Tanggungjawab (PTJ) yang menyediakan Nota Penerimaan Bekalan &amp; Perkhidmatan. 
</t>
        </r>
        <r>
          <rPr>
            <b/>
            <sz val="11"/>
            <color indexed="81"/>
            <rFont val="Arial"/>
            <family val="2"/>
          </rPr>
          <t xml:space="preserve">iGFMAS </t>
        </r>
        <r>
          <rPr>
            <sz val="11"/>
            <color indexed="81"/>
            <rFont val="Arial"/>
            <family val="2"/>
          </rPr>
          <t xml:space="preserve">
Perihal pegawai pengawal akan dipaparkan secara automatik mengikut maklumat yang di daftar semasa daftar Pesanan Kerajaan.
</t>
        </r>
        <r>
          <rPr>
            <b/>
            <sz val="11"/>
            <color indexed="81"/>
            <rFont val="Arial"/>
            <family val="2"/>
          </rPr>
          <t xml:space="preserve">eP
</t>
        </r>
        <r>
          <rPr>
            <sz val="11"/>
            <color indexed="81"/>
            <rFont val="Arial"/>
            <family val="2"/>
          </rPr>
          <t>Sistem akan memaparkan perihal Pegawai Pengawal Pembayar secara automatik mengikut maklumat Pesanan Kerajaan yang diterima daripada sistem ePerolehan.</t>
        </r>
      </text>
    </comment>
    <comment ref="B11" authorId="0" shapeId="0">
      <text>
        <r>
          <rPr>
            <sz val="11"/>
            <color indexed="81"/>
            <rFont val="Arial"/>
            <family val="2"/>
          </rPr>
          <t xml:space="preserve">Kod Kump. PTJ &amp; PTJ Pembayar yang menyediakan Nota Penerimaan Bekalan &amp; Perkhidmatan. 
</t>
        </r>
        <r>
          <rPr>
            <b/>
            <sz val="11"/>
            <color indexed="81"/>
            <rFont val="Arial"/>
            <family val="2"/>
          </rPr>
          <t xml:space="preserve">iGFMAS
</t>
        </r>
        <r>
          <rPr>
            <sz val="11"/>
            <color indexed="81"/>
            <rFont val="Arial"/>
            <family val="2"/>
          </rPr>
          <t xml:space="preserve">Kod Kump. PTJ &amp; PTJ Pembayar  akan dipaparkan secara automatik mengikut maklumat yang di daftar semasa daftar Pesanan Kerajaan.
</t>
        </r>
        <r>
          <rPr>
            <b/>
            <sz val="11"/>
            <color indexed="81"/>
            <rFont val="Arial"/>
            <family val="2"/>
          </rPr>
          <t xml:space="preserve">eP
</t>
        </r>
        <r>
          <rPr>
            <sz val="11"/>
            <color indexed="81"/>
            <rFont val="Arial"/>
            <family val="2"/>
          </rPr>
          <t>Sistem akan memaparkan Kod Kump. PTJ &amp; PTJ Pembayar secara automatik mengikut maklumat Pesanan Kerajaan yang diterima daripada sistem ePerolehan.</t>
        </r>
      </text>
    </comment>
    <comment ref="G11" authorId="0" shapeId="0">
      <text>
        <r>
          <rPr>
            <b/>
            <sz val="11"/>
            <color indexed="81"/>
            <rFont val="Arial"/>
            <family val="2"/>
          </rPr>
          <t>Nama Kump. PTJ :</t>
        </r>
        <r>
          <rPr>
            <sz val="11"/>
            <color indexed="81"/>
            <rFont val="Arial"/>
            <family val="2"/>
          </rPr>
          <t xml:space="preserve">
</t>
        </r>
        <r>
          <rPr>
            <b/>
            <sz val="11"/>
            <color indexed="81"/>
            <rFont val="Arial"/>
            <family val="2"/>
          </rPr>
          <t>iGFMAS</t>
        </r>
        <r>
          <rPr>
            <sz val="11"/>
            <color indexed="81"/>
            <rFont val="Arial"/>
            <family val="2"/>
          </rPr>
          <t xml:space="preserve">
Perihal Kump. PTJ  yang menyediakan Nota Penerimaan Bekalan &amp; Perkhidmatan. 
Perihal Kump. PTJ  akan dipaparkan secara automatik mengikut maklumat yang di daftar semasa daftar Pesanan Kerajaan.
</t>
        </r>
        <r>
          <rPr>
            <b/>
            <sz val="11"/>
            <color indexed="81"/>
            <rFont val="Arial"/>
            <family val="2"/>
          </rPr>
          <t>eP</t>
        </r>
        <r>
          <rPr>
            <sz val="11"/>
            <color indexed="81"/>
            <rFont val="Arial"/>
            <family val="2"/>
          </rPr>
          <t xml:space="preserve">
Perihal Kump. PTJ  Pembayar yang menyediakan Nota Penerimaan Bekalan &amp; Perkhidmatan. 
 Sistem akan memaparkan Perihal Kump. PTJ Pembayar secara automatik mengikut maklumat Pesanan Kerajaan yang diterima daripada sistem ePerolehan.</t>
        </r>
      </text>
    </comment>
    <comment ref="G12" authorId="0" shapeId="0">
      <text>
        <r>
          <rPr>
            <b/>
            <sz val="11"/>
            <color indexed="81"/>
            <rFont val="Arial"/>
            <family val="2"/>
          </rPr>
          <t>Nama PTJ:</t>
        </r>
        <r>
          <rPr>
            <sz val="11"/>
            <color indexed="81"/>
            <rFont val="Arial"/>
            <family val="2"/>
          </rPr>
          <t xml:space="preserve">
Perihal PTJ  yang menyediakan Nota Penerimaan Bekalan &amp; Perkhidmatan.
</t>
        </r>
        <r>
          <rPr>
            <b/>
            <sz val="11"/>
            <color indexed="81"/>
            <rFont val="Arial"/>
            <family val="2"/>
          </rPr>
          <t>iGFMAS</t>
        </r>
        <r>
          <rPr>
            <sz val="11"/>
            <color indexed="81"/>
            <rFont val="Arial"/>
            <family val="2"/>
          </rPr>
          <t xml:space="preserve">
Perihal PTJ  akan dipaparkan secara automatik mengikut maklumat yang di daftar semasa daftar Pesanan Kerajaan.
</t>
        </r>
        <r>
          <rPr>
            <b/>
            <sz val="11"/>
            <color indexed="81"/>
            <rFont val="Arial"/>
            <family val="2"/>
          </rPr>
          <t>eP</t>
        </r>
        <r>
          <rPr>
            <sz val="11"/>
            <color indexed="81"/>
            <rFont val="Arial"/>
            <family val="2"/>
          </rPr>
          <t xml:space="preserve">
Sistem akan memaparkan Perihal PTJ Pembayar secara automatik mengikut maklumat Pesanan Kerajaan yang diterima daripada sistem ePerolehan.</t>
        </r>
      </text>
    </comment>
    <comment ref="B18" authorId="0" shapeId="0">
      <text>
        <r>
          <rPr>
            <sz val="10"/>
            <color indexed="81"/>
            <rFont val="Arial"/>
            <family val="2"/>
          </rPr>
          <t>Kod &amp; Nama penuh Pembekal yang didaftarkan di ePerolehan/ eVendor mengikut nama yang didaftarkan di pertubuhan/ badan/ syarikat/ individu/ lain-lain. 
Dipaparkan secara automatik berdasarkan kod pembekal yang telah dipilih semasa daftar Pesanan Kerajaan.</t>
        </r>
        <r>
          <rPr>
            <sz val="9"/>
            <color indexed="81"/>
            <rFont val="Tahoma"/>
            <family val="2"/>
          </rPr>
          <t xml:space="preserve">
</t>
        </r>
      </text>
    </comment>
    <comment ref="B23" authorId="0" shapeId="0">
      <text>
        <r>
          <rPr>
            <b/>
            <sz val="11"/>
            <color indexed="81"/>
            <rFont val="Arial"/>
            <family val="2"/>
          </rPr>
          <t xml:space="preserve">iGFMAS
</t>
        </r>
        <r>
          <rPr>
            <sz val="11"/>
            <color indexed="81"/>
            <rFont val="Arial"/>
            <family val="2"/>
          </rPr>
          <t xml:space="preserve">Medan ini akan blank.
</t>
        </r>
        <r>
          <rPr>
            <b/>
            <sz val="11"/>
            <color indexed="81"/>
            <rFont val="Arial"/>
            <family val="2"/>
          </rPr>
          <t xml:space="preserve">eP
</t>
        </r>
        <r>
          <rPr>
            <sz val="11"/>
            <color indexed="81"/>
            <rFont val="Arial"/>
            <family val="2"/>
          </rPr>
          <t>No. dokumen Pesanan Penghantaran pembekal yang dijana secara automatik oleh sistem ePerolehan</t>
        </r>
        <r>
          <rPr>
            <b/>
            <sz val="11"/>
            <color indexed="81"/>
            <rFont val="Arial"/>
            <family val="2"/>
          </rPr>
          <t>.</t>
        </r>
      </text>
    </comment>
    <comment ref="L23" authorId="0" shapeId="0">
      <text>
        <r>
          <rPr>
            <b/>
            <sz val="11"/>
            <color indexed="81"/>
            <rFont val="Arial"/>
            <family val="2"/>
          </rPr>
          <t xml:space="preserve">iGFMAS
</t>
        </r>
        <r>
          <rPr>
            <sz val="11"/>
            <color indexed="81"/>
            <rFont val="Arial"/>
            <family val="2"/>
          </rPr>
          <t xml:space="preserve">No. rujukan dokumen pesanan penghantaran manual daripada pembekal.
</t>
        </r>
        <r>
          <rPr>
            <b/>
            <sz val="11"/>
            <color indexed="81"/>
            <rFont val="Arial"/>
            <family val="2"/>
          </rPr>
          <t xml:space="preserve">eP
</t>
        </r>
        <r>
          <rPr>
            <sz val="11"/>
            <color indexed="81"/>
            <rFont val="Arial"/>
            <family val="2"/>
          </rPr>
          <t>No. Pesanan Penghantaran mengikut format nombor rujukan Pembekal</t>
        </r>
      </text>
    </comment>
    <comment ref="V23" authorId="0" shapeId="0">
      <text>
        <r>
          <rPr>
            <b/>
            <sz val="9"/>
            <color indexed="81"/>
            <rFont val="Tahoma"/>
            <family val="2"/>
          </rPr>
          <t xml:space="preserve">iGFMAS
</t>
        </r>
        <r>
          <rPr>
            <sz val="11"/>
            <color indexed="81"/>
            <rFont val="Arial"/>
            <family val="2"/>
          </rPr>
          <t>Pegawai yang bertanggungjawab menerima bekalan dan perkhidmatan yang dihantar/disediakan oleh pembekal.</t>
        </r>
        <r>
          <rPr>
            <b/>
            <sz val="9"/>
            <color indexed="81"/>
            <rFont val="Tahoma"/>
            <family val="2"/>
          </rPr>
          <t xml:space="preserve">
</t>
        </r>
        <r>
          <rPr>
            <b/>
            <sz val="11"/>
            <color indexed="81"/>
            <rFont val="Arial"/>
            <family val="2"/>
          </rPr>
          <t>eP</t>
        </r>
        <r>
          <rPr>
            <b/>
            <sz val="9"/>
            <color indexed="81"/>
            <rFont val="Tahoma"/>
            <family val="2"/>
          </rPr>
          <t xml:space="preserve">
</t>
        </r>
        <r>
          <rPr>
            <sz val="11"/>
            <color indexed="81"/>
            <rFont val="Arial"/>
            <family val="2"/>
          </rPr>
          <t>Nama Penerima Barang/Perkhidmatan yang dijana secara automatik melalui data integrasi daripada sistem ePerolehan.</t>
        </r>
        <r>
          <rPr>
            <sz val="9"/>
            <color indexed="81"/>
            <rFont val="Tahoma"/>
            <family val="2"/>
          </rPr>
          <t xml:space="preserve">
</t>
        </r>
      </text>
    </comment>
    <comment ref="L24" authorId="0" shapeId="0">
      <text>
        <r>
          <rPr>
            <b/>
            <sz val="11"/>
            <color indexed="81"/>
            <rFont val="Arial"/>
            <family val="2"/>
          </rPr>
          <t xml:space="preserve">iGFMAS
</t>
        </r>
        <r>
          <rPr>
            <sz val="11"/>
            <color indexed="81"/>
            <rFont val="Arial"/>
            <family val="2"/>
          </rPr>
          <t xml:space="preserve">Tarikh yang tercatat di dalam dokumen pesanan penghantaran manual daripada pembekal.
</t>
        </r>
        <r>
          <rPr>
            <b/>
            <sz val="11"/>
            <color indexed="81"/>
            <rFont val="Arial"/>
            <family val="2"/>
          </rPr>
          <t>eP</t>
        </r>
        <r>
          <rPr>
            <sz val="11"/>
            <color indexed="81"/>
            <rFont val="Arial"/>
            <family val="2"/>
          </rPr>
          <t xml:space="preserve">
Jangkaan/ tarikh penghantaran bekalan/perkhidmatan ke Agensi oleh Pembekal</t>
        </r>
      </text>
    </comment>
    <comment ref="C27" authorId="0" shapeId="0">
      <text>
        <r>
          <rPr>
            <sz val="11"/>
            <color indexed="81"/>
            <rFont val="Arial"/>
            <family val="2"/>
          </rPr>
          <t xml:space="preserve">Jenis belian yang dilakukan samada:
B - Belanja
A - Aset
L - Aset bernilai Rendah/Lain-lain 
D - Aset Pertahanan
I - Inventori 
</t>
        </r>
        <r>
          <rPr>
            <b/>
            <sz val="11"/>
            <color indexed="81"/>
            <rFont val="Arial"/>
            <family val="2"/>
          </rPr>
          <t xml:space="preserve">iGFMAS
</t>
        </r>
        <r>
          <rPr>
            <sz val="11"/>
            <color indexed="81"/>
            <rFont val="Arial"/>
            <family val="2"/>
          </rPr>
          <t xml:space="preserve">Dipaparkan secara auto berdasarkan maklumat yang telah dipilih semasa daftar Pesanan Kerajaan.
</t>
        </r>
        <r>
          <rPr>
            <b/>
            <sz val="11"/>
            <color indexed="81"/>
            <rFont val="Arial"/>
            <family val="2"/>
          </rPr>
          <t>eP</t>
        </r>
        <r>
          <rPr>
            <sz val="11"/>
            <color indexed="81"/>
            <rFont val="Arial"/>
            <family val="2"/>
          </rPr>
          <t xml:space="preserve">
Dipaparkan secara automatik berdasarkan maklumat yang telah dipilih semasa penciptaan Permintaan Pembelian (PR)/ Permintaan Kontrak (CR) di sistem ePerolehan.</t>
        </r>
      </text>
    </comment>
    <comment ref="D27" authorId="0" shapeId="0">
      <text>
        <r>
          <rPr>
            <b/>
            <sz val="11"/>
            <color indexed="81"/>
            <rFont val="Arial"/>
            <family val="2"/>
          </rPr>
          <t xml:space="preserve">iGFMAS
</t>
        </r>
        <r>
          <rPr>
            <sz val="11"/>
            <color indexed="81"/>
            <rFont val="Arial"/>
            <family val="2"/>
          </rPr>
          <t xml:space="preserve">Pegawai Pengawal bagi PTJ yang dipertanggung.
Dipaparkan secara auto berdasarkan maklumat yang telah dipilih semasa daftar Pesanan Kerajaan.
</t>
        </r>
        <r>
          <rPr>
            <b/>
            <sz val="11"/>
            <color indexed="81"/>
            <rFont val="Arial"/>
            <family val="2"/>
          </rPr>
          <t xml:space="preserve">eP
</t>
        </r>
        <r>
          <rPr>
            <sz val="11"/>
            <color indexed="81"/>
            <rFont val="Arial"/>
            <family val="2"/>
          </rPr>
          <t>Kod Pegawai Pengawal bagi PTJ Dipertanggung akan dipaparkan secara automatik berdasarkan pemilihan kod PTJ Dipertanggung semasa penciptaan Permintaan Pembelian (PR)/ Permintaan Kontrak (CR) di sistem ePerolehan.</t>
        </r>
      </text>
    </comment>
    <comment ref="E27" authorId="0" shapeId="0">
      <text>
        <r>
          <rPr>
            <sz val="11"/>
            <color indexed="81"/>
            <rFont val="Arial"/>
            <family val="2"/>
          </rPr>
          <t xml:space="preserve">Kod Kump. PTJ &amp; PTJ bagi Pusat Tanggungjawab yang dipertanggung.
</t>
        </r>
        <r>
          <rPr>
            <b/>
            <sz val="11"/>
            <color indexed="81"/>
            <rFont val="Arial"/>
            <family val="2"/>
          </rPr>
          <t>iGFMAS</t>
        </r>
        <r>
          <rPr>
            <sz val="11"/>
            <color indexed="81"/>
            <rFont val="Arial"/>
            <family val="2"/>
          </rPr>
          <t xml:space="preserve">
Dipaparkan secara auto berdasarkan maklumat yang telah dipilih semasa daftar Pesanan Kerajaan.
</t>
        </r>
        <r>
          <rPr>
            <b/>
            <sz val="11"/>
            <color indexed="81"/>
            <rFont val="Arial"/>
            <family val="2"/>
          </rPr>
          <t xml:space="preserve">eP
</t>
        </r>
        <r>
          <rPr>
            <sz val="11"/>
            <color indexed="81"/>
            <rFont val="Arial"/>
            <family val="2"/>
          </rPr>
          <t>Dipaparkan secara automatik berdasarkan pemilihan kod PTJ Dipertanggung semasa penciptaan Permintaan Pembelian (PR)/ Permintaan Kontrak (CR) di sistem ePerolehan.</t>
        </r>
        <r>
          <rPr>
            <sz val="9"/>
            <color indexed="81"/>
            <rFont val="Tahoma"/>
            <family val="2"/>
          </rPr>
          <t xml:space="preserve">
</t>
        </r>
      </text>
    </comment>
    <comment ref="F27" authorId="0" shapeId="0">
      <text>
        <r>
          <rPr>
            <sz val="11"/>
            <color indexed="81"/>
            <rFont val="Arial"/>
            <family val="2"/>
          </rPr>
          <t xml:space="preserve">Kod Vot yang dipertanggungkan bagi perolehan yang melibatkan samada Vot Mengurus (B dan T), Vot Pembangunan (P) dan PFI (S). 
Kod Dana yang dipertanggungkan bagi perolehan yang melibatkan Dana Amanah atau Dana Am.
</t>
        </r>
        <r>
          <rPr>
            <b/>
            <sz val="11"/>
            <color indexed="81"/>
            <rFont val="Arial"/>
            <family val="2"/>
          </rPr>
          <t xml:space="preserve">iGFMAS
</t>
        </r>
        <r>
          <rPr>
            <sz val="11"/>
            <color indexed="81"/>
            <rFont val="Arial"/>
            <family val="2"/>
          </rPr>
          <t xml:space="preserve">Dipaparkan secara automatik berdasarkan maklumat yang telah dipilih semasa daftar Pesanan Kerajaan.
</t>
        </r>
        <r>
          <rPr>
            <b/>
            <sz val="11"/>
            <color indexed="81"/>
            <rFont val="Arial"/>
            <family val="2"/>
          </rPr>
          <t xml:space="preserve">eP
</t>
        </r>
        <r>
          <rPr>
            <sz val="11"/>
            <color indexed="81"/>
            <rFont val="Arial"/>
            <family val="2"/>
          </rPr>
          <t>Dipaparkan secara automatik berdasarkan maklumat yang telah dipilih semasa penciptaan Permintaan Pembelian (PR)/ Permintaan Kontrak (CR) di sistem ePerolehan.</t>
        </r>
      </text>
    </comment>
    <comment ref="G27" authorId="0" shapeId="0">
      <text>
        <r>
          <rPr>
            <sz val="11"/>
            <color indexed="81"/>
            <rFont val="Arial"/>
            <family val="2"/>
          </rPr>
          <t xml:space="preserve">Kod Program/Aktiviti bagi perolehan berkaitan Vot Mengurus (B dan T) sahaja.
</t>
        </r>
        <r>
          <rPr>
            <b/>
            <sz val="11"/>
            <color indexed="81"/>
            <rFont val="Arial"/>
            <family val="2"/>
          </rPr>
          <t>iGFMAS</t>
        </r>
        <r>
          <rPr>
            <sz val="11"/>
            <color indexed="81"/>
            <rFont val="Arial"/>
            <family val="2"/>
          </rPr>
          <t xml:space="preserve">
Dipaparkan secara automatik berdasarkan maklumat yang telah dipilih semasa daftar Pesanan Kerajaan.
</t>
        </r>
        <r>
          <rPr>
            <b/>
            <sz val="11"/>
            <color indexed="81"/>
            <rFont val="Arial"/>
            <family val="2"/>
          </rPr>
          <t>eP</t>
        </r>
        <r>
          <rPr>
            <sz val="11"/>
            <color indexed="81"/>
            <rFont val="Arial"/>
            <family val="2"/>
          </rPr>
          <t xml:space="preserve">
Dipaparkan secara auto berdasarkan maklumat yang telah dipilih semasa penciptaan Permintaan Pembelian/ Permintaan Kontrak (PR/CR)</t>
        </r>
      </text>
    </comment>
    <comment ref="H27" authorId="0" shapeId="0">
      <text>
        <r>
          <rPr>
            <sz val="11"/>
            <color indexed="81"/>
            <rFont val="Arial"/>
            <family val="2"/>
          </rPr>
          <t xml:space="preserve">Kod Projek/Setia/Sub Setia/CP bagi perolehan berkaitan Vot Pembangunan (P) dan PFI (S) sahaja. 
</t>
        </r>
        <r>
          <rPr>
            <b/>
            <sz val="11"/>
            <color indexed="81"/>
            <rFont val="Arial"/>
            <family val="2"/>
          </rPr>
          <t>iGFMAS</t>
        </r>
        <r>
          <rPr>
            <sz val="11"/>
            <color indexed="81"/>
            <rFont val="Arial"/>
            <family val="2"/>
          </rPr>
          <t xml:space="preserve">
Dipaparkan secara automatik berdasarkan maklumat yang telah dipilih semasa daftar Pesanan Kerajaan.
</t>
        </r>
        <r>
          <rPr>
            <b/>
            <sz val="11"/>
            <color indexed="81"/>
            <rFont val="Arial"/>
            <family val="2"/>
          </rPr>
          <t xml:space="preserve">eP
</t>
        </r>
        <r>
          <rPr>
            <sz val="11"/>
            <color indexed="81"/>
            <rFont val="Arial"/>
            <family val="2"/>
          </rPr>
          <t>Dipaparkan secara automatik berdasarkan maklumat yang telah dipilih semasa Permintaan Pembelian (PR)/ Permintaan Kontrak (CR) di sistem ePerolehan.</t>
        </r>
      </text>
    </comment>
    <comment ref="J27" authorId="0" shapeId="0">
      <text>
        <r>
          <rPr>
            <sz val="11"/>
            <color indexed="81"/>
            <rFont val="Arial"/>
            <family val="2"/>
          </rPr>
          <t>Kod akaun yang dipertanggungkan untuk membuat perolehan ke atas semua jenis urusniaga yang berkaitan.</t>
        </r>
        <r>
          <rPr>
            <b/>
            <sz val="11"/>
            <color indexed="81"/>
            <rFont val="Arial"/>
            <family val="2"/>
          </rPr>
          <t xml:space="preserve">
iGFMAS
</t>
        </r>
        <r>
          <rPr>
            <sz val="11"/>
            <color indexed="81"/>
            <rFont val="Arial"/>
            <family val="2"/>
          </rPr>
          <t xml:space="preserve">Dipaparkan secara automatik berdasarkan maklumat yang telah dipilih semasa daftar Pesanan Kerajaan.
</t>
        </r>
        <r>
          <rPr>
            <b/>
            <sz val="11"/>
            <color indexed="81"/>
            <rFont val="Arial"/>
            <family val="2"/>
          </rPr>
          <t xml:space="preserve">eP
</t>
        </r>
        <r>
          <rPr>
            <sz val="11"/>
            <color indexed="81"/>
            <rFont val="Arial"/>
            <family val="2"/>
          </rPr>
          <t>Dipaparkan secara automatik berdasarkan maklumat yang telah dipilih semasa penciptaan Permintaan Pembelian (PR)/ Permintaan Kontrak (CR) di sistem ePerolehan</t>
        </r>
        <r>
          <rPr>
            <b/>
            <sz val="11"/>
            <color indexed="81"/>
            <rFont val="Arial"/>
            <family val="2"/>
          </rPr>
          <t>.</t>
        </r>
      </text>
    </comment>
    <comment ref="K27" authorId="0" shapeId="0">
      <text>
        <r>
          <rPr>
            <sz val="11"/>
            <color indexed="81"/>
            <rFont val="Arial"/>
            <family val="2"/>
          </rPr>
          <t xml:space="preserve">Merujuk kepada 18 digit kod item yang telah didaftarkan di sistem ePerolehan. 
</t>
        </r>
        <r>
          <rPr>
            <b/>
            <sz val="11"/>
            <color indexed="81"/>
            <rFont val="Arial"/>
            <family val="2"/>
          </rPr>
          <t>iGFMAS</t>
        </r>
        <r>
          <rPr>
            <sz val="11"/>
            <color indexed="81"/>
            <rFont val="Arial"/>
            <family val="2"/>
          </rPr>
          <t xml:space="preserve">
Dipaparkan secara automatik berdasarkan maklumat yang telah dipilih semasa daftar Pesanan Kerajaan.
</t>
        </r>
        <r>
          <rPr>
            <b/>
            <sz val="11"/>
            <color indexed="81"/>
            <rFont val="Arial"/>
            <family val="2"/>
          </rPr>
          <t xml:space="preserve">eP
</t>
        </r>
        <r>
          <rPr>
            <sz val="11"/>
            <color indexed="81"/>
            <rFont val="Arial"/>
            <family val="2"/>
          </rPr>
          <t>Dipaparkan secara automatik berdasarkan maklumat yang telah dipilih semasa penciptaan Permintaan Pembelian (PR)/ Permintaan Kontrak (CR) di sistem ePerolehan.</t>
        </r>
      </text>
    </comment>
    <comment ref="M27" authorId="0" shapeId="0">
      <text>
        <r>
          <rPr>
            <sz val="11"/>
            <color indexed="81"/>
            <rFont val="Arial"/>
            <family val="2"/>
          </rPr>
          <t xml:space="preserve">Merujuk kepada unit ukuran bagi kod item yang dibuat perolehan.
</t>
        </r>
        <r>
          <rPr>
            <b/>
            <sz val="11"/>
            <color indexed="81"/>
            <rFont val="Arial"/>
            <family val="2"/>
          </rPr>
          <t>iGFMAS</t>
        </r>
        <r>
          <rPr>
            <sz val="11"/>
            <color indexed="81"/>
            <rFont val="Arial"/>
            <family val="2"/>
          </rPr>
          <t xml:space="preserve">
Dipaparkan secara automatik berdasarkan maklumat yang telah dipilih semasa daftar Pesanan Kerajaan.
</t>
        </r>
        <r>
          <rPr>
            <b/>
            <sz val="11"/>
            <color indexed="81"/>
            <rFont val="Arial"/>
            <family val="2"/>
          </rPr>
          <t>eP</t>
        </r>
        <r>
          <rPr>
            <sz val="11"/>
            <color indexed="81"/>
            <rFont val="Arial"/>
            <family val="2"/>
          </rPr>
          <t xml:space="preserve">
Dipaparkan secara automatik berdasarkan maklumat yang telah dipilih semasa penciptaan Permintaan Pembelian (PR)/ Permintaan Kontrak (CR) di sistem ePerolehan.</t>
        </r>
      </text>
    </comment>
    <comment ref="N28" authorId="0" shapeId="0">
      <text>
        <r>
          <rPr>
            <sz val="11"/>
            <color indexed="81"/>
            <rFont val="Arial"/>
            <family val="2"/>
          </rPr>
          <t>Merujuk kepada Kuantiti Pesanan Asal bagi item.</t>
        </r>
        <r>
          <rPr>
            <b/>
            <sz val="11"/>
            <color indexed="81"/>
            <rFont val="Arial"/>
            <family val="2"/>
          </rPr>
          <t xml:space="preserve">
iGFMAS</t>
        </r>
        <r>
          <rPr>
            <sz val="11"/>
            <color indexed="81"/>
            <rFont val="Arial"/>
            <family val="2"/>
          </rPr>
          <t xml:space="preserve">
Dipaparkan secara automatik berdasarkan maklumat yang telah dikuncimasuk semasa daftar Pesanan Kerajaan.
</t>
        </r>
        <r>
          <rPr>
            <b/>
            <sz val="11"/>
            <color indexed="81"/>
            <rFont val="Arial"/>
            <family val="2"/>
          </rPr>
          <t>eP</t>
        </r>
        <r>
          <rPr>
            <sz val="11"/>
            <color indexed="81"/>
            <rFont val="Arial"/>
            <family val="2"/>
          </rPr>
          <t xml:space="preserve">
Dipaparkan secara automatik berdasarkan maklumat yang telah dikuncimasuk semasa penciptaan Permintaan Pembelian (PR)/ Permintaan Kontrak (CR) di sistem ePerolehan.</t>
        </r>
      </text>
    </comment>
    <comment ref="O28" authorId="0" shapeId="0">
      <text>
        <r>
          <rPr>
            <sz val="11"/>
            <color indexed="81"/>
            <rFont val="Arial"/>
            <family val="2"/>
          </rPr>
          <t xml:space="preserve">Merujuk kepada Harga Seunit (RM) bagi item. 
</t>
        </r>
        <r>
          <rPr>
            <b/>
            <sz val="11"/>
            <color indexed="81"/>
            <rFont val="Arial"/>
            <family val="2"/>
          </rPr>
          <t>iGFMAS</t>
        </r>
        <r>
          <rPr>
            <sz val="11"/>
            <color indexed="81"/>
            <rFont val="Arial"/>
            <family val="2"/>
          </rPr>
          <t xml:space="preserve">
Dipaparkan secara automatik berdasarkan maklumat yang telah dikuncimasuk semasa daftar Pesanan Kerajaan.
</t>
        </r>
        <r>
          <rPr>
            <b/>
            <sz val="11"/>
            <color indexed="81"/>
            <rFont val="Arial"/>
            <family val="2"/>
          </rPr>
          <t>eP</t>
        </r>
        <r>
          <rPr>
            <sz val="11"/>
            <color indexed="81"/>
            <rFont val="Arial"/>
            <family val="2"/>
          </rPr>
          <t xml:space="preserve">
Dipaparkan secara automatik berdasarkan maklumat yang telah dikuncimasuk semasa penciptaan Permintaan Pembelian (PR)/ Permintaan Kontrak (CR) di sistem ePerolehan.</t>
        </r>
      </text>
    </comment>
    <comment ref="P28" authorId="0" shapeId="0">
      <text>
        <r>
          <rPr>
            <sz val="11"/>
            <color indexed="81"/>
            <rFont val="Arial"/>
            <family val="2"/>
          </rPr>
          <t xml:space="preserve">Merujuk kepada Amaun Pesanan Asal bagi item (Kuantiti x Harga Seunit):
</t>
        </r>
        <r>
          <rPr>
            <b/>
            <sz val="11"/>
            <color indexed="81"/>
            <rFont val="Arial"/>
            <family val="2"/>
          </rPr>
          <t>iGFMAS</t>
        </r>
        <r>
          <rPr>
            <sz val="11"/>
            <color indexed="81"/>
            <rFont val="Arial"/>
            <family val="2"/>
          </rPr>
          <t xml:space="preserve">
Dipaparkan secara automatik berdasarkan maklumat Kuantiti dan Harga Seunit yang telah dikuncimasuk  semasa daftar Pesanan Kerajaan.
</t>
        </r>
        <r>
          <rPr>
            <b/>
            <sz val="11"/>
            <color indexed="81"/>
            <rFont val="Arial"/>
            <family val="2"/>
          </rPr>
          <t>eP</t>
        </r>
        <r>
          <rPr>
            <sz val="11"/>
            <color indexed="81"/>
            <rFont val="Arial"/>
            <family val="2"/>
          </rPr>
          <t xml:space="preserve">
Dipaparkan secara automatik berdasarkan maklumat Kuantiti dan Harga Seunit yang telah dikuncimasuk semasa penciptaan Permintaan Pembelian (PR)/ Permintaan Kontrak (CR) di sistem ePerolehan</t>
        </r>
        <r>
          <rPr>
            <sz val="9"/>
            <color indexed="81"/>
            <rFont val="Tahoma"/>
            <family val="2"/>
          </rPr>
          <t>.</t>
        </r>
      </text>
    </comment>
    <comment ref="Q28" authorId="0" shapeId="0">
      <text>
        <r>
          <rPr>
            <b/>
            <sz val="11"/>
            <color indexed="81"/>
            <rFont val="Arial"/>
            <family val="2"/>
          </rPr>
          <t xml:space="preserve">iGFMAS
</t>
        </r>
        <r>
          <rPr>
            <sz val="11"/>
            <color indexed="81"/>
            <rFont val="Arial"/>
            <family val="2"/>
          </rPr>
          <t xml:space="preserve">Jumlah kemaskini kuantiti setelah mengambil kira Arahan Pengurangan Kuantiti Bekalan &amp; Perkhidmatan (SI)  dan Perubahan Tanggungan Kontrak Kerajaan (VO)
</t>
        </r>
        <r>
          <rPr>
            <b/>
            <sz val="11"/>
            <color indexed="81"/>
            <rFont val="Arial"/>
            <family val="2"/>
          </rPr>
          <t xml:space="preserve">eP
</t>
        </r>
        <r>
          <rPr>
            <sz val="11"/>
            <color indexed="81"/>
            <rFont val="Arial"/>
            <family val="2"/>
          </rPr>
          <t>Jumlah kuantiti item yang telah dikemaskini  setelah mengambil kira Arahan Untuk Memberhentikan Bekalan/Perkhidmatan (SDI).</t>
        </r>
      </text>
    </comment>
    <comment ref="R28" authorId="0" shapeId="0">
      <text>
        <r>
          <rPr>
            <b/>
            <sz val="11"/>
            <color indexed="81"/>
            <rFont val="Arial"/>
            <family val="2"/>
          </rPr>
          <t xml:space="preserve">iGFMAS
</t>
        </r>
        <r>
          <rPr>
            <sz val="11"/>
            <color indexed="81"/>
            <rFont val="Arial"/>
            <family val="2"/>
          </rPr>
          <t xml:space="preserve">Perubahan Harga Seunit (RM) setelah mengambil kira perubahan harga seunit di dalam Perubahan Tanggungan Kontrak Kerajaan(VO).
</t>
        </r>
        <r>
          <rPr>
            <b/>
            <sz val="11"/>
            <color indexed="81"/>
            <rFont val="Arial"/>
            <family val="2"/>
          </rPr>
          <t xml:space="preserve">eP
</t>
        </r>
        <r>
          <rPr>
            <sz val="11"/>
            <color indexed="81"/>
            <rFont val="Arial"/>
            <family val="2"/>
          </rPr>
          <t>Tiada perubahan Harga Seunit (RM). (Kekal sama seperti Harga Seunit di L13)</t>
        </r>
      </text>
    </comment>
    <comment ref="S28" authorId="0" shapeId="0">
      <text>
        <r>
          <rPr>
            <b/>
            <sz val="11"/>
            <color indexed="81"/>
            <rFont val="Arial"/>
            <family val="2"/>
          </rPr>
          <t xml:space="preserve">iGFMAS
</t>
        </r>
        <r>
          <rPr>
            <sz val="11"/>
            <color indexed="81"/>
            <rFont val="Arial"/>
            <family val="2"/>
          </rPr>
          <t xml:space="preserve">Jumlah amaun item yang telah dikemaskini setelah mengambil kira Arahan Pengurangan Kuantiti Bekalan &amp; Perkhidmatan (SI)  dan Perubahan Tanggungan Kontrak Kerajaan(VO).
</t>
        </r>
        <r>
          <rPr>
            <b/>
            <sz val="11"/>
            <color indexed="81"/>
            <rFont val="Arial"/>
            <family val="2"/>
          </rPr>
          <t xml:space="preserve">eP
</t>
        </r>
        <r>
          <rPr>
            <sz val="11"/>
            <color indexed="81"/>
            <rFont val="Arial"/>
            <family val="2"/>
          </rPr>
          <t>Jumlah amaun item yang telah dikemaskini  setelah mengambil kira Arahan Untuk Memberhentikan Bekalan/Perkhidmatan (SDI).</t>
        </r>
        <r>
          <rPr>
            <sz val="9"/>
            <color indexed="81"/>
            <rFont val="Tahoma"/>
            <family val="2"/>
          </rPr>
          <t xml:space="preserve">
</t>
        </r>
      </text>
    </comment>
    <comment ref="X28" authorId="0" shapeId="0">
      <text>
        <r>
          <rPr>
            <b/>
            <sz val="11"/>
            <color indexed="81"/>
            <rFont val="Arial"/>
            <family val="2"/>
          </rPr>
          <t xml:space="preserve">iGFMAS
</t>
        </r>
        <r>
          <rPr>
            <sz val="11"/>
            <color indexed="81"/>
            <rFont val="Arial"/>
            <family val="2"/>
          </rPr>
          <t xml:space="preserve">Jumlah terkumpul kuantiti yang ditolak berdasarkan Arahan Pengurangan/Pemberhentian Kuantiti Bekalan &amp; Perkhidmatan (SI)  dan Perubahan Tanggungan Kontrak Kerajaan (VO). 
</t>
        </r>
        <r>
          <rPr>
            <b/>
            <sz val="11"/>
            <color indexed="81"/>
            <rFont val="Arial"/>
            <family val="2"/>
          </rPr>
          <t xml:space="preserve">eP
</t>
        </r>
        <r>
          <rPr>
            <sz val="11"/>
            <color indexed="81"/>
            <rFont val="Arial"/>
            <family val="2"/>
          </rPr>
          <t>Medan ini akan bernilai TB kerana di sistem ePerolehan tiada proses janaan Nota Penerimaan Bekalan &amp; Perkhidmatan yang baharu setelah Arahan Untuk Memberhentikan Bekalan &amp; Perkhidmatan (SDI) dikeluarkan.</t>
        </r>
      </text>
    </comment>
    <comment ref="Y28" authorId="0" shapeId="0">
      <text>
        <r>
          <rPr>
            <b/>
            <sz val="11"/>
            <color indexed="81"/>
            <rFont val="Arial"/>
            <family val="2"/>
          </rPr>
          <t xml:space="preserve">iGFMAS
</t>
        </r>
        <r>
          <rPr>
            <sz val="11"/>
            <color indexed="81"/>
            <rFont val="Arial"/>
            <family val="2"/>
          </rPr>
          <t xml:space="preserve">Jumlah terkumpul amaun yang ditolak berdasarkan Arahan Pengurangan/Pemberhentian Kuantiti Bekalan &amp; Perkhidmatan (SI)  dan Perubahan Tanggungan Kontrak Kerajaan (VO).
</t>
        </r>
        <r>
          <rPr>
            <b/>
            <sz val="11"/>
            <color indexed="81"/>
            <rFont val="Arial"/>
            <family val="2"/>
          </rPr>
          <t xml:space="preserve">eP
</t>
        </r>
        <r>
          <rPr>
            <sz val="11"/>
            <color indexed="81"/>
            <rFont val="Arial"/>
            <family val="2"/>
          </rPr>
          <t>Medan ini akan bernilai TB kerana di sistem ePerolehan tiada proses janaan Nota Penerimaan Bekalan &amp; Perkhidmatan yang baharu setelah Arahan Untuk Memberhentikan Bekalan &amp; Perkhidmatan (SDI) dikeluarkan.</t>
        </r>
      </text>
    </comment>
    <comment ref="C30" authorId="0" shapeId="0">
      <text>
        <r>
          <rPr>
            <b/>
            <sz val="11"/>
            <color indexed="81"/>
            <rFont val="Arial"/>
            <family val="2"/>
          </rPr>
          <t xml:space="preserve">Perihal Item:
</t>
        </r>
        <r>
          <rPr>
            <sz val="11"/>
            <color indexed="81"/>
            <rFont val="Arial"/>
            <family val="2"/>
          </rPr>
          <t>Merujuk kepada perihal kod item bekalan dan perkhidmatan yang dibuat perolehan.</t>
        </r>
        <r>
          <rPr>
            <b/>
            <sz val="11"/>
            <color indexed="81"/>
            <rFont val="Arial"/>
            <family val="2"/>
          </rPr>
          <t xml:space="preserve"> </t>
        </r>
        <r>
          <rPr>
            <sz val="11"/>
            <color indexed="81"/>
            <rFont val="Arial"/>
            <family val="2"/>
          </rPr>
          <t xml:space="preserve">
</t>
        </r>
        <r>
          <rPr>
            <b/>
            <sz val="11"/>
            <color indexed="81"/>
            <rFont val="Arial"/>
            <family val="2"/>
          </rPr>
          <t>iGFMAS</t>
        </r>
        <r>
          <rPr>
            <sz val="11"/>
            <color indexed="81"/>
            <rFont val="Arial"/>
            <family val="2"/>
          </rPr>
          <t xml:space="preserve">
Dipaparkan secara automatik berdasarkan maklumat yang telah dipilih semasa daftar Pesanan Kerajaan.
</t>
        </r>
        <r>
          <rPr>
            <b/>
            <sz val="11"/>
            <color indexed="81"/>
            <rFont val="Arial"/>
            <family val="2"/>
          </rPr>
          <t xml:space="preserve">eP
</t>
        </r>
        <r>
          <rPr>
            <sz val="11"/>
            <color indexed="81"/>
            <rFont val="Arial"/>
            <family val="2"/>
          </rPr>
          <t>Dipaparkan secara automatik berdasarkan maklumat yang telah dipilih semasa  penciptaan Permintaan Pembelian (PR)/ Permintaan Kontrak (CR) di sistem ePerolehan.</t>
        </r>
      </text>
    </comment>
    <comment ref="B37" authorId="0" shapeId="0">
      <text>
        <r>
          <rPr>
            <b/>
            <sz val="11"/>
            <color indexed="81"/>
            <rFont val="Arial"/>
            <family val="2"/>
          </rPr>
          <t xml:space="preserve">Amaun :
</t>
        </r>
        <r>
          <rPr>
            <sz val="11"/>
            <color indexed="81"/>
            <rFont val="Arial"/>
            <family val="2"/>
          </rPr>
          <t>Jumlah keseluruhan amaun penerimaan yang diterima di dalam dokumen Nota Penerimaan Bekalan &amp; Perkhidmatan tersebut dipaparkan di dalam bentuk perkataan
Sama seperti L28</t>
        </r>
      </text>
    </comment>
    <comment ref="B40" authorId="0" shapeId="0">
      <text>
        <r>
          <rPr>
            <b/>
            <sz val="11"/>
            <color indexed="81"/>
            <rFont val="Arial"/>
            <family val="2"/>
          </rPr>
          <t xml:space="preserve">iGFMAS
</t>
        </r>
        <r>
          <rPr>
            <sz val="11"/>
            <color indexed="81"/>
            <rFont val="Arial"/>
            <family val="2"/>
          </rPr>
          <t>Medan ini memaparkan maklumat nama pegawai yang menyediakan/memperaku 1 Penerimaan Bekalan &amp; Perkhidmatan dan dijana secara automatik daripada id pengguna</t>
        </r>
        <r>
          <rPr>
            <b/>
            <sz val="11"/>
            <color indexed="81"/>
            <rFont val="Arial"/>
            <family val="2"/>
          </rPr>
          <t>.</t>
        </r>
        <r>
          <rPr>
            <sz val="11"/>
            <color indexed="81"/>
            <rFont val="Arial"/>
            <family val="2"/>
          </rPr>
          <t xml:space="preserve">
</t>
        </r>
        <r>
          <rPr>
            <b/>
            <sz val="11"/>
            <color indexed="81"/>
            <rFont val="Arial"/>
            <family val="2"/>
          </rPr>
          <t xml:space="preserve">eP
</t>
        </r>
        <r>
          <rPr>
            <sz val="11"/>
            <color indexed="81"/>
            <rFont val="Arial"/>
            <family val="2"/>
          </rPr>
          <t>Medan ini memaparkan nama Penerima Barang/Perkhidmatan yang mengesahkan penerimaan bekalan &amp; perkhidmatan.
Dipaparkan secara automatik melalui maklumat integrasi yang diterima daripada sistem ePerolehan.</t>
        </r>
      </text>
    </comment>
    <comment ref="Q40" authorId="0" shapeId="0">
      <text>
        <r>
          <rPr>
            <sz val="11"/>
            <color indexed="81"/>
            <rFont val="Arial"/>
            <family val="2"/>
          </rPr>
          <t xml:space="preserve">Terdapat senario di operasi, user maklumkan telah peraku FRN/GRN di sistem namun terdapat kesilapan dan perlu di batalkan. Selain itu terdapat juga senario telah peraku FRN/GRN di sistem namun bayaran telah di buat melalui AP Tanpa Pesanan Kerajaan. Justeru FRN/GRN yang telah peraku perlu dibatalkan memandangkan AP tidak boleh dibatalkan.
</t>
        </r>
        <r>
          <rPr>
            <b/>
            <sz val="11"/>
            <color indexed="81"/>
            <rFont val="Arial"/>
            <family val="2"/>
          </rPr>
          <t xml:space="preserve">iGFMAS
</t>
        </r>
        <r>
          <rPr>
            <sz val="11"/>
            <color indexed="81"/>
            <rFont val="Arial"/>
            <family val="2"/>
          </rPr>
          <t xml:space="preserve">Medan ini memaparkan maklumat nama </t>
        </r>
        <r>
          <rPr>
            <sz val="11"/>
            <color indexed="30"/>
            <rFont val="Arial"/>
            <family val="2"/>
          </rPr>
          <t>pegawai Peraku 2</t>
        </r>
        <r>
          <rPr>
            <sz val="11"/>
            <color indexed="81"/>
            <rFont val="Arial"/>
            <family val="2"/>
          </rPr>
          <t xml:space="preserve"> yang membatalkan Nota  Penerimaan Bekalan &amp; Perkhidmatan dan dijana secara automatik daripada id pengguna.</t>
        </r>
        <r>
          <rPr>
            <b/>
            <sz val="11"/>
            <color indexed="81"/>
            <rFont val="Arial"/>
            <family val="2"/>
          </rPr>
          <t xml:space="preserve">
eP</t>
        </r>
        <r>
          <rPr>
            <sz val="11"/>
            <color indexed="81"/>
            <rFont val="Arial"/>
            <family val="2"/>
          </rPr>
          <t xml:space="preserve">
Medan ini memaparkan nama </t>
        </r>
        <r>
          <rPr>
            <sz val="11"/>
            <color indexed="30"/>
            <rFont val="Arial"/>
            <family val="2"/>
          </rPr>
          <t>Pegawai Pengesah</t>
        </r>
        <r>
          <rPr>
            <sz val="11"/>
            <color indexed="81"/>
            <rFont val="Arial"/>
            <family val="2"/>
          </rPr>
          <t xml:space="preserve"> yang membatalkan Nota Penerimaan Bekalan &amp; Perkhidmatan. 
Dipaparkan secara automatik melalui maklumat integrasi yang diterima daripada sistem ePerolehan. </t>
        </r>
      </text>
    </comment>
    <comment ref="B41" authorId="0" shapeId="0">
      <text>
        <r>
          <rPr>
            <b/>
            <sz val="11"/>
            <color indexed="81"/>
            <rFont val="Arial"/>
            <family val="2"/>
          </rPr>
          <t xml:space="preserve">iGFMAS
</t>
        </r>
        <r>
          <rPr>
            <sz val="11"/>
            <color indexed="81"/>
            <rFont val="Arial"/>
            <family val="2"/>
          </rPr>
          <t xml:space="preserve">Medan ini memaparkan maklumat jawatan pegawai yang menyedia/memperaku 1 Penerimaan Bekalan &amp; Perkhidmatan dan dijana secara automatik daripada id pengguna.
</t>
        </r>
        <r>
          <rPr>
            <b/>
            <sz val="11"/>
            <color indexed="81"/>
            <rFont val="Arial"/>
            <family val="2"/>
          </rPr>
          <t xml:space="preserve">eP
</t>
        </r>
        <r>
          <rPr>
            <sz val="11"/>
            <color indexed="81"/>
            <rFont val="Arial"/>
            <family val="2"/>
          </rPr>
          <t>Medan ini memaparkan jawatan hakiki Penerima Barang/Perkhidmatan yang mengesahkan penerimaan bekalan &amp; perkhidmatan.
Dipaparkan secara automatik melalui maklumat integrasi yang diterima daripada sistem ePerolehan.</t>
        </r>
      </text>
    </comment>
    <comment ref="L41" authorId="0" shapeId="0">
      <text>
        <r>
          <rPr>
            <b/>
            <sz val="11"/>
            <color indexed="81"/>
            <rFont val="Arial"/>
            <family val="2"/>
          </rPr>
          <t xml:space="preserve">iGFMAS
</t>
        </r>
        <r>
          <rPr>
            <sz val="11"/>
            <color indexed="81"/>
            <rFont val="Arial"/>
            <family val="2"/>
          </rPr>
          <t xml:space="preserve">Medan ini memaparkan tarikh pegawai membuat  proses menyedia/memperaku 1 Penerimaan Bekalan &amp; Perkhidmatan di dalam sistem.
</t>
        </r>
        <r>
          <rPr>
            <b/>
            <sz val="11"/>
            <color indexed="81"/>
            <rFont val="Arial"/>
            <family val="2"/>
          </rPr>
          <t>eP</t>
        </r>
        <r>
          <rPr>
            <sz val="11"/>
            <color indexed="81"/>
            <rFont val="Arial"/>
            <family val="2"/>
          </rPr>
          <t xml:space="preserve">
Medan ini memaparkan tarikh Pegawai Pengesah meluluskan Nota Penerimaan Bekalan/Perkhidmatan. 
Dipaparkan secara automatik melalui maklumat integrasi yang diterima daripada sistem ePerolehan.</t>
        </r>
      </text>
    </comment>
    <comment ref="Q41" authorId="0" shapeId="0">
      <text>
        <r>
          <rPr>
            <b/>
            <sz val="11"/>
            <color indexed="81"/>
            <rFont val="Arial"/>
            <family val="2"/>
          </rPr>
          <t xml:space="preserve">iGFMAS
</t>
        </r>
        <r>
          <rPr>
            <sz val="11"/>
            <color indexed="81"/>
            <rFont val="Arial"/>
            <family val="2"/>
          </rPr>
          <t xml:space="preserve">Medan ini memaparkan maklumat jawatan pegawai Peraku 2 yang membatalkan Nota Penerimaan Bekalan &amp; Perkhidmatan dan dijana secara automatik daripada id pengguna.
</t>
        </r>
        <r>
          <rPr>
            <b/>
            <sz val="11"/>
            <color indexed="81"/>
            <rFont val="Arial"/>
            <family val="2"/>
          </rPr>
          <t xml:space="preserve">eP
</t>
        </r>
        <r>
          <rPr>
            <sz val="11"/>
            <color indexed="81"/>
            <rFont val="Arial"/>
            <family val="2"/>
          </rPr>
          <t>Medan ini memaparkan jawatan hakiki Pegawai Pengesah yang  membatalkan  Nota Penerimaan Bekalan &amp; Perkhidmatan.
Dipaparkan secara automatik melalui maklumat integrasi yang diterima daripada sistem ePerolehan</t>
        </r>
        <r>
          <rPr>
            <sz val="9"/>
            <color indexed="81"/>
            <rFont val="Tahoma"/>
            <family val="2"/>
          </rPr>
          <t xml:space="preserve">. 
</t>
        </r>
      </text>
    </comment>
    <comment ref="Z41" authorId="0" shapeId="0">
      <text>
        <r>
          <rPr>
            <b/>
            <sz val="11"/>
            <color indexed="81"/>
            <rFont val="Arial"/>
            <family val="2"/>
          </rPr>
          <t xml:space="preserve">iGFMAS
</t>
        </r>
        <r>
          <rPr>
            <sz val="11"/>
            <color indexed="81"/>
            <rFont val="Arial"/>
            <family val="2"/>
          </rPr>
          <t xml:space="preserve">Medan ini memaparkan maklumat tarikh Nota Penerimaan Bekalan &amp; Perkhidmatan dibatalkan di dalam sistem.
</t>
        </r>
        <r>
          <rPr>
            <b/>
            <sz val="11"/>
            <color indexed="81"/>
            <rFont val="Arial"/>
            <family val="2"/>
          </rPr>
          <t xml:space="preserve">eP
</t>
        </r>
        <r>
          <rPr>
            <sz val="11"/>
            <color indexed="81"/>
            <rFont val="Arial"/>
            <family val="2"/>
          </rPr>
          <t>Medan ini memaparkan tarikh pembatalan Nota Penerimaan Bekalan &amp; Perkhidmatan.
Dipaparkan secara automatik melalui maklumat integrasi yang diterima daripada sistem ePerolehan</t>
        </r>
        <r>
          <rPr>
            <b/>
            <sz val="11"/>
            <color indexed="81"/>
            <rFont val="Arial"/>
            <family val="2"/>
          </rPr>
          <t>.</t>
        </r>
      </text>
    </comment>
    <comment ref="B42" authorId="0" shapeId="0">
      <text>
        <r>
          <rPr>
            <b/>
            <sz val="11"/>
            <color indexed="81"/>
            <rFont val="Arial"/>
            <family val="2"/>
          </rPr>
          <t xml:space="preserve">iGFMAS
</t>
        </r>
        <r>
          <rPr>
            <sz val="11"/>
            <color indexed="81"/>
            <rFont val="Arial"/>
            <family val="2"/>
          </rPr>
          <t xml:space="preserve">Medan ini memaparkan maklumat nama pegawai yang memperaku 2 Nota Penerimaan Bekalan &amp; Perkhidmatan dan dijana secara automatik daripada id pengguna.
</t>
        </r>
        <r>
          <rPr>
            <b/>
            <sz val="11"/>
            <color indexed="81"/>
            <rFont val="Arial"/>
            <family val="2"/>
          </rPr>
          <t xml:space="preserve">eP
</t>
        </r>
        <r>
          <rPr>
            <sz val="11"/>
            <color indexed="81"/>
            <rFont val="Arial"/>
            <family val="2"/>
          </rPr>
          <t>Medan ini memaparkan nama Pegawai Pengesah yang meluluskan Nota Penerimaan Bekalan &amp; Perkhidmatan.
Dipaparkan secara automatik melalui  maklumat integrasi yang diterima daripada sistem ePerolehan.</t>
        </r>
      </text>
    </comment>
    <comment ref="B43" authorId="0" shapeId="0">
      <text>
        <r>
          <rPr>
            <b/>
            <sz val="11"/>
            <color indexed="81"/>
            <rFont val="Arial"/>
            <family val="2"/>
          </rPr>
          <t xml:space="preserve">iGFMAS
</t>
        </r>
        <r>
          <rPr>
            <sz val="11"/>
            <color indexed="81"/>
            <rFont val="Arial"/>
            <family val="2"/>
          </rPr>
          <t xml:space="preserve">Medan ini memaparkan maklumat jawatan pegawai yang memperaku 2 Nota Penerimaan Bekalan &amp; Perkhidmatan dan dijana secara automatik daripada id pengguna.
</t>
        </r>
        <r>
          <rPr>
            <b/>
            <sz val="11"/>
            <color indexed="81"/>
            <rFont val="Arial"/>
            <family val="2"/>
          </rPr>
          <t>eP</t>
        </r>
        <r>
          <rPr>
            <sz val="11"/>
            <color indexed="81"/>
            <rFont val="Arial"/>
            <family val="2"/>
          </rPr>
          <t xml:space="preserve">
Medan ini memaparkan jawatan hakiki Pegawai Pengesah yang meluluskan  Nota Penerimaan Bekalan &amp; Perkhidmatan.
Dipaparkan secara automatik melalui maklumat integrasi yang diterima daripada sistem ePerolehan.</t>
        </r>
        <r>
          <rPr>
            <sz val="9"/>
            <color indexed="81"/>
            <rFont val="Tahoma"/>
            <family val="2"/>
          </rPr>
          <t xml:space="preserve">
</t>
        </r>
      </text>
    </comment>
    <comment ref="L43" authorId="0" shapeId="0">
      <text>
        <r>
          <rPr>
            <b/>
            <sz val="11"/>
            <color indexed="81"/>
            <rFont val="Arial"/>
            <family val="2"/>
          </rPr>
          <t>iGFMAS</t>
        </r>
        <r>
          <rPr>
            <sz val="11"/>
            <color indexed="81"/>
            <rFont val="Arial"/>
            <family val="2"/>
          </rPr>
          <t xml:space="preserve">
Medan ini memaparkan maklumat tarikh Nota  Penerimaan Bekalan &amp; Perkhidmatan diperaku 2 di dalam sistem.
</t>
        </r>
        <r>
          <rPr>
            <b/>
            <sz val="11"/>
            <color indexed="81"/>
            <rFont val="Arial"/>
            <family val="2"/>
          </rPr>
          <t xml:space="preserve">eP
</t>
        </r>
        <r>
          <rPr>
            <sz val="11"/>
            <color indexed="81"/>
            <rFont val="Arial"/>
            <family val="2"/>
          </rPr>
          <t>Medan ini memaparkan tarikh Pegawai Pengesah meluluskan Nota Penerimaan Bekalan &amp; Perkhidmatan. 
Dipaparkan secara automatik melalui maklumat integrasi yang diterima daripada sistem ePerolehan.</t>
        </r>
        <r>
          <rPr>
            <b/>
            <sz val="11"/>
            <color indexed="81"/>
            <rFont val="Arial"/>
            <family val="2"/>
          </rPr>
          <t xml:space="preserve">
</t>
        </r>
        <r>
          <rPr>
            <sz val="9"/>
            <color indexed="81"/>
            <rFont val="Tahoma"/>
            <family val="2"/>
          </rPr>
          <t xml:space="preserve">
</t>
        </r>
      </text>
    </comment>
    <comment ref="B44" authorId="0" shapeId="0">
      <text>
        <r>
          <rPr>
            <sz val="11"/>
            <color indexed="81"/>
            <rFont val="Arial"/>
            <family val="2"/>
          </rPr>
          <t xml:space="preserve">No dokumen kawalan (SAP) FRN/GRN  di iGFMAS yang dijana secara automatik (10 aksara - nombor) 
FI </t>
        </r>
        <r>
          <rPr>
            <i/>
            <sz val="11"/>
            <color indexed="81"/>
            <rFont val="Arial"/>
            <family val="2"/>
          </rPr>
          <t>document</t>
        </r>
        <r>
          <rPr>
            <sz val="11"/>
            <color indexed="81"/>
            <rFont val="Arial"/>
            <family val="2"/>
          </rPr>
          <t xml:space="preserve"> (</t>
        </r>
        <r>
          <rPr>
            <i/>
            <sz val="11"/>
            <color indexed="81"/>
            <rFont val="Arial"/>
            <family val="2"/>
          </rPr>
          <t>financial document</t>
        </r>
        <r>
          <rPr>
            <sz val="11"/>
            <color indexed="81"/>
            <rFont val="Arial"/>
            <family val="2"/>
          </rPr>
          <t>) yang bermula dengan nombor 50 dan diikuti</t>
        </r>
        <r>
          <rPr>
            <i/>
            <sz val="11"/>
            <color indexed="81"/>
            <rFont val="Arial"/>
            <family val="2"/>
          </rPr>
          <t xml:space="preserve"> running number</t>
        </r>
        <r>
          <rPr>
            <sz val="11"/>
            <color indexed="81"/>
            <rFont val="Arial"/>
            <family val="2"/>
          </rPr>
          <t xml:space="preserve"> (8 digit). No. ini adalah unik mengikut tahun</t>
        </r>
        <r>
          <rPr>
            <sz val="9"/>
            <color indexed="81"/>
            <rFont val="Tahoma"/>
            <family val="2"/>
          </rPr>
          <t xml:space="preserve">
</t>
        </r>
      </text>
    </comment>
  </commentList>
</comments>
</file>

<file path=xl/comments2.xml><?xml version="1.0" encoding="utf-8"?>
<comments xmlns="http://schemas.openxmlformats.org/spreadsheetml/2006/main">
  <authors>
    <author>Juliana Binti Alias</author>
  </authors>
  <commentList>
    <comment ref="A64" authorId="0" shapeId="0">
      <text>
        <r>
          <rPr>
            <b/>
            <sz val="9"/>
            <color indexed="81"/>
            <rFont val="Tahoma"/>
            <family val="2"/>
          </rPr>
          <t>Juliana Binti Alias:</t>
        </r>
        <r>
          <rPr>
            <sz val="9"/>
            <color indexed="81"/>
            <rFont val="Tahoma"/>
            <family val="2"/>
          </rPr>
          <t xml:space="preserve">
perbezaan L27 dan L28
bilangan @RM</t>
        </r>
      </text>
    </comment>
    <comment ref="B74" authorId="0" shapeId="0">
      <text>
        <r>
          <rPr>
            <b/>
            <sz val="9"/>
            <color indexed="81"/>
            <rFont val="Tahoma"/>
            <family val="2"/>
          </rPr>
          <t>Juliana Binti Alias:</t>
        </r>
        <r>
          <rPr>
            <sz val="9"/>
            <color indexed="81"/>
            <rFont val="Tahoma"/>
            <family val="2"/>
          </rPr>
          <t xml:space="preserve">
contoh senario yg boleh batal</t>
        </r>
      </text>
    </comment>
  </commentList>
</comments>
</file>

<file path=xl/comments3.xml><?xml version="1.0" encoding="utf-8"?>
<comments xmlns="http://schemas.openxmlformats.org/spreadsheetml/2006/main">
  <authors>
    <author>Juliana Binti Alias</author>
  </authors>
  <commentList>
    <comment ref="B72" authorId="0" shapeId="0">
      <text>
        <r>
          <rPr>
            <b/>
            <sz val="9"/>
            <color indexed="81"/>
            <rFont val="Tahoma"/>
            <family val="2"/>
          </rPr>
          <t>Juliana Binti Alias:</t>
        </r>
        <r>
          <rPr>
            <sz val="9"/>
            <color indexed="81"/>
            <rFont val="Tahoma"/>
            <family val="2"/>
          </rPr>
          <t xml:space="preserve">
contoh senario yg boleh batal</t>
        </r>
      </text>
    </comment>
  </commentList>
</comments>
</file>

<file path=xl/comments4.xml><?xml version="1.0" encoding="utf-8"?>
<comments xmlns="http://schemas.openxmlformats.org/spreadsheetml/2006/main">
  <authors>
    <author>Juliana Binti Alias</author>
  </authors>
  <commentList>
    <comment ref="B72" authorId="0" shapeId="0">
      <text>
        <r>
          <rPr>
            <b/>
            <sz val="9"/>
            <color indexed="81"/>
            <rFont val="Tahoma"/>
            <family val="2"/>
          </rPr>
          <t>Juliana Binti Alias:</t>
        </r>
        <r>
          <rPr>
            <sz val="9"/>
            <color indexed="81"/>
            <rFont val="Tahoma"/>
            <family val="2"/>
          </rPr>
          <t xml:space="preserve">
contoh senario yg boleh batal</t>
        </r>
      </text>
    </comment>
  </commentList>
</comments>
</file>

<file path=xl/sharedStrings.xml><?xml version="1.0" encoding="utf-8"?>
<sst xmlns="http://schemas.openxmlformats.org/spreadsheetml/2006/main" count="5612" uniqueCount="529">
  <si>
    <t>Tahun Kewangan 2014</t>
  </si>
  <si>
    <t>Pejabat Perakaunan</t>
  </si>
  <si>
    <t>AP 96(a)</t>
  </si>
  <si>
    <t>AP 58 (a)</t>
  </si>
  <si>
    <t>PA00001</t>
  </si>
  <si>
    <t>05.04.2014</t>
  </si>
  <si>
    <t>Kod Pegawai Pengawal Pembayar</t>
  </si>
  <si>
    <t>B6</t>
  </si>
  <si>
    <t>KETUA SETIAUSAHA PERBENDAHARAAN KEMENTERIAN KEWANGAN</t>
  </si>
  <si>
    <t>Kod Kump. PTJ &amp; PTJ Pembayar</t>
  </si>
  <si>
    <t>KEM KEWANGAN</t>
  </si>
  <si>
    <t>PEJ PGRH BHG PEMB PERAKAUNAN &amp; PGRSN</t>
  </si>
  <si>
    <t>Kontraktor Utama</t>
  </si>
  <si>
    <t>JUNAID MARKETING &amp; DISTRIBUTORS</t>
  </si>
  <si>
    <t>No Pendaftaran/ No ID</t>
  </si>
  <si>
    <t>Nama Penerima</t>
  </si>
  <si>
    <t>Alamat penerima</t>
  </si>
  <si>
    <t>67, SUITE 3 LEVEL 3
WISMA ANN KOAI, JALAN AMPANG
PETI SURAT 11905, 50760 KUALA LUMPUR</t>
  </si>
  <si>
    <t>E-mel Penerima</t>
  </si>
  <si>
    <t>jmd@po.jaring.my</t>
  </si>
  <si>
    <t>No. H/P</t>
  </si>
  <si>
    <t>No. Faks.</t>
  </si>
  <si>
    <t>No. Gaji</t>
  </si>
  <si>
    <t>BCBMMYKL</t>
  </si>
  <si>
    <t>No. Akaun Bank Penerima</t>
  </si>
  <si>
    <t>Perihal Bayaran</t>
  </si>
  <si>
    <t>Tarikh</t>
  </si>
  <si>
    <t>14.04.2014</t>
  </si>
  <si>
    <t>Pesanan/ Kebenaran</t>
  </si>
  <si>
    <t>Nota Penerimaan</t>
  </si>
  <si>
    <t>No Rujukan</t>
  </si>
  <si>
    <t>Amaun (RM)</t>
  </si>
  <si>
    <t>Kuantiti</t>
  </si>
  <si>
    <t>03.03.2014</t>
  </si>
  <si>
    <t>PT00001</t>
  </si>
  <si>
    <t>31.03.2014</t>
  </si>
  <si>
    <t>A123456</t>
  </si>
  <si>
    <t>07.04.2014</t>
  </si>
  <si>
    <t>06.04.2014</t>
  </si>
  <si>
    <t>A123457</t>
  </si>
  <si>
    <t>CN18418</t>
  </si>
  <si>
    <t>Jumlah:</t>
  </si>
  <si>
    <t>KOD DIPERTANGGUNG</t>
  </si>
  <si>
    <t>Bil</t>
  </si>
  <si>
    <t>Pegawai Pengawal</t>
  </si>
  <si>
    <t>Kump. PTJ &amp; PTJ</t>
  </si>
  <si>
    <t>Program/ Aktiviti</t>
  </si>
  <si>
    <t>Projek</t>
  </si>
  <si>
    <t xml:space="preserve">Setia </t>
  </si>
  <si>
    <t>Sub Setia</t>
  </si>
  <si>
    <t xml:space="preserve">CP </t>
  </si>
  <si>
    <t>Kod Akaun</t>
  </si>
  <si>
    <t xml:space="preserve">Nota Penerimaan </t>
  </si>
  <si>
    <t>B10</t>
  </si>
  <si>
    <t>B0335201</t>
  </si>
  <si>
    <t>L1312960</t>
  </si>
  <si>
    <t>Pengesahan Invois</t>
  </si>
  <si>
    <t>L0135200</t>
  </si>
  <si>
    <t xml:space="preserve">Bayaran </t>
  </si>
  <si>
    <t>A001</t>
  </si>
  <si>
    <t>L1313975</t>
  </si>
  <si>
    <t>Penyedia</t>
  </si>
  <si>
    <t>FARIDATUL BINTI RAZAK</t>
  </si>
  <si>
    <t>AP 95 dipatuhi</t>
  </si>
  <si>
    <t>Jawatan</t>
  </si>
  <si>
    <t>PEMBANTU TADBIR</t>
  </si>
  <si>
    <t>Perakuan I</t>
  </si>
  <si>
    <t>ROKIAH BINTI RAZAK</t>
  </si>
  <si>
    <t>AP 95, AP99 dan AP 102 dipatuhi</t>
  </si>
  <si>
    <t>KETUA PEMBANTU TADBIR</t>
  </si>
  <si>
    <t>10.04.2014</t>
  </si>
  <si>
    <t>Perakuan II</t>
  </si>
  <si>
    <t>SHAHIR BIN HUSSIN</t>
  </si>
  <si>
    <t>PENOLONG AKAUNTAN</t>
  </si>
  <si>
    <t>Dibatalkan oleh</t>
  </si>
  <si>
    <t>Dokumen ini dicetak dari pangkalan data dan telah ditandatangani secara digital. Tandatangan secara manual tidak diperlukan.</t>
  </si>
  <si>
    <t>RE</t>
  </si>
  <si>
    <t>Alamat Penerima</t>
  </si>
  <si>
    <t>Kod dan Nama Bank Penerima</t>
  </si>
  <si>
    <t>Invois Pembekal</t>
  </si>
  <si>
    <t>Jumlah (RM)</t>
  </si>
  <si>
    <t xml:space="preserve">Tahun Kewangan </t>
  </si>
  <si>
    <t>Tarikh Dokumen Diterima</t>
  </si>
  <si>
    <t>Jumlah Bilangan Akaun Subsidiari</t>
  </si>
  <si>
    <t>UNTUK KEGUNAAN PEJ. PERAKAUNAN 
SAHAJA</t>
  </si>
  <si>
    <t>Tarikh:</t>
  </si>
  <si>
    <t xml:space="preserve">
 Tandatangan, Nama, Jawatan dan Tarikh</t>
  </si>
  <si>
    <t>BUTIR-BUTIR AKAUN SUBSIDIARI</t>
  </si>
  <si>
    <t>ID Pinjaman</t>
  </si>
  <si>
    <t>No Kad Pengenalan</t>
  </si>
  <si>
    <t>Kod Pindah Catat</t>
  </si>
  <si>
    <t>Bulan Ansuran Bln/Thn</t>
  </si>
  <si>
    <t>DT/KT</t>
  </si>
  <si>
    <t>Nama/Catatan</t>
  </si>
  <si>
    <t>Nota : Jika bilangan butir-butir Akaun Subsidiari adalah tidak mencukupi untuk dicatat di atas, sila gunakan Borang Akaun Subsidiari (Kew.307) sebagai sambungan.</t>
  </si>
  <si>
    <t>RUANG UNTUK KETERANGAN LANJUT</t>
  </si>
  <si>
    <t>KERAJAAN MALAYSIA
ARAHAN PEMBAYARAN (PERIHAL PENERIMA BERGANDA)</t>
  </si>
  <si>
    <t>No. ID Subsidiari</t>
  </si>
  <si>
    <t>AP 95 Dipatuhi</t>
  </si>
  <si>
    <t>K1</t>
  </si>
  <si>
    <t>Diperiksa oleh :</t>
  </si>
  <si>
    <t>Tandatangan, Nama, Jawatan dan Tarikh</t>
  </si>
  <si>
    <t>Cop Ibu Pejabat Jabatan 
Asal dan Tarikh Terima</t>
  </si>
  <si>
    <t>Diluluskan oleh :</t>
  </si>
  <si>
    <t>Disedia oleh :</t>
  </si>
  <si>
    <t>AP99 AP 102 Dipatuhi</t>
  </si>
  <si>
    <t>No.ID Subsidiari</t>
  </si>
  <si>
    <t xml:space="preserve">Tandatangan Pegawai……………………………………………………………………                                                                              </t>
  </si>
  <si>
    <t>Tarikh……………………………………………………………..</t>
  </si>
  <si>
    <t>UNTUK PINDAH CATAT SAHAJA</t>
  </si>
  <si>
    <t>No. Rujukan:</t>
  </si>
  <si>
    <t xml:space="preserve">Amaun: Ringgit Malaysia </t>
  </si>
  <si>
    <t>No. EFT/Cek/Bank Draf/TT</t>
  </si>
  <si>
    <t>Jenis Urusniaga</t>
  </si>
  <si>
    <t>Bulan Perakaunan</t>
  </si>
  <si>
    <t>Berganda
(Bil.)</t>
  </si>
  <si>
    <t>MAKLUMAT  BAYARAN</t>
  </si>
  <si>
    <t>No. Kad Pengenalan</t>
  </si>
  <si>
    <t>No. Dokumen Kawalan</t>
  </si>
  <si>
    <t>No.EFT/Cek/Bank Draf/TT</t>
  </si>
  <si>
    <t>Amaun: Ringgit Malaysia Dua Puluh Tiga Ribu Enam Ratus Sembilan dan Enam Puluh sen Sahaja</t>
  </si>
  <si>
    <t>URUSNIAGA DIMASUK KIRA KE DALAM AKAUN DI BAWAH</t>
  </si>
  <si>
    <t>PEMBELIAN TABLET UNTUK PROJEK PERAKAUNAN AKRUAN</t>
  </si>
  <si>
    <t xml:space="preserve">               BUMIPUTERA COMMERCE BANK BHD</t>
  </si>
  <si>
    <t xml:space="preserve">JUMLAH PERLU DIBAYAR </t>
  </si>
  <si>
    <r>
      <t xml:space="preserve">JUMLAH PERLU DIBAYAR     </t>
    </r>
    <r>
      <rPr>
        <b/>
        <sz val="8"/>
        <color theme="0"/>
        <rFont val="Arial"/>
        <family val="2"/>
      </rPr>
      <t>.</t>
    </r>
  </si>
  <si>
    <r>
      <t xml:space="preserve">KERAJAAN MALAYSIA
</t>
    </r>
    <r>
      <rPr>
        <b/>
        <sz val="8"/>
        <color theme="4"/>
        <rFont val="Arial"/>
        <family val="2"/>
      </rPr>
      <t>ARAHAN PEMBAYARAN</t>
    </r>
  </si>
  <si>
    <t>JAN 31E</t>
  </si>
  <si>
    <r>
      <rPr>
        <b/>
        <sz val="8"/>
        <rFont val="Arial"/>
        <family val="2"/>
      </rPr>
      <t>No.</t>
    </r>
    <r>
      <rPr>
        <b/>
        <sz val="8"/>
        <color rgb="FFFF0000"/>
        <rFont val="Arial"/>
        <family val="2"/>
      </rPr>
      <t xml:space="preserve"> Dokumen</t>
    </r>
  </si>
  <si>
    <r>
      <rPr>
        <b/>
        <sz val="8"/>
        <rFont val="Arial"/>
        <family val="2"/>
      </rPr>
      <t>Tarikh</t>
    </r>
    <r>
      <rPr>
        <b/>
        <sz val="8"/>
        <color rgb="FFFF0000"/>
        <rFont val="Arial"/>
        <family val="2"/>
      </rPr>
      <t xml:space="preserve"> Dokumen</t>
    </r>
  </si>
  <si>
    <t>JAN 31</t>
  </si>
  <si>
    <r>
      <rPr>
        <b/>
        <sz val="8"/>
        <rFont val="Arial"/>
        <family val="2"/>
      </rPr>
      <t>Vot/</t>
    </r>
    <r>
      <rPr>
        <b/>
        <sz val="8"/>
        <color rgb="FFFF0000"/>
        <rFont val="Arial"/>
        <family val="2"/>
      </rPr>
      <t xml:space="preserve"> Dana</t>
    </r>
  </si>
  <si>
    <t>Pesanan / Kebenaran</t>
  </si>
  <si>
    <r>
      <t>KERAJAAN MALAYSIA</t>
    </r>
    <r>
      <rPr>
        <b/>
        <sz val="8"/>
        <color theme="3" tint="0.39997558519241921"/>
        <rFont val="Arial"/>
        <family val="2"/>
      </rPr>
      <t xml:space="preserve">
ARAHAN PEMBAYARAN</t>
    </r>
  </si>
  <si>
    <r>
      <t xml:space="preserve">Vot/ </t>
    </r>
    <r>
      <rPr>
        <b/>
        <sz val="8"/>
        <color rgb="FFFF0000"/>
        <rFont val="Arial"/>
        <family val="2"/>
      </rPr>
      <t>Dana</t>
    </r>
  </si>
  <si>
    <t>UNTUK KEGUNAAN PEJABAT PERAKAUNAN 
SAHAJA</t>
  </si>
  <si>
    <t>Penyedia :</t>
  </si>
  <si>
    <t>Perakuan I :</t>
  </si>
  <si>
    <t>Disemak Oleh :</t>
  </si>
  <si>
    <t>Perakuan II :</t>
  </si>
  <si>
    <t>00000001</t>
  </si>
  <si>
    <r>
      <t xml:space="preserve">    </t>
    </r>
    <r>
      <rPr>
        <b/>
        <sz val="8"/>
        <color theme="4"/>
        <rFont val="Arial"/>
        <family val="2"/>
      </rPr>
      <t xml:space="preserve"> (Kew. 330)</t>
    </r>
    <r>
      <rPr>
        <sz val="8"/>
        <rFont val="Arial"/>
        <family val="2"/>
      </rPr>
      <t xml:space="preserve">
Muka surat 1/3</t>
    </r>
  </si>
  <si>
    <r>
      <rPr>
        <b/>
        <sz val="8"/>
        <color theme="4"/>
        <rFont val="Arial"/>
        <family val="2"/>
      </rPr>
      <t xml:space="preserve">     (Kew. 330E)</t>
    </r>
    <r>
      <rPr>
        <sz val="8"/>
        <rFont val="Arial"/>
        <family val="2"/>
      </rPr>
      <t xml:space="preserve">
Muka surat 1/3</t>
    </r>
  </si>
  <si>
    <r>
      <t xml:space="preserve">    </t>
    </r>
    <r>
      <rPr>
        <sz val="8"/>
        <color theme="4"/>
        <rFont val="Arial"/>
        <family val="2"/>
      </rPr>
      <t xml:space="preserve"> (Kew. 330E)</t>
    </r>
    <r>
      <rPr>
        <sz val="8"/>
        <rFont val="Arial"/>
        <family val="2"/>
      </rPr>
      <t xml:space="preserve">
Muka surat 2/3</t>
    </r>
  </si>
  <si>
    <r>
      <rPr>
        <b/>
        <sz val="8"/>
        <rFont val="Arial"/>
        <family val="2"/>
      </rPr>
      <t xml:space="preserve">     (</t>
    </r>
    <r>
      <rPr>
        <b/>
        <sz val="8"/>
        <color theme="4"/>
        <rFont val="Arial"/>
        <family val="2"/>
      </rPr>
      <t>Kew. 330E)</t>
    </r>
    <r>
      <rPr>
        <sz val="8"/>
        <rFont val="Arial"/>
        <family val="2"/>
      </rPr>
      <t xml:space="preserve">
Muka surat 3/3</t>
    </r>
  </si>
  <si>
    <r>
      <rPr>
        <b/>
        <sz val="8"/>
        <color theme="3" tint="0.39997558519241921"/>
        <rFont val="Arial"/>
        <family val="2"/>
      </rPr>
      <t>(Kew. 330)</t>
    </r>
    <r>
      <rPr>
        <b/>
        <sz val="8"/>
        <rFont val="Arial"/>
        <family val="2"/>
      </rPr>
      <t xml:space="preserve">
Muka surat 2/3</t>
    </r>
  </si>
  <si>
    <r>
      <rPr>
        <b/>
        <sz val="8"/>
        <color theme="4"/>
        <rFont val="Arial"/>
        <family val="2"/>
      </rPr>
      <t>(Kew. 330)</t>
    </r>
    <r>
      <rPr>
        <sz val="8"/>
        <rFont val="Arial"/>
        <family val="2"/>
      </rPr>
      <t xml:space="preserve">
Muka surat 3/3</t>
    </r>
  </si>
  <si>
    <t>No. Kelulusan Perb.:  KK/BSKK/10/600-2/1/2(49)</t>
  </si>
  <si>
    <t>Maklumat Bayaran</t>
  </si>
  <si>
    <t>Emel Penerima</t>
  </si>
  <si>
    <t>No. Faks</t>
  </si>
  <si>
    <t>Pesanan/Kebenaran</t>
  </si>
  <si>
    <t>No. Rujukan</t>
  </si>
  <si>
    <r>
      <rPr>
        <b/>
        <sz val="10"/>
        <color rgb="FFFF0000"/>
        <rFont val="Arial"/>
        <family val="2"/>
      </rPr>
      <t>AP 99 dan</t>
    </r>
    <r>
      <rPr>
        <b/>
        <sz val="10"/>
        <rFont val="Arial"/>
        <family val="2"/>
      </rPr>
      <t xml:space="preserve"> AP 102 Dipatuhi</t>
    </r>
  </si>
  <si>
    <r>
      <t xml:space="preserve">Cop Ibu Pejabat Jabatan </t>
    </r>
    <r>
      <rPr>
        <b/>
        <sz val="10"/>
        <color rgb="FFFF0000"/>
        <rFont val="Arial"/>
        <family val="2"/>
      </rPr>
      <t>Asal</t>
    </r>
    <r>
      <rPr>
        <b/>
        <sz val="10"/>
        <rFont val="Arial"/>
        <family val="2"/>
      </rPr>
      <t xml:space="preserve">
dan Tarikh Terima </t>
    </r>
    <r>
      <rPr>
        <b/>
        <sz val="10"/>
        <color rgb="FFFF0000"/>
        <rFont val="Arial"/>
        <family val="2"/>
      </rPr>
      <t>Arahan Pembayaran</t>
    </r>
  </si>
  <si>
    <r>
      <t xml:space="preserve">AP 95, </t>
    </r>
    <r>
      <rPr>
        <b/>
        <sz val="8"/>
        <color rgb="FFFF0000"/>
        <rFont val="Arial"/>
        <family val="2"/>
      </rPr>
      <t>AP 99</t>
    </r>
    <r>
      <rPr>
        <b/>
        <sz val="8"/>
        <rFont val="Arial"/>
        <family val="2"/>
      </rPr>
      <t xml:space="preserve"> dan AP 102 dipatuhi</t>
    </r>
  </si>
  <si>
    <r>
      <rPr>
        <b/>
        <sz val="8"/>
        <color theme="4"/>
        <rFont val="Arial"/>
        <family val="2"/>
      </rPr>
      <t xml:space="preserve">     (Kew. 330E)</t>
    </r>
    <r>
      <rPr>
        <sz val="8"/>
        <rFont val="Arial"/>
        <family val="2"/>
      </rPr>
      <t xml:space="preserve">
Muka surat 1/2</t>
    </r>
  </si>
  <si>
    <r>
      <t xml:space="preserve">    </t>
    </r>
    <r>
      <rPr>
        <sz val="8"/>
        <color theme="4"/>
        <rFont val="Arial"/>
        <family val="2"/>
      </rPr>
      <t xml:space="preserve"> (Kew. 330E)</t>
    </r>
    <r>
      <rPr>
        <sz val="8"/>
        <rFont val="Arial"/>
        <family val="2"/>
      </rPr>
      <t xml:space="preserve">
Muka surat 2/2</t>
    </r>
  </si>
  <si>
    <r>
      <rPr>
        <b/>
        <sz val="8"/>
        <rFont val="Arial"/>
        <family val="2"/>
      </rPr>
      <t xml:space="preserve">     (</t>
    </r>
    <r>
      <rPr>
        <b/>
        <sz val="8"/>
        <color theme="4"/>
        <rFont val="Arial"/>
        <family val="2"/>
      </rPr>
      <t>Kew. 330E)</t>
    </r>
    <r>
      <rPr>
        <sz val="8"/>
        <rFont val="Arial"/>
        <family val="2"/>
      </rPr>
      <t xml:space="preserve">
Muka surat 2/2</t>
    </r>
  </si>
  <si>
    <t>B0135201</t>
  </si>
  <si>
    <t>B0135202</t>
  </si>
  <si>
    <t>Amaun: Ringgit Malaysia Empat Puluh Tujuh Ribu Dua Ratus Sembilan Belas dan Dua Puluh sen Sahaja</t>
  </si>
  <si>
    <r>
      <rPr>
        <b/>
        <sz val="8"/>
        <color theme="4"/>
        <rFont val="Arial"/>
        <family val="2"/>
      </rPr>
      <t xml:space="preserve">     (Kew. 330E)</t>
    </r>
    <r>
      <rPr>
        <sz val="8"/>
        <rFont val="Arial"/>
        <family val="2"/>
      </rPr>
      <t xml:space="preserve">
Muka surat 2/3</t>
    </r>
  </si>
  <si>
    <r>
      <rPr>
        <b/>
        <sz val="8"/>
        <color theme="4"/>
        <rFont val="Arial"/>
        <family val="2"/>
      </rPr>
      <t xml:space="preserve">     (Kew. 330E)</t>
    </r>
    <r>
      <rPr>
        <sz val="8"/>
        <rFont val="Arial"/>
        <family val="2"/>
      </rPr>
      <t xml:space="preserve">
Muka surat 2/2</t>
    </r>
  </si>
  <si>
    <t>Kod Matawang Asing</t>
  </si>
  <si>
    <t>Amaun Matawang Asing</t>
  </si>
  <si>
    <t>Kadar Pertukaran Matawang Asing</t>
  </si>
  <si>
    <t>USD</t>
  </si>
  <si>
    <t>Bil.</t>
  </si>
  <si>
    <t>Tarikh Rujukan</t>
  </si>
  <si>
    <t>05/10/2015</t>
  </si>
  <si>
    <t>02-72213</t>
  </si>
  <si>
    <r>
      <rPr>
        <b/>
        <sz val="8"/>
        <rFont val="Arial"/>
        <family val="2"/>
      </rPr>
      <t>Vot/</t>
    </r>
    <r>
      <rPr>
        <b/>
        <sz val="8"/>
        <color rgb="FFFF0000"/>
        <rFont val="Arial"/>
        <family val="2"/>
      </rPr>
      <t>Dana</t>
    </r>
  </si>
  <si>
    <t>B0135200</t>
  </si>
  <si>
    <t>Jumlah :</t>
  </si>
  <si>
    <r>
      <t xml:space="preserve">    </t>
    </r>
    <r>
      <rPr>
        <sz val="8"/>
        <color theme="4"/>
        <rFont val="Arial"/>
        <family val="2"/>
      </rPr>
      <t xml:space="preserve"> (Kew. 330E)</t>
    </r>
    <r>
      <rPr>
        <sz val="8"/>
        <rFont val="Arial"/>
        <family val="2"/>
      </rPr>
      <t xml:space="preserve">
Muka surat 3/3</t>
    </r>
  </si>
  <si>
    <t>No Pendaftaran/No ID</t>
  </si>
  <si>
    <t>ID Pinjaman/ID Subsidiari</t>
  </si>
  <si>
    <t>KERAJAAN MALAYSIA
ARAHAN PEMBAYARAN (PERIHAL BANK DRAF/PEMINDAHAN TELEGRAF)</t>
  </si>
  <si>
    <t>KERAJAAN MALAYSIA
ARAHAN PEMBAYARAN (PERIHAL PENERIMA BERSUBSIDIARI)</t>
  </si>
  <si>
    <t>No. Pesanan Kerajaan</t>
  </si>
  <si>
    <t>No. Kontrak/ Surat Setuju Terima</t>
  </si>
  <si>
    <t>Tarikh Dokumen</t>
  </si>
  <si>
    <t>MAKLUMAT PENGHANTARAN</t>
  </si>
  <si>
    <t>KERAJAAN MALAYSIA
PENERIMAAN BEKALAN &amp; PERKHIDMATAN</t>
  </si>
  <si>
    <t>AP 95, AP 99 dan AP 102 dipatuhi</t>
  </si>
  <si>
    <t>KERAJAAN MALAYSIA
ARAHAN PEMBAYARAN</t>
  </si>
  <si>
    <t xml:space="preserve">     (Kew. 330E)
Muka surat 2/2</t>
  </si>
  <si>
    <t>No. Dokumen</t>
  </si>
  <si>
    <r>
      <rPr>
        <b/>
        <sz val="8"/>
        <rFont val="Arial"/>
        <family val="2"/>
      </rPr>
      <t xml:space="preserve">     (Kew. 330E)</t>
    </r>
    <r>
      <rPr>
        <sz val="8"/>
        <rFont val="Arial"/>
        <family val="2"/>
      </rPr>
      <t xml:space="preserve">
Muka surat 3/3</t>
    </r>
  </si>
  <si>
    <t>MAKLUMAT PEMBEKAL</t>
  </si>
  <si>
    <t>Alamat Pembekal</t>
  </si>
  <si>
    <t>AKB</t>
  </si>
  <si>
    <t>Emel</t>
  </si>
  <si>
    <t>MAKLUMAT NOTA PENERIMAAN BEKALAN / PERKHIDMATAN</t>
  </si>
  <si>
    <t>No. Pesanan Penghantaran</t>
  </si>
  <si>
    <t>Tarikh Penerimaan Bekalan/Perkhidmatan</t>
  </si>
  <si>
    <t>No. Pesanan Penghantaran (Pembekal)</t>
  </si>
  <si>
    <t>Kod Item</t>
  </si>
  <si>
    <t>MAKLUMAT KOD DIPERTANGGUNG</t>
  </si>
  <si>
    <t>Jenis Belian</t>
  </si>
  <si>
    <t>Kumpulan PTJ &amp; PTJ</t>
  </si>
  <si>
    <t>Projek/ Setia/ SubSetia/ CP</t>
  </si>
  <si>
    <t>Unit Ukuran</t>
  </si>
  <si>
    <t>No. Telefon</t>
  </si>
  <si>
    <t>Pesanan</t>
  </si>
  <si>
    <t xml:space="preserve">Kuantiti Asal </t>
  </si>
  <si>
    <t>Perubahan</t>
  </si>
  <si>
    <t>Diterima Terkumpul</t>
  </si>
  <si>
    <t xml:space="preserve">Kuantiti </t>
  </si>
  <si>
    <t>Ditolak Terkumpul</t>
  </si>
  <si>
    <t>Tertunggak</t>
  </si>
  <si>
    <t>B</t>
  </si>
  <si>
    <t>B0221101</t>
  </si>
  <si>
    <t>J40</t>
  </si>
  <si>
    <t>ABAH-ABAH ATAU AKSESORINYA PAD TALI ANJI NG N/A N/A N/A</t>
  </si>
  <si>
    <t>P3</t>
  </si>
  <si>
    <t>JUMLAH (RM)</t>
  </si>
  <si>
    <t>Kuantiti  Dikemaskini</t>
  </si>
  <si>
    <t>Prog/ Aktiviti</t>
  </si>
  <si>
    <t>Vot/ Dana</t>
  </si>
  <si>
    <t>:</t>
  </si>
  <si>
    <t xml:space="preserve">Tarikh Kuatkuasa Pendaftaran CBP </t>
  </si>
  <si>
    <t>JANM.BPPP(S).400-10/4/23 S.K 3-5</t>
  </si>
  <si>
    <t>07.09.2022</t>
  </si>
  <si>
    <t>N</t>
  </si>
  <si>
    <t>Tahun Kewangan 2022</t>
  </si>
  <si>
    <t>Kod Entiti</t>
  </si>
  <si>
    <t>Dibatalkan Oleh</t>
  </si>
  <si>
    <t>KETUA PENOLONG PENGARAH</t>
  </si>
  <si>
    <t>MUHAMMAD NAIM HAFIZ BIN BURHAN</t>
  </si>
  <si>
    <t>No. Pendaftaran CBP</t>
  </si>
  <si>
    <r>
      <t xml:space="preserve">: </t>
    </r>
    <r>
      <rPr>
        <sz val="8"/>
        <rFont val="Arial"/>
        <family val="2"/>
      </rPr>
      <t>SSM</t>
    </r>
  </si>
  <si>
    <r>
      <t xml:space="preserve">: </t>
    </r>
    <r>
      <rPr>
        <sz val="8"/>
        <rFont val="Arial"/>
        <family val="2"/>
      </rPr>
      <t>03 88821222</t>
    </r>
  </si>
  <si>
    <r>
      <t xml:space="preserve">: </t>
    </r>
    <r>
      <rPr>
        <sz val="8"/>
        <rFont val="Arial"/>
        <family val="2"/>
      </rPr>
      <t>60000000000 ALAMEDIA SDN. BHD</t>
    </r>
  </si>
  <si>
    <r>
      <t xml:space="preserve">: </t>
    </r>
    <r>
      <rPr>
        <sz val="8"/>
        <rFont val="Arial"/>
        <family val="2"/>
      </rPr>
      <t>NO. 14 JALAN LP 1A/5, TAMAN LESTARI PERDANA , SERI KEMBANGAN, 43300, PETALING, SELANGOR, MALAYSIA</t>
    </r>
  </si>
  <si>
    <r>
      <t xml:space="preserve">: </t>
    </r>
    <r>
      <rPr>
        <sz val="8"/>
        <rFont val="Arial"/>
        <family val="2"/>
      </rPr>
      <t xml:space="preserve">03 89450420 </t>
    </r>
  </si>
  <si>
    <r>
      <t xml:space="preserve">: </t>
    </r>
    <r>
      <rPr>
        <sz val="8"/>
        <rFont val="Arial"/>
        <family val="2"/>
      </rPr>
      <t>812378-P</t>
    </r>
  </si>
  <si>
    <r>
      <t xml:space="preserve">: </t>
    </r>
    <r>
      <rPr>
        <sz val="8"/>
        <rFont val="Arial"/>
        <family val="2"/>
      </rPr>
      <t>00059005747</t>
    </r>
  </si>
  <si>
    <r>
      <t>:</t>
    </r>
    <r>
      <rPr>
        <sz val="8"/>
        <rFont val="Arial"/>
        <family val="2"/>
      </rPr>
      <t xml:space="preserve"> 01.04.2005</t>
    </r>
  </si>
  <si>
    <r>
      <t xml:space="preserve">: </t>
    </r>
    <r>
      <rPr>
        <sz val="8"/>
        <rFont val="Arial"/>
        <family val="2"/>
      </rPr>
      <t>alamedia@gmail.com</t>
    </r>
  </si>
  <si>
    <r>
      <t xml:space="preserve">: </t>
    </r>
    <r>
      <rPr>
        <sz val="8"/>
        <rFont val="Arial"/>
        <family val="2"/>
      </rPr>
      <t>7176</t>
    </r>
  </si>
  <si>
    <t>05.09.2022</t>
  </si>
  <si>
    <t>PASUKAN PELAKSANAAN PERAKAUNAN AKRUAN, ARAS 4, JABATAN AKAUNTAN NEGARA MALAYSIA, PRESINT 2, PUTRAJAYA, 62594, PUTRAJAYA, WILAYAH PERSEKUTUAN PUTRAJAYA, MALAYSIA</t>
  </si>
  <si>
    <t>KERAJAAN MALAYSIA
NOTA PENERIMAAN BEKALAN &amp; PERKHIDMATAN</t>
  </si>
  <si>
    <t>Tarikh Post</t>
  </si>
  <si>
    <t>Tarikh Pesanan Penghantaran (Pembekal)</t>
  </si>
  <si>
    <t>JUMLAH DOKUMEN INI (RM)</t>
  </si>
  <si>
    <t>ABAH-ABAH ATAU AKSESORINYA PAD TALI KUCI NG N/A N/A N/A</t>
  </si>
  <si>
    <t>ABAH-ABAH ATAU AKSESORINYA PAD TALI KAMBING N/A N/A N/A</t>
  </si>
  <si>
    <t>ABAH-ABAH ATAU AKSESORINYA PAD TALI LEMBU N/A N/A N/A</t>
  </si>
  <si>
    <t>JUMLAH KESELURUHAN (RM)</t>
  </si>
  <si>
    <t>: Abdul Halim Bin Alias</t>
  </si>
  <si>
    <t>09</t>
  </si>
  <si>
    <t>No. Pendaftaran / No. ID</t>
  </si>
  <si>
    <t>Penerimaan</t>
  </si>
  <si>
    <t>Pegawai Penerima Bekalan/ Perkhidmatan</t>
  </si>
  <si>
    <t>Pegawai Penerima/ Penyedia/ Peraku I</t>
  </si>
  <si>
    <t>Pegawai Pengesah/ Peraku II</t>
  </si>
  <si>
    <t>Dokumen ini adalah cetakan komputer. Tandatangan tidak diperlukan.</t>
  </si>
  <si>
    <t>Alamat Penghantaran</t>
  </si>
  <si>
    <t>Medan</t>
  </si>
  <si>
    <t>H1</t>
  </si>
  <si>
    <t>Muka Surat</t>
  </si>
  <si>
    <t>Dijana secara automatik oleh sistem</t>
  </si>
  <si>
    <t>H2</t>
  </si>
  <si>
    <t>Tahun Kewangan</t>
  </si>
  <si>
    <t>H3</t>
  </si>
  <si>
    <t>H4</t>
  </si>
  <si>
    <t>H5</t>
  </si>
  <si>
    <t>No. Kontrak/Surat Setuju Terima</t>
  </si>
  <si>
    <t>H6</t>
  </si>
  <si>
    <t>H7</t>
  </si>
  <si>
    <t>H8</t>
  </si>
  <si>
    <t>H9</t>
  </si>
  <si>
    <t>H10</t>
  </si>
  <si>
    <t>H11</t>
  </si>
  <si>
    <t>H12</t>
  </si>
  <si>
    <t>Indikator AKB akan diset kepada Y sekiranya dokumen di daftarkan di dalam tempoh AKB MM (tarikh post = 31.12.XXXX).</t>
  </si>
  <si>
    <t>H13</t>
  </si>
  <si>
    <t>H14</t>
  </si>
  <si>
    <t>Perihal Pegawai Pengawal Pembayar</t>
  </si>
  <si>
    <t>H15</t>
  </si>
  <si>
    <t>H16</t>
  </si>
  <si>
    <t xml:space="preserve">Nama Kump. PTJ </t>
  </si>
  <si>
    <t>H17</t>
  </si>
  <si>
    <t>Nama PTJ</t>
  </si>
  <si>
    <t>H18</t>
  </si>
  <si>
    <t>Alamat bekalan dan perkhidmatan yang perlu dihantar.</t>
  </si>
  <si>
    <t>H19</t>
  </si>
  <si>
    <t>H20</t>
  </si>
  <si>
    <t>H21</t>
  </si>
  <si>
    <t>H22</t>
  </si>
  <si>
    <t>Tarikh Kuatkuasa Pendaftaran CBP</t>
  </si>
  <si>
    <t>H23</t>
  </si>
  <si>
    <t>H24</t>
  </si>
  <si>
    <t>H25</t>
  </si>
  <si>
    <t>H26</t>
  </si>
  <si>
    <t>H27</t>
  </si>
  <si>
    <t>H28</t>
  </si>
  <si>
    <t>H29</t>
  </si>
  <si>
    <t>No. rujukan dokumen pesanan penghantaran manual daripada pembekal.</t>
  </si>
  <si>
    <t>H30</t>
  </si>
  <si>
    <t>Pegawai Penerima Bekalan/Perkhidmatan</t>
  </si>
  <si>
    <t>H31</t>
  </si>
  <si>
    <t>L1</t>
  </si>
  <si>
    <t>Medan ini adalah bilangan baris caj transaksi.</t>
  </si>
  <si>
    <t>L2</t>
  </si>
  <si>
    <t>Jenis belian yang dilakukan samada:
B - Belanja
A - Aset
L - Aset bernilai Rendah/Lain-lain 
D - Aset Pertahanan
I - Inventori 
Dipaparkan secara auto berdasarkan maklumat yang telah dipilih semasa daftar Pesanan Kerajaan.</t>
  </si>
  <si>
    <t>L3</t>
  </si>
  <si>
    <t>L4</t>
  </si>
  <si>
    <t>Kump PTJ &amp; PTJ</t>
  </si>
  <si>
    <t>Kod Kump. PTJ &amp; PTJ bagi Pusat Tanggungjawab yang dipertanggung.
Dipaparkan secara auto berdasarkan maklumat yang telah dipilih semasa daftar Pesanan Kerajaan.</t>
  </si>
  <si>
    <t>L5</t>
  </si>
  <si>
    <t>Vot/Dana</t>
  </si>
  <si>
    <t>L6</t>
  </si>
  <si>
    <t>Program/Aktiviti</t>
  </si>
  <si>
    <t>L7</t>
  </si>
  <si>
    <t>Projek/Setia/Sub Setia/CP</t>
  </si>
  <si>
    <t>L8</t>
  </si>
  <si>
    <t>L9</t>
  </si>
  <si>
    <t>L10</t>
  </si>
  <si>
    <t>L11</t>
  </si>
  <si>
    <t>Perihal Item</t>
  </si>
  <si>
    <t>L12</t>
  </si>
  <si>
    <t xml:space="preserve">Pesanan - Kuantiti Asal </t>
  </si>
  <si>
    <t>L13</t>
  </si>
  <si>
    <t>Pesanan - Amaun (RM)</t>
  </si>
  <si>
    <t>L14</t>
  </si>
  <si>
    <t>Perubahan - Kuantiti Dikemaskini</t>
  </si>
  <si>
    <t>L15</t>
  </si>
  <si>
    <t>Perubahan - Amaun (RM)</t>
  </si>
  <si>
    <t>L16</t>
  </si>
  <si>
    <t>L17</t>
  </si>
  <si>
    <t>L18</t>
  </si>
  <si>
    <t>Diterima Terkumpul - Kuantiti</t>
  </si>
  <si>
    <t>L19</t>
  </si>
  <si>
    <t>Diterima Terkumpul - Amaun (RM)</t>
  </si>
  <si>
    <t>L20</t>
  </si>
  <si>
    <t>Penerimaan - Kuantiti</t>
  </si>
  <si>
    <t>L21</t>
  </si>
  <si>
    <t>Penerimaan - Amaun (RM)</t>
  </si>
  <si>
    <t>L22</t>
  </si>
  <si>
    <t>Ditolak Terkumpul - Kuantiti</t>
  </si>
  <si>
    <t>L23</t>
  </si>
  <si>
    <t>Ditolak Terkumpul - Amaun (RM)</t>
  </si>
  <si>
    <t>L24</t>
  </si>
  <si>
    <t>Tertunggak - Kuantiti</t>
  </si>
  <si>
    <t>L25</t>
  </si>
  <si>
    <t>Tertunggak - Amaun (RM)</t>
  </si>
  <si>
    <t>L26</t>
  </si>
  <si>
    <t>Jumlah amaun dinyatakan bagi keseluruhan baris caj untuk mukasurat tersebut.</t>
  </si>
  <si>
    <t>L27</t>
  </si>
  <si>
    <t>Jumlah Keseluruhan (RM)</t>
  </si>
  <si>
    <t>Jumlah keseluruhan amaun dinyatakan bagi keseluruhan baris caj untuk dokumen tersebut.</t>
  </si>
  <si>
    <t>L28</t>
  </si>
  <si>
    <t>Jumlah Dokumen Ini (RM)</t>
  </si>
  <si>
    <t>L29</t>
  </si>
  <si>
    <t>Amaun</t>
  </si>
  <si>
    <t>BUTIR-BUTIR PENGESAHAN</t>
  </si>
  <si>
    <t>F1</t>
  </si>
  <si>
    <t>F2</t>
  </si>
  <si>
    <t>F3</t>
  </si>
  <si>
    <t>F4</t>
  </si>
  <si>
    <t>F5</t>
  </si>
  <si>
    <t>F6</t>
  </si>
  <si>
    <t>F7</t>
  </si>
  <si>
    <t>F8</t>
  </si>
  <si>
    <t>F9</t>
  </si>
  <si>
    <t>F10</t>
  </si>
  <si>
    <t>No Dokumen Kawalan</t>
  </si>
  <si>
    <t>Kod &amp; Nama Pembekal</t>
  </si>
  <si>
    <t>No. pendaftaran syarikat/individu/lain-lain yang didaftarkan di eP/eVendor. Dipaparkan secara auto berdasarkan kod pembekal yang dipilih semasa daftar Pesanan Kerajaan.</t>
  </si>
  <si>
    <t>Keterangan Medan Cetakan GRN IGFMAS</t>
  </si>
  <si>
    <t>Keterangan Medan Cetak FRN eP</t>
  </si>
  <si>
    <t>Harga seunit
(RM)</t>
  </si>
  <si>
    <t>No. Kontrak/Surat Setuju Terima yang didaftarkan di dalam sistem eP.</t>
  </si>
  <si>
    <t>Kod Pejabat Perakaunan akan dipaparkan secara automatik mengikut maklumat Pesanan Kerajaan yang diterima daripada sistem eP.</t>
  </si>
  <si>
    <t xml:space="preserve">Medan ini akan blank.
</t>
  </si>
  <si>
    <t xml:space="preserve">Tarikh yang tercatat di dalam dokumen pesanan penghantaran manual daripada pembekal.
</t>
  </si>
  <si>
    <t>Harga Seunit (RM)</t>
  </si>
  <si>
    <t>Perubahan - Harga Seunit (RM)</t>
  </si>
  <si>
    <t>Medan ini memaparkan maklumat nama pegawai yang menyediakan/memperaku 1 Penerimaan Bekalan &amp; Perkhidmatan dan dijana secara automatik daripada id pengguna.</t>
  </si>
  <si>
    <t>Tiada perubahan Harga Seunit (RM). (Kekal sama seperti Harga Seunit di L13)</t>
  </si>
  <si>
    <t>Bulan Perakaunan adalah merujuk kepada bulan urusniaga yang dilakukan dan medan ini mengandungi 2 Aksara angka.</t>
  </si>
  <si>
    <t xml:space="preserve">Dijana secara automatik oleh sistem
</t>
  </si>
  <si>
    <t xml:space="preserve">Kod Pejabat Perakaunan akan dipaparkan secara automatik mengikut maklumat yang di daftar semasa daftar Pesanan Kerajaan.
</t>
  </si>
  <si>
    <t xml:space="preserve">Bulan Perakaunan adalah merujuk kepada bulan urusniaga yang dilakukan dan medan ini mengandungi 2 Aksara angka.
</t>
  </si>
  <si>
    <t xml:space="preserve">Indikator AKB akan diset kepada Y sekiranya dokumen di daftarkan di dalam tempoh AKB MM (tarikh post = 31.12.XXXX).
</t>
  </si>
  <si>
    <t xml:space="preserve">Pegawai yang bertanggungjawab menerima bekalan dan perkhidmatan yang dihantar/disediakan oleh pembekal.
</t>
  </si>
  <si>
    <t xml:space="preserve">Pegawai Pengawal bagi PTJ yang dipertanggung.
Dipaparkan secara auto berdasarkan maklumat yang telah dipilih semasa daftar Pesanan Kerajaan.
</t>
  </si>
  <si>
    <t xml:space="preserve">Jumlah amaun dinyatakan bagi keseluruhan baris caj untuk mukasurat tersebut.
</t>
  </si>
  <si>
    <t xml:space="preserve">Jumlah keseluruhan amaun dinyatakan bagi keseluruhan baris caj untuk dokumen tersebut.
</t>
  </si>
  <si>
    <t>KETERANGAN MEDAN</t>
  </si>
  <si>
    <t>Tarikh Pegawai Pengesah membuat kelulusan Nota Penerimaan Bekalan &amp; Perkhidmatan di sistem ePerolehan.</t>
  </si>
  <si>
    <t>Kod Pegawai Pengawal Pembayar bagi Pusat Tanggungjawab (PTJ) yang menyediakan Nota Penerimaan Bekalan &amp; Perkhidmatan. 
Sistem akan memaparkan kod Pegawai Pengawal Pembayar secara automatik mengikut maklumat Pesanan Kerajaan yang diterima daripada sistem ePerolehan.</t>
  </si>
  <si>
    <t>Perihal Pegawai Pengawal Pembayar bagi Pusat Tanggungjawab (PTJ) yang menyediakan Nota Penerimaan Bekalan &amp; Perkhidmatan. 
Sistem akan memaparkan perihal Pegawai Pengawal Pembayar secara automatik mengikut maklumat Pesanan Kerajaan yang diterima daripada sistem ePerolehan.</t>
  </si>
  <si>
    <t>Kod Kump. PTJ &amp; PTJ Pembayar yang menyediakan Nota Penerimaan Bekalan &amp; Perkhidmatan. 
Sistem akan memaparkan Kod Kump. PTJ &amp; PTJ Pembayar secara automatik mengikut maklumat Pesanan Kerajaan yang diterima daripada sistem ePerolehan.</t>
  </si>
  <si>
    <t>Perihal Kump. PTJ  Pembayar yang menyediakan Nota Penerimaan Bekalan &amp; Perkhidmatan. 
Sistem akan memaparkan Perihal Kump. PTJ Pembayar secara automatik mengikut maklumat Pesanan Kerajaan yang diterima daripada sistem ePerolehan.</t>
  </si>
  <si>
    <t>Perihal PTJ Pembayar yang menyediakan Nota Penerimaan Bekalan &amp; Perkhidmatan. 
Sistem akan memaparkan Perihal PTJ Pembayar secara automatik mengikut maklumat Pesanan Kerajaan yang diterima daripada sistem ePerolehan.</t>
  </si>
  <si>
    <t>Kod Entiti adalah kod pertubuhan/ badan/ syarikat/ individu/ lain-lain di mana pembekal berdaftar. 
Dipaparkan secara automatik berdasarkan kod pembekal yang dipilih semasa daftar Pesanan Kerajaan. Contoh: SSM/ JPN/ ROS.</t>
  </si>
  <si>
    <t>No. Pendaftaran CBP adalah merujuk kepada nombor pendaftaran cukai yang diberikan oleh JKDM kepada pembekal.</t>
  </si>
  <si>
    <t>Tarikh Kuatkuasa Pendaftaran CBP merujuk kepada tarikh kuatkuasa pembekal berdaftar CBP.</t>
  </si>
  <si>
    <t>Kod &amp; Nama penuh Pembekal yang didaftarkan di ePerolehan/ eVendor mengikut nama yang didaftarkan di pertubuhan/ badan/ syarikat/ individu/ lain-lain. 
Dipaparkan secara automatik berdasarkan kod pembekal yang telah dipilih semasa daftar Pesanan Kerajaan.</t>
  </si>
  <si>
    <t>Alamat penuh terkini syarikat dipaparkan secara auto berdasarkan alamat terkini pembekal yang didaftarkan di ePerolehan/eVendor.</t>
  </si>
  <si>
    <t>No. Telefon syarikat yang dipaparkan secara automatik berdasarkan maklumat terkini pembekal yang didaftarkan di ePerolehan/ eVendor.</t>
  </si>
  <si>
    <t>No. faks syarikat yang dipaparkan secara automatik berdasarkan maklumat terkini pembekal yang didaftarkan di ePerolehan/ eVendor.</t>
  </si>
  <si>
    <t>Alamat emel syarikat yang dipaparkan secara automatik berdasarkan maklumat terkini pembekal yang didaftarkan di ePerolehan/ eVendor.</t>
  </si>
  <si>
    <t xml:space="preserve">No. dokumen Pesanan Penghantaran pembekal yang dijana secara automatik oleh sistem ePerolehan.
</t>
  </si>
  <si>
    <t>No. Pesanan Penghantaran mengikut format nombor rujukan Pembekal</t>
  </si>
  <si>
    <t>Nama Penerima Barang/Perkhidmatan yang dijana secara automatik melalui data integrasi daripada sistem ePerolehan.</t>
  </si>
  <si>
    <t>Tarikh sebenar penerimaan bekalan/perkhidmatan di Agensi</t>
  </si>
  <si>
    <t>Jangkaan/ tarikh penghantaran bekalan/perkhidmatan ke Agensi oleh Pembekal</t>
  </si>
  <si>
    <t>Kod Vot yang dipertanggungkan bagi perolehan yang melibatkan samada Vot Mengurus (B dan T), Vot Pembangunan (P) dan PFI (S). 
Kod Dana yang dipertanggungkan bagi perolehan yang melibatkan Dana Amanah atau Dana Am.
Dipaparkan secara automatik berdasarkan maklumat yang telah dipilih semasa daftar Pesanan Kerajaan.</t>
  </si>
  <si>
    <t>Kod Projek/Setia/Sub Setia/CP bagi perolehan berkaitan Vot Pembangunan (P) dan PFI (S) sahaja. 
Dipaparkan secara automatik berdasarkan maklumat yang telah dipilih semasa daftar Pesanan Kerajaan.</t>
  </si>
  <si>
    <t>Kod akaun yang dipertanggungkan untuk membuat perolehan ke atas semua jenis urusniaga yang berkaitan.
Dipaparkan secara automatik berdasarkan maklumat yang telah dipilih semasa daftar Pesanan Kerajaan.</t>
  </si>
  <si>
    <t>Merujuk kepada unit ukuran bagi kod item yang dibuat perolehan. 
Dipaparkan secara automatik berdasarkan maklumat yang telah dipilih semasa daftar Pesanan Kerajaan.</t>
  </si>
  <si>
    <t>Merujuk kepada perihal kod item bekalan dan perkhidmatan yang dibuat perolehan. 
Dipaparkan secara automatik berdasarkan maklumat yang telah dipilih semasa daftar Pesanan Kerajaan.</t>
  </si>
  <si>
    <t>Merujuk kepada Kuantiti Pesanan Asal bagi item.
Dipaparkan secara automatik berdasarkan maklumat yang telah dikuncimasuk semasa daftar Pesanan Kerajaan.</t>
  </si>
  <si>
    <t>Merujuk kepada Harga Seunit (RM) bagi item. 
Dipaparkan secara automatik berdasarkan maklumat yang telah dikuncimasuk semasa daftar Pesanan Kerajaan.</t>
  </si>
  <si>
    <t>Merujuk kepada Amaun Pesanan Asal bagi item (Kuantiti x Harga Seunit)
Dipaparkan secara automatik berdasarkan maklumat Kuantiti dan Harga Seunit yang telah dikuncimasuk  semasa daftar Pesanan Kerajaan.</t>
  </si>
  <si>
    <t>Jumlah kemaskini kuantiti setelah mengambil kira Arahan Pengurangan Kuantiti Bekalan &amp; Perkhidmatan (SI)  dan Perubahan Tanggungan Kontrak Kerajaan (VO).</t>
  </si>
  <si>
    <t>Perubahan Harga Seunit (RM) setelah mengambil kira perubahan harga seunit di dalam Perubahan Tanggungan Kontrak Kerajaan(VO).</t>
  </si>
  <si>
    <t>Jumlah amaun item yang telah dikemaskini setelah mengambil kira Arahan Pengurangan Kuantiti Bekalan &amp; Perkhidmatan (SI)  dan Perubahan Tanggungan Kontrak Kerajaan(VO).</t>
  </si>
  <si>
    <t>Jumlah kuantiti item bekalan &amp; perkhidmatan yang telah diterima termasuk kuantiti penerimaan yang didaftarkan di dalam dokumen ini.</t>
  </si>
  <si>
    <t>Jumlah amaun item bekalan &amp; perkhidmatan yang telah diterima termasuk amaun penerimaan yang disahkan di dalam dokumen ini.</t>
  </si>
  <si>
    <t>Kuantiti item bekalan &amp; perkhidmatan yang di terima oleh Agensi daripada kuantiti penghantaran yang dihantar oleh pembekal.</t>
  </si>
  <si>
    <t>Amaun item bekalan &amp; perkhidmatan yang di terima oleh Agensi daripada amaun penghantaran yang dihantar oleh pembekal.</t>
  </si>
  <si>
    <t>Medan ini akan bernilai TB kerana di sistem ePerolehan tiada proses janaan Nota Penerimaan Bekalan &amp; Perkhidmatan yang baharu setelah Arahan Untuk Memberhentikan Bekalan &amp; Perkhidmatan (SDI) dikeluarkan.</t>
  </si>
  <si>
    <t xml:space="preserve">Jumlah terkumpul amaun yang ditolak berdasarkan Arahan Pengurangan/Pemberhentian Kuantiti Bekalan &amp; Perkhidmatan (SI)  dan Perubahan Tanggungan Kontrak Kerajaan (VO).
</t>
  </si>
  <si>
    <t>Baki kuantiti item bekalan &amp; perkhidmatan yang masih belum diterima oleh Agensi.</t>
  </si>
  <si>
    <t>Baki amaun item bekalan &amp; perkhidmatan yang masih belum diterima oleh Agensi.</t>
  </si>
  <si>
    <t>Jumlah keseluruhan amaun penerimaan yang diterima di dalam dokumen Nota Penerimaan Bekalan &amp; Perkhidmatan tersebut</t>
  </si>
  <si>
    <t>Jumlah keseluruhan amaun penerimaan yang diterima di dalam dokumen Nota Penerimaan Bekalan &amp; Perkhidmatan tersebut dipaparkan di dalam bentuk perkataan</t>
  </si>
  <si>
    <t>Medan ini memaparkan maklumat jawatan pegawai yang menyedia/memperaku 1 Penerimaan Bekalan &amp; Perkhidmatan dan dijana secara automatik daripada id pengguna.</t>
  </si>
  <si>
    <t>Medan ini memaparkan tarikh pegawai membuat  proses menyedia/memperaku 1 Penerimaan Bekalan &amp; Perkhidmatan di dalam sistem.</t>
  </si>
  <si>
    <t>Medan ini memaparkan maklumat nama pegawai yang memperaku 2 Nota Penerimaan Bekalan &amp; Perkhidmatan dan dijana secara automatik daripada id pengguna.</t>
  </si>
  <si>
    <t>Medan ini memaparkan maklumat jawatan pegawai yang memperaku 2 Nota Penerimaan Bekalan &amp; Perkhidmatan dan dijana secara automatik daripada id pengguna.</t>
  </si>
  <si>
    <t xml:space="preserve">Medan ini memaparkan maklumat tarikh Nota  Penerimaan Bekalan &amp; Perkhidmatan diperaku 2 di dalam sistem.
</t>
  </si>
  <si>
    <t xml:space="preserve">Medan ini memaparkan maklumat jawatan pegawai Peraku 2 yang membatalkan Nota Penerimaan Bekalan &amp; Perkhidmatan dan dijana secara automatik daripada id pengguna.
</t>
  </si>
  <si>
    <t>Medan ini memaparkan maklumat tarikh Nota Penerimaan Bekalan &amp; Perkhidmatan dibatalkan di dalam sistem.</t>
  </si>
  <si>
    <t>Merujuk kepada 18 digit kod item yang telah didaftarkan di sistem ePerolehan. 
Dipaparkan secara automatik berdasarkan maklumat yang telah dipilih semasa daftar Pesanan Kerajaan.</t>
  </si>
  <si>
    <t xml:space="preserve">Tarikh Pegawai Peraku 2 membuat perakuan.
</t>
  </si>
  <si>
    <t xml:space="preserve">Kod Pegawai Pengawal Pembayar bagi Pusat Tanggungjawab (PTJ) yang menyediakan Nota Penerimaan Bekalan &amp; Perkhidmatan. 
Kod pegawai pengawal akan dipaparkan secara automatik mengikut maklumat yang di daftar semasa daftar Pesanan Kerajaan.
</t>
  </si>
  <si>
    <t xml:space="preserve">Perihal Pegawai Pengawal Pembayar bagi Pusat Tanggungjawab (PTJ) yang menyediakan Nota Penerimaan Bekalan &amp; Perkhidmatan. 
Perihal pegawai pengawal akan dipaparkan secara automatik mengikut maklumat yang di daftar semasa daftar Pesanan Kerajaan.
</t>
  </si>
  <si>
    <t xml:space="preserve">Kod Kump. PTJ &amp; PTJ Pembayar yang menyediakan Nota Penerimaan Bekalan &amp; Perkhidmatan. 
Kod Kump. PTJ &amp; PTJ Pembayar  akan dipaparkan secara automatik mengikut maklumat yang di daftar semasa daftar Pesanan Kerajaan.
</t>
  </si>
  <si>
    <t xml:space="preserve">Perihal Kump. PTJ  yang menyediakan Nota Penerimaan Bekalan &amp; Perkhidmatan. 
Perihal Kump. PTJ  akan dipaparkan secara automatik mengikut maklumat yang di daftar semasa daftar Pesanan Kerajaan.
</t>
  </si>
  <si>
    <t xml:space="preserve">Perihal PTJ  yang menyediakan Nota Penerimaan Bekalan &amp; Perkhidmatan. 
Perihal PTJ  akan dipaparkan secara automatik mengikut maklumat yang di daftar semasa daftar Pesanan Kerajaan.
</t>
  </si>
  <si>
    <t xml:space="preserve">Kod Entiti adalah kod pertubuhan/ badan/ syarikat/ individu/ lain-lain di mana pembekal berdaftar. 
Dipaparkan secara automatik berdasarkan kod pembekal yang dipilih semasa daftar Pesanan Kerajaan. Contoh: SSM/ JPN/ ROS.
</t>
  </si>
  <si>
    <t xml:space="preserve">No. Pendaftaran CBP adalah merujuk kepada nombor pendaftaran cukai yang diberikan oleh JKDM kepada pembekal.
</t>
  </si>
  <si>
    <t xml:space="preserve">Kod &amp; Nama penuh Pembekal yang didaftarkan di ePerolehan/ eVendor mengikut nama yang didaftarkan di pertubuhan/ badan/ syarikat/ individu/ lain-lain. 
Dipaparkan secara automatik berdasarkan kod pembekal yang telah dipilih semasa daftar Pesanan Kerajaan.
</t>
  </si>
  <si>
    <t xml:space="preserve">Alamat penuh terkini syarikat dipaparkan secara auto berdasarkan alamat terkini pembekal yang didaftarkan di ePerolehan/eVendor.
</t>
  </si>
  <si>
    <t xml:space="preserve">No. Telefon syarikat yang dipaparkan secara automatik berdasarkan maklumat terkini pembekal yang didaftarkan di ePerolehan/ eVendor.
</t>
  </si>
  <si>
    <t xml:space="preserve">No. faks syarikat yang dipaparkan secara automatik berdasarkan maklumat terkini pembekal yang didaftarkan di ePerolehan/ eVendor.
</t>
  </si>
  <si>
    <t xml:space="preserve">Alamat emel syarikat yang dipaparkan secara automatik berdasarkan maklumat terkini pembekal yang didaftarkan di ePerolehan/ eVendor.
</t>
  </si>
  <si>
    <t xml:space="preserve">Kod Vot yang dipertanggungkan bagi perolehan yang melibatkan samada Vot Mengurus (B dan T), Vot Pembangunan (P) dan PFI (S). 
Kod Dana yang dipertanggungkan bagi perolehan yang melibatkan Dana Amanah atau Dana Am.
Dipaparkan secara automatik berdasarkan maklumat yang telah dipilih semasa penciptaan Permintaan Pembelian (PR)/ Permintaan Kontrak (CR) di sistem ePerolehan.
</t>
  </si>
  <si>
    <t xml:space="preserve">Kod Pegawai Pengawal bagi PTJ Dipertanggung akan dipaparkan secara automatik berdasarkan pemilihan kod PTJ Dipertanggung semasa penciptaan Permintaan Pembelian (PR)/ Permintaan Kontrak (CR) di sistem ePerolehan.
</t>
  </si>
  <si>
    <t xml:space="preserve">Kod Kump. PTJ &amp; PTJ bagi Pusat Tanggungjawab yang dipertanggung akan dipaparkan secara automatik berdasarkan pemilihan kod PTJ Dipertanggung semasa penciptaan Permintaan Pembelian (PR)/ Permintaan Kontrak (CR) di sistem ePerolehan.
</t>
  </si>
  <si>
    <t xml:space="preserve">Kod Program/Aktiviti bagi perolehan berkaitan Vot Mengurus (B dan T) sahaja.
Dipaparkan secara auto berdasarkan maklumat yang telah dipilih semasa penciptaan Permintaan Pembelian/ Permintaan Kontrak (PR/CR)
</t>
  </si>
  <si>
    <t xml:space="preserve">Kod Projek/Setia/Sub Setia/CP bagi perolehan berkaitan Vot Pembangunan (P) dan PFI (S) sahaja. 
Dipaparkan secara automatik berdasarkan maklumat yang telah dipilih semasa Permintaan Pembelian (PR)/ Permintaan Kontrak (CR) di sistem ePerolehan.
</t>
  </si>
  <si>
    <t xml:space="preserve">Kod Akaun yang dipertanggungkan untuk membuat perolehan ke atas semua jenis urusniaga yang berkaitan.
Dipaparkan secara automatik berdasarkan maklumat yang telah dipilih semasa penciptaan Permintaan Pembelian (PR)/ Permintaan Kontrak (CR) di sistem ePerolehan.
</t>
  </si>
  <si>
    <t>Kod Program/Aktiviti bagi perolehan berkaitan Vot Mengurus (B dan T) sahaja.
Dipaparkan secara automatik berdasarkan maklumat yang telah dipilih semasa daftar Pesanan Kerajaan.</t>
  </si>
  <si>
    <t xml:space="preserve">Merujuk kepada 18 digit kod item di sistem ePerolehan. 
Dipaparkan secara automatik berdasarkan maklumat yang telah dipilih semasa penciptaan Permintaan Pembelian (PR)/ Permintaan Kontrak (CR) di sistem ePerolehan.
</t>
  </si>
  <si>
    <t xml:space="preserve">Merujuk kepada unit ukuran bagi kod item yang dibuat perolehan. 
Dipaparkan secara automatik berdasarkan maklumat yang telah dipilih semasa penciptaan Permintaan Pembelian (PR)/ Permintaan Kontrak (CR) di sistem ePerolehan.
</t>
  </si>
  <si>
    <t xml:space="preserve">Merujuk kepada perihal bagi kod item bekalan dan perkhidmatan yang dibuat perolehan. 
Dipaparkan secara automatik berdasarkan maklumat yang telah dipilih semasa  penciptaan Permintaan Pembelian (PR)/ Permintaan Kontrak (CR) di sistem ePerolehan.
</t>
  </si>
  <si>
    <t xml:space="preserve">Merujuk kepada Kuantiti Pesanan Asal bagi item.
Dipaparkan secara automatik berdasarkan maklumat yang telah dikuncimasuk semasa penciptaan Permintaan Pembelian (PR)/ Permintaan Kontrak (CR) di sistem ePerolehan.
</t>
  </si>
  <si>
    <t xml:space="preserve">Merujuk kepada Harga Seunit (RM) bagi item. 
Dipaparkan secara automatik berdasarkan maklumat yang telah dikuncimasuk semasa penciptaan Permintaan Pembelian (PR)/ Permintaan Kontrak (CR) di sistem ePerolehan.
</t>
  </si>
  <si>
    <t xml:space="preserve">Merujuk kepada Amaun Pesanan Asal bagi item (Kuantiti x Harga Seunit)
Dipaparkan secara automatik berdasarkan maklumat Kuantiti dan Harga Seunit yang telah dikuncimasuk semasa penciptaan Permintaan Pembelian (PR)/ Permintaan Kontrak (CR) di sistem ePerolehan.
</t>
  </si>
  <si>
    <t xml:space="preserve">Jumlah kuantiti item yang telah dikemaskini  setelah mengambil kira Arahan Untuk Memberhentikan Bekalan/Perkhidmatan (SDI).
</t>
  </si>
  <si>
    <t xml:space="preserve">Jumlah amaun item yang telah dikemaskini  setelah mengambil kira Arahan Untuk Memberhentikan Bekalan/Perkhidmatan (SDI).
</t>
  </si>
  <si>
    <t xml:space="preserve">Jumlah kuantiti item bekalan &amp; perkhidmatan yang telah diterima termasuk kuantiti penerimaan yang disahkan di dalam dokumen ini.
</t>
  </si>
  <si>
    <t xml:space="preserve">Jumlah amaun item bekalan &amp; perkhidmatan yang telah diterima termasuk amaun penerimaan yang disahkan di dalam dokumen ini.
</t>
  </si>
  <si>
    <t xml:space="preserve">Kuantiti item bekalan &amp; perkhidmatan yang di terima oleh Agensi daripada kuantiti penghantaran yang dihantar oleh pembekal.
</t>
  </si>
  <si>
    <t xml:space="preserve">Amaun item bekalan &amp; perkhidmatan yang di terima oleh Agensi daripada amaun penghantaran yang dihantar oleh pembekal.
</t>
  </si>
  <si>
    <t xml:space="preserve">Jumlah terkumpul kuantiti yang ditolak berdasarkan Arahan Pengurangan/Pemberhentian Kuantiti Bekalan &amp; Perkhidmatan (SI)  dan Perubahan Tanggungan Kontrak Kerajaan (VO). 
</t>
  </si>
  <si>
    <t xml:space="preserve">Baki kuantiti item bekalan &amp; perkhidmatan yang masih belum diterima oleh Agensi.
</t>
  </si>
  <si>
    <t xml:space="preserve">Baki amaun item bekalan &amp; perkhidmatan yang masih belum diterima oleh Agensi.
</t>
  </si>
  <si>
    <t xml:space="preserve">Jumlah keseluruhan amaun penerimaan yang diterima di dalam dokumen Nota Penerimaan Bekalan &amp; Perkhidmatan tersebut
</t>
  </si>
  <si>
    <t xml:space="preserve">Jumlah keseluruhan amaun penerimaan yang diterima di dalam dokumen Nota Penerimaan Bekalan &amp; Perkhidmatan tersebut yang dipaparkan di dalam bentuk perkataan
</t>
  </si>
  <si>
    <t xml:space="preserve">Medan ini memaparkan nama Penerima Barang/Perkhidmatan yang mengesahkan penerimaan bekalan &amp; perkhidmatan.
Dipaparkan secara automatik melalui maklumat integrasi yang diterima daripada sistem ePerolehan.
</t>
  </si>
  <si>
    <t xml:space="preserve">Medan ini memaparkan jawatan hakiki Penerima Barang/Perkhidmatan yang mengesahkan penerimaan bekalan &amp; perkhidmatan.
Dipaparkan secara automatik melalui maklumat integrasi yang diterima daripada sistem ePerolehan.
</t>
  </si>
  <si>
    <t xml:space="preserve">Medan ini memaparkan tarikh Pegawai Pengesah meluluskan Nota Penerimaan Bekalan/Perkhidmatan. 
Dipaparkan secara automatik melalui maklumat integrasi yang diterima daripada sistem ePerolehan.
</t>
  </si>
  <si>
    <t xml:space="preserve">Medan ini memaparkan nama Pegawai Pengesah yang meluluskan Nota Penerimaan Bekalan &amp; Perkhidmatan.
Dipaparkan secara automatik melalui  maklumat integrasi yang diterima daripada sistem ePerolehan.
</t>
  </si>
  <si>
    <t xml:space="preserve">Medan ini memaparkan jawatan hakiki Pegawai Pengesah yang meluluskan  Nota Penerimaan Bekalan &amp; Perkhidmatan.
Dipaparkan secara automatik melalui maklumat integrasi yang diterima daripada sistem ePerolehan.
</t>
  </si>
  <si>
    <t xml:space="preserve">Medan ini memaparkan tarikh Pegawai Pengesah meluluskan Nota Penerimaan Bekalan &amp; Perkhidmatan. 
Dipaparkan secara automatik melalui maklumat integrasi yang diterima daripada sistem ePerolehan.
</t>
  </si>
  <si>
    <t xml:space="preserve">Medan ini memaparkan jawatan hakiki Pegawai Pengesah yang  membatalkan  Nota Penerimaan Bekalan &amp; Perkhidmatan.
Dipaparkan secara automatik melalui maklumat integrasi yang diterima daripada sistem ePerolehan. 
</t>
  </si>
  <si>
    <t xml:space="preserve">Medan ini memaparkan tarikh pembatalan Nota Penerimaan Bekalan &amp; Perkhidmatan.
Dipaparkan secara automatik melalui maklumat integrasi yang diterima daripada sistem ePerolehan.
</t>
  </si>
  <si>
    <t xml:space="preserve">Jenis belian yang dilakukan samada:
B - Belanja
A - Aset
L - Aset bernilai Rendah/Lain-lain 
D - Aset Pertahanan
I - Inventori 
Dipaparkan secara automatik berdasarkan maklumat yang telah dipilih semasa penciptaan Permintaan Pembelian (PR)/ Permintaan Kontrak (CR) di sistem ePerolehan.
</t>
  </si>
  <si>
    <t xml:space="preserve">Sistem akan memaparkan tahun kewangan dokumen Nota Penerimaan Bekalan &amp; Perkhidmatan dicipta di sistem ePerolehan.
</t>
  </si>
  <si>
    <t xml:space="preserve">Amaun: </t>
  </si>
  <si>
    <r>
      <t xml:space="preserve">No. Dokumen bagi Nota Penerimaan Bekalan &amp; Perkhidmatan yang dijana di sistem ePerolehan (17 digit). Nombor ini adalah unik per tahun. </t>
    </r>
    <r>
      <rPr>
        <sz val="12"/>
        <color rgb="FFFF0000"/>
        <rFont val="Arial"/>
        <family val="2"/>
      </rPr>
      <t>(maksud 17 digit)</t>
    </r>
    <r>
      <rPr>
        <sz val="12"/>
        <rFont val="Arial"/>
        <family val="2"/>
      </rPr>
      <t xml:space="preserve">
</t>
    </r>
  </si>
  <si>
    <t>Keterangan Medan Cetakan GRN iGFMAS</t>
  </si>
  <si>
    <r>
      <t xml:space="preserve">Jenis Urusniaga Pesanan Kerajaan: </t>
    </r>
    <r>
      <rPr>
        <sz val="12"/>
        <rFont val="Arial"/>
        <family val="2"/>
      </rPr>
      <t xml:space="preserve">
P3 Pesanan Kerajaan (Bekalan &amp; Perkhidmatan) 
P4 Tanggungan Kontrak Kerajaan (Bekalan &amp; Perkhidmatan) 
</t>
    </r>
  </si>
  <si>
    <r>
      <t xml:space="preserve">Sistem akan </t>
    </r>
    <r>
      <rPr>
        <i/>
        <sz val="12"/>
        <rFont val="Arial"/>
        <family val="2"/>
      </rPr>
      <t xml:space="preserve">default </t>
    </r>
    <r>
      <rPr>
        <sz val="12"/>
        <rFont val="Arial"/>
        <family val="2"/>
      </rPr>
      <t>tahun kewangan kepada tahun kewangan semasa.</t>
    </r>
  </si>
  <si>
    <r>
      <t xml:space="preserve">Jenis Urusniaga Pesanan Kerajaan:
</t>
    </r>
    <r>
      <rPr>
        <sz val="12"/>
        <color rgb="FF0070C0"/>
        <rFont val="Arial"/>
        <family val="2"/>
      </rPr>
      <t xml:space="preserve">P1 Pesanan Kerajaan (Bekalan &amp; Perkhidmatan) ePerolehan 
P2 Tanggungan Kontrak Kerajaan (Bekalan &amp; Perkhidmatan) ePerolehan </t>
    </r>
    <r>
      <rPr>
        <sz val="12"/>
        <rFont val="Arial"/>
        <family val="2"/>
      </rPr>
      <t xml:space="preserve">
</t>
    </r>
  </si>
  <si>
    <r>
      <t xml:space="preserve">No. Pesanan Kerajaan bagi dokumen Nota Penerimaan Bekalan &amp; Perkhidmatan yang didaftarkan.
</t>
    </r>
    <r>
      <rPr>
        <sz val="12"/>
        <color rgb="FF0070C0"/>
        <rFont val="Arial"/>
        <family val="2"/>
      </rPr>
      <t>P1 Pesanan Kerajaan (Bekalan &amp; Perkhidmatan) ePerolehan POXXXXXXXXXXXXXXX (17 digit)
P2 Tanggungan Kontrak Kerajaan (Bekalan &amp; Perkhidmatan) ePerolehan COXXXXXXXXXXXXXXX (17 digit)
Contoh: PO</t>
    </r>
    <r>
      <rPr>
        <sz val="12"/>
        <color rgb="FFFF0000"/>
        <rFont val="Arial"/>
        <family val="2"/>
      </rPr>
      <t>22</t>
    </r>
    <r>
      <rPr>
        <sz val="12"/>
        <color rgb="FF7030A0"/>
        <rFont val="Arial"/>
        <family val="2"/>
      </rPr>
      <t>00000000772929</t>
    </r>
    <r>
      <rPr>
        <sz val="12"/>
        <color rgb="FF0070C0"/>
        <rFont val="Arial"/>
        <family val="2"/>
      </rPr>
      <t xml:space="preserve">
   PO - jenis dokumen eP (Purchase Order)
   CO - jenis dokumen eP (Contract Order)
   </t>
    </r>
    <r>
      <rPr>
        <sz val="12"/>
        <color rgb="FFFF0000"/>
        <rFont val="Arial"/>
        <family val="2"/>
      </rPr>
      <t>22 - tahun kewangan dokumen</t>
    </r>
    <r>
      <rPr>
        <sz val="12"/>
        <color rgb="FF0070C0"/>
        <rFont val="Arial"/>
        <family val="2"/>
      </rPr>
      <t xml:space="preserve">
   </t>
    </r>
    <r>
      <rPr>
        <sz val="12"/>
        <color rgb="FF7030A0"/>
        <rFont val="Arial"/>
        <family val="2"/>
      </rPr>
      <t>00000000772929 - 13 digit, running number, unik mengikut tahun seluruh Malaysia</t>
    </r>
  </si>
  <si>
    <r>
      <t xml:space="preserve">No. Pesanan Kerajaan bagi dokumen Penerimaan Bekalan &amp; Perkhidmatan yang didaftarkan.
</t>
    </r>
    <r>
      <rPr>
        <sz val="12"/>
        <color rgb="FF0070C0"/>
        <rFont val="Arial"/>
        <family val="2"/>
      </rPr>
      <t>P1 Pesanan Kerajaan (Bekalan &amp; Perkhidmatan) ePerolehan POXXXXXXXXXXXXXXX (17 digit)
P2 Tanggungan Kontrak Kerajaan (Bekalan &amp; Perkhidmatan) ePerolehan COXXXXXXXXXXXXXXX (17 digit)
Contoh: PO</t>
    </r>
    <r>
      <rPr>
        <sz val="12"/>
        <color rgb="FFFF0000"/>
        <rFont val="Arial"/>
        <family val="2"/>
      </rPr>
      <t>22</t>
    </r>
    <r>
      <rPr>
        <sz val="12"/>
        <color rgb="FF7030A0"/>
        <rFont val="Arial"/>
        <family val="2"/>
      </rPr>
      <t>00000000772929</t>
    </r>
    <r>
      <rPr>
        <sz val="12"/>
        <color rgb="FF0070C0"/>
        <rFont val="Arial"/>
        <family val="2"/>
      </rPr>
      <t xml:space="preserve">
   PO - jenis dokumen eP (</t>
    </r>
    <r>
      <rPr>
        <i/>
        <sz val="12"/>
        <color rgb="FF0070C0"/>
        <rFont val="Arial"/>
        <family val="2"/>
      </rPr>
      <t>Purchase Order</t>
    </r>
    <r>
      <rPr>
        <sz val="12"/>
        <color rgb="FF0070C0"/>
        <rFont val="Arial"/>
        <family val="2"/>
      </rPr>
      <t>)
   CO - jenis dokumen eP (</t>
    </r>
    <r>
      <rPr>
        <i/>
        <sz val="12"/>
        <color rgb="FF0070C0"/>
        <rFont val="Arial"/>
        <family val="2"/>
      </rPr>
      <t>Contract Order</t>
    </r>
    <r>
      <rPr>
        <sz val="12"/>
        <color rgb="FF0070C0"/>
        <rFont val="Arial"/>
        <family val="2"/>
      </rPr>
      <t xml:space="preserve">)
   </t>
    </r>
    <r>
      <rPr>
        <sz val="12"/>
        <color rgb="FFFF0000"/>
        <rFont val="Arial"/>
        <family val="2"/>
      </rPr>
      <t xml:space="preserve">22 - tahun kewangan dokumen
   </t>
    </r>
    <r>
      <rPr>
        <sz val="12"/>
        <color rgb="FF7030A0"/>
        <rFont val="Arial"/>
        <family val="2"/>
      </rPr>
      <t xml:space="preserve">00000000772929 - 13 digit, </t>
    </r>
    <r>
      <rPr>
        <i/>
        <sz val="12"/>
        <color rgb="FF7030A0"/>
        <rFont val="Arial"/>
        <family val="2"/>
      </rPr>
      <t>running number</t>
    </r>
    <r>
      <rPr>
        <sz val="12"/>
        <color rgb="FF7030A0"/>
        <rFont val="Arial"/>
        <family val="2"/>
      </rPr>
      <t xml:space="preserve">, unik mengikut tahun seluruh Malaysia
</t>
    </r>
    <r>
      <rPr>
        <sz val="12"/>
        <rFont val="Arial"/>
        <family val="2"/>
      </rPr>
      <t xml:space="preserve">P3 Pesanan Kerajaan (Bekalan &amp; Perkhidmatan) 51XXXXXX (8 digit)
</t>
    </r>
    <r>
      <rPr>
        <sz val="12"/>
        <color rgb="FF7030A0"/>
        <rFont val="Arial"/>
        <family val="2"/>
      </rPr>
      <t>xxx</t>
    </r>
    <r>
      <rPr>
        <sz val="12"/>
        <rFont val="Arial"/>
        <family val="2"/>
      </rPr>
      <t xml:space="preserve">
P4 Tanggungan Kontrak Kerajaan (Bekalan &amp; Perkhidmatan) 52XXXXXX (8 digit)
</t>
    </r>
    <r>
      <rPr>
        <sz val="12"/>
        <color rgb="FF7030A0"/>
        <rFont val="Arial"/>
        <family val="2"/>
      </rPr>
      <t>xxx</t>
    </r>
    <r>
      <rPr>
        <sz val="12"/>
        <rFont val="Arial"/>
        <family val="2"/>
      </rPr>
      <t xml:space="preserve">
</t>
    </r>
  </si>
  <si>
    <t xml:space="preserve">No. Kontrak/Surat Setuju Terima yang didaftarkan di dalam sistem eP dan iGFMAS.
</t>
  </si>
  <si>
    <t xml:space="preserve">Tarikh Dokumen akan default  kepada tarikh Nota Penerimaan Bekalan &amp; Perkhidmatan  disediakan oleh penyedia/peraku 1. Format tarikh adalah dalam bentuk HH.BB.TTTT (HH-  Hari, BB - Bulan, TTTT - Tahun). 
</t>
  </si>
  <si>
    <t xml:space="preserve">Tarikh dokumen merujuk kepada tarikh terima status berjaya di iGFMAS selepas Nota Penerimaan Bekalan &amp; Perkhidmatan diluluskan oleh Pegawai Pengesah di sistem ePerolehan. Format tarikh adalah dalam bentuk HH.BB.TTTT (HH-  Hari, BB - Bulan, TTTT - Tahun).
</t>
  </si>
  <si>
    <r>
      <t>No. Dokumen bagi Nota Penerimaan Bekalan &amp; Perkhidmatan yang dijana di iGFMAS (8 digit). Nombor ini akan dijana secara automatik serta unik bagi setiap  PTJ Pembayar untuk tahun kewangan tersebut. 
Contoh: 62</t>
    </r>
    <r>
      <rPr>
        <sz val="12"/>
        <color rgb="FF0070C0"/>
        <rFont val="Arial"/>
        <family val="2"/>
      </rPr>
      <t xml:space="preserve">000006
</t>
    </r>
    <r>
      <rPr>
        <sz val="12"/>
        <rFont val="Arial"/>
        <family val="2"/>
      </rPr>
      <t xml:space="preserve">No. dokumen yang dijana bagi dokumen iGFMAS. </t>
    </r>
    <r>
      <rPr>
        <sz val="14"/>
        <rFont val="Arial"/>
        <family val="2"/>
      </rPr>
      <t xml:space="preserve">
</t>
    </r>
    <r>
      <rPr>
        <sz val="12"/>
        <rFont val="Arial"/>
        <family val="2"/>
      </rPr>
      <t xml:space="preserve">No. dokumen ini telah dikhaskan bermula dengan 62
</t>
    </r>
    <r>
      <rPr>
        <i/>
        <sz val="12"/>
        <color rgb="FF0070C0"/>
        <rFont val="Arial"/>
        <family val="2"/>
      </rPr>
      <t>running number</t>
    </r>
    <r>
      <rPr>
        <sz val="12"/>
        <color rgb="FF0070C0"/>
        <rFont val="Arial"/>
        <family val="2"/>
      </rPr>
      <t xml:space="preserve"> (6 digit) adalah unik mengikut PTJ</t>
    </r>
  </si>
  <si>
    <r>
      <t xml:space="preserve">No dokumen kawalan (SAP) FRN/GRN  di iGFMAS yang dijana secara automatik (10 aksara - nombor) bermula dengan nombor 50 dan diikuti </t>
    </r>
    <r>
      <rPr>
        <i/>
        <sz val="12"/>
        <color theme="1"/>
        <rFont val="Arial"/>
        <family val="2"/>
      </rPr>
      <t xml:space="preserve">running number </t>
    </r>
    <r>
      <rPr>
        <sz val="12"/>
        <rFont val="Arial"/>
        <family val="2"/>
      </rPr>
      <t>(8 digit). Unik mengikut tahun</t>
    </r>
  </si>
  <si>
    <r>
      <rPr>
        <sz val="12"/>
        <color rgb="FF0070C0"/>
        <rFont val="Arial"/>
        <family val="2"/>
      </rPr>
      <t xml:space="preserve">Pegawai Penerima/ </t>
    </r>
    <r>
      <rPr>
        <sz val="12"/>
        <rFont val="Arial"/>
        <family val="2"/>
      </rPr>
      <t>Penyedia/ Peraku 1</t>
    </r>
  </si>
  <si>
    <r>
      <rPr>
        <sz val="12"/>
        <color rgb="FF0070C0"/>
        <rFont val="Arial"/>
        <family val="2"/>
      </rPr>
      <t>Pegawai Pengesah</t>
    </r>
    <r>
      <rPr>
        <sz val="12"/>
        <rFont val="Arial"/>
        <family val="2"/>
      </rPr>
      <t>/ Peraku 2</t>
    </r>
  </si>
  <si>
    <r>
      <t xml:space="preserve">Medan ini memaparkan nama </t>
    </r>
    <r>
      <rPr>
        <sz val="12"/>
        <color rgb="FF0070C0"/>
        <rFont val="Arial"/>
        <family val="2"/>
      </rPr>
      <t xml:space="preserve">Pegawai Pengesah </t>
    </r>
    <r>
      <rPr>
        <sz val="12"/>
        <rFont val="Arial"/>
        <family val="2"/>
      </rPr>
      <t xml:space="preserve">yang membatalkan Nota Penerimaan Bekalan &amp; Perkhidmatan. 
Dipaparkan secara automatik melalui maklumat integrasi yang diterima daripada sistem ePerolehan. </t>
    </r>
  </si>
  <si>
    <r>
      <t xml:space="preserve">Medan ini memaparkan maklumat nama </t>
    </r>
    <r>
      <rPr>
        <sz val="12"/>
        <color rgb="FF0070C0"/>
        <rFont val="Arial"/>
        <family val="2"/>
      </rPr>
      <t xml:space="preserve">pegawai Peraku 2 </t>
    </r>
    <r>
      <rPr>
        <sz val="12"/>
        <rFont val="Arial"/>
        <family val="2"/>
      </rPr>
      <t xml:space="preserve">yang membatalkan Nota  Penerimaan Bekalan &amp; Perkhidmatan dan dijana secara automatik daripada id pengguna.
</t>
    </r>
  </si>
  <si>
    <t>Jumlah FRN/GRN</t>
  </si>
  <si>
    <t xml:space="preserve">Jumlah FRN/GRN
</t>
  </si>
  <si>
    <r>
      <t xml:space="preserve">: </t>
    </r>
    <r>
      <rPr>
        <sz val="8"/>
        <rFont val="Arial"/>
        <family val="2"/>
      </rPr>
      <t xml:space="preserve">01.09.2022 </t>
    </r>
  </si>
  <si>
    <r>
      <t>:</t>
    </r>
    <r>
      <rPr>
        <sz val="8"/>
        <rFont val="Arial"/>
        <family val="2"/>
      </rPr>
      <t xml:space="preserve"> 02.09.2022</t>
    </r>
  </si>
  <si>
    <t>Amaun: Ringgit Malaysia Tiga Ribu Enam Ratus Sahaja.</t>
  </si>
  <si>
    <t>Amaun: Ringgit Malaysia Empat Ribu Lima Puluh Sahaja.</t>
  </si>
  <si>
    <r>
      <rPr>
        <b/>
        <sz val="8"/>
        <rFont val="Arial"/>
        <family val="2"/>
      </rPr>
      <t xml:space="preserve">     (JANM13 - 2023)</t>
    </r>
    <r>
      <rPr>
        <sz val="8"/>
        <rFont val="Arial"/>
        <family val="2"/>
      </rPr>
      <t xml:space="preserve">
Muka surat  1/2</t>
    </r>
  </si>
  <si>
    <t>No. Kelulusan Perbendaharaan:  MOF.BKSK.600-2/9/2Jld.2(48)</t>
  </si>
  <si>
    <r>
      <rPr>
        <b/>
        <sz val="8"/>
        <rFont val="Arial"/>
        <family val="2"/>
      </rPr>
      <t xml:space="preserve">     (JANM13 - 2023)</t>
    </r>
    <r>
      <rPr>
        <sz val="8"/>
        <rFont val="Arial"/>
        <family val="2"/>
      </rPr>
      <t xml:space="preserve">
Muka surat  2/2</t>
    </r>
  </si>
  <si>
    <r>
      <rPr>
        <b/>
        <sz val="8"/>
        <rFont val="Arial"/>
        <family val="2"/>
      </rPr>
      <t xml:space="preserve">     (JANM13 - 2023)</t>
    </r>
    <r>
      <rPr>
        <sz val="8"/>
        <rFont val="Arial"/>
        <family val="2"/>
      </rPr>
      <t xml:space="preserve">
Muka surat  1/1</t>
    </r>
  </si>
  <si>
    <t xml:space="preserve">Jenis Urusniaga Pesanan Kerajaan: 
P3 Pesanan Kerajaan (Bekalan &amp; Perkhidmatan) 
P4 Tanggungan Kontrak Kerajaan (Bekalan &amp; Perkhidmatan) 
</t>
  </si>
  <si>
    <t xml:space="preserve">Jenis Urusniaga Pesanan Kerajaan:
P1 Pesanan Kerajaan (Bekalan &amp; Perkhidmatan) ePerolehan 
P2 Tanggungan Kontrak Kerajaan (Bekalan &amp; Perkhidmatan) ePerolehan 
</t>
  </si>
  <si>
    <t xml:space="preserve">No. Pesanan Kerajaan bagi dokumen Nota Penerimaan Bekalan &amp; Perkhidmatan yang didaftarkan.
P1 Pesanan Kerajaan (Bekalan &amp; Perkhidmatan) ePerolehan POXXXXXXXXXXXXXXX (17 digit)
P2 Tanggungan Kontrak Kerajaan (Bekalan &amp; Perkhidmatan) ePerolehan COXXXXXXXXXXXXXXX (17 digit)
Contoh: PO2200000000772929
a)  PO merujuk kepada jenis dokumen di sistem eP 
      PO = Purchase Order
      CO = Contract Order
b)   22 merujuk kepada tahun kewangan dokumen
c)   ....00000000772929 merujuk kepada running number dokumen (13 digit) dan unik mengikut tahun seluruh Malaysia
</t>
  </si>
  <si>
    <t>Pegawai Penerima/ Penyedia/ Peraku 1</t>
  </si>
  <si>
    <t>Pegawai Pengesah/ Peraku 2</t>
  </si>
  <si>
    <t>Medan ini memaparkan nama Pegawai Pengesah yang membatalkan Nota Penerimaan Bekalan &amp; Perkhidmatan. 
Dipaparkan secara automatik melalui maklumat integrasi yang diterima daripada sistem ePerolehan. 
Terdapat senario di operasi, user maklumkan telah peraku FRN/GRN di sistem namun terdapat kesilapan dan perlu di batalkan. Selain itu terdapat juga senario telah peraku FRN/GRN di sistem namun bayaran telah di buat melalui AP Tanpa Pesanan Kerajaan. Justeru FRN/GRN yang telah peraku perlu dibatalkan memandangkan AP tidak boleh dibatalkan.</t>
  </si>
  <si>
    <r>
      <t xml:space="preserve">Sistem akan </t>
    </r>
    <r>
      <rPr>
        <i/>
        <sz val="12.5"/>
        <rFont val="Arial"/>
        <family val="2"/>
      </rPr>
      <t xml:space="preserve">default </t>
    </r>
    <r>
      <rPr>
        <sz val="12.5"/>
        <rFont val="Arial"/>
        <family val="2"/>
      </rPr>
      <t>tahun kewangan kepada tahun kewangan semasa.</t>
    </r>
  </si>
  <si>
    <r>
      <t xml:space="preserve">No. Pesanan Kerajaan bagi dokumen Penerimaan Bekalan &amp; Perkhidmatan yang didaftarkan.
P1 Pesanan Kerajaan (Bekalan &amp; Perkhidmatan) ePerolehan POXXXXXXXXXXXXXXX (17 digit)
P2 Tanggungan Kontrak Kerajaan (Bekalan &amp; Perkhidmatan) ePerolehan COXXXXXXXXXXXXXXX (17 digit)
Contoh: PO2200000000772929
a)  PO merujuk kepada jenis dokumen di sistem eP 
      PO = </t>
    </r>
    <r>
      <rPr>
        <i/>
        <sz val="12.5"/>
        <rFont val="Arial"/>
        <family val="2"/>
      </rPr>
      <t>Purchase Order</t>
    </r>
    <r>
      <rPr>
        <sz val="12.5"/>
        <rFont val="Arial"/>
        <family val="2"/>
      </rPr>
      <t xml:space="preserve">
      CO = </t>
    </r>
    <r>
      <rPr>
        <i/>
        <sz val="12.5"/>
        <rFont val="Arial"/>
        <family val="2"/>
      </rPr>
      <t>Contract Order</t>
    </r>
    <r>
      <rPr>
        <sz val="12.5"/>
        <rFont val="Arial"/>
        <family val="2"/>
      </rPr>
      <t xml:space="preserve">
b)   22 merujuk kepada tahun kewangan dokumen
c)   ....00000000772929 merujuk kepada </t>
    </r>
    <r>
      <rPr>
        <i/>
        <sz val="12.5"/>
        <rFont val="Arial"/>
        <family val="2"/>
      </rPr>
      <t xml:space="preserve">running number </t>
    </r>
    <r>
      <rPr>
        <sz val="12.5"/>
        <rFont val="Arial"/>
        <family val="2"/>
      </rPr>
      <t xml:space="preserve">dokumen (13 digit) dan unik mengikut tahun seluruh Malaysia
P3 Pesanan Kerajaan (Bekalan &amp; Perkhidmatan) 51xxxxxx (8 digit)
51xxxxxx - merujuk kepada no dokumen bagi Pesanan Kerajaan (Bekalan &amp; Perkhidmatan) yang dijana melalui portal iGFMAS (jenis dokumen P3). No dokumen ini telah dikhaskan untuk Pesanan Kerajaan iGFMAS bermula dengan no 51xxxxxx dan diikuti </t>
    </r>
    <r>
      <rPr>
        <i/>
        <sz val="12.5"/>
        <rFont val="Arial"/>
        <family val="2"/>
      </rPr>
      <t>running number</t>
    </r>
    <r>
      <rPr>
        <sz val="12.5"/>
        <rFont val="Arial"/>
        <family val="2"/>
      </rPr>
      <t xml:space="preserve"> (6 digit) serta unik mengikuti PTJ.
P4 Tanggungan Kontrak Kerajaan (Bekalan &amp; Perkhidmatan) 52XXXXXX (8 digit)
52xxxxxx - merujuk kepada no dokumen Tanggungan Kontrak Kerajaan (Bekalan &amp; Perkhidmatan) yang dijana melalui portal iGFMAS (jenis dokumen P4). No dokumen ini telah dikhaskan untuk Tanggungan Kontrak  Kerajaan iGFMAS bermula dengan no 52xxxxxx dan diikuti </t>
    </r>
    <r>
      <rPr>
        <i/>
        <sz val="12.5"/>
        <rFont val="Arial"/>
        <family val="2"/>
      </rPr>
      <t>running number</t>
    </r>
    <r>
      <rPr>
        <sz val="12.5"/>
        <rFont val="Arial"/>
        <family val="2"/>
      </rPr>
      <t xml:space="preserve"> (6 digit) serta unik mengikuti PTJ.
</t>
    </r>
  </si>
  <si>
    <r>
      <t xml:space="preserve">No. Dokumen bagi Nota Penerimaan Bekalan &amp; Perkhidmatan yang dijana di iGFMAS (8 digit). Nombor ini akan dijana secara automatik serta unik bagi setiap  PTJ Pembayar untuk tahun kewangan tersebut. 
Contoh: 62000006 merujuk kepada no. dokumen Nota Penerimaan Bekalan dan Perkhidmatan yang dijana bagi dokumen iGFMAS. No. dokumen ini telah dikhaskan bermula dengan no. 62xxxxxx dan diikuti
</t>
    </r>
    <r>
      <rPr>
        <i/>
        <sz val="12.5"/>
        <rFont val="Arial"/>
        <family val="2"/>
      </rPr>
      <t>running number</t>
    </r>
    <r>
      <rPr>
        <sz val="12.5"/>
        <rFont val="Arial"/>
        <family val="2"/>
      </rPr>
      <t xml:space="preserve"> (6 digit) serta unik mengikut PTJ</t>
    </r>
  </si>
  <si>
    <r>
      <t xml:space="preserve">No. Dokumen bagi Nota Penerimaan Bekalan &amp; Perkhidmatan yang dijana di sistem ePerolehan (17 digit). Nombor ini adalah unik per tahun. 
Contoh : FN220000000772929
a) FN merujuk kepada jenis dokumen di sistem eP bagi FRN
b) 22 merujuk kepada tahun kewangan dokumen
c) ......0000000772929 merujuk kepada </t>
    </r>
    <r>
      <rPr>
        <i/>
        <sz val="12.5"/>
        <rFont val="Arial"/>
        <family val="2"/>
      </rPr>
      <t>running number</t>
    </r>
    <r>
      <rPr>
        <sz val="12.5"/>
        <rFont val="Arial"/>
        <family val="2"/>
      </rPr>
      <t xml:space="preserve"> dokumen (13 digit) dan unik mengikut tahun (seluruh Malaysia)
</t>
    </r>
  </si>
  <si>
    <r>
      <t xml:space="preserve">Medan ini memaparkan maklumat nama pegawai Peraku 2 yang membatalkan Nota  Penerimaan Bekalan &amp; Perkhidmatan dan dijana secara automatik daripada id pengguna.
Terdapat senario di operasi, </t>
    </r>
    <r>
      <rPr>
        <i/>
        <sz val="12.5"/>
        <rFont val="Arial"/>
        <family val="2"/>
      </rPr>
      <t xml:space="preserve">user </t>
    </r>
    <r>
      <rPr>
        <sz val="12.5"/>
        <rFont val="Arial"/>
        <family val="2"/>
      </rPr>
      <t xml:space="preserve">maklumkan telah peraku FRN/GRN di sistem namun terdapat kesilapan dan perlu di batalkan. Selain itu terdapat juga senario telah peraku FRN/GRN di sistem namun bayaran telah di buat melalui AP Tanpa Pesanan Kerajaan. Justeru FRN/GRN yang telah peraku perlu dibatalkan memandangkan AP tidak boleh dibatalkan.
</t>
    </r>
  </si>
  <si>
    <r>
      <t xml:space="preserve">No dokumen kawalan (SAP) FRN/GRN  di iGFMAS yang dijana secara automatik (10 aksara - nombor).
FI </t>
    </r>
    <r>
      <rPr>
        <i/>
        <sz val="12.5"/>
        <rFont val="Arial"/>
        <family val="2"/>
      </rPr>
      <t xml:space="preserve">document(financial document) </t>
    </r>
    <r>
      <rPr>
        <sz val="12.5"/>
        <rFont val="Arial"/>
        <family val="2"/>
      </rPr>
      <t>yang</t>
    </r>
    <r>
      <rPr>
        <i/>
        <sz val="12.5"/>
        <rFont val="Arial"/>
        <family val="2"/>
      </rPr>
      <t xml:space="preserve"> </t>
    </r>
    <r>
      <rPr>
        <sz val="12.5"/>
        <rFont val="Arial"/>
        <family val="2"/>
      </rPr>
      <t xml:space="preserve">bermula dengan nombor 50 dan diikuti </t>
    </r>
    <r>
      <rPr>
        <i/>
        <sz val="12.5"/>
        <rFont val="Arial"/>
        <family val="2"/>
      </rPr>
      <t xml:space="preserve">running number </t>
    </r>
    <r>
      <rPr>
        <sz val="12.5"/>
        <rFont val="Arial"/>
        <family val="2"/>
      </rPr>
      <t>(8 digit). No. ini adalah unik mengikut tahun</t>
    </r>
  </si>
  <si>
    <r>
      <t xml:space="preserve">No dokumen kawalan (SAP) FRN/GRN  di iGFMAS yang dijana secara automatik (10 aksara - nombor) bermula dengan nombor 50 dan diikuti </t>
    </r>
    <r>
      <rPr>
        <i/>
        <sz val="12.5"/>
        <rFont val="Arial"/>
        <family val="2"/>
      </rPr>
      <t xml:space="preserve">running number </t>
    </r>
    <r>
      <rPr>
        <sz val="12.5"/>
        <rFont val="Arial"/>
        <family val="2"/>
      </rPr>
      <t>(8 digit). Unik mengikut tahun</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</si>
</sst>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0#####"/>
    <numFmt numFmtId="166" formatCode="0;[Red]0"/>
    <numFmt numFmtId="167" formatCode="0.000"/>
  </numFmts>
  <fonts count="67" x14ac:knownFonts="1">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8"/>
      <name val="Arial"/>
      <family val="2"/>
    </font>
    <font>
      <u/>
      <sz val="11"/>
      <color indexed="12"/>
      <name val="Calibri"/>
      <family val="2"/>
    </font>
    <font>
      <b/>
      <sz val="8"/>
      <name val="Arial"/>
      <family val="2"/>
    </font>
    <font>
      <u/>
      <sz val="11"/>
      <name val="Calibri"/>
      <family val="2"/>
    </font>
    <font>
      <u/>
      <sz val="8"/>
      <name val="Arial"/>
      <family val="2"/>
    </font>
    <font>
      <sz val="10"/>
      <name val="Calibri"/>
      <family val="2"/>
    </font>
    <font>
      <b/>
      <sz val="10"/>
      <name val="Arial"/>
      <family val="2"/>
    </font>
    <font>
      <sz val="10"/>
      <name val="Arial"/>
      <family val="2"/>
    </font>
    <font>
      <sz val="6"/>
      <name val="Arial"/>
      <family val="2"/>
    </font>
    <font>
      <sz val="12"/>
      <name val="Arial"/>
      <family val="2"/>
    </font>
    <font>
      <b/>
      <sz val="8"/>
      <color rgb="FFFF0000"/>
      <name val="Arial"/>
      <family val="2"/>
    </font>
    <font>
      <sz val="8"/>
      <color rgb="FFFF0000"/>
      <name val="Arial"/>
      <family val="2"/>
    </font>
    <font>
      <sz val="6"/>
      <color rgb="FFFF0000"/>
      <name val="Arial"/>
      <family val="2"/>
    </font>
    <font>
      <b/>
      <sz val="8"/>
      <color theme="0"/>
      <name val="Arial"/>
      <family val="2"/>
    </font>
    <font>
      <b/>
      <sz val="8"/>
      <color theme="4"/>
      <name val="Arial"/>
      <family val="2"/>
    </font>
    <font>
      <sz val="8"/>
      <color theme="4"/>
      <name val="Arial"/>
      <family val="2"/>
    </font>
    <font>
      <b/>
      <sz val="8"/>
      <color theme="3" tint="0.39997558519241921"/>
      <name val="Arial"/>
      <family val="2"/>
    </font>
    <font>
      <sz val="8"/>
      <color theme="3" tint="0.39997558519241921"/>
      <name val="Arial"/>
      <family val="2"/>
    </font>
    <font>
      <b/>
      <sz val="9"/>
      <color theme="1"/>
      <name val="Arial"/>
      <family val="2"/>
    </font>
    <font>
      <sz val="14"/>
      <color rgb="FFFF0000"/>
      <name val="Arial"/>
      <family val="2"/>
    </font>
    <font>
      <b/>
      <sz val="10"/>
      <color rgb="FFFF0000"/>
      <name val="Arial"/>
      <family val="2"/>
    </font>
    <font>
      <sz val="11"/>
      <name val="Calibri"/>
      <family val="2"/>
    </font>
    <font>
      <b/>
      <sz val="11"/>
      <color rgb="FFFF0000"/>
      <name val="Calibri"/>
      <family val="2"/>
    </font>
    <font>
      <sz val="8"/>
      <name val="Calibri"/>
      <family val="2"/>
      <scheme val="minor"/>
    </font>
    <font>
      <sz val="11"/>
      <name val="Calibri"/>
      <family val="2"/>
      <scheme val="minor"/>
    </font>
    <font>
      <sz val="8"/>
      <color indexed="8"/>
      <name val="Arial"/>
      <family val="2"/>
    </font>
    <font>
      <sz val="16"/>
      <name val="Arial"/>
      <family val="2"/>
    </font>
    <font>
      <b/>
      <u/>
      <sz val="12"/>
      <name val="Arial"/>
      <family val="2"/>
    </font>
    <font>
      <b/>
      <sz val="12"/>
      <name val="Arial"/>
      <family val="2"/>
    </font>
    <font>
      <sz val="12"/>
      <color rgb="FFFF0000"/>
      <name val="Arial"/>
      <family val="2"/>
    </font>
    <font>
      <sz val="9"/>
      <color indexed="81"/>
      <name val="Tahoma"/>
      <family val="2"/>
    </font>
    <font>
      <b/>
      <sz val="9"/>
      <color indexed="81"/>
      <name val="Tahoma"/>
      <family val="2"/>
    </font>
    <font>
      <sz val="12"/>
      <color rgb="FF0070C0"/>
      <name val="Arial"/>
      <family val="2"/>
    </font>
    <font>
      <i/>
      <sz val="12"/>
      <name val="Arial"/>
      <family val="2"/>
    </font>
    <font>
      <sz val="12"/>
      <color rgb="FF7030A0"/>
      <name val="Arial"/>
      <family val="2"/>
    </font>
    <font>
      <i/>
      <sz val="12"/>
      <color rgb="FF0070C0"/>
      <name val="Arial"/>
      <family val="2"/>
    </font>
    <font>
      <i/>
      <sz val="12"/>
      <color rgb="FF7030A0"/>
      <name val="Arial"/>
      <family val="2"/>
    </font>
    <font>
      <sz val="14"/>
      <name val="Arial"/>
      <family val="2"/>
    </font>
    <font>
      <i/>
      <sz val="12"/>
      <color theme="1"/>
      <name val="Arial"/>
      <family val="2"/>
    </font>
    <font>
      <b/>
      <sz val="8"/>
      <color theme="1"/>
      <name val="Arial"/>
      <family val="2"/>
    </font>
    <font>
      <sz val="10"/>
      <color indexed="81"/>
      <name val="Arial"/>
      <family val="2"/>
    </font>
    <font>
      <sz val="11"/>
      <color indexed="81"/>
      <name val="Arial"/>
      <family val="2"/>
    </font>
    <font>
      <b/>
      <sz val="10"/>
      <color indexed="81"/>
      <name val="Arial"/>
      <family val="2"/>
    </font>
    <font>
      <sz val="10"/>
      <color indexed="30"/>
      <name val="Arial"/>
      <family val="2"/>
    </font>
    <font>
      <sz val="10"/>
      <color indexed="10"/>
      <name val="Arial"/>
      <family val="2"/>
    </font>
    <font>
      <b/>
      <sz val="11"/>
      <color indexed="81"/>
      <name val="Arial"/>
      <family val="2"/>
    </font>
    <font>
      <sz val="11"/>
      <color indexed="32"/>
      <name val="Arial"/>
      <family val="2"/>
    </font>
    <font>
      <sz val="11"/>
      <color indexed="10"/>
      <name val="Arial"/>
      <family val="2"/>
    </font>
    <font>
      <sz val="11"/>
      <color indexed="36"/>
      <name val="Arial"/>
      <family val="2"/>
    </font>
    <font>
      <sz val="11"/>
      <color indexed="30"/>
      <name val="Arial"/>
      <family val="2"/>
    </font>
    <font>
      <i/>
      <sz val="11"/>
      <color indexed="81"/>
      <name val="Arial"/>
      <family val="2"/>
    </font>
    <font>
      <sz val="11"/>
      <color indexed="8"/>
      <name val="Arial"/>
      <family val="2"/>
    </font>
    <font>
      <i/>
      <sz val="10"/>
      <color indexed="81"/>
      <name val="Arial"/>
      <family val="2"/>
    </font>
    <font>
      <sz val="10"/>
      <color indexed="36"/>
      <name val="Arial"/>
      <family val="2"/>
    </font>
    <font>
      <i/>
      <sz val="10"/>
      <color indexed="36"/>
      <name val="Arial"/>
      <family val="2"/>
    </font>
    <font>
      <i/>
      <sz val="11"/>
      <color indexed="30"/>
      <name val="Arial"/>
      <family val="2"/>
    </font>
    <font>
      <b/>
      <u/>
      <sz val="12.5"/>
      <name val="Arial"/>
      <family val="2"/>
    </font>
    <font>
      <sz val="12.5"/>
      <name val="Arial"/>
      <family val="2"/>
    </font>
    <font>
      <b/>
      <sz val="12.5"/>
      <name val="Arial"/>
      <family val="2"/>
    </font>
    <font>
      <i/>
      <sz val="12.5"/>
      <name val="Arial"/>
      <family val="2"/>
    </font>
  </fonts>
  <fills count="9">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4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5"/>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10">
    <xf numFmtId="0" fontId="0" fillId="0" borderId="0"/>
    <xf numFmtId="164" fontId="6" fillId="0" borderId="0" applyProtection="0"/>
    <xf numFmtId="0" fontId="8" fillId="0" borderId="0" applyProtection="0"/>
    <xf numFmtId="0" fontId="6" fillId="0" borderId="0"/>
    <xf numFmtId="0" fontId="5" fillId="0" borderId="0"/>
    <xf numFmtId="0" fontId="6" fillId="0" borderId="0"/>
    <xf numFmtId="0" fontId="4" fillId="0" borderId="0"/>
    <xf numFmtId="0" fontId="3" fillId="0" borderId="0"/>
    <xf numFmtId="0" fontId="2" fillId="0" borderId="0"/>
    <xf numFmtId="0" fontId="1" fillId="0" borderId="0"/>
  </cellStyleXfs>
  <cellXfs count="1000">
    <xf numFmtId="0" fontId="0" fillId="0" borderId="0" xfId="0"/>
    <xf numFmtId="0" fontId="7" fillId="2" borderId="1" xfId="0" applyNumberFormat="1" applyFont="1" applyFill="1" applyBorder="1" applyAlignment="1">
      <alignment vertical="center" wrapText="1"/>
    </xf>
    <xf numFmtId="0" fontId="7" fillId="2" borderId="0" xfId="0" applyNumberFormat="1" applyFont="1" applyFill="1" applyBorder="1" applyAlignment="1">
      <alignment vertical="center" wrapText="1"/>
    </xf>
    <xf numFmtId="0" fontId="9" fillId="2" borderId="1" xfId="0" applyNumberFormat="1" applyFont="1" applyFill="1" applyBorder="1" applyAlignment="1">
      <alignment vertical="center" wrapText="1"/>
    </xf>
    <xf numFmtId="0" fontId="9" fillId="2" borderId="2" xfId="0" applyNumberFormat="1" applyFont="1" applyFill="1" applyBorder="1" applyAlignment="1">
      <alignment vertical="center" wrapText="1"/>
    </xf>
    <xf numFmtId="0" fontId="9" fillId="2" borderId="3" xfId="0" applyNumberFormat="1" applyFont="1" applyFill="1" applyBorder="1" applyAlignment="1">
      <alignment vertical="center" wrapText="1"/>
    </xf>
    <xf numFmtId="0" fontId="9" fillId="2" borderId="0" xfId="0" applyNumberFormat="1" applyFont="1" applyFill="1" applyBorder="1" applyAlignment="1">
      <alignment vertical="center" wrapText="1"/>
    </xf>
    <xf numFmtId="0" fontId="9" fillId="2" borderId="0" xfId="0" applyNumberFormat="1" applyFont="1" applyFill="1" applyBorder="1" applyAlignment="1">
      <alignment horizontal="center" vertical="center" wrapText="1"/>
    </xf>
    <xf numFmtId="0" fontId="9" fillId="2" borderId="1" xfId="0" applyNumberFormat="1" applyFont="1" applyFill="1" applyBorder="1" applyAlignment="1">
      <alignment horizontal="center" vertical="center" wrapText="1"/>
    </xf>
    <xf numFmtId="0" fontId="9" fillId="2" borderId="4" xfId="0" applyNumberFormat="1" applyFont="1" applyFill="1" applyBorder="1" applyAlignment="1">
      <alignment vertical="center" wrapText="1"/>
    </xf>
    <xf numFmtId="0" fontId="7" fillId="2" borderId="0" xfId="0" applyFont="1" applyFill="1" applyAlignment="1">
      <alignment vertical="center" wrapText="1"/>
    </xf>
    <xf numFmtId="0" fontId="7" fillId="2" borderId="4" xfId="0" applyNumberFormat="1" applyFont="1" applyFill="1" applyBorder="1" applyAlignment="1">
      <alignment vertical="center" wrapText="1"/>
    </xf>
    <xf numFmtId="0" fontId="9" fillId="2" borderId="4" xfId="0" applyNumberFormat="1" applyFont="1" applyFill="1" applyBorder="1" applyAlignment="1">
      <alignment horizontal="center" vertical="center" wrapText="1"/>
    </xf>
    <xf numFmtId="0" fontId="9" fillId="2" borderId="10" xfId="0" applyNumberFormat="1" applyFont="1" applyFill="1" applyBorder="1" applyAlignment="1">
      <alignment vertical="center" wrapText="1"/>
    </xf>
    <xf numFmtId="0" fontId="9" fillId="2" borderId="11" xfId="0" applyNumberFormat="1" applyFont="1" applyFill="1" applyBorder="1" applyAlignment="1">
      <alignment vertical="center" wrapText="1"/>
    </xf>
    <xf numFmtId="0" fontId="7" fillId="2" borderId="10" xfId="0" applyNumberFormat="1" applyFont="1" applyFill="1" applyBorder="1" applyAlignment="1">
      <alignment vertical="center" wrapText="1"/>
    </xf>
    <xf numFmtId="0" fontId="7" fillId="2" borderId="11" xfId="0" applyNumberFormat="1" applyFont="1" applyFill="1" applyBorder="1" applyAlignment="1">
      <alignment vertical="center" wrapText="1"/>
    </xf>
    <xf numFmtId="0" fontId="9" fillId="2" borderId="24" xfId="0" applyNumberFormat="1" applyFont="1" applyFill="1" applyBorder="1" applyAlignment="1">
      <alignment vertical="center" wrapText="1"/>
    </xf>
    <xf numFmtId="0" fontId="9" fillId="2" borderId="16" xfId="0" applyNumberFormat="1" applyFont="1" applyFill="1" applyBorder="1" applyAlignment="1">
      <alignment vertical="center" wrapText="1"/>
    </xf>
    <xf numFmtId="0" fontId="7" fillId="2" borderId="24" xfId="0" applyNumberFormat="1" applyFont="1" applyFill="1" applyBorder="1" applyAlignment="1">
      <alignment vertical="center" wrapText="1"/>
    </xf>
    <xf numFmtId="0" fontId="7" fillId="2" borderId="9" xfId="0" applyNumberFormat="1" applyFont="1" applyFill="1" applyBorder="1" applyAlignment="1">
      <alignment vertical="center" wrapText="1"/>
    </xf>
    <xf numFmtId="0" fontId="7" fillId="2" borderId="16" xfId="0" applyNumberFormat="1" applyFont="1" applyFill="1" applyBorder="1" applyAlignment="1">
      <alignment vertical="center" wrapText="1"/>
    </xf>
    <xf numFmtId="0" fontId="9" fillId="2" borderId="0" xfId="0" applyNumberFormat="1" applyFont="1" applyFill="1" applyBorder="1" applyAlignment="1">
      <alignment horizontal="left" vertical="center" wrapText="1"/>
    </xf>
    <xf numFmtId="0" fontId="7" fillId="2" borderId="0" xfId="0" applyNumberFormat="1" applyFont="1" applyFill="1" applyBorder="1" applyAlignment="1">
      <alignment horizontal="center" vertical="center" wrapText="1"/>
    </xf>
    <xf numFmtId="14" fontId="9" fillId="2" borderId="4" xfId="0" applyNumberFormat="1" applyFont="1" applyFill="1" applyBorder="1" applyAlignment="1">
      <alignment horizontal="center" vertical="center" wrapText="1"/>
    </xf>
    <xf numFmtId="165" fontId="7" fillId="2" borderId="4" xfId="0" applyNumberFormat="1" applyFont="1" applyFill="1" applyBorder="1" applyAlignment="1">
      <alignment horizontal="center" vertical="center" wrapText="1"/>
    </xf>
    <xf numFmtId="0" fontId="7" fillId="2" borderId="0" xfId="0" applyFont="1" applyFill="1" applyAlignment="1">
      <alignment horizontal="center" vertical="center"/>
    </xf>
    <xf numFmtId="0" fontId="7" fillId="2" borderId="4" xfId="0" applyFont="1" applyFill="1" applyBorder="1" applyAlignment="1">
      <alignment horizontal="center" vertical="center"/>
    </xf>
    <xf numFmtId="0" fontId="7" fillId="2" borderId="1" xfId="0" applyFont="1" applyFill="1" applyBorder="1" applyAlignment="1">
      <alignment wrapText="1"/>
    </xf>
    <xf numFmtId="0" fontId="7" fillId="2" borderId="0" xfId="0" applyFont="1" applyFill="1" applyAlignment="1">
      <alignment wrapText="1"/>
    </xf>
    <xf numFmtId="0" fontId="9" fillId="2" borderId="1" xfId="0" applyFont="1" applyFill="1" applyBorder="1" applyAlignment="1">
      <alignment vertical="center" wrapText="1"/>
    </xf>
    <xf numFmtId="0" fontId="9" fillId="2" borderId="2" xfId="0" applyFont="1" applyFill="1" applyBorder="1" applyAlignment="1">
      <alignment vertical="center" wrapText="1"/>
    </xf>
    <xf numFmtId="0" fontId="9" fillId="2" borderId="3" xfId="0" applyFont="1" applyFill="1" applyBorder="1" applyAlignment="1">
      <alignment vertical="center" wrapText="1"/>
    </xf>
    <xf numFmtId="0" fontId="9" fillId="2" borderId="0" xfId="0" applyFont="1" applyFill="1" applyBorder="1" applyAlignment="1">
      <alignment wrapText="1"/>
    </xf>
    <xf numFmtId="0" fontId="9" fillId="2" borderId="0" xfId="0" applyFont="1" applyFill="1" applyBorder="1" applyAlignment="1">
      <alignment horizontal="center" wrapText="1"/>
    </xf>
    <xf numFmtId="0" fontId="7" fillId="2" borderId="0" xfId="0" applyNumberFormat="1" applyFont="1" applyFill="1" applyBorder="1" applyAlignment="1">
      <alignment wrapText="1"/>
    </xf>
    <xf numFmtId="0" fontId="9" fillId="2" borderId="0" xfId="0" applyFont="1" applyFill="1" applyAlignment="1">
      <alignment horizontal="left" vertical="top" wrapText="1"/>
    </xf>
    <xf numFmtId="0" fontId="7" fillId="2" borderId="0" xfId="0" applyFont="1" applyFill="1" applyAlignment="1">
      <alignment horizontal="center" wrapText="1"/>
    </xf>
    <xf numFmtId="0" fontId="12" fillId="2" borderId="0" xfId="0" applyFont="1" applyFill="1"/>
    <xf numFmtId="0" fontId="14" fillId="2" borderId="0" xfId="0" applyNumberFormat="1" applyFont="1" applyFill="1" applyBorder="1" applyAlignment="1">
      <alignment vertical="center" wrapText="1"/>
    </xf>
    <xf numFmtId="0" fontId="13" fillId="2" borderId="10" xfId="0" applyNumberFormat="1" applyFont="1" applyFill="1" applyBorder="1" applyAlignment="1">
      <alignment vertical="center" wrapText="1"/>
    </xf>
    <xf numFmtId="0" fontId="13" fillId="2" borderId="0" xfId="0" applyNumberFormat="1" applyFont="1" applyFill="1" applyBorder="1" applyAlignment="1">
      <alignment vertical="center" wrapText="1"/>
    </xf>
    <xf numFmtId="0" fontId="13" fillId="2" borderId="20" xfId="0" applyNumberFormat="1" applyFont="1" applyFill="1" applyBorder="1" applyAlignment="1">
      <alignment vertical="center" wrapText="1"/>
    </xf>
    <xf numFmtId="0" fontId="13" fillId="2" borderId="11" xfId="0" applyNumberFormat="1" applyFont="1" applyFill="1" applyBorder="1" applyAlignment="1">
      <alignment vertical="center" wrapText="1"/>
    </xf>
    <xf numFmtId="14" fontId="14" fillId="2" borderId="0" xfId="0" applyNumberFormat="1" applyFont="1" applyFill="1" applyBorder="1" applyAlignment="1">
      <alignment vertical="center" wrapText="1"/>
    </xf>
    <xf numFmtId="0" fontId="12" fillId="2" borderId="0" xfId="0" applyNumberFormat="1" applyFont="1" applyFill="1" applyBorder="1" applyAlignment="1"/>
    <xf numFmtId="0" fontId="13" fillId="2" borderId="12" xfId="0" applyNumberFormat="1" applyFont="1" applyFill="1" applyBorder="1" applyAlignment="1">
      <alignment vertical="center" wrapText="1"/>
    </xf>
    <xf numFmtId="0" fontId="13" fillId="2" borderId="5" xfId="0" applyNumberFormat="1" applyFont="1" applyFill="1" applyBorder="1" applyAlignment="1">
      <alignment vertical="center" wrapText="1"/>
    </xf>
    <xf numFmtId="0" fontId="13" fillId="2" borderId="13" xfId="0" applyNumberFormat="1" applyFont="1" applyFill="1" applyBorder="1" applyAlignment="1">
      <alignment vertical="center" wrapText="1"/>
    </xf>
    <xf numFmtId="0" fontId="14" fillId="2" borderId="0" xfId="0" applyNumberFormat="1" applyFont="1" applyFill="1" applyBorder="1" applyAlignment="1">
      <alignment wrapText="1"/>
    </xf>
    <xf numFmtId="0" fontId="9" fillId="2"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7" fillId="2"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4" xfId="0" applyFont="1" applyFill="1" applyBorder="1" applyAlignment="1">
      <alignment vertical="center" wrapText="1"/>
    </xf>
    <xf numFmtId="0" fontId="9" fillId="2" borderId="4" xfId="0" applyFont="1" applyFill="1" applyBorder="1" applyAlignment="1">
      <alignment vertical="center" wrapText="1"/>
    </xf>
    <xf numFmtId="164" fontId="7" fillId="2" borderId="4" xfId="1" applyFont="1" applyFill="1" applyBorder="1" applyAlignment="1">
      <alignment vertical="center" wrapText="1"/>
    </xf>
    <xf numFmtId="0" fontId="7" fillId="2" borderId="3"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7" fillId="2" borderId="12" xfId="0" applyFont="1" applyFill="1" applyBorder="1" applyAlignment="1">
      <alignment wrapText="1"/>
    </xf>
    <xf numFmtId="0" fontId="7" fillId="2" borderId="5" xfId="0" applyFont="1" applyFill="1" applyBorder="1" applyAlignment="1">
      <alignment wrapText="1"/>
    </xf>
    <xf numFmtId="0" fontId="7" fillId="2" borderId="13" xfId="0" applyFont="1" applyFill="1" applyBorder="1" applyAlignment="1">
      <alignment wrapText="1"/>
    </xf>
    <xf numFmtId="0" fontId="7" fillId="2" borderId="10" xfId="0" applyFont="1" applyFill="1" applyBorder="1" applyAlignment="1">
      <alignment wrapText="1"/>
    </xf>
    <xf numFmtId="0" fontId="7" fillId="2" borderId="0" xfId="0" applyFont="1" applyFill="1" applyBorder="1" applyAlignment="1">
      <alignment wrapText="1"/>
    </xf>
    <xf numFmtId="0" fontId="7" fillId="2" borderId="11" xfId="0" applyFont="1" applyFill="1" applyBorder="1" applyAlignment="1">
      <alignment wrapText="1"/>
    </xf>
    <xf numFmtId="0" fontId="14" fillId="2" borderId="0" xfId="0" applyFont="1" applyFill="1" applyBorder="1" applyAlignment="1">
      <alignment wrapText="1"/>
    </xf>
    <xf numFmtId="0" fontId="7" fillId="2" borderId="24" xfId="0" applyFont="1" applyFill="1" applyBorder="1" applyAlignment="1">
      <alignment wrapText="1"/>
    </xf>
    <xf numFmtId="0" fontId="7" fillId="2" borderId="9" xfId="0" applyFont="1" applyFill="1" applyBorder="1" applyAlignment="1">
      <alignment wrapText="1"/>
    </xf>
    <xf numFmtId="0" fontId="7" fillId="2" borderId="16" xfId="0" applyFont="1" applyFill="1" applyBorder="1" applyAlignment="1">
      <alignment wrapText="1"/>
    </xf>
    <xf numFmtId="0" fontId="7" fillId="2" borderId="0" xfId="0" applyFont="1" applyFill="1" applyBorder="1" applyAlignment="1">
      <alignment horizontal="left" wrapText="1"/>
    </xf>
    <xf numFmtId="0" fontId="15" fillId="2" borderId="2" xfId="0" applyFont="1" applyFill="1" applyBorder="1" applyAlignment="1">
      <alignment horizontal="left" vertical="center" wrapText="1"/>
    </xf>
    <xf numFmtId="0" fontId="9" fillId="2" borderId="2" xfId="0" applyFont="1" applyFill="1" applyBorder="1" applyAlignment="1">
      <alignment horizontal="left" vertical="top" wrapText="1"/>
    </xf>
    <xf numFmtId="0" fontId="7" fillId="2" borderId="2" xfId="0" applyFont="1" applyFill="1" applyBorder="1" applyAlignment="1">
      <alignment horizontal="left" vertical="top" wrapText="1"/>
    </xf>
    <xf numFmtId="0" fontId="9" fillId="2" borderId="2" xfId="0" applyFont="1" applyFill="1" applyBorder="1" applyAlignment="1">
      <alignment horizontal="left" vertical="center" wrapText="1"/>
    </xf>
    <xf numFmtId="0" fontId="7" fillId="2" borderId="2" xfId="0" applyFont="1" applyFill="1" applyBorder="1" applyAlignment="1">
      <alignment wrapText="1"/>
    </xf>
    <xf numFmtId="0" fontId="14" fillId="2" borderId="19" xfId="0" applyNumberFormat="1" applyFont="1" applyFill="1" applyBorder="1" applyAlignment="1">
      <alignment vertical="center" wrapText="1"/>
    </xf>
    <xf numFmtId="0" fontId="13" fillId="2" borderId="0" xfId="0" applyNumberFormat="1" applyFont="1" applyFill="1" applyBorder="1" applyAlignment="1">
      <alignment vertical="top" wrapText="1"/>
    </xf>
    <xf numFmtId="0" fontId="13" fillId="2" borderId="20" xfId="0" applyNumberFormat="1" applyFont="1" applyFill="1" applyBorder="1" applyAlignment="1">
      <alignment vertical="top" wrapText="1"/>
    </xf>
    <xf numFmtId="0" fontId="13" fillId="2" borderId="21" xfId="0" applyNumberFormat="1" applyFont="1" applyFill="1" applyBorder="1" applyAlignment="1">
      <alignment vertical="center" wrapText="1"/>
    </xf>
    <xf numFmtId="0" fontId="13" fillId="2" borderId="22" xfId="0" applyNumberFormat="1" applyFont="1" applyFill="1" applyBorder="1" applyAlignment="1">
      <alignment vertical="center" wrapText="1"/>
    </xf>
    <xf numFmtId="0" fontId="13" fillId="2" borderId="22" xfId="0" applyNumberFormat="1" applyFont="1" applyFill="1" applyBorder="1" applyAlignment="1">
      <alignment vertical="top" wrapText="1"/>
    </xf>
    <xf numFmtId="0" fontId="13" fillId="2" borderId="23" xfId="0" applyNumberFormat="1" applyFont="1" applyFill="1" applyBorder="1" applyAlignment="1">
      <alignment vertical="top" wrapText="1"/>
    </xf>
    <xf numFmtId="0" fontId="9" fillId="2" borderId="0" xfId="0" applyFont="1" applyFill="1" applyBorder="1" applyAlignment="1">
      <alignment horizontal="left" vertical="top" wrapText="1"/>
    </xf>
    <xf numFmtId="0" fontId="7" fillId="2" borderId="0" xfId="0" applyFont="1" applyFill="1" applyBorder="1" applyAlignment="1">
      <alignment horizontal="left" vertical="top" wrapText="1"/>
    </xf>
    <xf numFmtId="0" fontId="9" fillId="2" borderId="0" xfId="0" applyFont="1" applyFill="1" applyBorder="1" applyAlignment="1">
      <alignment horizontal="left" vertical="center" wrapText="1"/>
    </xf>
    <xf numFmtId="0" fontId="7" fillId="2" borderId="0" xfId="0" applyFont="1" applyFill="1" applyBorder="1" applyAlignment="1">
      <alignment horizontal="center" vertical="center" wrapText="1"/>
    </xf>
    <xf numFmtId="0" fontId="7" fillId="2" borderId="0" xfId="0" applyFont="1" applyFill="1" applyBorder="1" applyAlignment="1">
      <alignment horizontal="center" wrapText="1"/>
    </xf>
    <xf numFmtId="0" fontId="9" fillId="2" borderId="0" xfId="0" applyNumberFormat="1" applyFont="1" applyFill="1" applyBorder="1" applyAlignment="1">
      <alignment horizontal="left" vertical="top" wrapText="1"/>
    </xf>
    <xf numFmtId="0" fontId="7" fillId="2" borderId="0" xfId="0" applyNumberFormat="1" applyFont="1" applyFill="1" applyBorder="1" applyAlignment="1">
      <alignment horizontal="center" wrapText="1"/>
    </xf>
    <xf numFmtId="0" fontId="7" fillId="2" borderId="2" xfId="0" applyFont="1" applyFill="1" applyBorder="1" applyAlignment="1">
      <alignment horizontal="center" vertical="center" wrapText="1"/>
    </xf>
    <xf numFmtId="0" fontId="9" fillId="2" borderId="4" xfId="0" applyNumberFormat="1" applyFont="1" applyFill="1" applyBorder="1" applyAlignment="1">
      <alignment horizontal="center" vertical="center" wrapText="1"/>
    </xf>
    <xf numFmtId="0" fontId="7" fillId="2" borderId="12" xfId="0" applyFont="1" applyFill="1" applyBorder="1" applyAlignment="1">
      <alignment vertical="top" wrapText="1"/>
    </xf>
    <xf numFmtId="0" fontId="7" fillId="2" borderId="5" xfId="0" applyFont="1" applyFill="1" applyBorder="1" applyAlignment="1">
      <alignment vertical="top" wrapText="1"/>
    </xf>
    <xf numFmtId="0" fontId="7" fillId="2" borderId="10" xfId="0" applyFont="1" applyFill="1" applyBorder="1" applyAlignment="1">
      <alignment vertical="top" wrapText="1"/>
    </xf>
    <xf numFmtId="0" fontId="7" fillId="2" borderId="0" xfId="0" applyFont="1" applyFill="1" applyBorder="1" applyAlignment="1">
      <alignment vertical="top" wrapText="1"/>
    </xf>
    <xf numFmtId="0" fontId="7" fillId="2" borderId="11" xfId="0" applyFont="1" applyFill="1" applyBorder="1" applyAlignment="1">
      <alignment vertical="top" wrapText="1"/>
    </xf>
    <xf numFmtId="0" fontId="9" fillId="2" borderId="4" xfId="2" applyNumberFormat="1" applyFont="1" applyFill="1" applyBorder="1" applyAlignment="1">
      <alignment horizontal="center" vertical="center" wrapText="1"/>
    </xf>
    <xf numFmtId="1" fontId="7" fillId="2" borderId="4" xfId="2" applyNumberFormat="1" applyFont="1" applyFill="1" applyBorder="1" applyAlignment="1">
      <alignment horizontal="center" vertical="center" wrapText="1"/>
    </xf>
    <xf numFmtId="0" fontId="7" fillId="2" borderId="1" xfId="0" applyFont="1" applyFill="1" applyBorder="1" applyAlignment="1">
      <alignment vertical="center" wrapText="1"/>
    </xf>
    <xf numFmtId="0" fontId="9" fillId="3" borderId="4" xfId="0" applyNumberFormat="1" applyFont="1" applyFill="1" applyBorder="1" applyAlignment="1">
      <alignment vertical="center" wrapText="1"/>
    </xf>
    <xf numFmtId="0" fontId="7" fillId="3" borderId="4" xfId="0" applyNumberFormat="1" applyFont="1" applyFill="1" applyBorder="1" applyAlignment="1">
      <alignment horizontal="center" vertical="center" wrapText="1"/>
    </xf>
    <xf numFmtId="14" fontId="7" fillId="3" borderId="4" xfId="0" applyNumberFormat="1" applyFont="1" applyFill="1" applyBorder="1" applyAlignment="1">
      <alignment horizontal="center" vertical="center" wrapText="1"/>
    </xf>
    <xf numFmtId="0" fontId="9" fillId="2" borderId="4"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164" fontId="7" fillId="2" borderId="10" xfId="1" applyFont="1" applyFill="1" applyBorder="1" applyAlignment="1">
      <alignment vertical="center"/>
    </xf>
    <xf numFmtId="164" fontId="7" fillId="2" borderId="0" xfId="1" applyFont="1" applyFill="1" applyBorder="1" applyAlignment="1">
      <alignment vertical="center"/>
    </xf>
    <xf numFmtId="164" fontId="7" fillId="2" borderId="11" xfId="1" applyFont="1" applyFill="1" applyBorder="1" applyAlignment="1">
      <alignment vertical="center"/>
    </xf>
    <xf numFmtId="0" fontId="9" fillId="2" borderId="24" xfId="0" applyFont="1" applyFill="1" applyBorder="1" applyAlignment="1">
      <alignment vertical="top" wrapText="1"/>
    </xf>
    <xf numFmtId="0" fontId="9" fillId="2" borderId="16" xfId="0" applyFont="1" applyFill="1" applyBorder="1" applyAlignment="1">
      <alignment vertical="top"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9" fillId="2" borderId="4" xfId="0" applyNumberFormat="1" applyFont="1" applyFill="1" applyBorder="1" applyAlignment="1">
      <alignment horizontal="center" vertical="center" wrapText="1"/>
    </xf>
    <xf numFmtId="0" fontId="7" fillId="2" borderId="24" xfId="0" applyNumberFormat="1" applyFont="1" applyFill="1" applyBorder="1" applyAlignment="1">
      <alignment horizontal="center" vertical="center" wrapText="1"/>
    </xf>
    <xf numFmtId="0" fontId="7" fillId="2" borderId="9" xfId="0" applyNumberFormat="1" applyFont="1" applyFill="1" applyBorder="1" applyAlignment="1">
      <alignment horizontal="center" vertical="center" wrapText="1"/>
    </xf>
    <xf numFmtId="164" fontId="7" fillId="2" borderId="3" xfId="1" applyNumberFormat="1" applyFont="1" applyFill="1" applyBorder="1" applyAlignment="1">
      <alignment vertical="center" wrapText="1"/>
    </xf>
    <xf numFmtId="164" fontId="9" fillId="2" borderId="3" xfId="1" applyNumberFormat="1" applyFont="1" applyFill="1" applyBorder="1" applyAlignment="1">
      <alignment vertical="center" wrapText="1"/>
    </xf>
    <xf numFmtId="0" fontId="9" fillId="2" borderId="12" xfId="0" applyNumberFormat="1" applyFont="1" applyFill="1" applyBorder="1" applyAlignment="1">
      <alignment vertical="center" wrapText="1"/>
    </xf>
    <xf numFmtId="0" fontId="9" fillId="2" borderId="5" xfId="0" applyNumberFormat="1" applyFont="1" applyFill="1" applyBorder="1" applyAlignment="1">
      <alignment vertical="center" wrapText="1"/>
    </xf>
    <xf numFmtId="0" fontId="9" fillId="2" borderId="13" xfId="0" applyNumberFormat="1" applyFont="1" applyFill="1" applyBorder="1" applyAlignment="1">
      <alignment vertical="center" wrapText="1"/>
    </xf>
    <xf numFmtId="0" fontId="7" fillId="2" borderId="1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wrapText="1"/>
    </xf>
    <xf numFmtId="165" fontId="7" fillId="2" borderId="9" xfId="0" applyNumberFormat="1" applyFont="1" applyFill="1" applyBorder="1" applyAlignment="1">
      <alignment horizontal="center" vertical="center" wrapText="1"/>
    </xf>
    <xf numFmtId="0" fontId="9" fillId="2" borderId="6" xfId="0" applyNumberFormat="1" applyFont="1" applyFill="1" applyBorder="1" applyAlignment="1">
      <alignment vertical="center" wrapText="1"/>
    </xf>
    <xf numFmtId="0" fontId="7" fillId="2" borderId="15" xfId="0" applyNumberFormat="1" applyFont="1" applyFill="1" applyBorder="1" applyAlignment="1">
      <alignment horizontal="center" vertical="center" wrapText="1"/>
    </xf>
    <xf numFmtId="0" fontId="9" fillId="2" borderId="15" xfId="0" applyNumberFormat="1" applyFont="1" applyFill="1" applyBorder="1" applyAlignment="1">
      <alignment vertical="center" wrapText="1"/>
    </xf>
    <xf numFmtId="0" fontId="7" fillId="2" borderId="15" xfId="0" applyNumberFormat="1" applyFont="1" applyFill="1" applyBorder="1" applyAlignment="1">
      <alignment vertical="center" wrapText="1"/>
    </xf>
    <xf numFmtId="0" fontId="7" fillId="2" borderId="7" xfId="0" applyNumberFormat="1" applyFont="1" applyFill="1" applyBorder="1" applyAlignment="1">
      <alignment horizontal="center" vertical="center" wrapText="1"/>
    </xf>
    <xf numFmtId="0" fontId="7" fillId="2" borderId="16" xfId="0" applyNumberFormat="1" applyFont="1" applyFill="1" applyBorder="1" applyAlignment="1">
      <alignment horizontal="center" vertical="center" wrapText="1"/>
    </xf>
    <xf numFmtId="164" fontId="7" fillId="2" borderId="10" xfId="1" applyNumberFormat="1" applyFont="1" applyFill="1" applyBorder="1" applyAlignment="1">
      <alignment vertical="center" wrapText="1"/>
    </xf>
    <xf numFmtId="164" fontId="7" fillId="2" borderId="11" xfId="1" applyNumberFormat="1" applyFont="1" applyFill="1" applyBorder="1" applyAlignment="1">
      <alignment vertical="center" wrapText="1"/>
    </xf>
    <xf numFmtId="164" fontId="7" fillId="2" borderId="10" xfId="1" applyFont="1" applyFill="1" applyBorder="1" applyAlignment="1"/>
    <xf numFmtId="164" fontId="7" fillId="2" borderId="11" xfId="1" applyFont="1" applyFill="1" applyBorder="1" applyAlignment="1"/>
    <xf numFmtId="164" fontId="7" fillId="2" borderId="24" xfId="1" applyFont="1" applyFill="1" applyBorder="1" applyAlignment="1"/>
    <xf numFmtId="164" fontId="7" fillId="2" borderId="16" xfId="1" applyFont="1" applyFill="1" applyBorder="1" applyAlignment="1"/>
    <xf numFmtId="0" fontId="7" fillId="2" borderId="10" xfId="0" applyFont="1" applyFill="1" applyBorder="1" applyAlignment="1">
      <alignment horizontal="center" vertical="center"/>
    </xf>
    <xf numFmtId="0" fontId="7" fillId="2" borderId="24" xfId="0" applyFont="1" applyFill="1" applyBorder="1" applyAlignment="1">
      <alignment horizontal="center" vertical="center"/>
    </xf>
    <xf numFmtId="0" fontId="19" fillId="2" borderId="0" xfId="0" applyNumberFormat="1" applyFont="1" applyFill="1" applyBorder="1" applyAlignment="1">
      <alignment horizontal="left" vertical="center" wrapText="1"/>
    </xf>
    <xf numFmtId="0" fontId="9" fillId="2" borderId="5" xfId="0" applyNumberFormat="1" applyFont="1" applyFill="1" applyBorder="1" applyAlignment="1">
      <alignment horizontal="center" vertical="top" wrapText="1"/>
    </xf>
    <xf numFmtId="0" fontId="9" fillId="2" borderId="13" xfId="0" applyNumberFormat="1" applyFont="1" applyFill="1" applyBorder="1" applyAlignment="1">
      <alignment horizontal="center" vertical="top" wrapText="1"/>
    </xf>
    <xf numFmtId="0" fontId="9" fillId="2" borderId="9" xfId="0" applyNumberFormat="1" applyFont="1" applyFill="1" applyBorder="1" applyAlignment="1">
      <alignment horizontal="center" vertical="top" wrapText="1"/>
    </xf>
    <xf numFmtId="0" fontId="9" fillId="2" borderId="16" xfId="0" applyNumberFormat="1" applyFont="1" applyFill="1" applyBorder="1" applyAlignment="1">
      <alignment horizontal="center" vertical="top" wrapText="1"/>
    </xf>
    <xf numFmtId="0" fontId="7" fillId="3" borderId="1" xfId="0" applyNumberFormat="1" applyFont="1" applyFill="1" applyBorder="1" applyAlignment="1">
      <alignment vertical="center" wrapText="1"/>
    </xf>
    <xf numFmtId="0" fontId="7" fillId="3" borderId="2" xfId="0" applyNumberFormat="1" applyFont="1" applyFill="1" applyBorder="1" applyAlignment="1">
      <alignment vertical="center" wrapText="1"/>
    </xf>
    <xf numFmtId="0" fontId="9" fillId="3" borderId="5" xfId="0" applyNumberFormat="1" applyFont="1" applyFill="1" applyBorder="1" applyAlignment="1">
      <alignment horizontal="center" vertical="top" wrapText="1"/>
    </xf>
    <xf numFmtId="0" fontId="9" fillId="3" borderId="13" xfId="0" applyNumberFormat="1" applyFont="1" applyFill="1" applyBorder="1" applyAlignment="1">
      <alignment horizontal="center" vertical="top"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0" fontId="7" fillId="2" borderId="3" xfId="0" applyNumberFormat="1" applyFont="1" applyFill="1" applyBorder="1" applyAlignment="1">
      <alignment horizontal="center" vertical="center" wrapText="1"/>
    </xf>
    <xf numFmtId="0" fontId="9" fillId="2" borderId="4" xfId="0" applyNumberFormat="1" applyFont="1" applyFill="1" applyBorder="1" applyAlignment="1">
      <alignment horizontal="center" vertical="center" wrapText="1"/>
    </xf>
    <xf numFmtId="0" fontId="9" fillId="2" borderId="1" xfId="0" applyNumberFormat="1" applyFont="1" applyFill="1" applyBorder="1" applyAlignment="1">
      <alignment horizontal="center" vertical="center" wrapText="1"/>
    </xf>
    <xf numFmtId="0" fontId="9" fillId="2" borderId="3" xfId="0" applyNumberFormat="1" applyFont="1" applyFill="1" applyBorder="1" applyAlignment="1">
      <alignment horizontal="center" vertical="center" wrapText="1"/>
    </xf>
    <xf numFmtId="0" fontId="7" fillId="2" borderId="4" xfId="0" applyNumberFormat="1"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3" borderId="4" xfId="0" applyNumberFormat="1" applyFont="1" applyFill="1" applyBorder="1" applyAlignment="1">
      <alignment horizontal="left" vertical="center" wrapText="1"/>
    </xf>
    <xf numFmtId="0" fontId="9" fillId="3" borderId="1"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7" fillId="2" borderId="6" xfId="0" applyNumberFormat="1" applyFont="1" applyFill="1" applyBorder="1" applyAlignment="1">
      <alignment horizontal="center" vertical="center" wrapText="1"/>
    </xf>
    <xf numFmtId="0" fontId="7" fillId="2" borderId="12" xfId="0" applyNumberFormat="1" applyFont="1" applyFill="1" applyBorder="1" applyAlignment="1">
      <alignment horizontal="center" vertical="center" wrapText="1"/>
    </xf>
    <xf numFmtId="0" fontId="7" fillId="2" borderId="13" xfId="0" applyNumberFormat="1" applyFont="1" applyFill="1" applyBorder="1" applyAlignment="1">
      <alignment horizontal="center" vertical="center" wrapText="1"/>
    </xf>
    <xf numFmtId="164" fontId="7" fillId="2" borderId="24" xfId="1" applyFont="1" applyFill="1" applyBorder="1" applyAlignment="1">
      <alignment vertical="center"/>
    </xf>
    <xf numFmtId="164" fontId="7" fillId="2" borderId="9" xfId="1" applyFont="1" applyFill="1" applyBorder="1" applyAlignment="1">
      <alignment vertical="center"/>
    </xf>
    <xf numFmtId="164" fontId="7" fillId="2" borderId="16" xfId="1" applyFont="1" applyFill="1" applyBorder="1" applyAlignment="1">
      <alignment vertical="center"/>
    </xf>
    <xf numFmtId="0" fontId="9" fillId="2" borderId="24" xfId="0" applyFont="1" applyFill="1" applyBorder="1" applyAlignment="1">
      <alignment horizontal="left" vertical="top" wrapText="1"/>
    </xf>
    <xf numFmtId="0" fontId="9" fillId="2" borderId="16" xfId="0" applyFont="1" applyFill="1" applyBorder="1" applyAlignment="1">
      <alignment horizontal="left" vertical="top" wrapText="1"/>
    </xf>
    <xf numFmtId="0" fontId="7" fillId="2" borderId="4" xfId="0" applyFont="1" applyFill="1" applyBorder="1" applyAlignment="1">
      <alignment horizontal="center" vertical="center" wrapText="1"/>
    </xf>
    <xf numFmtId="14" fontId="7" fillId="2" borderId="4" xfId="0" applyNumberFormat="1" applyFont="1" applyFill="1" applyBorder="1" applyAlignment="1">
      <alignment horizontal="center" vertical="center" wrapText="1"/>
    </xf>
    <xf numFmtId="0" fontId="17" fillId="2" borderId="4" xfId="0" applyNumberFormat="1" applyFont="1" applyFill="1" applyBorder="1" applyAlignment="1">
      <alignment horizontal="center" vertical="center" wrapText="1"/>
    </xf>
    <xf numFmtId="0" fontId="7" fillId="2" borderId="0" xfId="0" applyNumberFormat="1"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3" borderId="4" xfId="0" applyNumberFormat="1" applyFont="1" applyFill="1" applyBorder="1" applyAlignment="1">
      <alignment horizontal="left" vertical="center" wrapText="1"/>
    </xf>
    <xf numFmtId="0" fontId="9" fillId="2" borderId="1" xfId="0" applyNumberFormat="1" applyFont="1" applyFill="1" applyBorder="1" applyAlignment="1">
      <alignment horizontal="center" vertical="center" wrapText="1"/>
    </xf>
    <xf numFmtId="0" fontId="9" fillId="2" borderId="0" xfId="0" applyNumberFormat="1" applyFont="1" applyFill="1" applyBorder="1" applyAlignment="1">
      <alignment horizontal="center" vertical="top" wrapText="1"/>
    </xf>
    <xf numFmtId="0" fontId="9" fillId="2" borderId="20" xfId="0" applyNumberFormat="1" applyFont="1" applyFill="1" applyBorder="1" applyAlignment="1">
      <alignment horizontal="center" vertical="top" wrapText="1"/>
    </xf>
    <xf numFmtId="0" fontId="9" fillId="2" borderId="24" xfId="0" applyFont="1" applyFill="1" applyBorder="1" applyAlignment="1">
      <alignment vertical="center" wrapText="1"/>
    </xf>
    <xf numFmtId="0" fontId="9" fillId="2" borderId="9" xfId="0" applyFont="1" applyFill="1" applyBorder="1" applyAlignment="1">
      <alignment vertical="center" wrapText="1"/>
    </xf>
    <xf numFmtId="0" fontId="9" fillId="2" borderId="16" xfId="0" applyFont="1" applyFill="1" applyBorder="1" applyAlignment="1">
      <alignment vertical="center" wrapText="1"/>
    </xf>
    <xf numFmtId="0" fontId="7" fillId="2" borderId="24" xfId="0" applyFont="1" applyFill="1" applyBorder="1" applyAlignment="1">
      <alignment vertical="center" wrapText="1"/>
    </xf>
    <xf numFmtId="0" fontId="7" fillId="2" borderId="16" xfId="0" applyFont="1" applyFill="1" applyBorder="1" applyAlignment="1">
      <alignment vertical="center" wrapText="1"/>
    </xf>
    <xf numFmtId="0" fontId="9" fillId="2" borderId="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9" fillId="2" borderId="1"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2" borderId="0" xfId="0" applyNumberFormat="1" applyFont="1" applyFill="1" applyBorder="1" applyAlignment="1">
      <alignment horizontal="center" vertical="top" wrapText="1"/>
    </xf>
    <xf numFmtId="0" fontId="9" fillId="2" borderId="20" xfId="0" applyNumberFormat="1" applyFont="1" applyFill="1" applyBorder="1" applyAlignment="1">
      <alignment horizontal="center" vertical="top" wrapText="1"/>
    </xf>
    <xf numFmtId="0" fontId="9" fillId="0" borderId="1" xfId="0" applyNumberFormat="1" applyFont="1" applyFill="1" applyBorder="1" applyAlignment="1">
      <alignment vertical="center"/>
    </xf>
    <xf numFmtId="0" fontId="9" fillId="0" borderId="2" xfId="0" applyNumberFormat="1" applyFont="1" applyFill="1" applyBorder="1" applyAlignment="1">
      <alignment vertical="center"/>
    </xf>
    <xf numFmtId="0" fontId="9" fillId="0" borderId="3" xfId="0" applyNumberFormat="1" applyFont="1" applyFill="1" applyBorder="1" applyAlignment="1">
      <alignment vertical="center"/>
    </xf>
    <xf numFmtId="0" fontId="9" fillId="0" borderId="4" xfId="0" applyNumberFormat="1" applyFont="1" applyFill="1" applyBorder="1" applyAlignment="1">
      <alignment horizontal="center" vertical="center" wrapText="1"/>
    </xf>
    <xf numFmtId="0" fontId="9" fillId="2" borderId="1" xfId="0" applyNumberFormat="1" applyFont="1" applyFill="1" applyBorder="1" applyAlignment="1">
      <alignment horizontal="center" vertical="center" wrapText="1"/>
    </xf>
    <xf numFmtId="0" fontId="7" fillId="3" borderId="4" xfId="0" applyNumberFormat="1" applyFont="1" applyFill="1" applyBorder="1" applyAlignment="1">
      <alignment horizontal="left" vertical="center" wrapText="1"/>
    </xf>
    <xf numFmtId="0" fontId="9" fillId="0" borderId="1" xfId="0" applyNumberFormat="1" applyFont="1" applyFill="1" applyBorder="1" applyAlignment="1">
      <alignment horizontal="center" vertical="center" wrapText="1"/>
    </xf>
    <xf numFmtId="0" fontId="7" fillId="2" borderId="9" xfId="0" applyFont="1" applyFill="1" applyBorder="1" applyAlignment="1">
      <alignment horizontal="left" vertical="center" wrapText="1"/>
    </xf>
    <xf numFmtId="0" fontId="7" fillId="2" borderId="0" xfId="0" applyFont="1" applyFill="1" applyBorder="1" applyAlignment="1">
      <alignment horizontal="left" vertical="center" wrapText="1"/>
    </xf>
    <xf numFmtId="0" fontId="15" fillId="2" borderId="2" xfId="0" applyFont="1" applyFill="1" applyBorder="1" applyAlignment="1">
      <alignment vertical="center"/>
    </xf>
    <xf numFmtId="49" fontId="25" fillId="4" borderId="2" xfId="0" applyNumberFormat="1" applyFont="1" applyFill="1" applyBorder="1" applyAlignment="1">
      <alignment vertical="center"/>
    </xf>
    <xf numFmtId="0" fontId="24" fillId="2" borderId="2" xfId="0" applyFont="1" applyFill="1" applyBorder="1" applyAlignment="1">
      <alignment vertical="center"/>
    </xf>
    <xf numFmtId="0" fontId="9" fillId="3" borderId="1"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26" fillId="2" borderId="2"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14" fillId="2" borderId="10" xfId="0" applyNumberFormat="1" applyFont="1" applyFill="1" applyBorder="1" applyAlignment="1">
      <alignment vertical="center" wrapText="1"/>
    </xf>
    <xf numFmtId="0" fontId="14" fillId="2" borderId="12" xfId="0" applyNumberFormat="1" applyFont="1" applyFill="1" applyBorder="1" applyAlignment="1">
      <alignment vertical="center" wrapText="1"/>
    </xf>
    <xf numFmtId="0" fontId="7" fillId="5" borderId="3" xfId="0" applyNumberFormat="1" applyFont="1" applyFill="1" applyBorder="1" applyAlignment="1">
      <alignment horizontal="center" vertical="center" wrapText="1"/>
    </xf>
    <xf numFmtId="165" fontId="7" fillId="5" borderId="4" xfId="0" applyNumberFormat="1" applyFont="1" applyFill="1" applyBorder="1" applyAlignment="1">
      <alignment horizontal="center" vertical="center" wrapText="1"/>
    </xf>
    <xf numFmtId="0" fontId="7" fillId="5" borderId="4" xfId="0"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24" fillId="2" borderId="0" xfId="0" applyFont="1" applyFill="1" applyBorder="1" applyAlignment="1">
      <alignment vertical="center"/>
    </xf>
    <xf numFmtId="0" fontId="9" fillId="2" borderId="24" xfId="0" applyFont="1" applyFill="1" applyBorder="1" applyAlignment="1">
      <alignment horizontal="left" vertical="top" wrapText="1"/>
    </xf>
    <xf numFmtId="0" fontId="9" fillId="2" borderId="16" xfId="0" applyFont="1" applyFill="1" applyBorder="1" applyAlignment="1">
      <alignment horizontal="left" vertical="top" wrapText="1"/>
    </xf>
    <xf numFmtId="0" fontId="9" fillId="2"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0" fontId="7" fillId="2" borderId="3" xfId="0" applyNumberFormat="1" applyFont="1" applyFill="1" applyBorder="1" applyAlignment="1">
      <alignment horizontal="center" vertical="center" wrapText="1"/>
    </xf>
    <xf numFmtId="0" fontId="7" fillId="2" borderId="4" xfId="0" applyNumberFormat="1"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3" borderId="4" xfId="0" applyNumberFormat="1" applyFont="1" applyFill="1" applyBorder="1" applyAlignment="1">
      <alignment horizontal="left" vertical="center" wrapText="1"/>
    </xf>
    <xf numFmtId="0" fontId="9" fillId="2" borderId="1" xfId="0" applyNumberFormat="1" applyFont="1" applyFill="1" applyBorder="1" applyAlignment="1">
      <alignment horizontal="center" vertical="center" wrapText="1"/>
    </xf>
    <xf numFmtId="0" fontId="9" fillId="2" borderId="3" xfId="0" applyNumberFormat="1" applyFont="1" applyFill="1" applyBorder="1" applyAlignment="1">
      <alignment horizontal="center" vertical="center" wrapText="1"/>
    </xf>
    <xf numFmtId="0" fontId="9" fillId="2"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164" fontId="7" fillId="2" borderId="24" xfId="1" applyFont="1" applyFill="1" applyBorder="1" applyAlignment="1">
      <alignment vertical="center"/>
    </xf>
    <xf numFmtId="164" fontId="7" fillId="2" borderId="9" xfId="1" applyFont="1" applyFill="1" applyBorder="1" applyAlignment="1">
      <alignment vertical="center"/>
    </xf>
    <xf numFmtId="164" fontId="7" fillId="2" borderId="16" xfId="1" applyFont="1" applyFill="1" applyBorder="1" applyAlignment="1">
      <alignment vertical="center"/>
    </xf>
    <xf numFmtId="0" fontId="7" fillId="5" borderId="4" xfId="0" applyNumberFormat="1" applyFont="1" applyFill="1" applyBorder="1" applyAlignment="1">
      <alignment horizontal="center" vertical="center" wrapText="1"/>
    </xf>
    <xf numFmtId="0" fontId="7" fillId="5" borderId="3" xfId="0" applyNumberFormat="1" applyFont="1" applyFill="1" applyBorder="1" applyAlignment="1">
      <alignment horizontal="center" vertical="center" wrapText="1"/>
    </xf>
    <xf numFmtId="0" fontId="7" fillId="2" borderId="6" xfId="0" applyNumberFormat="1" applyFont="1" applyFill="1" applyBorder="1" applyAlignment="1">
      <alignment horizontal="center" vertical="center" wrapText="1"/>
    </xf>
    <xf numFmtId="0" fontId="7" fillId="2" borderId="12" xfId="0" applyNumberFormat="1" applyFont="1" applyFill="1" applyBorder="1" applyAlignment="1">
      <alignment horizontal="center" vertical="center" wrapText="1"/>
    </xf>
    <xf numFmtId="0" fontId="7" fillId="2" borderId="13"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7" fillId="2" borderId="0" xfId="0" applyNumberFormat="1" applyFont="1" applyFill="1" applyBorder="1" applyAlignment="1">
      <alignment horizontal="center" vertical="center" wrapText="1"/>
    </xf>
    <xf numFmtId="0" fontId="7" fillId="0" borderId="0" xfId="0" applyFont="1" applyFill="1" applyAlignment="1">
      <alignment wrapText="1"/>
    </xf>
    <xf numFmtId="0" fontId="9" fillId="0" borderId="4" xfId="2" applyNumberFormat="1" applyFont="1" applyFill="1" applyBorder="1" applyAlignment="1">
      <alignment horizontal="center" vertical="center" wrapText="1"/>
    </xf>
    <xf numFmtId="1" fontId="7" fillId="0" borderId="4" xfId="2" applyNumberFormat="1" applyFont="1" applyFill="1" applyBorder="1" applyAlignment="1">
      <alignment horizontal="center" vertical="center" wrapText="1"/>
    </xf>
    <xf numFmtId="0" fontId="18" fillId="2" borderId="0" xfId="0" applyNumberFormat="1" applyFont="1" applyFill="1" applyBorder="1" applyAlignment="1">
      <alignment wrapText="1"/>
    </xf>
    <xf numFmtId="0" fontId="18" fillId="2" borderId="0" xfId="0" applyFont="1" applyFill="1" applyAlignment="1">
      <alignment wrapText="1"/>
    </xf>
    <xf numFmtId="0" fontId="17" fillId="3" borderId="4" xfId="0" applyNumberFormat="1" applyFont="1" applyFill="1" applyBorder="1" applyAlignment="1">
      <alignment horizontal="center" vertical="center" wrapText="1"/>
    </xf>
    <xf numFmtId="0" fontId="9" fillId="2"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9" fillId="2" borderId="1" xfId="0" applyNumberFormat="1" applyFont="1" applyFill="1" applyBorder="1" applyAlignment="1">
      <alignment horizontal="center" vertical="center" wrapText="1"/>
    </xf>
    <xf numFmtId="0" fontId="9" fillId="2" borderId="3" xfId="0" applyNumberFormat="1" applyFont="1" applyFill="1" applyBorder="1" applyAlignment="1">
      <alignment horizontal="center" vertical="center" wrapText="1"/>
    </xf>
    <xf numFmtId="0" fontId="7" fillId="3" borderId="4" xfId="0" applyNumberFormat="1" applyFont="1" applyFill="1" applyBorder="1" applyAlignment="1">
      <alignment horizontal="left" vertical="center" wrapText="1"/>
    </xf>
    <xf numFmtId="0" fontId="9" fillId="2" borderId="1" xfId="0"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0" fontId="7" fillId="2" borderId="3" xfId="0" applyNumberFormat="1" applyFont="1" applyFill="1" applyBorder="1" applyAlignment="1">
      <alignment horizontal="center" vertical="center" wrapText="1"/>
    </xf>
    <xf numFmtId="0" fontId="7" fillId="2" borderId="4"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0" fontId="7" fillId="2" borderId="6" xfId="0" applyNumberFormat="1" applyFont="1" applyFill="1" applyBorder="1" applyAlignment="1">
      <alignment horizontal="center" vertical="center" wrapText="1"/>
    </xf>
    <xf numFmtId="0" fontId="7" fillId="2" borderId="12" xfId="0" applyNumberFormat="1" applyFont="1" applyFill="1" applyBorder="1" applyAlignment="1">
      <alignment horizontal="center" vertical="center" wrapText="1"/>
    </xf>
    <xf numFmtId="0" fontId="7" fillId="2" borderId="13" xfId="0" applyNumberFormat="1" applyFont="1" applyFill="1" applyBorder="1" applyAlignment="1">
      <alignment horizontal="center" vertical="center" wrapText="1"/>
    </xf>
    <xf numFmtId="0" fontId="7" fillId="5" borderId="4" xfId="0" applyNumberFormat="1" applyFont="1" applyFill="1" applyBorder="1" applyAlignment="1">
      <alignment horizontal="center" vertical="center" wrapText="1"/>
    </xf>
    <xf numFmtId="0" fontId="7" fillId="5" borderId="3" xfId="0" applyNumberFormat="1" applyFont="1" applyFill="1" applyBorder="1" applyAlignment="1">
      <alignment horizontal="center" vertical="center" wrapText="1"/>
    </xf>
    <xf numFmtId="164" fontId="7" fillId="2" borderId="24" xfId="1" applyFont="1" applyFill="1" applyBorder="1" applyAlignment="1">
      <alignment vertical="center"/>
    </xf>
    <xf numFmtId="164" fontId="7" fillId="2" borderId="9" xfId="1" applyFont="1" applyFill="1" applyBorder="1" applyAlignment="1">
      <alignment vertical="center"/>
    </xf>
    <xf numFmtId="164" fontId="7" fillId="2" borderId="16" xfId="1" applyFont="1" applyFill="1" applyBorder="1" applyAlignment="1">
      <alignment vertical="center"/>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4" xfId="0" applyFont="1" applyFill="1" applyBorder="1" applyAlignment="1">
      <alignment horizontal="left" vertical="top" wrapText="1"/>
    </xf>
    <xf numFmtId="0" fontId="9" fillId="2" borderId="16" xfId="0" applyFont="1" applyFill="1" applyBorder="1" applyAlignment="1">
      <alignment horizontal="left" vertical="top" wrapText="1"/>
    </xf>
    <xf numFmtId="0" fontId="7" fillId="2" borderId="0" xfId="0" applyNumberFormat="1" applyFont="1" applyFill="1" applyBorder="1" applyAlignment="1">
      <alignment horizontal="center" vertical="center" wrapText="1"/>
    </xf>
    <xf numFmtId="0" fontId="9" fillId="2"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9" fillId="2" borderId="1" xfId="0" applyNumberFormat="1" applyFont="1" applyFill="1" applyBorder="1" applyAlignment="1">
      <alignment horizontal="center" vertical="center" wrapText="1"/>
    </xf>
    <xf numFmtId="0" fontId="9" fillId="2" borderId="3" xfId="0" applyNumberFormat="1" applyFont="1" applyFill="1" applyBorder="1" applyAlignment="1">
      <alignment horizontal="center" vertical="center" wrapText="1"/>
    </xf>
    <xf numFmtId="0" fontId="7" fillId="3" borderId="4" xfId="0" applyNumberFormat="1" applyFont="1" applyFill="1" applyBorder="1" applyAlignment="1">
      <alignment horizontal="left" vertical="center" wrapText="1"/>
    </xf>
    <xf numFmtId="0" fontId="9" fillId="2" borderId="1" xfId="0"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0" fontId="7" fillId="2" borderId="3" xfId="0" applyNumberFormat="1" applyFont="1" applyFill="1" applyBorder="1" applyAlignment="1">
      <alignment horizontal="center" vertical="center" wrapText="1"/>
    </xf>
    <xf numFmtId="0" fontId="7" fillId="2" borderId="4"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7" fillId="2" borderId="6" xfId="0" applyNumberFormat="1" applyFont="1" applyFill="1" applyBorder="1" applyAlignment="1">
      <alignment horizontal="center" vertical="center" wrapText="1"/>
    </xf>
    <xf numFmtId="0" fontId="7" fillId="2" borderId="12" xfId="0" applyNumberFormat="1" applyFont="1" applyFill="1" applyBorder="1" applyAlignment="1">
      <alignment horizontal="center" vertical="center" wrapText="1"/>
    </xf>
    <xf numFmtId="0" fontId="7" fillId="2" borderId="13" xfId="0" applyNumberFormat="1" applyFont="1" applyFill="1" applyBorder="1" applyAlignment="1">
      <alignment horizontal="center" vertical="center" wrapText="1"/>
    </xf>
    <xf numFmtId="0" fontId="7" fillId="5" borderId="4" xfId="0" applyNumberFormat="1" applyFont="1" applyFill="1" applyBorder="1" applyAlignment="1">
      <alignment horizontal="center" vertical="center" wrapText="1"/>
    </xf>
    <xf numFmtId="0" fontId="7" fillId="5" borderId="3" xfId="0" applyNumberFormat="1" applyFont="1" applyFill="1" applyBorder="1" applyAlignment="1">
      <alignment horizontal="center" vertical="center" wrapText="1"/>
    </xf>
    <xf numFmtId="164" fontId="7" fillId="2" borderId="24" xfId="1" applyFont="1" applyFill="1" applyBorder="1" applyAlignment="1">
      <alignment vertical="center"/>
    </xf>
    <xf numFmtId="164" fontId="7" fillId="2" borderId="9" xfId="1" applyFont="1" applyFill="1" applyBorder="1" applyAlignment="1">
      <alignment vertical="center"/>
    </xf>
    <xf numFmtId="164" fontId="7" fillId="2" borderId="16" xfId="1" applyFont="1" applyFill="1" applyBorder="1" applyAlignment="1">
      <alignment vertical="center"/>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4" xfId="0" applyFont="1" applyFill="1" applyBorder="1" applyAlignment="1">
      <alignment horizontal="left" vertical="top" wrapText="1"/>
    </xf>
    <xf numFmtId="0" fontId="9" fillId="2" borderId="16" xfId="0" applyFont="1" applyFill="1" applyBorder="1" applyAlignment="1">
      <alignment horizontal="left" vertical="top" wrapText="1"/>
    </xf>
    <xf numFmtId="0" fontId="7" fillId="2" borderId="0" xfId="0" applyNumberFormat="1" applyFont="1" applyFill="1" applyBorder="1" applyAlignment="1">
      <alignment horizontal="center" vertical="center" wrapText="1"/>
    </xf>
    <xf numFmtId="0" fontId="9" fillId="2" borderId="24" xfId="0" applyFont="1" applyFill="1" applyBorder="1" applyAlignment="1">
      <alignment horizontal="left" vertical="top" wrapText="1"/>
    </xf>
    <xf numFmtId="0" fontId="9" fillId="2" borderId="16" xfId="0" applyFont="1" applyFill="1" applyBorder="1" applyAlignment="1">
      <alignment horizontal="left" vertical="top" wrapText="1"/>
    </xf>
    <xf numFmtId="0" fontId="9" fillId="2"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0" fontId="7" fillId="2" borderId="3"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3" borderId="4" xfId="0" applyNumberFormat="1" applyFont="1" applyFill="1" applyBorder="1" applyAlignment="1">
      <alignment horizontal="left" vertical="center" wrapText="1"/>
    </xf>
    <xf numFmtId="0" fontId="9" fillId="2" borderId="1" xfId="0" applyNumberFormat="1" applyFont="1" applyFill="1" applyBorder="1" applyAlignment="1">
      <alignment horizontal="center" vertical="center" wrapText="1"/>
    </xf>
    <xf numFmtId="0" fontId="9" fillId="2" borderId="3" xfId="0" applyNumberFormat="1" applyFont="1" applyFill="1" applyBorder="1" applyAlignment="1">
      <alignment horizontal="center" vertical="center" wrapText="1"/>
    </xf>
    <xf numFmtId="0" fontId="7" fillId="2" borderId="4" xfId="0" applyNumberFormat="1" applyFont="1" applyFill="1" applyBorder="1" applyAlignment="1">
      <alignment horizontal="center" vertical="center" wrapText="1"/>
    </xf>
    <xf numFmtId="0" fontId="9" fillId="2"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164" fontId="7" fillId="2" borderId="24" xfId="1" applyFont="1" applyFill="1" applyBorder="1" applyAlignment="1">
      <alignment vertical="center"/>
    </xf>
    <xf numFmtId="164" fontId="7" fillId="2" borderId="9" xfId="1" applyFont="1" applyFill="1" applyBorder="1" applyAlignment="1">
      <alignment vertical="center"/>
    </xf>
    <xf numFmtId="164" fontId="7" fillId="2" borderId="16" xfId="1" applyFont="1" applyFill="1" applyBorder="1" applyAlignment="1">
      <alignment vertical="center"/>
    </xf>
    <xf numFmtId="0" fontId="7" fillId="5" borderId="4" xfId="0" applyNumberFormat="1" applyFont="1" applyFill="1" applyBorder="1" applyAlignment="1">
      <alignment horizontal="center" vertical="center" wrapText="1"/>
    </xf>
    <xf numFmtId="0" fontId="7" fillId="5" borderId="3" xfId="0" applyNumberFormat="1" applyFont="1" applyFill="1" applyBorder="1" applyAlignment="1">
      <alignment horizontal="center" vertical="center" wrapText="1"/>
    </xf>
    <xf numFmtId="0" fontId="7" fillId="2" borderId="6" xfId="0" applyNumberFormat="1" applyFont="1" applyFill="1" applyBorder="1" applyAlignment="1">
      <alignment horizontal="center" vertical="center" wrapText="1"/>
    </xf>
    <xf numFmtId="0" fontId="7" fillId="2" borderId="12" xfId="0" applyNumberFormat="1" applyFont="1" applyFill="1" applyBorder="1" applyAlignment="1">
      <alignment horizontal="center" vertical="center" wrapText="1"/>
    </xf>
    <xf numFmtId="0" fontId="7" fillId="2" borderId="13"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7" fillId="2" borderId="0" xfId="0" applyNumberFormat="1" applyFont="1" applyFill="1" applyBorder="1" applyAlignment="1">
      <alignment horizontal="center" vertical="center" wrapText="1"/>
    </xf>
    <xf numFmtId="0" fontId="9" fillId="2"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9" fillId="2" borderId="1" xfId="0" applyNumberFormat="1" applyFont="1" applyFill="1" applyBorder="1" applyAlignment="1">
      <alignment horizontal="center" vertical="center" wrapText="1"/>
    </xf>
    <xf numFmtId="0" fontId="9" fillId="2" borderId="3" xfId="0" applyNumberFormat="1" applyFont="1" applyFill="1" applyBorder="1" applyAlignment="1">
      <alignment horizontal="center" vertical="center" wrapText="1"/>
    </xf>
    <xf numFmtId="0" fontId="7" fillId="3" borderId="4" xfId="0" applyNumberFormat="1" applyFont="1" applyFill="1" applyBorder="1" applyAlignment="1">
      <alignment horizontal="left" vertical="center" wrapText="1"/>
    </xf>
    <xf numFmtId="0" fontId="9" fillId="2" borderId="1" xfId="0"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0" fontId="7" fillId="2" borderId="3" xfId="0" applyNumberFormat="1" applyFont="1" applyFill="1" applyBorder="1" applyAlignment="1">
      <alignment horizontal="center" vertical="center" wrapText="1"/>
    </xf>
    <xf numFmtId="0" fontId="7" fillId="2" borderId="4"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7" fillId="2" borderId="6" xfId="0" applyNumberFormat="1" applyFont="1" applyFill="1" applyBorder="1" applyAlignment="1">
      <alignment horizontal="center" vertical="center" wrapText="1"/>
    </xf>
    <xf numFmtId="0" fontId="7" fillId="2" borderId="12" xfId="0" applyNumberFormat="1" applyFont="1" applyFill="1" applyBorder="1" applyAlignment="1">
      <alignment horizontal="center" vertical="center" wrapText="1"/>
    </xf>
    <xf numFmtId="0" fontId="7" fillId="2" borderId="13" xfId="0" applyNumberFormat="1" applyFont="1" applyFill="1" applyBorder="1" applyAlignment="1">
      <alignment horizontal="center" vertical="center" wrapText="1"/>
    </xf>
    <xf numFmtId="0" fontId="7" fillId="5" borderId="4" xfId="0" applyNumberFormat="1" applyFont="1" applyFill="1" applyBorder="1" applyAlignment="1">
      <alignment horizontal="center" vertical="center" wrapText="1"/>
    </xf>
    <xf numFmtId="0" fontId="7" fillId="5" borderId="3" xfId="0" applyNumberFormat="1" applyFont="1" applyFill="1" applyBorder="1" applyAlignment="1">
      <alignment horizontal="center" vertical="center" wrapText="1"/>
    </xf>
    <xf numFmtId="164" fontId="7" fillId="2" borderId="24" xfId="1" applyFont="1" applyFill="1" applyBorder="1" applyAlignment="1">
      <alignment vertical="center"/>
    </xf>
    <xf numFmtId="164" fontId="7" fillId="2" borderId="9" xfId="1" applyFont="1" applyFill="1" applyBorder="1" applyAlignment="1">
      <alignment vertical="center"/>
    </xf>
    <xf numFmtId="164" fontId="7" fillId="2" borderId="16" xfId="1" applyFont="1" applyFill="1" applyBorder="1" applyAlignment="1">
      <alignment vertical="center"/>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4" xfId="0" applyFont="1" applyFill="1" applyBorder="1" applyAlignment="1">
      <alignment horizontal="left" vertical="top" wrapText="1"/>
    </xf>
    <xf numFmtId="0" fontId="9" fillId="2" borderId="16" xfId="0" applyFont="1" applyFill="1" applyBorder="1" applyAlignment="1">
      <alignment horizontal="left" vertical="top" wrapText="1"/>
    </xf>
    <xf numFmtId="0" fontId="7" fillId="2" borderId="0" xfId="0" applyNumberFormat="1" applyFont="1" applyFill="1" applyBorder="1" applyAlignment="1">
      <alignment horizontal="center" vertical="center" wrapText="1"/>
    </xf>
    <xf numFmtId="0" fontId="9" fillId="2" borderId="2" xfId="0" applyFont="1" applyFill="1" applyBorder="1" applyAlignment="1">
      <alignment horizontal="left" vertical="center" wrapText="1"/>
    </xf>
    <xf numFmtId="0" fontId="30" fillId="2" borderId="0" xfId="0" applyNumberFormat="1" applyFont="1" applyFill="1" applyBorder="1" applyAlignment="1">
      <alignment vertical="center" wrapText="1"/>
    </xf>
    <xf numFmtId="1" fontId="7" fillId="2" borderId="1" xfId="0" applyNumberFormat="1" applyFont="1" applyFill="1" applyBorder="1" applyAlignment="1">
      <alignment vertical="center" wrapText="1"/>
    </xf>
    <xf numFmtId="1" fontId="7" fillId="2" borderId="2" xfId="0" applyNumberFormat="1" applyFont="1" applyFill="1" applyBorder="1" applyAlignment="1">
      <alignment vertical="center" wrapText="1"/>
    </xf>
    <xf numFmtId="1" fontId="7" fillId="2" borderId="3" xfId="0" applyNumberFormat="1" applyFont="1" applyFill="1" applyBorder="1" applyAlignment="1">
      <alignment vertical="center" wrapText="1"/>
    </xf>
    <xf numFmtId="0" fontId="7" fillId="2" borderId="1" xfId="0" applyNumberFormat="1" applyFont="1" applyFill="1" applyBorder="1" applyAlignment="1">
      <alignment horizontal="center" vertical="center" wrapText="1"/>
    </xf>
    <xf numFmtId="0" fontId="7" fillId="5" borderId="4" xfId="0" applyNumberFormat="1" applyFont="1" applyFill="1" applyBorder="1" applyAlignment="1">
      <alignment horizontal="center" vertical="center" wrapText="1"/>
    </xf>
    <xf numFmtId="0" fontId="7" fillId="5" borderId="1" xfId="0" applyNumberFormat="1" applyFont="1" applyFill="1" applyBorder="1" applyAlignment="1">
      <alignment horizontal="center" vertical="center" wrapText="1"/>
    </xf>
    <xf numFmtId="0" fontId="7" fillId="5" borderId="3" xfId="0" applyNumberFormat="1" applyFont="1" applyFill="1" applyBorder="1" applyAlignment="1">
      <alignment horizontal="center" vertical="center" wrapText="1"/>
    </xf>
    <xf numFmtId="164" fontId="7" fillId="5" borderId="4" xfId="1" applyFont="1" applyFill="1" applyBorder="1" applyAlignment="1">
      <alignment vertical="center"/>
    </xf>
    <xf numFmtId="0" fontId="7" fillId="2" borderId="12" xfId="0" applyNumberFormat="1" applyFont="1" applyFill="1" applyBorder="1" applyAlignment="1">
      <alignment vertical="center" wrapText="1"/>
    </xf>
    <xf numFmtId="0" fontId="7" fillId="2" borderId="5" xfId="0" applyNumberFormat="1" applyFont="1" applyFill="1" applyBorder="1" applyAlignment="1">
      <alignment vertical="center" wrapText="1"/>
    </xf>
    <xf numFmtId="0" fontId="7" fillId="2" borderId="0" xfId="0" applyNumberFormat="1" applyFont="1" applyFill="1" applyBorder="1" applyAlignment="1">
      <alignment horizontal="right" vertical="center" wrapText="1"/>
    </xf>
    <xf numFmtId="0" fontId="9" fillId="2" borderId="9" xfId="0" applyNumberFormat="1" applyFont="1" applyFill="1" applyBorder="1" applyAlignment="1">
      <alignment vertical="center" wrapText="1"/>
    </xf>
    <xf numFmtId="164" fontId="32" fillId="2" borderId="0" xfId="1" applyFont="1" applyFill="1" applyBorder="1" applyAlignment="1">
      <alignment vertical="center"/>
    </xf>
    <xf numFmtId="164" fontId="9" fillId="2" borderId="0" xfId="0" applyNumberFormat="1" applyFont="1" applyFill="1" applyBorder="1" applyAlignment="1">
      <alignment vertical="center" wrapText="1"/>
    </xf>
    <xf numFmtId="14" fontId="7" fillId="2" borderId="0" xfId="0" applyNumberFormat="1" applyFont="1" applyFill="1" applyBorder="1" applyAlignment="1">
      <alignment horizontal="center" vertical="center" wrapText="1"/>
    </xf>
    <xf numFmtId="0" fontId="7" fillId="2" borderId="0" xfId="0" applyFont="1" applyFill="1" applyBorder="1" applyAlignment="1">
      <alignment vertical="center"/>
    </xf>
    <xf numFmtId="0" fontId="7" fillId="2" borderId="2" xfId="0" applyNumberFormat="1" applyFont="1" applyFill="1" applyBorder="1" applyAlignment="1">
      <alignment vertical="center" wrapText="1"/>
    </xf>
    <xf numFmtId="164" fontId="7" fillId="2" borderId="5" xfId="1" applyFont="1" applyFill="1" applyBorder="1" applyAlignment="1">
      <alignment vertical="center" wrapText="1"/>
    </xf>
    <xf numFmtId="0" fontId="7" fillId="2" borderId="5" xfId="0" applyFont="1" applyFill="1" applyBorder="1" applyAlignment="1">
      <alignment vertical="center" wrapText="1"/>
    </xf>
    <xf numFmtId="0" fontId="9" fillId="2" borderId="0" xfId="0" applyFont="1" applyFill="1" applyBorder="1" applyAlignment="1">
      <alignment vertical="center" wrapText="1"/>
    </xf>
    <xf numFmtId="1" fontId="7" fillId="2" borderId="0" xfId="0" applyNumberFormat="1" applyFont="1" applyFill="1" applyBorder="1" applyAlignment="1">
      <alignment horizontal="left" vertical="center" wrapText="1"/>
    </xf>
    <xf numFmtId="0" fontId="7" fillId="2" borderId="0" xfId="0" applyNumberFormat="1" applyFont="1" applyFill="1" applyBorder="1" applyAlignment="1">
      <alignment horizontal="left" vertical="top" wrapText="1"/>
    </xf>
    <xf numFmtId="1" fontId="7" fillId="2" borderId="0" xfId="0" applyNumberFormat="1" applyFont="1" applyFill="1" applyBorder="1" applyAlignment="1">
      <alignment horizontal="center" vertical="center" wrapText="1"/>
    </xf>
    <xf numFmtId="0" fontId="15" fillId="2" borderId="0" xfId="0" applyFont="1" applyFill="1" applyBorder="1" applyAlignment="1">
      <alignment horizontal="left" vertical="center" wrapText="1"/>
    </xf>
    <xf numFmtId="0" fontId="9" fillId="2" borderId="2" xfId="0" applyFont="1" applyFill="1" applyBorder="1" applyAlignment="1">
      <alignment horizontal="center" vertical="top" wrapText="1"/>
    </xf>
    <xf numFmtId="0" fontId="7" fillId="2" borderId="9" xfId="0" applyFont="1" applyFill="1" applyBorder="1" applyAlignment="1">
      <alignment vertical="center" wrapText="1"/>
    </xf>
    <xf numFmtId="0" fontId="7" fillId="2" borderId="0" xfId="0" applyFont="1" applyFill="1" applyBorder="1" applyAlignment="1">
      <alignment vertical="center" wrapText="1"/>
    </xf>
    <xf numFmtId="0" fontId="9" fillId="2" borderId="9" xfId="0" applyFont="1" applyFill="1" applyBorder="1" applyAlignment="1">
      <alignment vertical="top" wrapText="1"/>
    </xf>
    <xf numFmtId="0" fontId="9" fillId="2" borderId="1" xfId="0" applyNumberFormat="1" applyFont="1" applyFill="1" applyBorder="1" applyAlignment="1">
      <alignment vertical="center"/>
    </xf>
    <xf numFmtId="0" fontId="9" fillId="2" borderId="2" xfId="0" applyNumberFormat="1" applyFont="1" applyFill="1" applyBorder="1" applyAlignment="1">
      <alignment vertical="center"/>
    </xf>
    <xf numFmtId="0" fontId="9" fillId="2" borderId="3" xfId="0" applyNumberFormat="1" applyFont="1" applyFill="1" applyBorder="1" applyAlignment="1">
      <alignment vertical="center"/>
    </xf>
    <xf numFmtId="0" fontId="9" fillId="2" borderId="0" xfId="0" applyNumberFormat="1" applyFont="1" applyFill="1" applyBorder="1" applyAlignment="1">
      <alignment vertical="center"/>
    </xf>
    <xf numFmtId="0" fontId="7" fillId="2" borderId="3" xfId="0" applyNumberFormat="1" applyFont="1" applyFill="1" applyBorder="1" applyAlignment="1">
      <alignment vertical="center" wrapText="1"/>
    </xf>
    <xf numFmtId="0" fontId="7" fillId="2" borderId="1" xfId="0" applyNumberFormat="1" applyFont="1" applyFill="1" applyBorder="1" applyAlignment="1">
      <alignment vertical="center" wrapText="1"/>
    </xf>
    <xf numFmtId="0" fontId="9" fillId="2" borderId="0" xfId="0" applyNumberFormat="1" applyFont="1" applyFill="1" applyBorder="1" applyAlignment="1">
      <alignment horizontal="right" vertical="center" wrapText="1"/>
    </xf>
    <xf numFmtId="0" fontId="33" fillId="2" borderId="0" xfId="0" applyNumberFormat="1" applyFont="1" applyFill="1" applyBorder="1" applyAlignment="1">
      <alignment vertical="center" wrapText="1"/>
    </xf>
    <xf numFmtId="0" fontId="33" fillId="2" borderId="0" xfId="0" applyFont="1" applyFill="1" applyBorder="1" applyAlignment="1">
      <alignment wrapText="1"/>
    </xf>
    <xf numFmtId="0" fontId="9" fillId="2" borderId="2" xfId="0" applyNumberFormat="1" applyFont="1" applyFill="1" applyBorder="1" applyAlignment="1">
      <alignment horizontal="center" vertical="center" wrapText="1"/>
    </xf>
    <xf numFmtId="0" fontId="7" fillId="2" borderId="2" xfId="0" applyNumberFormat="1" applyFont="1" applyFill="1" applyBorder="1" applyAlignment="1">
      <alignment horizontal="center" vertical="center" wrapText="1"/>
    </xf>
    <xf numFmtId="0" fontId="9" fillId="2" borderId="4" xfId="0" applyNumberFormat="1" applyFont="1" applyFill="1" applyBorder="1" applyAlignment="1">
      <alignment horizontal="center" vertical="center" wrapText="1"/>
    </xf>
    <xf numFmtId="0" fontId="7" fillId="2" borderId="4" xfId="0" applyNumberFormat="1" applyFont="1" applyFill="1" applyBorder="1" applyAlignment="1">
      <alignment horizontal="center" vertical="center" wrapText="1"/>
    </xf>
    <xf numFmtId="0" fontId="9" fillId="2" borderId="24" xfId="0" applyNumberFormat="1" applyFont="1" applyFill="1" applyBorder="1" applyAlignment="1">
      <alignment horizontal="left" vertical="center" wrapText="1"/>
    </xf>
    <xf numFmtId="0" fontId="9" fillId="2" borderId="9" xfId="0" applyNumberFormat="1" applyFont="1" applyFill="1" applyBorder="1" applyAlignment="1">
      <alignment horizontal="left" vertical="center" wrapText="1"/>
    </xf>
    <xf numFmtId="0" fontId="9" fillId="2" borderId="0"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7" fillId="2" borderId="16" xfId="0" applyNumberFormat="1" applyFont="1" applyFill="1" applyBorder="1" applyAlignment="1">
      <alignment horizontal="left" vertical="center" wrapText="1"/>
    </xf>
    <xf numFmtId="0" fontId="7" fillId="2" borderId="3" xfId="0" applyNumberFormat="1" applyFont="1" applyFill="1" applyBorder="1" applyAlignment="1">
      <alignment horizontal="center" vertical="center" wrapText="1"/>
    </xf>
    <xf numFmtId="0" fontId="7" fillId="2" borderId="9" xfId="0" applyNumberFormat="1" applyFont="1" applyFill="1" applyBorder="1" applyAlignment="1">
      <alignment horizontal="left" vertical="center" wrapText="1"/>
    </xf>
    <xf numFmtId="49" fontId="9" fillId="2" borderId="0" xfId="0" applyNumberFormat="1" applyFont="1" applyFill="1" applyAlignment="1">
      <alignment horizontal="right" vertical="center"/>
    </xf>
    <xf numFmtId="0" fontId="7" fillId="2" borderId="0" xfId="0" applyNumberFormat="1" applyFont="1" applyFill="1" applyBorder="1" applyAlignment="1">
      <alignment horizontal="center" vertical="center" wrapText="1"/>
    </xf>
    <xf numFmtId="0" fontId="7" fillId="2" borderId="0" xfId="0" applyNumberFormat="1" applyFont="1" applyFill="1" applyBorder="1" applyAlignment="1">
      <alignment horizontal="left" vertical="center" wrapText="1"/>
    </xf>
    <xf numFmtId="0" fontId="7" fillId="2" borderId="4" xfId="0" applyNumberFormat="1" applyFont="1" applyFill="1" applyBorder="1" applyAlignment="1">
      <alignment horizontal="left" vertical="center" wrapText="1"/>
    </xf>
    <xf numFmtId="0" fontId="15" fillId="2" borderId="0" xfId="0" applyNumberFormat="1" applyFont="1" applyFill="1" applyBorder="1" applyAlignment="1">
      <alignment horizontal="left" vertical="center" wrapText="1"/>
    </xf>
    <xf numFmtId="0" fontId="9" fillId="2" borderId="1" xfId="0" applyNumberFormat="1" applyFont="1" applyFill="1" applyBorder="1" applyAlignment="1">
      <alignment horizontal="center" vertical="center" wrapText="1"/>
    </xf>
    <xf numFmtId="0" fontId="9" fillId="2" borderId="6" xfId="0" applyNumberFormat="1" applyFont="1" applyFill="1" applyBorder="1" applyAlignment="1">
      <alignment horizontal="left" vertical="center" wrapText="1"/>
    </xf>
    <xf numFmtId="0" fontId="9" fillId="2" borderId="7" xfId="0" applyNumberFormat="1" applyFont="1" applyFill="1" applyBorder="1" applyAlignment="1">
      <alignment horizontal="left" vertical="center" wrapText="1"/>
    </xf>
    <xf numFmtId="0" fontId="7" fillId="2" borderId="6" xfId="0" applyNumberFormat="1" applyFont="1" applyFill="1" applyBorder="1" applyAlignment="1">
      <alignment horizontal="center" vertical="center" wrapText="1"/>
    </xf>
    <xf numFmtId="0" fontId="7" fillId="2" borderId="7"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14" fontId="7" fillId="2" borderId="2" xfId="0" applyNumberFormat="1" applyFont="1" applyFill="1" applyBorder="1" applyAlignment="1">
      <alignment horizontal="center" vertical="center" wrapText="1"/>
    </xf>
    <xf numFmtId="1" fontId="7" fillId="2" borderId="3" xfId="2" applyNumberFormat="1" applyFont="1" applyFill="1" applyBorder="1" applyAlignment="1">
      <alignment horizontal="center" vertical="center" wrapText="1"/>
    </xf>
    <xf numFmtId="0" fontId="9" fillId="2" borderId="2" xfId="0" applyFont="1" applyFill="1" applyBorder="1" applyAlignment="1">
      <alignment horizontal="left" vertical="center" wrapText="1"/>
    </xf>
    <xf numFmtId="1" fontId="7" fillId="2" borderId="2" xfId="0" applyNumberFormat="1" applyFont="1" applyFill="1" applyBorder="1" applyAlignment="1">
      <alignment horizontal="left" vertical="center" wrapText="1"/>
    </xf>
    <xf numFmtId="1" fontId="9" fillId="2" borderId="2" xfId="0" applyNumberFormat="1" applyFont="1" applyFill="1" applyBorder="1" applyAlignment="1">
      <alignment horizontal="center" vertical="center" wrapText="1"/>
    </xf>
    <xf numFmtId="0" fontId="9" fillId="2" borderId="24"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16" xfId="0" applyFont="1" applyFill="1" applyBorder="1" applyAlignment="1">
      <alignment horizontal="left" vertical="top" wrapText="1"/>
    </xf>
    <xf numFmtId="0" fontId="7" fillId="2" borderId="0" xfId="0" applyFont="1" applyFill="1" applyBorder="1" applyAlignment="1">
      <alignment horizontal="center" vertical="top" wrapText="1"/>
    </xf>
    <xf numFmtId="1" fontId="9" fillId="2" borderId="2" xfId="0" applyNumberFormat="1" applyFont="1" applyFill="1" applyBorder="1" applyAlignment="1">
      <alignment horizontal="left" vertical="center" wrapText="1"/>
    </xf>
    <xf numFmtId="0" fontId="9" fillId="2" borderId="22" xfId="0" applyFont="1" applyFill="1" applyBorder="1" applyAlignment="1">
      <alignment horizontal="center" vertical="center" wrapText="1"/>
    </xf>
    <xf numFmtId="0" fontId="9" fillId="2" borderId="2" xfId="0" applyFont="1" applyFill="1" applyBorder="1" applyAlignment="1">
      <alignment horizontal="left" vertical="top" wrapText="1"/>
    </xf>
    <xf numFmtId="0" fontId="9" fillId="2" borderId="0" xfId="0" applyNumberFormat="1" applyFont="1" applyFill="1" applyBorder="1" applyAlignment="1">
      <alignment horizontal="center" vertical="center" wrapText="1"/>
    </xf>
    <xf numFmtId="0" fontId="7" fillId="2" borderId="9" xfId="0" applyNumberFormat="1" applyFont="1" applyFill="1" applyBorder="1" applyAlignment="1">
      <alignment horizontal="center" vertical="center" wrapText="1"/>
    </xf>
    <xf numFmtId="0" fontId="9" fillId="2" borderId="1" xfId="0" applyNumberFormat="1" applyFont="1" applyFill="1" applyBorder="1" applyAlignment="1">
      <alignment horizontal="right" vertical="center" wrapText="1"/>
    </xf>
    <xf numFmtId="0" fontId="9" fillId="2" borderId="2" xfId="0" applyNumberFormat="1" applyFont="1" applyFill="1" applyBorder="1" applyAlignment="1">
      <alignment horizontal="right" vertical="center" wrapText="1"/>
    </xf>
    <xf numFmtId="0" fontId="9" fillId="2" borderId="4" xfId="0" applyNumberFormat="1" applyFont="1" applyFill="1" applyBorder="1" applyAlignment="1">
      <alignment horizontal="right" vertical="center" wrapText="1"/>
    </xf>
    <xf numFmtId="164" fontId="9" fillId="2" borderId="40" xfId="0" applyNumberFormat="1" applyFont="1" applyFill="1" applyBorder="1" applyAlignment="1">
      <alignment horizontal="right" vertical="center" wrapText="1"/>
    </xf>
    <xf numFmtId="0" fontId="7" fillId="2" borderId="4" xfId="0" applyNumberFormat="1" applyFont="1" applyFill="1" applyBorder="1" applyAlignment="1">
      <alignment horizontal="right" vertical="center" wrapText="1"/>
    </xf>
    <xf numFmtId="164" fontId="9" fillId="2" borderId="4" xfId="0" applyNumberFormat="1" applyFont="1" applyFill="1" applyBorder="1" applyAlignment="1">
      <alignment horizontal="right" vertical="center" wrapText="1"/>
    </xf>
    <xf numFmtId="0" fontId="9" fillId="2" borderId="6" xfId="0" applyNumberFormat="1" applyFont="1" applyFill="1" applyBorder="1" applyAlignment="1">
      <alignment horizontal="right" vertical="center" wrapText="1"/>
    </xf>
    <xf numFmtId="164" fontId="9" fillId="2" borderId="6" xfId="0" applyNumberFormat="1" applyFont="1" applyFill="1" applyBorder="1" applyAlignment="1">
      <alignment horizontal="right" vertical="center" wrapText="1"/>
    </xf>
    <xf numFmtId="164" fontId="9" fillId="2" borderId="2" xfId="0" applyNumberFormat="1" applyFont="1" applyFill="1" applyBorder="1" applyAlignment="1">
      <alignment horizontal="right" vertical="center" wrapText="1"/>
    </xf>
    <xf numFmtId="164" fontId="9" fillId="2" borderId="3" xfId="0" applyNumberFormat="1" applyFont="1" applyFill="1" applyBorder="1" applyAlignment="1">
      <alignment horizontal="right" vertical="center" wrapText="1"/>
    </xf>
    <xf numFmtId="0" fontId="7" fillId="2" borderId="0" xfId="0" applyNumberFormat="1" applyFont="1" applyFill="1" applyBorder="1" applyAlignment="1">
      <alignment horizontal="left" vertical="center" wrapText="1"/>
    </xf>
    <xf numFmtId="0" fontId="9" fillId="0" borderId="0" xfId="0" applyNumberFormat="1" applyFont="1" applyFill="1" applyBorder="1" applyAlignment="1">
      <alignment vertical="center" wrapText="1"/>
    </xf>
    <xf numFmtId="0" fontId="7" fillId="0" borderId="0" xfId="0" applyNumberFormat="1" applyFont="1" applyFill="1" applyBorder="1" applyAlignment="1">
      <alignment vertical="center" wrapText="1"/>
    </xf>
    <xf numFmtId="0" fontId="9" fillId="0" borderId="0" xfId="0" applyNumberFormat="1" applyFont="1" applyFill="1" applyBorder="1" applyAlignment="1">
      <alignment horizontal="left" vertical="center" wrapText="1"/>
    </xf>
    <xf numFmtId="0" fontId="9" fillId="2" borderId="4" xfId="0" applyNumberFormat="1" applyFont="1" applyFill="1" applyBorder="1" applyAlignment="1">
      <alignment horizontal="center" vertical="center" wrapText="1"/>
    </xf>
    <xf numFmtId="0" fontId="7" fillId="2" borderId="4" xfId="0" applyNumberFormat="1" applyFont="1" applyFill="1" applyBorder="1" applyAlignment="1">
      <alignment horizontal="center" vertical="center" wrapText="1"/>
    </xf>
    <xf numFmtId="0" fontId="7" fillId="2" borderId="2" xfId="0" applyNumberFormat="1" applyFont="1" applyFill="1" applyBorder="1" applyAlignment="1">
      <alignment horizontal="center" vertical="center" wrapText="1"/>
    </xf>
    <xf numFmtId="0" fontId="7" fillId="2" borderId="3" xfId="0" applyNumberFormat="1" applyFont="1" applyFill="1" applyBorder="1" applyAlignment="1">
      <alignment horizontal="center" vertical="center" wrapText="1"/>
    </xf>
    <xf numFmtId="0" fontId="7" fillId="2" borderId="1" xfId="0" applyNumberFormat="1" applyFont="1" applyFill="1" applyBorder="1" applyAlignment="1">
      <alignment horizontal="left" vertical="center" wrapText="1"/>
    </xf>
    <xf numFmtId="0" fontId="9" fillId="2" borderId="2" xfId="0" applyNumberFormat="1" applyFont="1" applyFill="1" applyBorder="1" applyAlignment="1">
      <alignment horizontal="center" vertical="center" wrapText="1"/>
    </xf>
    <xf numFmtId="0" fontId="9" fillId="2" borderId="24" xfId="0" applyNumberFormat="1" applyFont="1" applyFill="1" applyBorder="1" applyAlignment="1">
      <alignment horizontal="left" vertical="center" wrapText="1"/>
    </xf>
    <xf numFmtId="0" fontId="9" fillId="2" borderId="9" xfId="0" applyNumberFormat="1" applyFont="1" applyFill="1" applyBorder="1" applyAlignment="1">
      <alignment horizontal="left" vertical="center" wrapText="1"/>
    </xf>
    <xf numFmtId="0" fontId="7" fillId="2" borderId="16" xfId="0" applyNumberFormat="1" applyFont="1" applyFill="1" applyBorder="1" applyAlignment="1">
      <alignment horizontal="left" vertical="center" wrapText="1"/>
    </xf>
    <xf numFmtId="0" fontId="7" fillId="2" borderId="9" xfId="0" applyNumberFormat="1" applyFont="1" applyFill="1" applyBorder="1" applyAlignment="1">
      <alignment horizontal="left" vertical="center" wrapText="1"/>
    </xf>
    <xf numFmtId="0" fontId="9" fillId="2" borderId="0" xfId="0" applyNumberFormat="1" applyFont="1" applyFill="1" applyBorder="1" applyAlignment="1">
      <alignment horizontal="left" vertical="center" wrapText="1"/>
    </xf>
    <xf numFmtId="0" fontId="9" fillId="2" borderId="4" xfId="0" applyNumberFormat="1" applyFont="1" applyFill="1" applyBorder="1" applyAlignment="1">
      <alignment horizontal="center" vertical="center" wrapText="1"/>
    </xf>
    <xf numFmtId="0" fontId="7" fillId="2" borderId="4" xfId="0" applyNumberFormat="1" applyFont="1" applyFill="1" applyBorder="1" applyAlignment="1">
      <alignment horizontal="left" vertical="center" wrapText="1"/>
    </xf>
    <xf numFmtId="0" fontId="9" fillId="2" borderId="0" xfId="0" applyNumberFormat="1" applyFont="1" applyFill="1" applyBorder="1" applyAlignment="1">
      <alignment horizontal="center" vertical="center" wrapText="1"/>
    </xf>
    <xf numFmtId="0" fontId="7" fillId="2" borderId="9" xfId="0" applyNumberFormat="1" applyFont="1" applyFill="1" applyBorder="1" applyAlignment="1">
      <alignment horizontal="center" vertical="center" wrapText="1"/>
    </xf>
    <xf numFmtId="0" fontId="7" fillId="2" borderId="0" xfId="0" applyNumberFormat="1" applyFont="1" applyFill="1" applyBorder="1" applyAlignment="1">
      <alignment horizontal="center" vertical="center" wrapText="1"/>
    </xf>
    <xf numFmtId="0" fontId="7" fillId="2" borderId="0" xfId="0" applyNumberFormat="1" applyFont="1" applyFill="1" applyBorder="1" applyAlignment="1">
      <alignment horizontal="left" vertical="center" wrapText="1"/>
    </xf>
    <xf numFmtId="0" fontId="9" fillId="2"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0" fontId="15" fillId="2" borderId="0" xfId="0" applyNumberFormat="1" applyFont="1" applyFill="1" applyBorder="1" applyAlignment="1">
      <alignment horizontal="left"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6" xfId="0" applyNumberFormat="1" applyFont="1" applyFill="1" applyBorder="1" applyAlignment="1">
      <alignment horizontal="left" vertical="center" wrapText="1"/>
    </xf>
    <xf numFmtId="0" fontId="9" fillId="2" borderId="7" xfId="0" applyNumberFormat="1" applyFont="1" applyFill="1" applyBorder="1" applyAlignment="1">
      <alignment horizontal="left" vertical="center" wrapText="1"/>
    </xf>
    <xf numFmtId="0" fontId="7" fillId="2" borderId="6" xfId="0" applyNumberFormat="1" applyFont="1" applyFill="1" applyBorder="1" applyAlignment="1">
      <alignment horizontal="center" vertical="center" wrapText="1"/>
    </xf>
    <xf numFmtId="0" fontId="7" fillId="2" borderId="7" xfId="0" applyNumberFormat="1" applyFont="1" applyFill="1" applyBorder="1" applyAlignment="1">
      <alignment horizontal="center" vertical="center" wrapText="1"/>
    </xf>
    <xf numFmtId="14" fontId="7" fillId="2" borderId="2"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13" xfId="0" applyFont="1" applyFill="1" applyBorder="1" applyAlignment="1">
      <alignment horizontal="center" vertical="center" wrapText="1"/>
    </xf>
    <xf numFmtId="1" fontId="7" fillId="2" borderId="3" xfId="2" applyNumberFormat="1" applyFont="1" applyFill="1" applyBorder="1" applyAlignment="1">
      <alignment horizontal="center" vertical="center" wrapText="1"/>
    </xf>
    <xf numFmtId="0" fontId="9" fillId="2" borderId="2" xfId="0" applyFont="1" applyFill="1" applyBorder="1" applyAlignment="1">
      <alignment horizontal="left" vertical="center" wrapText="1"/>
    </xf>
    <xf numFmtId="1" fontId="7" fillId="2" borderId="2" xfId="0" applyNumberFormat="1" applyFont="1" applyFill="1" applyBorder="1" applyAlignment="1">
      <alignment horizontal="left" vertical="center" wrapText="1"/>
    </xf>
    <xf numFmtId="1" fontId="9" fillId="2" borderId="2" xfId="0" applyNumberFormat="1" applyFont="1" applyFill="1" applyBorder="1" applyAlignment="1">
      <alignment horizontal="center" vertical="center" wrapText="1"/>
    </xf>
    <xf numFmtId="0" fontId="9" fillId="2" borderId="24"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16" xfId="0" applyFont="1" applyFill="1" applyBorder="1" applyAlignment="1">
      <alignment horizontal="left" vertical="top" wrapText="1"/>
    </xf>
    <xf numFmtId="0" fontId="7" fillId="2" borderId="0" xfId="0" applyFont="1" applyFill="1" applyBorder="1" applyAlignment="1">
      <alignment horizontal="center" vertical="top" wrapText="1"/>
    </xf>
    <xf numFmtId="1" fontId="9" fillId="2" borderId="2" xfId="0" applyNumberFormat="1" applyFont="1" applyFill="1" applyBorder="1" applyAlignment="1">
      <alignment horizontal="left" vertical="center" wrapText="1"/>
    </xf>
    <xf numFmtId="0" fontId="9" fillId="2" borderId="22" xfId="0" applyFont="1" applyFill="1" applyBorder="1" applyAlignment="1">
      <alignment horizontal="center" vertical="center" wrapText="1"/>
    </xf>
    <xf numFmtId="0" fontId="9" fillId="2" borderId="2" xfId="0" applyFont="1" applyFill="1" applyBorder="1" applyAlignment="1">
      <alignment horizontal="left" vertical="top" wrapText="1"/>
    </xf>
    <xf numFmtId="0" fontId="9" fillId="2" borderId="4" xfId="0" applyNumberFormat="1" applyFont="1" applyFill="1" applyBorder="1" applyAlignment="1">
      <alignment horizontal="right" vertical="center" wrapText="1"/>
    </xf>
    <xf numFmtId="0" fontId="9" fillId="2" borderId="1" xfId="0" applyNumberFormat="1" applyFont="1" applyFill="1" applyBorder="1" applyAlignment="1">
      <alignment horizontal="right" vertical="center" wrapText="1"/>
    </xf>
    <xf numFmtId="0" fontId="9" fillId="2" borderId="2" xfId="0" applyNumberFormat="1" applyFont="1" applyFill="1" applyBorder="1" applyAlignment="1">
      <alignment horizontal="right" vertical="center" wrapText="1"/>
    </xf>
    <xf numFmtId="0" fontId="9" fillId="2" borderId="5" xfId="0" applyNumberFormat="1" applyFont="1" applyFill="1" applyBorder="1" applyAlignment="1">
      <alignment vertical="center"/>
    </xf>
    <xf numFmtId="0" fontId="9" fillId="2" borderId="6" xfId="0" applyNumberFormat="1" applyFont="1" applyFill="1" applyBorder="1" applyAlignment="1">
      <alignment horizontal="center" vertical="center" wrapText="1"/>
    </xf>
    <xf numFmtId="0" fontId="9" fillId="2" borderId="4" xfId="0" applyNumberFormat="1" applyFont="1" applyFill="1" applyBorder="1" applyAlignment="1">
      <alignment horizontal="right" vertical="center" wrapText="1"/>
    </xf>
    <xf numFmtId="0" fontId="16" fillId="0" borderId="0" xfId="3" applyFont="1" applyAlignment="1">
      <alignment wrapText="1"/>
    </xf>
    <xf numFmtId="0" fontId="35" fillId="7" borderId="4" xfId="8" applyFont="1" applyFill="1" applyBorder="1" applyAlignment="1">
      <alignment horizontal="center" vertical="center" wrapText="1"/>
    </xf>
    <xf numFmtId="0" fontId="35" fillId="0" borderId="0" xfId="3" applyFont="1" applyAlignment="1">
      <alignment wrapText="1"/>
    </xf>
    <xf numFmtId="0" fontId="16" fillId="0" borderId="4" xfId="3" applyFont="1" applyBorder="1" applyAlignment="1">
      <alignment horizontal="center" vertical="top" wrapText="1"/>
    </xf>
    <xf numFmtId="0" fontId="16" fillId="0" borderId="4" xfId="3" applyFont="1" applyBorder="1" applyAlignment="1">
      <alignment vertical="top" wrapText="1"/>
    </xf>
    <xf numFmtId="0" fontId="16" fillId="0" borderId="4" xfId="3" applyFont="1" applyBorder="1" applyAlignment="1">
      <alignment horizontal="left" vertical="top" wrapText="1"/>
    </xf>
    <xf numFmtId="0" fontId="16" fillId="0" borderId="4" xfId="3" applyFont="1" applyFill="1" applyBorder="1" applyAlignment="1">
      <alignment vertical="top" wrapText="1"/>
    </xf>
    <xf numFmtId="0" fontId="16" fillId="0" borderId="4" xfId="3" applyFont="1" applyFill="1" applyBorder="1" applyAlignment="1">
      <alignment horizontal="left" vertical="top" wrapText="1"/>
    </xf>
    <xf numFmtId="0" fontId="16" fillId="0" borderId="0" xfId="3" applyFont="1" applyFill="1" applyAlignment="1">
      <alignment wrapText="1"/>
    </xf>
    <xf numFmtId="0" fontId="16" fillId="0" borderId="4" xfId="3" applyFont="1" applyBorder="1" applyAlignment="1">
      <alignment vertical="top"/>
    </xf>
    <xf numFmtId="0" fontId="16" fillId="0" borderId="4" xfId="5" applyFont="1" applyBorder="1" applyAlignment="1">
      <alignment horizontal="left" vertical="top" wrapText="1"/>
    </xf>
    <xf numFmtId="0" fontId="16" fillId="0" borderId="0" xfId="3" applyFont="1" applyAlignment="1">
      <alignment horizontal="center" vertical="top" wrapText="1"/>
    </xf>
    <xf numFmtId="0" fontId="16" fillId="0" borderId="0" xfId="3" applyFont="1" applyAlignment="1">
      <alignment vertical="top" wrapText="1"/>
    </xf>
    <xf numFmtId="0" fontId="16" fillId="0" borderId="0" xfId="3" applyFont="1" applyAlignment="1">
      <alignment horizontal="left" vertical="top" wrapText="1"/>
    </xf>
    <xf numFmtId="0" fontId="35" fillId="2" borderId="4" xfId="8" applyFont="1" applyFill="1" applyBorder="1" applyAlignment="1">
      <alignment horizontal="center" vertical="center" wrapText="1"/>
    </xf>
    <xf numFmtId="0" fontId="35" fillId="2" borderId="0" xfId="3" applyFont="1" applyFill="1" applyAlignment="1">
      <alignment wrapText="1"/>
    </xf>
    <xf numFmtId="0" fontId="16" fillId="8" borderId="4" xfId="3" applyFont="1" applyFill="1" applyBorder="1" applyAlignment="1">
      <alignment horizontal="center" vertical="top" wrapText="1"/>
    </xf>
    <xf numFmtId="0" fontId="16" fillId="8" borderId="4" xfId="3" applyFont="1" applyFill="1" applyBorder="1" applyAlignment="1">
      <alignment vertical="top" wrapText="1"/>
    </xf>
    <xf numFmtId="0" fontId="16" fillId="8" borderId="4" xfId="3" applyFont="1" applyFill="1" applyBorder="1" applyAlignment="1">
      <alignment horizontal="left" vertical="top" wrapText="1"/>
    </xf>
    <xf numFmtId="0" fontId="9" fillId="0" borderId="1" xfId="0" applyNumberFormat="1" applyFont="1" applyFill="1" applyBorder="1" applyAlignment="1">
      <alignment vertical="center" wrapText="1"/>
    </xf>
    <xf numFmtId="164" fontId="9" fillId="0" borderId="4" xfId="0" applyNumberFormat="1" applyFont="1" applyFill="1" applyBorder="1" applyAlignment="1">
      <alignment horizontal="right" vertical="center" wrapText="1"/>
    </xf>
    <xf numFmtId="0" fontId="9" fillId="0" borderId="4" xfId="0" applyNumberFormat="1" applyFont="1" applyFill="1" applyBorder="1" applyAlignment="1">
      <alignment horizontal="right" vertical="center" wrapText="1"/>
    </xf>
    <xf numFmtId="0" fontId="7" fillId="0" borderId="4" xfId="0" applyNumberFormat="1" applyFont="1" applyFill="1" applyBorder="1" applyAlignment="1">
      <alignment horizontal="center" vertical="center" wrapText="1"/>
    </xf>
    <xf numFmtId="0" fontId="7" fillId="0" borderId="6"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wrapText="1"/>
    </xf>
    <xf numFmtId="0" fontId="9" fillId="0" borderId="2" xfId="0" applyNumberFormat="1" applyFont="1" applyFill="1" applyBorder="1" applyAlignment="1">
      <alignment vertical="center" wrapText="1"/>
    </xf>
    <xf numFmtId="0" fontId="7" fillId="0" borderId="4" xfId="0" applyNumberFormat="1" applyFont="1" applyFill="1" applyBorder="1" applyAlignment="1">
      <alignment horizontal="right" vertical="center" wrapText="1"/>
    </xf>
    <xf numFmtId="0" fontId="9" fillId="0" borderId="6" xfId="0" applyNumberFormat="1" applyFont="1" applyFill="1" applyBorder="1" applyAlignment="1">
      <alignment horizontal="right" vertical="center" wrapText="1"/>
    </xf>
    <xf numFmtId="164" fontId="9" fillId="0" borderId="6" xfId="0" applyNumberFormat="1" applyFont="1" applyFill="1" applyBorder="1" applyAlignment="1">
      <alignment horizontal="right" vertical="center" wrapText="1"/>
    </xf>
    <xf numFmtId="164" fontId="9" fillId="0" borderId="40" xfId="0" applyNumberFormat="1" applyFont="1" applyFill="1" applyBorder="1" applyAlignment="1">
      <alignment horizontal="right" vertical="center" wrapText="1"/>
    </xf>
    <xf numFmtId="0" fontId="9" fillId="0" borderId="1" xfId="0" applyNumberFormat="1" applyFont="1" applyFill="1" applyBorder="1" applyAlignment="1">
      <alignment horizontal="right" vertical="center" wrapText="1"/>
    </xf>
    <xf numFmtId="164" fontId="9" fillId="0" borderId="2" xfId="0" applyNumberFormat="1" applyFont="1" applyFill="1" applyBorder="1" applyAlignment="1">
      <alignment horizontal="right" vertical="center" wrapText="1"/>
    </xf>
    <xf numFmtId="0" fontId="9" fillId="0" borderId="2" xfId="0" applyNumberFormat="1" applyFont="1" applyFill="1" applyBorder="1" applyAlignment="1">
      <alignment horizontal="right" vertical="center" wrapText="1"/>
    </xf>
    <xf numFmtId="164" fontId="9" fillId="0" borderId="3" xfId="0" applyNumberFormat="1" applyFont="1" applyFill="1" applyBorder="1" applyAlignment="1">
      <alignment horizontal="right" vertical="center" wrapText="1"/>
    </xf>
    <xf numFmtId="0" fontId="9" fillId="0" borderId="0" xfId="0" applyNumberFormat="1" applyFont="1" applyFill="1" applyBorder="1" applyAlignment="1">
      <alignment horizontal="right" vertical="center" wrapText="1"/>
    </xf>
    <xf numFmtId="164" fontId="9" fillId="0" borderId="0" xfId="0" applyNumberFormat="1" applyFont="1" applyFill="1" applyBorder="1" applyAlignment="1">
      <alignment vertical="center" wrapText="1"/>
    </xf>
    <xf numFmtId="0" fontId="64" fillId="0" borderId="0" xfId="3" applyFont="1" applyAlignment="1">
      <alignment wrapText="1"/>
    </xf>
    <xf numFmtId="0" fontId="65" fillId="0" borderId="4" xfId="8" applyFont="1" applyFill="1" applyBorder="1" applyAlignment="1">
      <alignment horizontal="center" vertical="center" wrapText="1"/>
    </xf>
    <xf numFmtId="0" fontId="65" fillId="2" borderId="0" xfId="3" applyFont="1" applyFill="1" applyAlignment="1">
      <alignment wrapText="1"/>
    </xf>
    <xf numFmtId="0" fontId="64" fillId="0" borderId="4" xfId="3" applyFont="1" applyFill="1" applyBorder="1" applyAlignment="1">
      <alignment horizontal="center" vertical="top" wrapText="1"/>
    </xf>
    <xf numFmtId="0" fontId="64" fillId="0" borderId="4" xfId="3" applyFont="1" applyFill="1" applyBorder="1" applyAlignment="1">
      <alignment vertical="top" wrapText="1"/>
    </xf>
    <xf numFmtId="0" fontId="64" fillId="0" borderId="4" xfId="3" applyFont="1" applyFill="1" applyBorder="1" applyAlignment="1">
      <alignment horizontal="left" vertical="top" wrapText="1"/>
    </xf>
    <xf numFmtId="0" fontId="64" fillId="0" borderId="0" xfId="3" applyFont="1" applyFill="1" applyAlignment="1">
      <alignment wrapText="1"/>
    </xf>
    <xf numFmtId="0" fontId="64" fillId="0" borderId="4" xfId="3" applyFont="1" applyFill="1" applyBorder="1" applyAlignment="1">
      <alignment vertical="top"/>
    </xf>
    <xf numFmtId="0" fontId="64" fillId="0" borderId="4" xfId="5" applyFont="1" applyFill="1" applyBorder="1" applyAlignment="1">
      <alignment horizontal="left" vertical="top" wrapText="1"/>
    </xf>
    <xf numFmtId="0" fontId="64" fillId="0" borderId="0" xfId="3" applyFont="1" applyAlignment="1">
      <alignment horizontal="center" vertical="top" wrapText="1"/>
    </xf>
    <xf numFmtId="0" fontId="64" fillId="0" borderId="0" xfId="3" applyFont="1" applyAlignment="1">
      <alignment vertical="top" wrapText="1"/>
    </xf>
    <xf numFmtId="0" fontId="64" fillId="0" borderId="0" xfId="3" applyFont="1" applyAlignment="1">
      <alignment horizontal="left" vertical="top" wrapText="1"/>
    </xf>
    <xf numFmtId="0" fontId="9" fillId="2" borderId="5" xfId="0" applyNumberFormat="1" applyFont="1" applyFill="1" applyBorder="1" applyAlignment="1">
      <alignment horizontal="center" vertical="center" wrapText="1"/>
    </xf>
    <xf numFmtId="0" fontId="7" fillId="2" borderId="5" xfId="0" applyNumberFormat="1" applyFont="1" applyFill="1" applyBorder="1" applyAlignment="1">
      <alignment horizontal="right" vertical="center" wrapText="1"/>
    </xf>
    <xf numFmtId="0" fontId="7" fillId="2" borderId="13" xfId="0" applyNumberFormat="1" applyFont="1" applyFill="1" applyBorder="1" applyAlignment="1">
      <alignment horizontal="right" vertical="center" wrapText="1"/>
    </xf>
    <xf numFmtId="0" fontId="9" fillId="2" borderId="24" xfId="0" applyNumberFormat="1" applyFont="1" applyFill="1" applyBorder="1" applyAlignment="1">
      <alignment horizontal="center" vertical="center" wrapText="1"/>
    </xf>
    <xf numFmtId="0" fontId="9" fillId="2" borderId="9" xfId="0" applyNumberFormat="1" applyFont="1" applyFill="1" applyBorder="1" applyAlignment="1">
      <alignment horizontal="center" vertical="center" wrapText="1"/>
    </xf>
    <xf numFmtId="0" fontId="9" fillId="2" borderId="16" xfId="0" applyNumberFormat="1" applyFont="1" applyFill="1" applyBorder="1" applyAlignment="1">
      <alignment horizontal="center" vertical="center" wrapText="1"/>
    </xf>
    <xf numFmtId="0" fontId="9" fillId="6" borderId="4" xfId="0" applyNumberFormat="1" applyFont="1" applyFill="1" applyBorder="1" applyAlignment="1">
      <alignment horizontal="center" vertical="center" wrapText="1"/>
    </xf>
    <xf numFmtId="0" fontId="9" fillId="6" borderId="1" xfId="0" applyNumberFormat="1" applyFont="1" applyFill="1" applyBorder="1" applyAlignment="1">
      <alignment horizontal="center" vertical="center" wrapText="1"/>
    </xf>
    <xf numFmtId="0" fontId="9" fillId="6" borderId="2" xfId="0" applyNumberFormat="1" applyFont="1" applyFill="1" applyBorder="1" applyAlignment="1">
      <alignment horizontal="center" vertical="center" wrapText="1"/>
    </xf>
    <xf numFmtId="0" fontId="9" fillId="6" borderId="3" xfId="0" applyNumberFormat="1" applyFont="1" applyFill="1" applyBorder="1" applyAlignment="1">
      <alignment horizontal="center" vertical="center" wrapText="1"/>
    </xf>
    <xf numFmtId="0" fontId="9" fillId="2" borderId="1" xfId="0" applyNumberFormat="1" applyFont="1" applyFill="1" applyBorder="1" applyAlignment="1">
      <alignment horizontal="left" vertical="center" wrapText="1"/>
    </xf>
    <xf numFmtId="0" fontId="9" fillId="2" borderId="2" xfId="0" applyNumberFormat="1" applyFont="1" applyFill="1" applyBorder="1" applyAlignment="1">
      <alignment horizontal="left" vertical="center" wrapText="1"/>
    </xf>
    <xf numFmtId="0" fontId="9" fillId="2" borderId="3"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7" fillId="2" borderId="4" xfId="0" applyNumberFormat="1" applyFont="1" applyFill="1" applyBorder="1" applyAlignment="1">
      <alignment horizontal="center" vertical="center" wrapText="1"/>
    </xf>
    <xf numFmtId="0" fontId="7" fillId="2" borderId="5" xfId="0" applyNumberFormat="1" applyFont="1" applyFill="1" applyBorder="1" applyAlignment="1">
      <alignment horizontal="center" vertical="center" wrapText="1"/>
    </xf>
    <xf numFmtId="0" fontId="7" fillId="2" borderId="2" xfId="0" applyNumberFormat="1" applyFont="1" applyFill="1" applyBorder="1" applyAlignment="1">
      <alignment horizontal="center" vertical="center" wrapText="1"/>
    </xf>
    <xf numFmtId="0" fontId="7" fillId="2" borderId="3" xfId="0" applyNumberFormat="1" applyFont="1" applyFill="1" applyBorder="1" applyAlignment="1">
      <alignment horizontal="left" vertical="center" wrapText="1"/>
    </xf>
    <xf numFmtId="0" fontId="7" fillId="2" borderId="2" xfId="0" applyNumberFormat="1" applyFont="1" applyFill="1" applyBorder="1" applyAlignment="1">
      <alignment horizontal="left" vertical="center" wrapText="1"/>
    </xf>
    <xf numFmtId="0" fontId="7" fillId="2" borderId="1" xfId="0" applyNumberFormat="1" applyFont="1" applyFill="1" applyBorder="1" applyAlignment="1">
      <alignment horizontal="center" vertical="center" wrapText="1"/>
    </xf>
    <xf numFmtId="0" fontId="7" fillId="2" borderId="3" xfId="0" applyNumberFormat="1" applyFont="1" applyFill="1" applyBorder="1" applyAlignment="1">
      <alignment horizontal="center" vertical="center" wrapText="1"/>
    </xf>
    <xf numFmtId="0" fontId="7" fillId="2" borderId="4" xfId="0" quotePrefix="1" applyNumberFormat="1" applyFont="1" applyFill="1" applyBorder="1" applyAlignment="1">
      <alignment horizontal="center" vertical="center" wrapText="1"/>
    </xf>
    <xf numFmtId="0" fontId="9" fillId="2" borderId="12" xfId="0" applyNumberFormat="1" applyFont="1" applyFill="1" applyBorder="1" applyAlignment="1">
      <alignment horizontal="left" vertical="center" wrapText="1"/>
    </xf>
    <xf numFmtId="0" fontId="9" fillId="2" borderId="5" xfId="0" applyNumberFormat="1" applyFont="1" applyFill="1" applyBorder="1" applyAlignment="1">
      <alignment horizontal="left" vertical="center" wrapText="1"/>
    </xf>
    <xf numFmtId="0" fontId="9" fillId="2" borderId="13" xfId="0" applyNumberFormat="1" applyFont="1" applyFill="1" applyBorder="1" applyAlignment="1">
      <alignment horizontal="left" vertical="center" wrapText="1"/>
    </xf>
    <xf numFmtId="0" fontId="9" fillId="2" borderId="24" xfId="0" applyNumberFormat="1" applyFont="1" applyFill="1" applyBorder="1" applyAlignment="1">
      <alignment horizontal="left" vertical="center" wrapText="1"/>
    </xf>
    <xf numFmtId="0" fontId="9" fillId="2" borderId="9" xfId="0" applyNumberFormat="1" applyFont="1" applyFill="1" applyBorder="1" applyAlignment="1">
      <alignment horizontal="left" vertical="center" wrapText="1"/>
    </xf>
    <xf numFmtId="0" fontId="9" fillId="2" borderId="16" xfId="0" applyNumberFormat="1" applyFont="1" applyFill="1" applyBorder="1" applyAlignment="1">
      <alignment horizontal="left" vertical="center" wrapText="1"/>
    </xf>
    <xf numFmtId="0" fontId="7" fillId="2" borderId="12" xfId="0" applyNumberFormat="1" applyFont="1" applyFill="1" applyBorder="1" applyAlignment="1">
      <alignment horizontal="left" vertical="center" wrapText="1"/>
    </xf>
    <xf numFmtId="0" fontId="7" fillId="2" borderId="13" xfId="0" applyNumberFormat="1" applyFont="1" applyFill="1" applyBorder="1" applyAlignment="1">
      <alignment horizontal="left" vertical="center" wrapText="1"/>
    </xf>
    <xf numFmtId="0" fontId="7" fillId="2" borderId="24" xfId="0" applyNumberFormat="1" applyFont="1" applyFill="1" applyBorder="1" applyAlignment="1">
      <alignment horizontal="left" vertical="center" wrapText="1"/>
    </xf>
    <xf numFmtId="0" fontId="7" fillId="2" borderId="16" xfId="0" applyNumberFormat="1" applyFont="1" applyFill="1" applyBorder="1" applyAlignment="1">
      <alignment horizontal="left" vertical="center" wrapText="1"/>
    </xf>
    <xf numFmtId="0" fontId="7" fillId="2" borderId="5" xfId="0" applyNumberFormat="1" applyFont="1" applyFill="1" applyBorder="1" applyAlignment="1">
      <alignment horizontal="left" vertical="center" wrapText="1"/>
    </xf>
    <xf numFmtId="0" fontId="7" fillId="2" borderId="9" xfId="0" applyNumberFormat="1" applyFont="1" applyFill="1" applyBorder="1" applyAlignment="1">
      <alignment horizontal="left" vertical="center" wrapText="1"/>
    </xf>
    <xf numFmtId="0" fontId="9" fillId="2" borderId="10" xfId="0" applyNumberFormat="1" applyFont="1" applyFill="1" applyBorder="1" applyAlignment="1">
      <alignment horizontal="left" vertical="center" wrapText="1"/>
    </xf>
    <xf numFmtId="0" fontId="9" fillId="2" borderId="0" xfId="0" applyNumberFormat="1" applyFont="1" applyFill="1" applyBorder="1" applyAlignment="1">
      <alignment horizontal="left" vertical="center" wrapText="1"/>
    </xf>
    <xf numFmtId="0" fontId="9" fillId="2" borderId="11" xfId="0" applyNumberFormat="1" applyFont="1" applyFill="1" applyBorder="1" applyAlignment="1">
      <alignment horizontal="left" vertical="center" wrapText="1"/>
    </xf>
    <xf numFmtId="0" fontId="9" fillId="2" borderId="2" xfId="0" applyNumberFormat="1" applyFont="1" applyFill="1" applyBorder="1" applyAlignment="1">
      <alignment horizontal="center" vertical="center" wrapText="1"/>
    </xf>
    <xf numFmtId="0" fontId="9" fillId="2" borderId="5" xfId="0" applyNumberFormat="1" applyFont="1" applyFill="1" applyBorder="1" applyAlignment="1">
      <alignment horizontal="left" vertical="center"/>
    </xf>
    <xf numFmtId="0" fontId="9" fillId="2" borderId="4" xfId="0" applyNumberFormat="1" applyFont="1" applyFill="1" applyBorder="1" applyAlignment="1">
      <alignment horizontal="center" vertical="center" wrapText="1"/>
    </xf>
    <xf numFmtId="1" fontId="32" fillId="2" borderId="1" xfId="0" applyNumberFormat="1" applyFont="1" applyFill="1" applyBorder="1" applyAlignment="1">
      <alignment horizontal="center" vertical="center"/>
    </xf>
    <xf numFmtId="1" fontId="32" fillId="2" borderId="3" xfId="0" applyNumberFormat="1" applyFont="1" applyFill="1" applyBorder="1" applyAlignment="1">
      <alignment horizontal="center" vertical="center"/>
    </xf>
    <xf numFmtId="167" fontId="7" fillId="2" borderId="6" xfId="0" applyNumberFormat="1" applyFont="1" applyFill="1" applyBorder="1" applyAlignment="1">
      <alignment horizontal="right" vertical="top" wrapText="1"/>
    </xf>
    <xf numFmtId="167" fontId="7" fillId="2" borderId="7" xfId="0" applyNumberFormat="1" applyFont="1" applyFill="1" applyBorder="1" applyAlignment="1">
      <alignment horizontal="right" vertical="top" wrapText="1"/>
    </xf>
    <xf numFmtId="164" fontId="32" fillId="2" borderId="6" xfId="1" applyFont="1" applyFill="1" applyBorder="1" applyAlignment="1">
      <alignment horizontal="right" vertical="top"/>
    </xf>
    <xf numFmtId="164" fontId="32" fillId="2" borderId="7" xfId="1" applyFont="1" applyFill="1" applyBorder="1" applyAlignment="1">
      <alignment horizontal="right" vertical="top"/>
    </xf>
    <xf numFmtId="0" fontId="9" fillId="2" borderId="12" xfId="0" applyNumberFormat="1" applyFont="1" applyFill="1" applyBorder="1" applyAlignment="1">
      <alignment horizontal="center" vertical="center" wrapText="1"/>
    </xf>
    <xf numFmtId="0" fontId="9" fillId="2" borderId="13" xfId="0" applyNumberFormat="1" applyFont="1" applyFill="1" applyBorder="1" applyAlignment="1">
      <alignment horizontal="center" vertical="center" wrapText="1"/>
    </xf>
    <xf numFmtId="0" fontId="32" fillId="2" borderId="4" xfId="0" applyFont="1" applyFill="1" applyBorder="1" applyAlignment="1">
      <alignment horizontal="left" vertical="center"/>
    </xf>
    <xf numFmtId="0" fontId="9" fillId="2" borderId="2" xfId="0" applyNumberFormat="1" applyFont="1" applyFill="1" applyBorder="1" applyAlignment="1">
      <alignment horizontal="right" vertical="center" wrapText="1"/>
    </xf>
    <xf numFmtId="0" fontId="9" fillId="2" borderId="3" xfId="0" applyNumberFormat="1" applyFont="1" applyFill="1" applyBorder="1" applyAlignment="1">
      <alignment horizontal="right" vertical="center" wrapText="1"/>
    </xf>
    <xf numFmtId="0" fontId="7" fillId="2" borderId="9" xfId="0" applyNumberFormat="1" applyFont="1" applyFill="1" applyBorder="1" applyAlignment="1">
      <alignment horizontal="center" vertical="center" wrapText="1"/>
    </xf>
    <xf numFmtId="0" fontId="7" fillId="2" borderId="0" xfId="0" applyNumberFormat="1" applyFont="1" applyFill="1" applyBorder="1" applyAlignment="1">
      <alignment horizontal="center" vertical="center" wrapText="1"/>
    </xf>
    <xf numFmtId="0" fontId="9" fillId="2" borderId="4"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xf>
    <xf numFmtId="0" fontId="7" fillId="2" borderId="2" xfId="0" applyNumberFormat="1" applyFont="1" applyFill="1" applyBorder="1" applyAlignment="1">
      <alignment horizontal="left" vertical="center"/>
    </xf>
    <xf numFmtId="0" fontId="7" fillId="2" borderId="3" xfId="0" applyNumberFormat="1" applyFont="1" applyFill="1" applyBorder="1" applyAlignment="1">
      <alignment horizontal="left" vertical="center"/>
    </xf>
    <xf numFmtId="0" fontId="9" fillId="2" borderId="10" xfId="0" applyNumberFormat="1" applyFont="1" applyFill="1" applyBorder="1" applyAlignment="1">
      <alignment horizontal="center" vertical="center" wrapText="1"/>
    </xf>
    <xf numFmtId="0" fontId="7" fillId="2" borderId="4" xfId="0" applyNumberFormat="1" applyFont="1" applyFill="1" applyBorder="1" applyAlignment="1">
      <alignment horizontal="left" vertical="center" wrapText="1"/>
    </xf>
    <xf numFmtId="0" fontId="7" fillId="2" borderId="0" xfId="0" applyNumberFormat="1" applyFont="1" applyFill="1" applyBorder="1" applyAlignment="1">
      <alignment horizontal="left" vertical="center" wrapText="1"/>
    </xf>
    <xf numFmtId="0" fontId="9" fillId="2" borderId="1" xfId="0" applyNumberFormat="1" applyFont="1" applyFill="1" applyBorder="1" applyAlignment="1">
      <alignment horizontal="center" vertical="center" wrapText="1"/>
    </xf>
    <xf numFmtId="0" fontId="9" fillId="2" borderId="3"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0" fontId="15" fillId="2" borderId="0" xfId="0" applyNumberFormat="1" applyFont="1" applyFill="1" applyBorder="1" applyAlignment="1">
      <alignment horizontal="left" vertical="center" wrapText="1"/>
    </xf>
    <xf numFmtId="0" fontId="7" fillId="2" borderId="2" xfId="0" applyNumberFormat="1" applyFont="1" applyFill="1" applyBorder="1" applyAlignment="1">
      <alignment horizontal="right" vertical="center" wrapText="1"/>
    </xf>
    <xf numFmtId="0" fontId="7" fillId="2" borderId="3" xfId="0" applyNumberFormat="1" applyFont="1" applyFill="1" applyBorder="1" applyAlignment="1">
      <alignment horizontal="right" vertical="center" wrapText="1"/>
    </xf>
    <xf numFmtId="0" fontId="9" fillId="2" borderId="6" xfId="0" applyNumberFormat="1" applyFont="1" applyFill="1" applyBorder="1" applyAlignment="1">
      <alignment horizontal="left" vertical="center" wrapText="1"/>
    </xf>
    <xf numFmtId="0" fontId="9" fillId="2" borderId="7" xfId="0" applyNumberFormat="1" applyFont="1" applyFill="1" applyBorder="1" applyAlignment="1">
      <alignment horizontal="left" vertical="center" wrapText="1"/>
    </xf>
    <xf numFmtId="0" fontId="7" fillId="2" borderId="6" xfId="0" applyNumberFormat="1" applyFont="1" applyFill="1" applyBorder="1" applyAlignment="1">
      <alignment horizontal="center" vertical="center" wrapText="1"/>
    </xf>
    <xf numFmtId="0" fontId="7" fillId="2" borderId="7"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3" xfId="0" applyNumberFormat="1" applyFont="1" applyFill="1" applyBorder="1" applyAlignment="1">
      <alignment horizontal="center" vertical="center" wrapText="1"/>
    </xf>
    <xf numFmtId="14" fontId="7" fillId="2" borderId="1" xfId="0" applyNumberFormat="1" applyFont="1" applyFill="1" applyBorder="1" applyAlignment="1">
      <alignment horizontal="center" vertical="center" wrapText="1"/>
    </xf>
    <xf numFmtId="14" fontId="7" fillId="2" borderId="3"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14" fontId="7" fillId="2" borderId="2" xfId="0" applyNumberFormat="1" applyFont="1" applyFill="1" applyBorder="1" applyAlignment="1">
      <alignment horizontal="center"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9" fillId="2" borderId="3" xfId="0" applyFont="1" applyFill="1" applyBorder="1" applyAlignment="1">
      <alignment horizontal="right" vertical="center" wrapText="1"/>
    </xf>
    <xf numFmtId="0" fontId="7" fillId="2" borderId="14" xfId="0" applyNumberFormat="1" applyFont="1" applyFill="1" applyBorder="1" applyAlignment="1">
      <alignment horizontal="center" vertical="center" wrapText="1"/>
    </xf>
    <xf numFmtId="0" fontId="9" fillId="2" borderId="4" xfId="0" applyNumberFormat="1" applyFont="1" applyFill="1" applyBorder="1" applyAlignment="1">
      <alignment horizontal="left" vertical="top" wrapText="1"/>
    </xf>
    <xf numFmtId="0" fontId="7" fillId="2" borderId="1" xfId="0" applyNumberFormat="1" applyFont="1" applyFill="1" applyBorder="1" applyAlignment="1">
      <alignment horizontal="left" vertical="top" wrapText="1"/>
    </xf>
    <xf numFmtId="0" fontId="7" fillId="2" borderId="2" xfId="0" applyNumberFormat="1" applyFont="1" applyFill="1" applyBorder="1" applyAlignment="1">
      <alignment horizontal="left" vertical="top" wrapText="1"/>
    </xf>
    <xf numFmtId="0" fontId="7" fillId="2" borderId="3" xfId="0" applyNumberFormat="1" applyFont="1" applyFill="1" applyBorder="1" applyAlignment="1">
      <alignment horizontal="left" vertical="top" wrapText="1"/>
    </xf>
    <xf numFmtId="0" fontId="10" fillId="2" borderId="4" xfId="2" applyNumberFormat="1" applyFont="1" applyFill="1" applyBorder="1" applyAlignment="1">
      <alignment horizontal="left" vertical="center" wrapText="1"/>
    </xf>
    <xf numFmtId="0" fontId="11" fillId="2" borderId="4" xfId="2" applyNumberFormat="1" applyFont="1" applyFill="1" applyBorder="1" applyAlignment="1">
      <alignment horizontal="left" vertical="center" wrapText="1"/>
    </xf>
    <xf numFmtId="1" fontId="7" fillId="2" borderId="1" xfId="2" applyNumberFormat="1" applyFont="1" applyFill="1" applyBorder="1" applyAlignment="1">
      <alignment horizontal="center" vertical="center" wrapText="1"/>
    </xf>
    <xf numFmtId="1" fontId="7" fillId="2" borderId="3" xfId="2" applyNumberFormat="1" applyFont="1" applyFill="1" applyBorder="1" applyAlignment="1">
      <alignment horizontal="center" vertical="center" wrapText="1"/>
    </xf>
    <xf numFmtId="0" fontId="9" fillId="2" borderId="1" xfId="0"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2" borderId="3" xfId="0" applyFont="1" applyFill="1" applyBorder="1" applyAlignment="1">
      <alignment horizontal="left" vertical="center" wrapText="1"/>
    </xf>
    <xf numFmtId="1" fontId="7" fillId="2" borderId="1" xfId="0" applyNumberFormat="1" applyFont="1" applyFill="1" applyBorder="1" applyAlignment="1">
      <alignment horizontal="left" vertical="center" wrapText="1"/>
    </xf>
    <xf numFmtId="1" fontId="7" fillId="2" borderId="2" xfId="0" applyNumberFormat="1" applyFont="1" applyFill="1" applyBorder="1" applyAlignment="1">
      <alignment horizontal="left" vertical="center" wrapText="1"/>
    </xf>
    <xf numFmtId="1" fontId="9" fillId="2" borderId="1" xfId="0" applyNumberFormat="1" applyFont="1" applyFill="1" applyBorder="1" applyAlignment="1">
      <alignment horizontal="center" vertical="center" wrapText="1"/>
    </xf>
    <xf numFmtId="1" fontId="9" fillId="2" borderId="2" xfId="0" applyNumberFormat="1" applyFont="1" applyFill="1" applyBorder="1" applyAlignment="1">
      <alignment horizontal="center" vertical="center" wrapText="1"/>
    </xf>
    <xf numFmtId="1" fontId="9" fillId="2" borderId="3" xfId="0" applyNumberFormat="1" applyFont="1" applyFill="1" applyBorder="1" applyAlignment="1">
      <alignment horizontal="center" vertical="center" wrapText="1"/>
    </xf>
    <xf numFmtId="1" fontId="7" fillId="2" borderId="3" xfId="0" applyNumberFormat="1" applyFont="1" applyFill="1" applyBorder="1" applyAlignment="1">
      <alignment horizontal="left" vertical="center" wrapText="1"/>
    </xf>
    <xf numFmtId="1" fontId="7" fillId="2" borderId="1" xfId="0" applyNumberFormat="1"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0" fontId="9" fillId="2" borderId="1"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166" fontId="7" fillId="2" borderId="1" xfId="0" applyNumberFormat="1" applyFont="1" applyFill="1" applyBorder="1" applyAlignment="1">
      <alignment horizontal="center" vertical="center" wrapText="1"/>
    </xf>
    <xf numFmtId="166" fontId="7" fillId="2" borderId="3" xfId="0" applyNumberFormat="1" applyFont="1" applyFill="1" applyBorder="1" applyAlignment="1">
      <alignment horizontal="center" vertical="center" wrapText="1"/>
    </xf>
    <xf numFmtId="0" fontId="7" fillId="2" borderId="7" xfId="0" applyNumberFormat="1" applyFont="1" applyFill="1" applyBorder="1" applyAlignment="1">
      <alignment horizontal="left" vertical="center" wrapText="1"/>
    </xf>
    <xf numFmtId="0" fontId="9" fillId="2" borderId="1" xfId="0" applyFont="1" applyFill="1" applyBorder="1" applyAlignment="1">
      <alignment horizontal="center" vertical="top" wrapText="1"/>
    </xf>
    <xf numFmtId="0" fontId="9" fillId="2" borderId="3" xfId="0" applyFont="1" applyFill="1" applyBorder="1" applyAlignment="1">
      <alignment horizontal="center" vertical="top" wrapText="1"/>
    </xf>
    <xf numFmtId="0" fontId="9" fillId="2" borderId="12" xfId="0" applyFont="1" applyFill="1" applyBorder="1" applyAlignment="1">
      <alignment horizontal="left" vertical="top" wrapText="1"/>
    </xf>
    <xf numFmtId="0" fontId="9" fillId="2" borderId="5" xfId="0" applyFont="1" applyFill="1" applyBorder="1" applyAlignment="1">
      <alignment horizontal="left" vertical="top" wrapText="1"/>
    </xf>
    <xf numFmtId="0" fontId="9" fillId="2" borderId="13" xfId="0" applyFont="1" applyFill="1" applyBorder="1" applyAlignment="1">
      <alignment horizontal="left" vertical="top" wrapText="1"/>
    </xf>
    <xf numFmtId="0" fontId="9" fillId="2" borderId="10" xfId="0" applyFont="1" applyFill="1" applyBorder="1" applyAlignment="1">
      <alignment horizontal="left" vertical="top" wrapText="1"/>
    </xf>
    <xf numFmtId="0" fontId="9" fillId="2" borderId="0" xfId="0" applyFont="1" applyFill="1" applyBorder="1" applyAlignment="1">
      <alignment horizontal="left" vertical="top" wrapText="1"/>
    </xf>
    <xf numFmtId="0" fontId="9" fillId="2" borderId="11" xfId="0" applyFont="1" applyFill="1" applyBorder="1" applyAlignment="1">
      <alignment horizontal="left" vertical="top" wrapText="1"/>
    </xf>
    <xf numFmtId="0" fontId="9" fillId="2" borderId="24"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16" xfId="0" applyFont="1" applyFill="1" applyBorder="1" applyAlignment="1">
      <alignment horizontal="left" vertical="top" wrapText="1"/>
    </xf>
    <xf numFmtId="0" fontId="7" fillId="2" borderId="12" xfId="0" applyFont="1" applyFill="1" applyBorder="1" applyAlignment="1">
      <alignment horizontal="center" vertical="top" wrapText="1"/>
    </xf>
    <xf numFmtId="0" fontId="7" fillId="2" borderId="5" xfId="0" applyFont="1" applyFill="1" applyBorder="1" applyAlignment="1">
      <alignment horizontal="center" vertical="top" wrapText="1"/>
    </xf>
    <xf numFmtId="0" fontId="7" fillId="2" borderId="13" xfId="0" applyFont="1" applyFill="1" applyBorder="1" applyAlignment="1">
      <alignment horizontal="center" vertical="top" wrapText="1"/>
    </xf>
    <xf numFmtId="0" fontId="7" fillId="2" borderId="10" xfId="0" applyFont="1" applyFill="1" applyBorder="1" applyAlignment="1">
      <alignment horizontal="center" vertical="top" wrapText="1"/>
    </xf>
    <xf numFmtId="0" fontId="7" fillId="2" borderId="0" xfId="0" applyFont="1" applyFill="1" applyBorder="1" applyAlignment="1">
      <alignment horizontal="center" vertical="top" wrapText="1"/>
    </xf>
    <xf numFmtId="0" fontId="7" fillId="2" borderId="11" xfId="0" applyFont="1" applyFill="1" applyBorder="1" applyAlignment="1">
      <alignment horizontal="center" vertical="top" wrapText="1"/>
    </xf>
    <xf numFmtId="0" fontId="9" fillId="2" borderId="1" xfId="0" applyNumberFormat="1" applyFont="1" applyFill="1" applyBorder="1" applyAlignment="1">
      <alignment horizontal="left" vertical="top" wrapText="1"/>
    </xf>
    <xf numFmtId="0" fontId="9" fillId="2" borderId="2" xfId="0" applyNumberFormat="1" applyFont="1" applyFill="1" applyBorder="1" applyAlignment="1">
      <alignment horizontal="left" vertical="top" wrapText="1"/>
    </xf>
    <xf numFmtId="0" fontId="9" fillId="2" borderId="3" xfId="0" applyNumberFormat="1" applyFont="1" applyFill="1" applyBorder="1" applyAlignment="1">
      <alignment horizontal="left" vertical="top" wrapText="1"/>
    </xf>
    <xf numFmtId="0" fontId="10" fillId="2" borderId="1" xfId="2" applyNumberFormat="1" applyFont="1" applyFill="1" applyBorder="1" applyAlignment="1">
      <alignment horizontal="left" vertical="center" wrapText="1"/>
    </xf>
    <xf numFmtId="0" fontId="10" fillId="2" borderId="2" xfId="2" applyNumberFormat="1" applyFont="1" applyFill="1" applyBorder="1" applyAlignment="1">
      <alignment horizontal="left" vertical="center" wrapText="1"/>
    </xf>
    <xf numFmtId="0" fontId="10" fillId="2" borderId="3" xfId="2" applyNumberFormat="1" applyFont="1" applyFill="1" applyBorder="1" applyAlignment="1">
      <alignment horizontal="left" vertical="center" wrapText="1"/>
    </xf>
    <xf numFmtId="0" fontId="9" fillId="2" borderId="12"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13" xfId="0" applyFont="1" applyFill="1" applyBorder="1" applyAlignment="1">
      <alignment horizontal="left" vertical="center" wrapText="1"/>
    </xf>
    <xf numFmtId="0" fontId="7" fillId="2" borderId="24"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16" xfId="0" applyFont="1" applyFill="1" applyBorder="1" applyAlignment="1">
      <alignment horizontal="center" vertical="top" wrapText="1"/>
    </xf>
    <xf numFmtId="1" fontId="9" fillId="2" borderId="1" xfId="0" applyNumberFormat="1" applyFont="1" applyFill="1" applyBorder="1" applyAlignment="1">
      <alignment horizontal="left" vertical="center" wrapText="1"/>
    </xf>
    <xf numFmtId="1" fontId="9" fillId="2" borderId="2" xfId="0" applyNumberFormat="1" applyFont="1" applyFill="1" applyBorder="1" applyAlignment="1">
      <alignment horizontal="left" vertical="center" wrapText="1"/>
    </xf>
    <xf numFmtId="1" fontId="9" fillId="2" borderId="3" xfId="0" applyNumberFormat="1" applyFont="1" applyFill="1" applyBorder="1" applyAlignment="1">
      <alignment horizontal="left" vertical="center" wrapText="1"/>
    </xf>
    <xf numFmtId="0" fontId="9" fillId="2" borderId="35"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9" fillId="2" borderId="37" xfId="0" applyFont="1" applyFill="1" applyBorder="1" applyAlignment="1">
      <alignment horizontal="center" vertical="center" wrapText="1"/>
    </xf>
    <xf numFmtId="0" fontId="9" fillId="2" borderId="38"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9" fillId="2" borderId="22" xfId="0" applyFont="1" applyFill="1" applyBorder="1" applyAlignment="1">
      <alignment horizontal="center" vertical="center" wrapText="1"/>
    </xf>
    <xf numFmtId="0" fontId="9" fillId="2" borderId="33"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7" fillId="2" borderId="34" xfId="0" applyFont="1" applyFill="1" applyBorder="1" applyAlignment="1">
      <alignment horizontal="center" vertical="center" wrapText="1"/>
    </xf>
    <xf numFmtId="0" fontId="7" fillId="2" borderId="22"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9" fillId="2" borderId="1"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3" xfId="0" applyFont="1" applyFill="1" applyBorder="1" applyAlignment="1">
      <alignment horizontal="left" vertical="top" wrapText="1"/>
    </xf>
    <xf numFmtId="0" fontId="7" fillId="2" borderId="1" xfId="0" applyFont="1" applyFill="1" applyBorder="1" applyAlignment="1">
      <alignment horizontal="center" vertical="top" wrapText="1"/>
    </xf>
    <xf numFmtId="0" fontId="7" fillId="2" borderId="2" xfId="0" applyFont="1" applyFill="1" applyBorder="1" applyAlignment="1">
      <alignment horizontal="center" vertical="top" wrapText="1"/>
    </xf>
    <xf numFmtId="167" fontId="7" fillId="2" borderId="6" xfId="0" applyNumberFormat="1" applyFont="1" applyFill="1" applyBorder="1" applyAlignment="1">
      <alignment vertical="top" wrapText="1"/>
    </xf>
    <xf numFmtId="167" fontId="7" fillId="2" borderId="15" xfId="0" applyNumberFormat="1" applyFont="1" applyFill="1" applyBorder="1" applyAlignment="1">
      <alignment vertical="top" wrapText="1"/>
    </xf>
    <xf numFmtId="164" fontId="32" fillId="2" borderId="6" xfId="1" applyFont="1" applyFill="1" applyBorder="1" applyAlignment="1">
      <alignment vertical="top"/>
    </xf>
    <xf numFmtId="164" fontId="32" fillId="2" borderId="15" xfId="1" applyFont="1" applyFill="1" applyBorder="1" applyAlignment="1">
      <alignment vertical="top"/>
    </xf>
    <xf numFmtId="0" fontId="7" fillId="2" borderId="6" xfId="0" applyNumberFormat="1" applyFont="1" applyFill="1" applyBorder="1" applyAlignment="1">
      <alignment horizontal="center" vertical="top" wrapText="1"/>
    </xf>
    <xf numFmtId="0" fontId="7" fillId="2" borderId="15" xfId="0" applyNumberFormat="1" applyFont="1" applyFill="1" applyBorder="1" applyAlignment="1">
      <alignment horizontal="center" vertical="top" wrapText="1"/>
    </xf>
    <xf numFmtId="164" fontId="32" fillId="2" borderId="7" xfId="1" applyFont="1" applyFill="1" applyBorder="1" applyAlignment="1">
      <alignment vertical="top"/>
    </xf>
    <xf numFmtId="167" fontId="7" fillId="2" borderId="7" xfId="0" applyNumberFormat="1" applyFont="1" applyFill="1" applyBorder="1" applyAlignment="1">
      <alignment vertical="top" wrapText="1"/>
    </xf>
    <xf numFmtId="0" fontId="7" fillId="2" borderId="1" xfId="0" applyNumberFormat="1" applyFont="1" applyFill="1" applyBorder="1" applyAlignment="1">
      <alignment horizontal="right" vertical="center" wrapText="1"/>
    </xf>
    <xf numFmtId="164" fontId="32" fillId="0" borderId="6" xfId="1" applyFont="1" applyFill="1" applyBorder="1" applyAlignment="1">
      <alignment horizontal="right" vertical="top"/>
    </xf>
    <xf numFmtId="164" fontId="32" fillId="0" borderId="7" xfId="1" applyFont="1" applyFill="1" applyBorder="1" applyAlignment="1">
      <alignment horizontal="right" vertical="top"/>
    </xf>
    <xf numFmtId="164" fontId="32" fillId="0" borderId="6" xfId="1" applyFont="1" applyFill="1" applyBorder="1" applyAlignment="1">
      <alignment vertical="top"/>
    </xf>
    <xf numFmtId="164" fontId="32" fillId="0" borderId="7" xfId="1" applyFont="1" applyFill="1" applyBorder="1" applyAlignment="1">
      <alignment vertical="top"/>
    </xf>
    <xf numFmtId="167" fontId="7" fillId="0" borderId="6" xfId="0" applyNumberFormat="1" applyFont="1" applyFill="1" applyBorder="1" applyAlignment="1">
      <alignment vertical="top" wrapText="1"/>
    </xf>
    <xf numFmtId="167" fontId="7" fillId="0" borderId="7" xfId="0" applyNumberFormat="1" applyFont="1" applyFill="1" applyBorder="1" applyAlignment="1">
      <alignment vertical="top" wrapText="1"/>
    </xf>
    <xf numFmtId="167" fontId="7" fillId="0" borderId="6" xfId="0" applyNumberFormat="1" applyFont="1" applyFill="1" applyBorder="1" applyAlignment="1">
      <alignment horizontal="right" vertical="top" wrapText="1"/>
    </xf>
    <xf numFmtId="167" fontId="7" fillId="0" borderId="7" xfId="0" applyNumberFormat="1" applyFont="1" applyFill="1" applyBorder="1" applyAlignment="1">
      <alignment horizontal="right" vertical="top" wrapText="1"/>
    </xf>
    <xf numFmtId="164" fontId="32" fillId="0" borderId="15" xfId="1" applyFont="1" applyFill="1" applyBorder="1" applyAlignment="1">
      <alignment vertical="top"/>
    </xf>
    <xf numFmtId="167" fontId="7" fillId="0" borderId="15" xfId="0" applyNumberFormat="1" applyFont="1" applyFill="1" applyBorder="1" applyAlignment="1">
      <alignment vertical="top" wrapText="1"/>
    </xf>
    <xf numFmtId="0" fontId="9" fillId="0" borderId="4" xfId="0" applyNumberFormat="1"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1" fontId="32" fillId="0" borderId="1" xfId="0" applyNumberFormat="1" applyFont="1" applyFill="1" applyBorder="1" applyAlignment="1">
      <alignment horizontal="center" vertical="center"/>
    </xf>
    <xf numFmtId="1" fontId="32" fillId="0" borderId="3" xfId="0" applyNumberFormat="1" applyFont="1" applyFill="1" applyBorder="1" applyAlignment="1">
      <alignment horizontal="center" vertical="center"/>
    </xf>
    <xf numFmtId="0" fontId="32" fillId="0" borderId="4" xfId="0" applyFont="1" applyFill="1" applyBorder="1" applyAlignment="1">
      <alignment horizontal="left" vertical="center"/>
    </xf>
    <xf numFmtId="0" fontId="9" fillId="0" borderId="2" xfId="0" applyNumberFormat="1" applyFont="1" applyFill="1" applyBorder="1" applyAlignment="1">
      <alignment horizontal="right" vertical="center" wrapText="1"/>
    </xf>
    <xf numFmtId="0" fontId="9" fillId="0" borderId="3" xfId="0" applyNumberFormat="1" applyFont="1" applyFill="1" applyBorder="1" applyAlignment="1">
      <alignment horizontal="right" vertical="center" wrapText="1"/>
    </xf>
    <xf numFmtId="0" fontId="7" fillId="0" borderId="1" xfId="0" applyNumberFormat="1" applyFont="1" applyFill="1" applyBorder="1" applyAlignment="1">
      <alignment horizontal="right" vertical="center" wrapText="1"/>
    </xf>
    <xf numFmtId="0" fontId="7" fillId="0" borderId="2" xfId="0" applyNumberFormat="1" applyFont="1" applyFill="1" applyBorder="1" applyAlignment="1">
      <alignment horizontal="right" vertical="center" wrapText="1"/>
    </xf>
    <xf numFmtId="0" fontId="7" fillId="0" borderId="3" xfId="0" applyNumberFormat="1" applyFont="1" applyFill="1" applyBorder="1" applyAlignment="1">
      <alignment horizontal="right" vertical="center" wrapText="1"/>
    </xf>
    <xf numFmtId="0" fontId="9" fillId="0" borderId="1" xfId="0" applyNumberFormat="1" applyFont="1" applyFill="1" applyBorder="1" applyAlignment="1">
      <alignment horizontal="left" vertical="center" wrapText="1"/>
    </xf>
    <xf numFmtId="0" fontId="9" fillId="0" borderId="2" xfId="0" applyNumberFormat="1" applyFont="1" applyFill="1" applyBorder="1" applyAlignment="1">
      <alignment horizontal="left" vertical="center" wrapText="1"/>
    </xf>
    <xf numFmtId="0" fontId="9" fillId="0" borderId="3" xfId="0" applyNumberFormat="1" applyFont="1" applyFill="1" applyBorder="1" applyAlignment="1">
      <alignment horizontal="left" vertical="center" wrapText="1"/>
    </xf>
    <xf numFmtId="0" fontId="9" fillId="0" borderId="9" xfId="0" applyNumberFormat="1" applyFont="1" applyFill="1" applyBorder="1" applyAlignment="1">
      <alignment horizontal="center" vertical="center" wrapText="1"/>
    </xf>
    <xf numFmtId="0" fontId="7" fillId="0" borderId="6" xfId="0" applyNumberFormat="1" applyFont="1" applyFill="1" applyBorder="1" applyAlignment="1">
      <alignment horizontal="center" vertical="top" wrapText="1"/>
    </xf>
    <xf numFmtId="0" fontId="7" fillId="0" borderId="15" xfId="0" applyNumberFormat="1" applyFont="1" applyFill="1" applyBorder="1" applyAlignment="1">
      <alignment horizontal="center" vertical="top" wrapText="1"/>
    </xf>
    <xf numFmtId="0" fontId="46" fillId="0" borderId="4" xfId="0" applyNumberFormat="1" applyFont="1" applyFill="1" applyBorder="1" applyAlignment="1">
      <alignment horizontal="left" vertical="center" wrapText="1"/>
    </xf>
    <xf numFmtId="0" fontId="46" fillId="0" borderId="1" xfId="0" applyNumberFormat="1" applyFont="1" applyFill="1" applyBorder="1" applyAlignment="1">
      <alignment horizontal="left" vertical="center" wrapText="1"/>
    </xf>
    <xf numFmtId="0" fontId="46" fillId="0" borderId="2" xfId="0" applyNumberFormat="1" applyFont="1" applyFill="1" applyBorder="1" applyAlignment="1">
      <alignment horizontal="left" vertical="center" wrapText="1"/>
    </xf>
    <xf numFmtId="0" fontId="46" fillId="0" borderId="4" xfId="0" applyNumberFormat="1" applyFont="1" applyFill="1" applyBorder="1" applyAlignment="1">
      <alignment horizontal="center" vertical="center" wrapText="1"/>
    </xf>
    <xf numFmtId="0" fontId="9" fillId="0" borderId="9" xfId="0" applyNumberFormat="1" applyFont="1" applyFill="1" applyBorder="1" applyAlignment="1">
      <alignment horizontal="left" vertical="center" wrapText="1"/>
    </xf>
    <xf numFmtId="0" fontId="9" fillId="0" borderId="16" xfId="0" applyNumberFormat="1" applyFont="1" applyFill="1" applyBorder="1" applyAlignment="1">
      <alignment horizontal="left" vertical="center" wrapText="1"/>
    </xf>
    <xf numFmtId="0" fontId="9" fillId="2" borderId="5" xfId="0" applyNumberFormat="1" applyFont="1" applyFill="1" applyBorder="1" applyAlignment="1">
      <alignment horizontal="center" vertical="center"/>
    </xf>
    <xf numFmtId="0" fontId="34" fillId="0" borderId="9" xfId="3" applyFont="1" applyBorder="1" applyAlignment="1">
      <alignment horizontal="left" vertical="center" wrapText="1"/>
    </xf>
    <xf numFmtId="0" fontId="35" fillId="2" borderId="4" xfId="3" applyFont="1" applyFill="1" applyBorder="1" applyAlignment="1">
      <alignment horizontal="center" vertical="top" wrapText="1"/>
    </xf>
    <xf numFmtId="0" fontId="63" fillId="0" borderId="9" xfId="3" applyFont="1" applyBorder="1" applyAlignment="1">
      <alignment horizontal="left" vertical="center" wrapText="1"/>
    </xf>
    <xf numFmtId="0" fontId="65" fillId="0" borderId="4" xfId="3" applyFont="1" applyFill="1" applyBorder="1" applyAlignment="1">
      <alignment horizontal="center" vertical="top" wrapText="1"/>
    </xf>
    <xf numFmtId="0" fontId="17" fillId="2" borderId="1" xfId="0" applyNumberFormat="1" applyFont="1" applyFill="1" applyBorder="1" applyAlignment="1">
      <alignment horizontal="center" vertical="center" wrapText="1"/>
    </xf>
    <xf numFmtId="0" fontId="17" fillId="2" borderId="3"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7" fillId="3" borderId="3" xfId="0" applyNumberFormat="1" applyFont="1" applyFill="1" applyBorder="1" applyAlignment="1">
      <alignment horizontal="center" vertical="center" wrapText="1"/>
    </xf>
    <xf numFmtId="0" fontId="9" fillId="3" borderId="3" xfId="0" applyNumberFormat="1" applyFont="1" applyFill="1" applyBorder="1" applyAlignment="1">
      <alignment horizontal="center" vertical="center" wrapText="1"/>
    </xf>
    <xf numFmtId="0" fontId="9" fillId="3" borderId="4" xfId="0" applyNumberFormat="1" applyFont="1" applyFill="1" applyBorder="1" applyAlignment="1">
      <alignment horizontal="left" vertical="center" wrapText="1"/>
    </xf>
    <xf numFmtId="0" fontId="7" fillId="3" borderId="4" xfId="0" applyNumberFormat="1" applyFont="1" applyFill="1" applyBorder="1" applyAlignment="1">
      <alignment horizontal="left" vertical="center" wrapText="1"/>
    </xf>
    <xf numFmtId="0" fontId="9" fillId="3" borderId="1" xfId="0" applyFont="1" applyFill="1" applyBorder="1" applyAlignment="1">
      <alignment horizontal="left" vertical="center" wrapText="1"/>
    </xf>
    <xf numFmtId="0" fontId="17" fillId="3" borderId="3" xfId="0" applyFont="1" applyFill="1" applyBorder="1" applyAlignment="1">
      <alignment horizontal="left" vertical="center" wrapText="1"/>
    </xf>
    <xf numFmtId="1" fontId="18" fillId="3" borderId="1" xfId="0" applyNumberFormat="1" applyFont="1" applyFill="1" applyBorder="1" applyAlignment="1">
      <alignment horizontal="left" vertical="center" wrapText="1"/>
    </xf>
    <xf numFmtId="1" fontId="18" fillId="3" borderId="2" xfId="0" applyNumberFormat="1" applyFont="1" applyFill="1" applyBorder="1" applyAlignment="1">
      <alignment horizontal="left" vertical="center" wrapText="1"/>
    </xf>
    <xf numFmtId="1" fontId="18" fillId="3" borderId="3" xfId="0" applyNumberFormat="1" applyFont="1" applyFill="1" applyBorder="1" applyAlignment="1">
      <alignment horizontal="left" vertical="center" wrapText="1"/>
    </xf>
    <xf numFmtId="0" fontId="17" fillId="0" borderId="6" xfId="0" applyNumberFormat="1" applyFont="1" applyFill="1" applyBorder="1" applyAlignment="1">
      <alignment horizontal="left" vertical="center" wrapText="1"/>
    </xf>
    <xf numFmtId="0" fontId="9" fillId="0" borderId="7" xfId="0" applyNumberFormat="1" applyFont="1" applyFill="1" applyBorder="1" applyAlignment="1">
      <alignment horizontal="left" vertical="center" wrapText="1"/>
    </xf>
    <xf numFmtId="0" fontId="7" fillId="0" borderId="6" xfId="0" applyNumberFormat="1" applyFont="1" applyFill="1" applyBorder="1" applyAlignment="1">
      <alignment horizontal="left" vertical="center" wrapText="1"/>
    </xf>
    <xf numFmtId="0" fontId="7" fillId="0" borderId="7" xfId="0" applyNumberFormat="1" applyFont="1" applyFill="1" applyBorder="1" applyAlignment="1">
      <alignment horizontal="left" vertical="center" wrapText="1"/>
    </xf>
    <xf numFmtId="0" fontId="7" fillId="0" borderId="12" xfId="0" applyNumberFormat="1" applyFont="1" applyFill="1" applyBorder="1" applyAlignment="1">
      <alignment horizontal="left" vertical="center" wrapText="1"/>
    </xf>
    <xf numFmtId="0" fontId="7" fillId="0" borderId="5" xfId="0" applyNumberFormat="1" applyFont="1" applyFill="1" applyBorder="1" applyAlignment="1">
      <alignment horizontal="left" vertical="center" wrapText="1"/>
    </xf>
    <xf numFmtId="0" fontId="7" fillId="0" borderId="13" xfId="0" applyNumberFormat="1" applyFont="1" applyFill="1" applyBorder="1" applyAlignment="1">
      <alignment horizontal="left" vertical="center" wrapText="1"/>
    </xf>
    <xf numFmtId="0" fontId="7" fillId="0" borderId="24" xfId="0" applyNumberFormat="1" applyFont="1" applyFill="1" applyBorder="1" applyAlignment="1">
      <alignment horizontal="left" vertical="center" wrapText="1"/>
    </xf>
    <xf numFmtId="0" fontId="7" fillId="0" borderId="9" xfId="0" applyNumberFormat="1" applyFont="1" applyFill="1" applyBorder="1" applyAlignment="1">
      <alignment horizontal="left" vertical="center" wrapText="1"/>
    </xf>
    <xf numFmtId="0" fontId="7" fillId="0" borderId="16" xfId="0" applyNumberFormat="1" applyFont="1" applyFill="1" applyBorder="1" applyAlignment="1">
      <alignment horizontal="left" vertical="center" wrapText="1"/>
    </xf>
    <xf numFmtId="0" fontId="7" fillId="3" borderId="1" xfId="0" applyNumberFormat="1" applyFont="1" applyFill="1" applyBorder="1" applyAlignment="1">
      <alignment horizontal="center" vertical="center" wrapText="1"/>
    </xf>
    <xf numFmtId="0" fontId="7" fillId="3" borderId="3" xfId="0" applyNumberFormat="1" applyFont="1" applyFill="1" applyBorder="1" applyAlignment="1">
      <alignment horizontal="center" vertical="center" wrapText="1"/>
    </xf>
    <xf numFmtId="0" fontId="28" fillId="2" borderId="4" xfId="2" applyNumberFormat="1" applyFont="1" applyFill="1" applyBorder="1" applyAlignment="1">
      <alignment horizontal="left" vertical="center" wrapText="1"/>
    </xf>
    <xf numFmtId="0" fontId="7" fillId="2" borderId="4" xfId="2" applyNumberFormat="1" applyFont="1" applyFill="1" applyBorder="1" applyAlignment="1">
      <alignment horizontal="left" vertical="center" wrapText="1"/>
    </xf>
    <xf numFmtId="0" fontId="17" fillId="2" borderId="1" xfId="0" applyFont="1" applyFill="1" applyBorder="1" applyAlignment="1">
      <alignment horizontal="left" vertical="center" wrapText="1"/>
    </xf>
    <xf numFmtId="0" fontId="9" fillId="0" borderId="4" xfId="0" applyNumberFormat="1" applyFont="1" applyFill="1" applyBorder="1" applyAlignment="1">
      <alignment horizontal="left" vertical="center" wrapText="1"/>
    </xf>
    <xf numFmtId="0" fontId="7" fillId="0" borderId="1" xfId="0" applyNumberFormat="1" applyFont="1" applyFill="1" applyBorder="1" applyAlignment="1">
      <alignment horizontal="left" vertical="center" wrapText="1"/>
    </xf>
    <xf numFmtId="0" fontId="7" fillId="0" borderId="2" xfId="0" applyNumberFormat="1" applyFont="1" applyFill="1" applyBorder="1" applyAlignment="1">
      <alignment horizontal="left" vertical="center" wrapText="1"/>
    </xf>
    <xf numFmtId="0" fontId="7" fillId="0" borderId="3" xfId="0" applyNumberFormat="1" applyFont="1" applyFill="1" applyBorder="1" applyAlignment="1">
      <alignment horizontal="left" vertical="center" wrapText="1"/>
    </xf>
    <xf numFmtId="0" fontId="9" fillId="0" borderId="1" xfId="0" applyNumberFormat="1" applyFont="1" applyFill="1" applyBorder="1" applyAlignment="1">
      <alignment horizontal="center" vertical="center" wrapText="1"/>
    </xf>
    <xf numFmtId="0" fontId="9" fillId="0" borderId="3" xfId="0" applyNumberFormat="1" applyFont="1" applyFill="1" applyBorder="1" applyAlignment="1">
      <alignment horizontal="center" vertical="center" wrapText="1"/>
    </xf>
    <xf numFmtId="1" fontId="7" fillId="0" borderId="1" xfId="0" applyNumberFormat="1" applyFont="1" applyFill="1" applyBorder="1" applyAlignment="1">
      <alignment horizontal="center" vertical="center" wrapText="1"/>
    </xf>
    <xf numFmtId="1" fontId="7" fillId="0" borderId="2" xfId="0" applyNumberFormat="1" applyFont="1" applyFill="1" applyBorder="1" applyAlignment="1">
      <alignment horizontal="center" vertical="center" wrapText="1"/>
    </xf>
    <xf numFmtId="1" fontId="7" fillId="0" borderId="3"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xf>
    <xf numFmtId="0" fontId="9" fillId="0" borderId="3" xfId="0" applyNumberFormat="1" applyFont="1" applyFill="1" applyBorder="1" applyAlignment="1">
      <alignment horizontal="center" vertical="center"/>
    </xf>
    <xf numFmtId="0" fontId="17" fillId="0" borderId="4" xfId="0" applyNumberFormat="1" applyFont="1" applyFill="1" applyBorder="1" applyAlignment="1">
      <alignment horizontal="center" vertical="center"/>
    </xf>
    <xf numFmtId="1" fontId="9" fillId="0" borderId="2" xfId="0" applyNumberFormat="1" applyFont="1" applyFill="1" applyBorder="1" applyAlignment="1">
      <alignment horizontal="center" vertical="center" wrapText="1"/>
    </xf>
    <xf numFmtId="1" fontId="9" fillId="0" borderId="3" xfId="0" applyNumberFormat="1" applyFont="1" applyFill="1" applyBorder="1" applyAlignment="1">
      <alignment horizontal="center" vertical="center" wrapText="1"/>
    </xf>
    <xf numFmtId="0" fontId="9" fillId="0" borderId="2" xfId="0" applyNumberFormat="1" applyFont="1" applyFill="1" applyBorder="1" applyAlignment="1">
      <alignment horizontal="center" vertical="center" wrapText="1"/>
    </xf>
    <xf numFmtId="39" fontId="7" fillId="2" borderId="4" xfId="1" applyNumberFormat="1" applyFont="1" applyFill="1" applyBorder="1" applyAlignment="1">
      <alignment horizontal="right" vertical="center" wrapText="1"/>
    </xf>
    <xf numFmtId="0" fontId="9" fillId="3" borderId="4" xfId="0" applyNumberFormat="1" applyFont="1" applyFill="1" applyBorder="1" applyAlignment="1">
      <alignment horizontal="center" vertical="center" wrapText="1"/>
    </xf>
    <xf numFmtId="0" fontId="9" fillId="2" borderId="1" xfId="0" applyNumberFormat="1" applyFont="1" applyFill="1" applyBorder="1" applyAlignment="1">
      <alignment horizontal="right" vertical="center" wrapText="1"/>
    </xf>
    <xf numFmtId="0" fontId="9" fillId="3" borderId="1" xfId="0" applyNumberFormat="1" applyFont="1" applyFill="1" applyBorder="1" applyAlignment="1">
      <alignment horizontal="right" vertical="center" wrapText="1"/>
    </xf>
    <xf numFmtId="0" fontId="9" fillId="3" borderId="2" xfId="0" applyNumberFormat="1" applyFont="1" applyFill="1" applyBorder="1" applyAlignment="1">
      <alignment horizontal="right" vertical="center" wrapText="1"/>
    </xf>
    <xf numFmtId="0" fontId="9" fillId="3" borderId="3" xfId="0" applyNumberFormat="1" applyFont="1" applyFill="1" applyBorder="1" applyAlignment="1">
      <alignment horizontal="right" vertical="center" wrapText="1"/>
    </xf>
    <xf numFmtId="39" fontId="9" fillId="2" borderId="1" xfId="1" applyNumberFormat="1" applyFont="1" applyFill="1" applyBorder="1" applyAlignment="1">
      <alignment horizontal="right" vertical="center" wrapText="1"/>
    </xf>
    <xf numFmtId="39" fontId="9" fillId="2" borderId="3" xfId="1" applyNumberFormat="1" applyFont="1" applyFill="1" applyBorder="1" applyAlignment="1">
      <alignment horizontal="right" vertical="center" wrapText="1"/>
    </xf>
    <xf numFmtId="164" fontId="7" fillId="2" borderId="1"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7" fillId="2" borderId="12" xfId="0" applyNumberFormat="1" applyFont="1" applyFill="1" applyBorder="1" applyAlignment="1">
      <alignment horizontal="center" vertical="center" wrapText="1"/>
    </xf>
    <xf numFmtId="0" fontId="7" fillId="2" borderId="13" xfId="0" applyNumberFormat="1" applyFont="1" applyFill="1" applyBorder="1" applyAlignment="1">
      <alignment horizontal="center" vertical="center" wrapText="1"/>
    </xf>
    <xf numFmtId="0" fontId="7" fillId="5" borderId="4" xfId="0" applyNumberFormat="1" applyFont="1" applyFill="1" applyBorder="1" applyAlignment="1">
      <alignment horizontal="center" vertical="center" wrapText="1"/>
    </xf>
    <xf numFmtId="0" fontId="7" fillId="5" borderId="1" xfId="0" applyNumberFormat="1" applyFont="1" applyFill="1" applyBorder="1" applyAlignment="1">
      <alignment horizontal="center" vertical="center" wrapText="1"/>
    </xf>
    <xf numFmtId="0" fontId="7" fillId="5" borderId="3" xfId="0" applyNumberFormat="1" applyFont="1" applyFill="1" applyBorder="1" applyAlignment="1">
      <alignment horizontal="center" vertical="center" wrapText="1"/>
    </xf>
    <xf numFmtId="164" fontId="7" fillId="5" borderId="1" xfId="1" applyNumberFormat="1" applyFont="1" applyFill="1" applyBorder="1" applyAlignment="1">
      <alignment horizontal="center" vertical="center" wrapText="1"/>
    </xf>
    <xf numFmtId="164" fontId="7" fillId="5" borderId="2" xfId="1" applyNumberFormat="1" applyFont="1" applyFill="1" applyBorder="1" applyAlignment="1">
      <alignment horizontal="center" vertical="center" wrapText="1"/>
    </xf>
    <xf numFmtId="164" fontId="7" fillId="5" borderId="3" xfId="1" applyNumberFormat="1" applyFont="1" applyFill="1" applyBorder="1" applyAlignment="1">
      <alignment horizontal="center" vertical="center" wrapText="1"/>
    </xf>
    <xf numFmtId="164" fontId="7" fillId="5" borderId="4" xfId="1" applyFont="1" applyFill="1" applyBorder="1" applyAlignment="1">
      <alignment vertical="center"/>
    </xf>
    <xf numFmtId="164" fontId="7" fillId="2" borderId="24" xfId="1" applyFont="1" applyFill="1" applyBorder="1" applyAlignment="1">
      <alignment vertical="center"/>
    </xf>
    <xf numFmtId="164" fontId="7" fillId="2" borderId="9" xfId="1" applyFont="1" applyFill="1" applyBorder="1" applyAlignment="1">
      <alignment vertical="center"/>
    </xf>
    <xf numFmtId="164" fontId="7" fillId="2" borderId="16" xfId="1" applyFont="1" applyFill="1" applyBorder="1" applyAlignment="1">
      <alignment vertical="center"/>
    </xf>
    <xf numFmtId="0" fontId="9" fillId="2" borderId="4" xfId="0" applyNumberFormat="1" applyFont="1" applyFill="1" applyBorder="1" applyAlignment="1">
      <alignment horizontal="right" vertical="center" wrapText="1"/>
    </xf>
    <xf numFmtId="164" fontId="9" fillId="2" borderId="1" xfId="1" applyNumberFormat="1" applyFont="1" applyFill="1" applyBorder="1" applyAlignment="1">
      <alignment horizontal="center" vertical="center" wrapText="1"/>
    </xf>
    <xf numFmtId="164" fontId="9" fillId="2" borderId="2" xfId="1" applyNumberFormat="1" applyFont="1" applyFill="1" applyBorder="1" applyAlignment="1">
      <alignment horizontal="center" vertical="center" wrapText="1"/>
    </xf>
    <xf numFmtId="164" fontId="9" fillId="2" borderId="3" xfId="1" applyNumberFormat="1" applyFont="1" applyFill="1" applyBorder="1" applyAlignment="1">
      <alignment horizontal="center" vertical="center" wrapText="1"/>
    </xf>
    <xf numFmtId="0" fontId="9" fillId="2" borderId="4" xfId="0" applyNumberFormat="1" applyFont="1" applyFill="1" applyBorder="1" applyAlignment="1">
      <alignment horizontal="left" vertical="center"/>
    </xf>
    <xf numFmtId="0" fontId="9" fillId="3" borderId="1" xfId="0" applyNumberFormat="1" applyFont="1" applyFill="1" applyBorder="1" applyAlignment="1">
      <alignment horizontal="left" vertical="center" wrapText="1"/>
    </xf>
    <xf numFmtId="0" fontId="9" fillId="3" borderId="3" xfId="0" applyNumberFormat="1" applyFont="1" applyFill="1" applyBorder="1" applyAlignment="1">
      <alignment horizontal="left" vertical="center" wrapText="1"/>
    </xf>
    <xf numFmtId="0" fontId="7" fillId="3" borderId="1" xfId="0" applyNumberFormat="1" applyFont="1" applyFill="1" applyBorder="1" applyAlignment="1">
      <alignment horizontal="left" vertical="center" wrapText="1"/>
    </xf>
    <xf numFmtId="0" fontId="7" fillId="3" borderId="2" xfId="0" applyNumberFormat="1" applyFont="1" applyFill="1" applyBorder="1" applyAlignment="1">
      <alignment horizontal="left" vertical="center" wrapText="1"/>
    </xf>
    <xf numFmtId="0" fontId="7" fillId="3" borderId="3" xfId="0" applyNumberFormat="1" applyFont="1" applyFill="1" applyBorder="1" applyAlignment="1">
      <alignment horizontal="left" vertical="center" wrapText="1"/>
    </xf>
    <xf numFmtId="49" fontId="9" fillId="4" borderId="0" xfId="0" applyNumberFormat="1" applyFont="1" applyFill="1" applyAlignment="1">
      <alignment horizontal="right" vertical="center"/>
    </xf>
    <xf numFmtId="0" fontId="9" fillId="3" borderId="6" xfId="0" applyNumberFormat="1" applyFont="1" applyFill="1" applyBorder="1" applyAlignment="1">
      <alignment horizontal="left" vertical="center" wrapText="1"/>
    </xf>
    <xf numFmtId="0" fontId="9" fillId="3" borderId="7" xfId="0" applyNumberFormat="1" applyFont="1" applyFill="1" applyBorder="1" applyAlignment="1">
      <alignment horizontal="left" vertical="center" wrapText="1"/>
    </xf>
    <xf numFmtId="0" fontId="7" fillId="3" borderId="6" xfId="0" applyNumberFormat="1" applyFont="1" applyFill="1" applyBorder="1" applyAlignment="1">
      <alignment horizontal="center" vertical="center" wrapText="1"/>
    </xf>
    <xf numFmtId="0" fontId="7" fillId="3" borderId="7" xfId="0" applyNumberFormat="1" applyFont="1" applyFill="1" applyBorder="1" applyAlignment="1">
      <alignment horizontal="center" vertical="center" wrapText="1"/>
    </xf>
    <xf numFmtId="0" fontId="7" fillId="3" borderId="12" xfId="0" applyNumberFormat="1" applyFont="1" applyFill="1" applyBorder="1" applyAlignment="1">
      <alignment horizontal="left" vertical="center" wrapText="1"/>
    </xf>
    <xf numFmtId="0" fontId="7" fillId="3" borderId="5" xfId="0" applyNumberFormat="1" applyFont="1" applyFill="1" applyBorder="1" applyAlignment="1">
      <alignment horizontal="left" vertical="center" wrapText="1"/>
    </xf>
    <xf numFmtId="0" fontId="7" fillId="3" borderId="13" xfId="0" applyNumberFormat="1" applyFont="1" applyFill="1" applyBorder="1" applyAlignment="1">
      <alignment horizontal="left" vertical="center" wrapText="1"/>
    </xf>
    <xf numFmtId="0" fontId="7" fillId="3" borderId="24" xfId="0" applyNumberFormat="1" applyFont="1" applyFill="1" applyBorder="1" applyAlignment="1">
      <alignment horizontal="left" vertical="center" wrapText="1"/>
    </xf>
    <xf numFmtId="0" fontId="7" fillId="3" borderId="9" xfId="0" applyNumberFormat="1" applyFont="1" applyFill="1" applyBorder="1" applyAlignment="1">
      <alignment horizontal="left" vertical="center" wrapText="1"/>
    </xf>
    <xf numFmtId="0" fontId="7" fillId="3" borderId="16" xfId="0" applyNumberFormat="1" applyFont="1" applyFill="1" applyBorder="1" applyAlignment="1">
      <alignment horizontal="left" vertical="center" wrapText="1"/>
    </xf>
    <xf numFmtId="166" fontId="7" fillId="0" borderId="1" xfId="0" applyNumberFormat="1" applyFont="1" applyFill="1" applyBorder="1" applyAlignment="1">
      <alignment horizontal="center" vertical="center" wrapText="1"/>
    </xf>
    <xf numFmtId="166" fontId="7" fillId="0" borderId="3" xfId="0" applyNumberFormat="1"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7" fillId="3" borderId="2" xfId="0" applyNumberFormat="1" applyFont="1" applyFill="1" applyBorder="1" applyAlignment="1">
      <alignment horizontal="center" vertical="center" wrapText="1"/>
    </xf>
    <xf numFmtId="0" fontId="7" fillId="2" borderId="3" xfId="0" applyFont="1" applyFill="1" applyBorder="1" applyAlignment="1">
      <alignment horizontal="center" vertical="top" wrapText="1"/>
    </xf>
    <xf numFmtId="0" fontId="9" fillId="0" borderId="2" xfId="0" applyNumberFormat="1" applyFont="1" applyFill="1" applyBorder="1" applyAlignment="1">
      <alignment horizontal="center" vertical="center"/>
    </xf>
    <xf numFmtId="0" fontId="17" fillId="3" borderId="1"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29" fillId="3" borderId="1" xfId="2" applyNumberFormat="1" applyFont="1" applyFill="1" applyBorder="1" applyAlignment="1">
      <alignment horizontal="center" vertical="center" wrapText="1"/>
    </xf>
    <xf numFmtId="0" fontId="29" fillId="3" borderId="2" xfId="2" applyNumberFormat="1" applyFont="1" applyFill="1" applyBorder="1" applyAlignment="1">
      <alignment horizontal="center" vertical="center" wrapText="1"/>
    </xf>
    <xf numFmtId="0" fontId="29" fillId="3" borderId="3" xfId="2" applyNumberFormat="1" applyFont="1" applyFill="1" applyBorder="1" applyAlignment="1">
      <alignment horizontal="center" vertical="center" wrapText="1"/>
    </xf>
    <xf numFmtId="0" fontId="17" fillId="3" borderId="1" xfId="2" applyNumberFormat="1" applyFont="1" applyFill="1" applyBorder="1" applyAlignment="1">
      <alignment horizontal="center" vertical="center" wrapText="1"/>
    </xf>
    <xf numFmtId="0" fontId="17" fillId="3" borderId="2" xfId="2" applyNumberFormat="1" applyFont="1" applyFill="1" applyBorder="1" applyAlignment="1">
      <alignment horizontal="center" vertical="center" wrapText="1"/>
    </xf>
    <xf numFmtId="0" fontId="17" fillId="3" borderId="3" xfId="2" applyNumberFormat="1" applyFont="1" applyFill="1" applyBorder="1" applyAlignment="1">
      <alignment horizontal="center" vertical="center" wrapText="1"/>
    </xf>
    <xf numFmtId="4" fontId="30" fillId="3" borderId="1" xfId="2" applyNumberFormat="1" applyFont="1" applyFill="1" applyBorder="1" applyAlignment="1">
      <alignment horizontal="center" vertical="center" wrapText="1"/>
    </xf>
    <xf numFmtId="0" fontId="30" fillId="3" borderId="2" xfId="2" applyNumberFormat="1" applyFont="1" applyFill="1" applyBorder="1" applyAlignment="1">
      <alignment horizontal="center" vertical="center" wrapText="1"/>
    </xf>
    <xf numFmtId="0" fontId="30" fillId="3" borderId="3" xfId="2" applyNumberFormat="1" applyFont="1" applyFill="1" applyBorder="1" applyAlignment="1">
      <alignment horizontal="center" vertical="center" wrapText="1"/>
    </xf>
    <xf numFmtId="0" fontId="30" fillId="3" borderId="1" xfId="0" applyFont="1" applyFill="1" applyBorder="1" applyAlignment="1">
      <alignment horizontal="center" vertical="center" wrapText="1"/>
    </xf>
    <xf numFmtId="0" fontId="30" fillId="3" borderId="3" xfId="0" applyFont="1" applyFill="1" applyBorder="1" applyAlignment="1">
      <alignment horizontal="center" vertical="center" wrapText="1"/>
    </xf>
    <xf numFmtId="0" fontId="17" fillId="3" borderId="3" xfId="0" applyFont="1" applyFill="1" applyBorder="1" applyAlignment="1">
      <alignment horizontal="center" vertical="center" wrapText="1"/>
    </xf>
    <xf numFmtId="0" fontId="7" fillId="3" borderId="1" xfId="0" quotePrefix="1" applyNumberFormat="1" applyFont="1" applyFill="1" applyBorder="1" applyAlignment="1">
      <alignment horizontal="center" vertical="center" wrapText="1"/>
    </xf>
    <xf numFmtId="0" fontId="7" fillId="3" borderId="1" xfId="2" quotePrefix="1" applyNumberFormat="1" applyFont="1" applyFill="1" applyBorder="1" applyAlignment="1">
      <alignment horizontal="center" vertical="center" wrapText="1"/>
    </xf>
    <xf numFmtId="0" fontId="7" fillId="3" borderId="2" xfId="2" applyNumberFormat="1" applyFont="1" applyFill="1" applyBorder="1" applyAlignment="1">
      <alignment horizontal="center" vertical="center" wrapText="1"/>
    </xf>
    <xf numFmtId="0" fontId="7" fillId="3" borderId="3" xfId="2" applyNumberFormat="1" applyFont="1" applyFill="1" applyBorder="1" applyAlignment="1">
      <alignment horizontal="center" vertical="center" wrapText="1"/>
    </xf>
    <xf numFmtId="4" fontId="31" fillId="3" borderId="1" xfId="2" applyNumberFormat="1" applyFont="1" applyFill="1" applyBorder="1" applyAlignment="1">
      <alignment horizontal="center" vertical="center" wrapText="1"/>
    </xf>
    <xf numFmtId="0" fontId="31" fillId="3" borderId="2" xfId="2" applyNumberFormat="1" applyFont="1" applyFill="1" applyBorder="1" applyAlignment="1">
      <alignment horizontal="center" vertical="center" wrapText="1"/>
    </xf>
    <xf numFmtId="0" fontId="31" fillId="3" borderId="3" xfId="2" applyNumberFormat="1" applyFont="1" applyFill="1" applyBorder="1" applyAlignment="1">
      <alignment horizontal="center" vertical="center" wrapText="1"/>
    </xf>
    <xf numFmtId="0" fontId="30" fillId="3" borderId="1" xfId="2" applyNumberFormat="1" applyFont="1" applyFill="1" applyBorder="1" applyAlignment="1">
      <alignment horizontal="center" vertical="center" wrapText="1"/>
    </xf>
    <xf numFmtId="0" fontId="7" fillId="2" borderId="2" xfId="0" applyFont="1" applyFill="1" applyBorder="1" applyAlignment="1">
      <alignment horizontal="right" vertical="center" wrapText="1"/>
    </xf>
    <xf numFmtId="0" fontId="7" fillId="2" borderId="3" xfId="0" applyFont="1" applyFill="1" applyBorder="1" applyAlignment="1">
      <alignment horizontal="right" vertical="center" wrapText="1"/>
    </xf>
    <xf numFmtId="0" fontId="14" fillId="2" borderId="10" xfId="0" applyFont="1" applyFill="1" applyBorder="1" applyAlignment="1">
      <alignment horizontal="left" wrapText="1"/>
    </xf>
    <xf numFmtId="0" fontId="14" fillId="2" borderId="0" xfId="0" applyFont="1" applyFill="1" applyBorder="1" applyAlignment="1">
      <alignment horizontal="left" wrapText="1"/>
    </xf>
    <xf numFmtId="0" fontId="14" fillId="2" borderId="11" xfId="0" applyFont="1" applyFill="1" applyBorder="1" applyAlignment="1">
      <alignment horizontal="left" wrapText="1"/>
    </xf>
    <xf numFmtId="0" fontId="13" fillId="2" borderId="10" xfId="0" applyNumberFormat="1" applyFont="1" applyFill="1" applyBorder="1" applyAlignment="1">
      <alignment horizontal="center" vertical="center" wrapText="1"/>
    </xf>
    <xf numFmtId="0" fontId="13" fillId="2" borderId="0" xfId="0" applyNumberFormat="1" applyFont="1" applyFill="1" applyBorder="1" applyAlignment="1">
      <alignment horizontal="center" vertical="center" wrapText="1"/>
    </xf>
    <xf numFmtId="0" fontId="13" fillId="2" borderId="11" xfId="0" applyNumberFormat="1" applyFont="1" applyFill="1" applyBorder="1" applyAlignment="1">
      <alignment horizontal="center" vertical="center" wrapText="1"/>
    </xf>
    <xf numFmtId="0" fontId="13" fillId="2" borderId="20" xfId="0" applyNumberFormat="1" applyFont="1" applyFill="1" applyBorder="1" applyAlignment="1">
      <alignment horizontal="center" vertical="center" wrapText="1"/>
    </xf>
    <xf numFmtId="0" fontId="13" fillId="2" borderId="25" xfId="0" applyNumberFormat="1" applyFont="1" applyFill="1" applyBorder="1" applyAlignment="1">
      <alignment horizontal="center" vertical="center" wrapText="1"/>
    </xf>
    <xf numFmtId="0" fontId="13" fillId="2" borderId="26" xfId="0" applyNumberFormat="1" applyFont="1" applyFill="1" applyBorder="1" applyAlignment="1">
      <alignment horizontal="center" vertical="center" wrapText="1"/>
    </xf>
    <xf numFmtId="0" fontId="13" fillId="2" borderId="27" xfId="0" applyNumberFormat="1" applyFont="1" applyFill="1" applyBorder="1" applyAlignment="1">
      <alignment horizontal="center" vertical="center" wrapText="1"/>
    </xf>
    <xf numFmtId="0" fontId="13" fillId="2" borderId="10" xfId="0" applyNumberFormat="1" applyFont="1" applyFill="1" applyBorder="1" applyAlignment="1">
      <alignment horizontal="left" vertical="top" wrapText="1"/>
    </xf>
    <xf numFmtId="0" fontId="13" fillId="2" borderId="0" xfId="0" applyNumberFormat="1" applyFont="1" applyFill="1" applyBorder="1" applyAlignment="1">
      <alignment horizontal="left" vertical="top" wrapText="1"/>
    </xf>
    <xf numFmtId="0" fontId="13" fillId="2" borderId="11" xfId="0" applyNumberFormat="1" applyFont="1" applyFill="1" applyBorder="1" applyAlignment="1">
      <alignment horizontal="left" vertical="top" wrapText="1"/>
    </xf>
    <xf numFmtId="0" fontId="13" fillId="2" borderId="24" xfId="0" applyNumberFormat="1" applyFont="1" applyFill="1" applyBorder="1" applyAlignment="1">
      <alignment horizontal="center" vertical="center" wrapText="1"/>
    </xf>
    <xf numFmtId="0" fontId="13" fillId="2" borderId="9" xfId="0" applyNumberFormat="1" applyFont="1" applyFill="1" applyBorder="1" applyAlignment="1">
      <alignment horizontal="center" vertical="center" wrapText="1"/>
    </xf>
    <xf numFmtId="0" fontId="13" fillId="2" borderId="16" xfId="0" applyNumberFormat="1" applyFont="1" applyFill="1" applyBorder="1" applyAlignment="1">
      <alignment horizontal="center" vertical="center" wrapText="1"/>
    </xf>
    <xf numFmtId="0" fontId="14" fillId="2" borderId="31" xfId="0" applyNumberFormat="1" applyFont="1" applyFill="1" applyBorder="1" applyAlignment="1">
      <alignment horizontal="center" vertical="center" wrapText="1"/>
    </xf>
    <xf numFmtId="0" fontId="14" fillId="2" borderId="29" xfId="0" applyNumberFormat="1" applyFont="1" applyFill="1" applyBorder="1" applyAlignment="1">
      <alignment horizontal="center" vertical="center" wrapText="1"/>
    </xf>
    <xf numFmtId="0" fontId="14" fillId="2" borderId="32" xfId="0" applyNumberFormat="1" applyFont="1" applyFill="1" applyBorder="1" applyAlignment="1">
      <alignment horizontal="center" vertical="center" wrapText="1"/>
    </xf>
    <xf numFmtId="0" fontId="17" fillId="2" borderId="12" xfId="0" applyFont="1" applyFill="1" applyBorder="1" applyAlignment="1">
      <alignment horizontal="left" vertical="top" wrapText="1"/>
    </xf>
    <xf numFmtId="0" fontId="17" fillId="2" borderId="13" xfId="0" applyFont="1" applyFill="1" applyBorder="1" applyAlignment="1">
      <alignment horizontal="left" vertical="top" wrapText="1"/>
    </xf>
    <xf numFmtId="0" fontId="17" fillId="2" borderId="10" xfId="0" applyFont="1" applyFill="1" applyBorder="1" applyAlignment="1">
      <alignment horizontal="left" vertical="top" wrapText="1"/>
    </xf>
    <xf numFmtId="0" fontId="17" fillId="2" borderId="11" xfId="0" applyFont="1" applyFill="1" applyBorder="1" applyAlignment="1">
      <alignment horizontal="left" vertical="top" wrapText="1"/>
    </xf>
    <xf numFmtId="0" fontId="17" fillId="2" borderId="24" xfId="0" applyFont="1" applyFill="1" applyBorder="1" applyAlignment="1">
      <alignment horizontal="left" vertical="top" wrapText="1"/>
    </xf>
    <xf numFmtId="0" fontId="17" fillId="2" borderId="16" xfId="0" applyFont="1" applyFill="1" applyBorder="1" applyAlignment="1">
      <alignment horizontal="left" vertical="top" wrapText="1"/>
    </xf>
    <xf numFmtId="0" fontId="15" fillId="2" borderId="0" xfId="0" applyFont="1" applyFill="1" applyAlignment="1">
      <alignment horizontal="left" vertical="center" wrapText="1"/>
    </xf>
    <xf numFmtId="0" fontId="13" fillId="2" borderId="12" xfId="0" applyNumberFormat="1" applyFont="1" applyFill="1" applyBorder="1" applyAlignment="1">
      <alignment horizontal="left" vertical="top" wrapText="1"/>
    </xf>
    <xf numFmtId="0" fontId="13" fillId="2" borderId="5" xfId="0" applyNumberFormat="1" applyFont="1" applyFill="1" applyBorder="1" applyAlignment="1">
      <alignment horizontal="left" vertical="top" wrapText="1"/>
    </xf>
    <xf numFmtId="0" fontId="13" fillId="2" borderId="13" xfId="0" applyNumberFormat="1" applyFont="1" applyFill="1" applyBorder="1" applyAlignment="1">
      <alignment horizontal="left" vertical="top" wrapText="1"/>
    </xf>
    <xf numFmtId="0" fontId="13" fillId="2" borderId="28" xfId="0" applyNumberFormat="1" applyFont="1" applyFill="1" applyBorder="1" applyAlignment="1">
      <alignment horizontal="left" vertical="top" wrapText="1"/>
    </xf>
    <xf numFmtId="0" fontId="13" fillId="2" borderId="29" xfId="0" applyNumberFormat="1" applyFont="1" applyFill="1" applyBorder="1" applyAlignment="1">
      <alignment horizontal="left" vertical="top" wrapText="1"/>
    </xf>
    <xf numFmtId="0" fontId="13" fillId="2" borderId="30" xfId="0" applyNumberFormat="1" applyFont="1" applyFill="1" applyBorder="1" applyAlignment="1">
      <alignment horizontal="left" vertical="top" wrapText="1"/>
    </xf>
    <xf numFmtId="0" fontId="13" fillId="2" borderId="4" xfId="0" applyNumberFormat="1" applyFont="1" applyFill="1" applyBorder="1" applyAlignment="1">
      <alignment horizontal="left" vertical="top" wrapText="1"/>
    </xf>
    <xf numFmtId="0" fontId="9" fillId="0" borderId="24" xfId="0" applyNumberFormat="1" applyFont="1" applyFill="1" applyBorder="1" applyAlignment="1">
      <alignment horizontal="left" vertical="center" wrapText="1"/>
    </xf>
    <xf numFmtId="0" fontId="17" fillId="3" borderId="4" xfId="0" applyNumberFormat="1" applyFont="1" applyFill="1" applyBorder="1" applyAlignment="1">
      <alignment horizontal="left" vertical="center" wrapText="1"/>
    </xf>
    <xf numFmtId="0" fontId="9" fillId="0" borderId="1" xfId="0" applyFont="1" applyFill="1" applyBorder="1" applyAlignment="1">
      <alignment horizontal="left" vertical="center" wrapText="1"/>
    </xf>
    <xf numFmtId="0" fontId="9" fillId="0" borderId="3" xfId="0" applyFont="1" applyFill="1" applyBorder="1" applyAlignment="1">
      <alignment horizontal="left" vertical="center" wrapText="1"/>
    </xf>
    <xf numFmtId="1" fontId="7" fillId="0" borderId="1" xfId="0" applyNumberFormat="1" applyFont="1" applyFill="1" applyBorder="1" applyAlignment="1">
      <alignment horizontal="left" vertical="center" wrapText="1"/>
    </xf>
    <xf numFmtId="1" fontId="7" fillId="0" borderId="2" xfId="0" applyNumberFormat="1" applyFont="1" applyFill="1" applyBorder="1" applyAlignment="1">
      <alignment horizontal="left" vertical="center" wrapText="1"/>
    </xf>
    <xf numFmtId="1" fontId="7" fillId="0" borderId="3" xfId="0" applyNumberFormat="1" applyFont="1" applyFill="1" applyBorder="1" applyAlignment="1">
      <alignment horizontal="left" vertical="center" wrapText="1"/>
    </xf>
    <xf numFmtId="1" fontId="9" fillId="0" borderId="1" xfId="0" applyNumberFormat="1" applyFont="1" applyFill="1" applyBorder="1" applyAlignment="1">
      <alignment horizontal="left" vertical="center" wrapText="1"/>
    </xf>
    <xf numFmtId="1" fontId="9" fillId="0" borderId="2" xfId="0" applyNumberFormat="1" applyFont="1" applyFill="1" applyBorder="1" applyAlignment="1">
      <alignment horizontal="left" vertical="center" wrapText="1"/>
    </xf>
    <xf numFmtId="1" fontId="9" fillId="0" borderId="3" xfId="0" applyNumberFormat="1" applyFont="1" applyFill="1" applyBorder="1" applyAlignment="1">
      <alignment horizontal="left" vertical="center" wrapText="1"/>
    </xf>
    <xf numFmtId="0" fontId="9" fillId="0" borderId="1" xfId="0" applyNumberFormat="1" applyFont="1" applyFill="1" applyBorder="1" applyAlignment="1">
      <alignment horizontal="left" vertical="top" wrapText="1"/>
    </xf>
    <xf numFmtId="0" fontId="9" fillId="0" borderId="3" xfId="0" applyNumberFormat="1" applyFont="1" applyFill="1" applyBorder="1" applyAlignment="1">
      <alignment horizontal="left" vertical="top" wrapText="1"/>
    </xf>
    <xf numFmtId="0" fontId="7" fillId="0" borderId="1" xfId="0" applyNumberFormat="1" applyFont="1" applyFill="1" applyBorder="1" applyAlignment="1">
      <alignment horizontal="left" vertical="top" wrapText="1"/>
    </xf>
    <xf numFmtId="0" fontId="7" fillId="0" borderId="2" xfId="0" applyNumberFormat="1" applyFont="1" applyFill="1" applyBorder="1" applyAlignment="1">
      <alignment horizontal="left" vertical="top" wrapText="1"/>
    </xf>
    <xf numFmtId="0" fontId="7" fillId="0" borderId="3" xfId="0" applyNumberFormat="1" applyFont="1" applyFill="1" applyBorder="1" applyAlignment="1">
      <alignment horizontal="left" vertical="top" wrapText="1"/>
    </xf>
    <xf numFmtId="0" fontId="10" fillId="0" borderId="1" xfId="2" applyNumberFormat="1" applyFont="1" applyFill="1" applyBorder="1" applyAlignment="1">
      <alignment horizontal="left" vertical="center" wrapText="1"/>
    </xf>
    <xf numFmtId="0" fontId="10" fillId="0" borderId="2" xfId="2" applyNumberFormat="1" applyFont="1" applyFill="1" applyBorder="1" applyAlignment="1">
      <alignment horizontal="left" vertical="center" wrapText="1"/>
    </xf>
    <xf numFmtId="0" fontId="10" fillId="0" borderId="3" xfId="2" applyNumberFormat="1" applyFont="1" applyFill="1" applyBorder="1" applyAlignment="1">
      <alignment horizontal="left" vertical="center" wrapText="1"/>
    </xf>
    <xf numFmtId="0" fontId="7" fillId="0" borderId="1" xfId="0" applyNumberFormat="1" applyFont="1" applyFill="1" applyBorder="1" applyAlignment="1">
      <alignment horizontal="center" vertical="center" wrapText="1"/>
    </xf>
    <xf numFmtId="0" fontId="7" fillId="0" borderId="3" xfId="0" applyNumberFormat="1" applyFont="1" applyFill="1" applyBorder="1" applyAlignment="1">
      <alignment horizontal="center" vertical="center" wrapText="1"/>
    </xf>
    <xf numFmtId="0" fontId="17" fillId="2" borderId="1" xfId="0" applyNumberFormat="1" applyFont="1" applyFill="1" applyBorder="1" applyAlignment="1">
      <alignment horizontal="left" vertical="center" wrapText="1"/>
    </xf>
    <xf numFmtId="0" fontId="17" fillId="2" borderId="3" xfId="0" applyNumberFormat="1" applyFont="1" applyFill="1" applyBorder="1" applyAlignment="1">
      <alignment horizontal="left" vertical="center" wrapText="1"/>
    </xf>
    <xf numFmtId="0" fontId="18" fillId="0" borderId="1" xfId="0" applyNumberFormat="1" applyFont="1" applyFill="1" applyBorder="1" applyAlignment="1">
      <alignment horizontal="left" vertical="center" wrapText="1"/>
    </xf>
    <xf numFmtId="0" fontId="18" fillId="0" borderId="2" xfId="0" applyNumberFormat="1" applyFont="1" applyFill="1" applyBorder="1" applyAlignment="1">
      <alignment horizontal="left" vertical="center" wrapText="1"/>
    </xf>
    <xf numFmtId="0" fontId="18" fillId="0" borderId="3" xfId="0" applyNumberFormat="1" applyFont="1" applyFill="1" applyBorder="1" applyAlignment="1">
      <alignment horizontal="left" vertical="center" wrapText="1"/>
    </xf>
    <xf numFmtId="0" fontId="17" fillId="0" borderId="1" xfId="0" applyNumberFormat="1" applyFont="1" applyFill="1" applyBorder="1" applyAlignment="1">
      <alignment horizontal="center" vertical="center" wrapText="1"/>
    </xf>
    <xf numFmtId="0" fontId="17" fillId="0" borderId="3" xfId="0" applyNumberFormat="1" applyFont="1" applyFill="1" applyBorder="1" applyAlignment="1">
      <alignment horizontal="center" vertical="center" wrapText="1"/>
    </xf>
    <xf numFmtId="1" fontId="18" fillId="0" borderId="1" xfId="0" applyNumberFormat="1" applyFont="1" applyFill="1" applyBorder="1" applyAlignment="1">
      <alignment horizontal="center" vertical="center" wrapText="1"/>
    </xf>
    <xf numFmtId="1" fontId="18" fillId="0" borderId="2" xfId="0" applyNumberFormat="1" applyFont="1" applyFill="1" applyBorder="1" applyAlignment="1">
      <alignment horizontal="center" vertical="center" wrapText="1"/>
    </xf>
    <xf numFmtId="1" fontId="18" fillId="0" borderId="3" xfId="0" applyNumberFormat="1" applyFont="1" applyFill="1" applyBorder="1" applyAlignment="1">
      <alignment horizontal="center" vertical="center" wrapText="1"/>
    </xf>
    <xf numFmtId="0" fontId="17" fillId="3" borderId="1" xfId="0" applyNumberFormat="1" applyFont="1" applyFill="1" applyBorder="1" applyAlignment="1">
      <alignment horizontal="center" vertical="center"/>
    </xf>
    <xf numFmtId="0" fontId="17" fillId="3" borderId="3" xfId="0" applyNumberFormat="1" applyFont="1" applyFill="1" applyBorder="1" applyAlignment="1">
      <alignment horizontal="center" vertical="center"/>
    </xf>
    <xf numFmtId="166" fontId="18" fillId="0" borderId="1" xfId="0" applyNumberFormat="1" applyFont="1" applyFill="1" applyBorder="1" applyAlignment="1">
      <alignment horizontal="center" vertical="center" wrapText="1"/>
    </xf>
    <xf numFmtId="166" fontId="18" fillId="0" borderId="3" xfId="0" applyNumberFormat="1" applyFont="1" applyFill="1" applyBorder="1" applyAlignment="1">
      <alignment horizontal="center" vertical="center" wrapText="1"/>
    </xf>
    <xf numFmtId="0" fontId="18" fillId="0" borderId="2" xfId="0" applyNumberFormat="1" applyFont="1" applyFill="1" applyBorder="1" applyAlignment="1">
      <alignment horizontal="center" vertical="center" wrapText="1"/>
    </xf>
    <xf numFmtId="0" fontId="17" fillId="2" borderId="1" xfId="0" applyFont="1" applyFill="1" applyBorder="1" applyAlignment="1">
      <alignment horizontal="center" vertical="top" wrapText="1"/>
    </xf>
    <xf numFmtId="0" fontId="17" fillId="2" borderId="3" xfId="0" applyFont="1" applyFill="1" applyBorder="1" applyAlignment="1">
      <alignment horizontal="center" vertical="top" wrapText="1"/>
    </xf>
    <xf numFmtId="0" fontId="17" fillId="0" borderId="2" xfId="0" applyNumberFormat="1" applyFont="1" applyFill="1" applyBorder="1" applyAlignment="1">
      <alignment horizontal="center" vertical="center" wrapText="1"/>
    </xf>
    <xf numFmtId="0" fontId="9" fillId="2" borderId="4" xfId="0" applyNumberFormat="1" applyFont="1" applyFill="1" applyBorder="1" applyAlignment="1">
      <alignment horizontal="center" wrapText="1"/>
    </xf>
    <xf numFmtId="0" fontId="7" fillId="2" borderId="10" xfId="0" applyNumberFormat="1" applyFont="1" applyFill="1" applyBorder="1" applyAlignment="1">
      <alignment horizontal="center" vertical="center" wrapText="1"/>
    </xf>
    <xf numFmtId="0" fontId="7" fillId="2" borderId="11" xfId="0" applyNumberFormat="1" applyFont="1" applyFill="1" applyBorder="1" applyAlignment="1">
      <alignment horizontal="center" vertical="center" wrapText="1"/>
    </xf>
    <xf numFmtId="164" fontId="9" fillId="2" borderId="4" xfId="1" applyNumberFormat="1" applyFont="1" applyFill="1" applyBorder="1" applyAlignment="1">
      <alignment horizontal="center" vertical="center" wrapText="1"/>
    </xf>
    <xf numFmtId="39" fontId="9" fillId="2" borderId="4" xfId="1" applyNumberFormat="1" applyFont="1" applyFill="1" applyBorder="1" applyAlignment="1">
      <alignment horizontal="right" vertical="center" wrapText="1"/>
    </xf>
    <xf numFmtId="0" fontId="17" fillId="2" borderId="3" xfId="0" applyFont="1" applyFill="1" applyBorder="1" applyAlignment="1">
      <alignment horizontal="left" vertical="center" wrapText="1"/>
    </xf>
    <xf numFmtId="164" fontId="7" fillId="2" borderId="4" xfId="1" applyNumberFormat="1" applyFont="1" applyFill="1" applyBorder="1" applyAlignment="1">
      <alignment horizontal="center" vertical="center" wrapText="1"/>
    </xf>
    <xf numFmtId="0" fontId="13" fillId="2" borderId="4" xfId="0" applyNumberFormat="1" applyFont="1" applyFill="1" applyBorder="1" applyAlignment="1">
      <alignment horizontal="center" vertical="center" wrapText="1"/>
    </xf>
    <xf numFmtId="0" fontId="14" fillId="2" borderId="24" xfId="0" applyNumberFormat="1" applyFont="1" applyFill="1" applyBorder="1" applyAlignment="1">
      <alignment horizontal="center" vertical="center" wrapText="1"/>
    </xf>
    <xf numFmtId="0" fontId="14" fillId="2" borderId="9" xfId="0" applyNumberFormat="1" applyFont="1" applyFill="1" applyBorder="1" applyAlignment="1">
      <alignment horizontal="center" vertical="center" wrapText="1"/>
    </xf>
    <xf numFmtId="0" fontId="14" fillId="2" borderId="16" xfId="0" applyNumberFormat="1" applyFont="1" applyFill="1" applyBorder="1" applyAlignment="1">
      <alignment horizontal="center" vertical="center" wrapText="1"/>
    </xf>
    <xf numFmtId="0" fontId="14" fillId="2" borderId="28" xfId="0" applyNumberFormat="1" applyFont="1" applyFill="1" applyBorder="1" applyAlignment="1">
      <alignment horizontal="left" vertical="top" wrapText="1"/>
    </xf>
    <xf numFmtId="0" fontId="14" fillId="2" borderId="29" xfId="0" applyNumberFormat="1" applyFont="1" applyFill="1" applyBorder="1" applyAlignment="1">
      <alignment horizontal="left" vertical="top" wrapText="1"/>
    </xf>
    <xf numFmtId="0" fontId="14" fillId="2" borderId="30" xfId="0" applyNumberFormat="1" applyFont="1" applyFill="1" applyBorder="1" applyAlignment="1">
      <alignment horizontal="left" vertical="top" wrapText="1"/>
    </xf>
    <xf numFmtId="0" fontId="13" fillId="2" borderId="1" xfId="0" applyNumberFormat="1" applyFont="1" applyFill="1" applyBorder="1" applyAlignment="1">
      <alignment horizontal="center" vertical="center" wrapText="1"/>
    </xf>
    <xf numFmtId="0" fontId="13" fillId="2" borderId="2" xfId="0" applyNumberFormat="1" applyFont="1" applyFill="1" applyBorder="1" applyAlignment="1">
      <alignment horizontal="center" vertical="center" wrapText="1"/>
    </xf>
    <xf numFmtId="0" fontId="13" fillId="2" borderId="3" xfId="0" applyNumberFormat="1" applyFont="1" applyFill="1" applyBorder="1" applyAlignment="1">
      <alignment horizontal="center" vertical="center" wrapText="1"/>
    </xf>
    <xf numFmtId="0" fontId="14" fillId="2" borderId="10" xfId="0" applyNumberFormat="1" applyFont="1" applyFill="1" applyBorder="1" applyAlignment="1">
      <alignment horizontal="left" vertical="top" wrapText="1"/>
    </xf>
    <xf numFmtId="0" fontId="13" fillId="2" borderId="39" xfId="0" applyNumberFormat="1" applyFont="1" applyFill="1" applyBorder="1" applyAlignment="1">
      <alignment horizontal="center" vertical="center" wrapText="1"/>
    </xf>
    <xf numFmtId="0" fontId="14" fillId="2" borderId="31" xfId="0" applyNumberFormat="1" applyFont="1" applyFill="1" applyBorder="1" applyAlignment="1">
      <alignment horizontal="left" vertical="center" wrapText="1"/>
    </xf>
    <xf numFmtId="0" fontId="14" fillId="2" borderId="29" xfId="0" applyNumberFormat="1" applyFont="1" applyFill="1" applyBorder="1" applyAlignment="1">
      <alignment horizontal="left" vertical="center" wrapText="1"/>
    </xf>
    <xf numFmtId="0" fontId="14" fillId="2" borderId="32" xfId="0" applyNumberFormat="1" applyFont="1" applyFill="1" applyBorder="1" applyAlignment="1">
      <alignment horizontal="left" vertical="center" wrapText="1"/>
    </xf>
    <xf numFmtId="0" fontId="9" fillId="3" borderId="3" xfId="0" applyFont="1" applyFill="1" applyBorder="1" applyAlignment="1">
      <alignment horizontal="left" vertical="center" wrapText="1"/>
    </xf>
    <xf numFmtId="1" fontId="7" fillId="3" borderId="1" xfId="0" applyNumberFormat="1" applyFont="1" applyFill="1" applyBorder="1" applyAlignment="1">
      <alignment horizontal="left" vertical="center" wrapText="1"/>
    </xf>
    <xf numFmtId="1" fontId="7" fillId="3" borderId="2" xfId="0" applyNumberFormat="1" applyFont="1" applyFill="1" applyBorder="1" applyAlignment="1">
      <alignment horizontal="left" vertical="center" wrapText="1"/>
    </xf>
    <xf numFmtId="1" fontId="7" fillId="3" borderId="3" xfId="0" applyNumberFormat="1" applyFont="1" applyFill="1" applyBorder="1" applyAlignment="1">
      <alignment horizontal="left" vertical="center" wrapText="1"/>
    </xf>
    <xf numFmtId="0" fontId="7" fillId="2" borderId="0" xfId="0" applyFont="1" applyFill="1" applyBorder="1" applyAlignment="1">
      <alignment horizontal="left" wrapText="1"/>
    </xf>
    <xf numFmtId="0" fontId="7" fillId="2" borderId="5" xfId="0" applyNumberFormat="1" applyFont="1" applyFill="1" applyBorder="1" applyAlignment="1">
      <alignment horizontal="center" wrapText="1"/>
    </xf>
    <xf numFmtId="0" fontId="17" fillId="2" borderId="6" xfId="0" applyNumberFormat="1" applyFont="1" applyFill="1" applyBorder="1" applyAlignment="1">
      <alignment horizontal="left" vertical="center" wrapText="1"/>
    </xf>
    <xf numFmtId="0" fontId="7" fillId="2" borderId="6" xfId="0" applyNumberFormat="1" applyFont="1" applyFill="1" applyBorder="1" applyAlignment="1">
      <alignment horizontal="left" vertical="center" wrapText="1"/>
    </xf>
    <xf numFmtId="0" fontId="7" fillId="2" borderId="24" xfId="0" applyNumberFormat="1" applyFont="1" applyFill="1" applyBorder="1" applyAlignment="1">
      <alignment horizontal="center" vertical="center" wrapText="1"/>
    </xf>
    <xf numFmtId="0" fontId="26" fillId="2" borderId="1"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9" fillId="3" borderId="1" xfId="0" applyNumberFormat="1" applyFont="1" applyFill="1" applyBorder="1" applyAlignment="1">
      <alignment horizontal="center" vertical="center"/>
    </xf>
    <xf numFmtId="0" fontId="9" fillId="3" borderId="3" xfId="0" applyNumberFormat="1" applyFont="1" applyFill="1" applyBorder="1" applyAlignment="1">
      <alignment horizontal="center" vertical="center"/>
    </xf>
    <xf numFmtId="0" fontId="16" fillId="2" borderId="12"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16" fillId="2" borderId="0" xfId="0" applyFont="1" applyFill="1" applyBorder="1" applyAlignment="1">
      <alignment horizontal="center" vertical="center" wrapText="1"/>
    </xf>
    <xf numFmtId="0" fontId="16" fillId="2" borderId="11" xfId="0" applyFont="1" applyFill="1" applyBorder="1" applyAlignment="1">
      <alignment horizontal="center" vertical="center" wrapText="1"/>
    </xf>
    <xf numFmtId="0" fontId="7" fillId="2" borderId="10" xfId="0" applyFont="1" applyFill="1" applyBorder="1" applyAlignment="1">
      <alignment horizontal="center" wrapText="1"/>
    </xf>
    <xf numFmtId="0" fontId="7" fillId="2" borderId="0" xfId="0" applyFont="1" applyFill="1" applyBorder="1" applyAlignment="1">
      <alignment horizontal="center" wrapText="1"/>
    </xf>
    <xf numFmtId="0" fontId="7" fillId="2" borderId="11" xfId="0" applyFont="1" applyFill="1" applyBorder="1" applyAlignment="1">
      <alignment horizontal="center" wrapText="1"/>
    </xf>
    <xf numFmtId="0" fontId="7" fillId="2" borderId="24" xfId="0" applyFont="1" applyFill="1" applyBorder="1" applyAlignment="1">
      <alignment horizontal="center" wrapText="1"/>
    </xf>
    <xf numFmtId="0" fontId="7" fillId="2" borderId="9" xfId="0" applyFont="1" applyFill="1" applyBorder="1" applyAlignment="1">
      <alignment horizontal="center" wrapText="1"/>
    </xf>
    <xf numFmtId="0" fontId="7" fillId="2" borderId="16" xfId="0" applyFont="1" applyFill="1" applyBorder="1" applyAlignment="1">
      <alignment horizontal="center" wrapText="1"/>
    </xf>
    <xf numFmtId="1" fontId="7" fillId="2" borderId="1" xfId="2" applyNumberFormat="1" applyFont="1" applyFill="1" applyBorder="1" applyAlignment="1">
      <alignment horizontal="right" vertical="center" wrapText="1"/>
    </xf>
    <xf numFmtId="1" fontId="7" fillId="2" borderId="3" xfId="2" applyNumberFormat="1" applyFont="1" applyFill="1" applyBorder="1" applyAlignment="1">
      <alignment horizontal="right" vertical="center" wrapText="1"/>
    </xf>
  </cellXfs>
  <cellStyles count="10">
    <cellStyle name="Comma" xfId="1" builtinId="3"/>
    <cellStyle name="Hyperlink" xfId="2" builtinId="8"/>
    <cellStyle name="Normal" xfId="0" builtinId="0"/>
    <cellStyle name="Normal 2" xfId="3"/>
    <cellStyle name="Normal 2 2 2" xfId="5"/>
    <cellStyle name="Normal 3" xfId="4"/>
    <cellStyle name="Normal 3 2" xfId="6"/>
    <cellStyle name="Normal 3 2 2" xfId="7"/>
    <cellStyle name="Normal 3 2 2 2" xfId="8"/>
    <cellStyle name="Normal 3 2 2 2 2" xfId="9"/>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67204</xdr:colOff>
      <xdr:row>1</xdr:row>
      <xdr:rowOff>106336</xdr:rowOff>
    </xdr:from>
    <xdr:to>
      <xdr:col>3</xdr:col>
      <xdr:colOff>31749</xdr:colOff>
      <xdr:row>2</xdr:row>
      <xdr:rowOff>60090</xdr:rowOff>
    </xdr:to>
    <xdr:pic>
      <xdr:nvPicPr>
        <xdr:cNvPr id="2" name="Picture 1">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4204" y="741336"/>
          <a:ext cx="874712" cy="4723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7080</xdr:colOff>
      <xdr:row>43</xdr:row>
      <xdr:rowOff>48847</xdr:rowOff>
    </xdr:from>
    <xdr:to>
      <xdr:col>1</xdr:col>
      <xdr:colOff>781535</xdr:colOff>
      <xdr:row>43</xdr:row>
      <xdr:rowOff>659424</xdr:rowOff>
    </xdr:to>
    <xdr:pic>
      <xdr:nvPicPr>
        <xdr:cNvPr id="3" name="Picture 1">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080" y="10579100"/>
          <a:ext cx="28550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10989</xdr:colOff>
      <xdr:row>43</xdr:row>
      <xdr:rowOff>36637</xdr:rowOff>
    </xdr:from>
    <xdr:to>
      <xdr:col>1</xdr:col>
      <xdr:colOff>891441</xdr:colOff>
      <xdr:row>43</xdr:row>
      <xdr:rowOff>610579</xdr:rowOff>
    </xdr:to>
    <xdr:pic>
      <xdr:nvPicPr>
        <xdr:cNvPr id="4" name="Picture 1">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989" y="10579100"/>
          <a:ext cx="28355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14288</xdr:colOff>
      <xdr:row>43</xdr:row>
      <xdr:rowOff>49186</xdr:rowOff>
    </xdr:from>
    <xdr:to>
      <xdr:col>3</xdr:col>
      <xdr:colOff>36635</xdr:colOff>
      <xdr:row>43</xdr:row>
      <xdr:rowOff>603015</xdr:rowOff>
    </xdr:to>
    <xdr:pic>
      <xdr:nvPicPr>
        <xdr:cNvPr id="5" name="Picture 4">
          <a:extLst>
            <a:ext uri="{FF2B5EF4-FFF2-40B4-BE49-F238E27FC236}">
              <a16:creationId xmlns:a16="http://schemas.microsoft.com/office/drawing/2014/main" xmlns=""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288" y="10579100"/>
          <a:ext cx="930397"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313459</xdr:colOff>
      <xdr:row>54</xdr:row>
      <xdr:rowOff>386842</xdr:rowOff>
    </xdr:from>
    <xdr:to>
      <xdr:col>1</xdr:col>
      <xdr:colOff>674456</xdr:colOff>
      <xdr:row>55</xdr:row>
      <xdr:rowOff>89142</xdr:rowOff>
    </xdr:to>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21409" y="10579100"/>
          <a:ext cx="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3</xdr:col>
      <xdr:colOff>173812</xdr:colOff>
      <xdr:row>54</xdr:row>
      <xdr:rowOff>452653</xdr:rowOff>
    </xdr:from>
    <xdr:to>
      <xdr:col>3</xdr:col>
      <xdr:colOff>539572</xdr:colOff>
      <xdr:row>55</xdr:row>
      <xdr:rowOff>154953</xdr:rowOff>
    </xdr:to>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1208862" y="105791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L47</a:t>
          </a:r>
        </a:p>
      </xdr:txBody>
    </xdr:sp>
    <xdr:clientData/>
  </xdr:twoCellAnchor>
  <xdr:twoCellAnchor>
    <xdr:from>
      <xdr:col>4</xdr:col>
      <xdr:colOff>583367</xdr:colOff>
      <xdr:row>54</xdr:row>
      <xdr:rowOff>370396</xdr:rowOff>
    </xdr:from>
    <xdr:to>
      <xdr:col>5</xdr:col>
      <xdr:colOff>306190</xdr:colOff>
      <xdr:row>55</xdr:row>
      <xdr:rowOff>72696</xdr:rowOff>
    </xdr:to>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2316917" y="10579100"/>
          <a:ext cx="402273"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L48</a:t>
          </a:r>
        </a:p>
      </xdr:txBody>
    </xdr:sp>
    <xdr:clientData/>
  </xdr:twoCellAnchor>
  <xdr:twoCellAnchor>
    <xdr:from>
      <xdr:col>6</xdr:col>
      <xdr:colOff>486576</xdr:colOff>
      <xdr:row>54</xdr:row>
      <xdr:rowOff>353075</xdr:rowOff>
    </xdr:from>
    <xdr:to>
      <xdr:col>7</xdr:col>
      <xdr:colOff>76048</xdr:colOff>
      <xdr:row>55</xdr:row>
      <xdr:rowOff>55375</xdr:rowOff>
    </xdr:to>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3439326" y="10579100"/>
          <a:ext cx="24987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L49</a:t>
          </a:r>
        </a:p>
      </xdr:txBody>
    </xdr:sp>
    <xdr:clientData/>
  </xdr:twoCellAnchor>
  <xdr:twoCellAnchor>
    <xdr:from>
      <xdr:col>8</xdr:col>
      <xdr:colOff>454066</xdr:colOff>
      <xdr:row>54</xdr:row>
      <xdr:rowOff>353081</xdr:rowOff>
    </xdr:from>
    <xdr:to>
      <xdr:col>9</xdr:col>
      <xdr:colOff>210226</xdr:colOff>
      <xdr:row>55</xdr:row>
      <xdr:rowOff>55381</xdr:rowOff>
    </xdr:to>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600616" y="10579100"/>
          <a:ext cx="2133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L50</a:t>
          </a:r>
        </a:p>
      </xdr:txBody>
    </xdr:sp>
    <xdr:clientData/>
  </xdr:twoCellAnchor>
  <xdr:twoCellAnchor>
    <xdr:from>
      <xdr:col>16</xdr:col>
      <xdr:colOff>122226</xdr:colOff>
      <xdr:row>54</xdr:row>
      <xdr:rowOff>359356</xdr:rowOff>
    </xdr:from>
    <xdr:to>
      <xdr:col>16</xdr:col>
      <xdr:colOff>487986</xdr:colOff>
      <xdr:row>55</xdr:row>
      <xdr:rowOff>61656</xdr:rowOff>
    </xdr:to>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9501176" y="105791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L53</a:t>
          </a:r>
        </a:p>
      </xdr:txBody>
    </xdr:sp>
    <xdr:clientData/>
  </xdr:twoCellAnchor>
  <xdr:twoCellAnchor>
    <xdr:from>
      <xdr:col>19</xdr:col>
      <xdr:colOff>617723</xdr:colOff>
      <xdr:row>54</xdr:row>
      <xdr:rowOff>379924</xdr:rowOff>
    </xdr:from>
    <xdr:to>
      <xdr:col>21</xdr:col>
      <xdr:colOff>164333</xdr:colOff>
      <xdr:row>55</xdr:row>
      <xdr:rowOff>82224</xdr:rowOff>
    </xdr:to>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12409673" y="10579100"/>
          <a:ext cx="88011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L54</a:t>
          </a:r>
        </a:p>
      </xdr:txBody>
    </xdr:sp>
    <xdr:clientData/>
  </xdr:twoCellAnchor>
  <xdr:twoCellAnchor>
    <xdr:from>
      <xdr:col>11</xdr:col>
      <xdr:colOff>203424</xdr:colOff>
      <xdr:row>55</xdr:row>
      <xdr:rowOff>60397</xdr:rowOff>
    </xdr:from>
    <xdr:to>
      <xdr:col>11</xdr:col>
      <xdr:colOff>573946</xdr:colOff>
      <xdr:row>55</xdr:row>
      <xdr:rowOff>247606</xdr:rowOff>
    </xdr:to>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6083524" y="10579100"/>
          <a:ext cx="37052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L51</a:t>
          </a:r>
        </a:p>
      </xdr:txBody>
    </xdr:sp>
    <xdr:clientData/>
  </xdr:twoCellAnchor>
  <xdr:twoCellAnchor>
    <xdr:from>
      <xdr:col>12</xdr:col>
      <xdr:colOff>502360</xdr:colOff>
      <xdr:row>54</xdr:row>
      <xdr:rowOff>342038</xdr:rowOff>
    </xdr:from>
    <xdr:to>
      <xdr:col>13</xdr:col>
      <xdr:colOff>344245</xdr:colOff>
      <xdr:row>55</xdr:row>
      <xdr:rowOff>44338</xdr:rowOff>
    </xdr:to>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7017460" y="10579100"/>
          <a:ext cx="343535"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L52</a:t>
          </a:r>
        </a:p>
      </xdr:txBody>
    </xdr:sp>
    <xdr:clientData/>
  </xdr:twoCellAnchor>
  <xdr:twoCellAnchor>
    <xdr:from>
      <xdr:col>9</xdr:col>
      <xdr:colOff>190500</xdr:colOff>
      <xdr:row>69</xdr:row>
      <xdr:rowOff>104775</xdr:rowOff>
    </xdr:from>
    <xdr:to>
      <xdr:col>9</xdr:col>
      <xdr:colOff>556260</xdr:colOff>
      <xdr:row>69</xdr:row>
      <xdr:rowOff>287655</xdr:rowOff>
    </xdr:to>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794250" y="105791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L55</a:t>
          </a:r>
        </a:p>
      </xdr:txBody>
    </xdr:sp>
    <xdr:clientData/>
  </xdr:twoCellAnchor>
  <xdr:twoCellAnchor>
    <xdr:from>
      <xdr:col>0</xdr:col>
      <xdr:colOff>28575</xdr:colOff>
      <xdr:row>43</xdr:row>
      <xdr:rowOff>0</xdr:rowOff>
    </xdr:from>
    <xdr:to>
      <xdr:col>19</xdr:col>
      <xdr:colOff>370995</xdr:colOff>
      <xdr:row>43</xdr:row>
      <xdr:rowOff>0</xdr:rowOff>
    </xdr:to>
    <xdr:grpSp>
      <xdr:nvGrpSpPr>
        <xdr:cNvPr id="16" name="Group 15">
          <a:extLst>
            <a:ext uri="{FF2B5EF4-FFF2-40B4-BE49-F238E27FC236}">
              <a16:creationId xmlns:a16="http://schemas.microsoft.com/office/drawing/2014/main" xmlns="" id="{00000000-0008-0000-0000-000010000000}"/>
            </a:ext>
          </a:extLst>
        </xdr:cNvPr>
        <xdr:cNvGrpSpPr/>
      </xdr:nvGrpSpPr>
      <xdr:grpSpPr>
        <a:xfrm>
          <a:off x="28575" y="10610273"/>
          <a:ext cx="12199602" cy="0"/>
          <a:chOff x="28575" y="30146625"/>
          <a:chExt cx="9438538" cy="2056698"/>
        </a:xfrm>
      </xdr:grpSpPr>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25" name="TextBox 24">
            <a:extLst>
              <a:ext uri="{FF2B5EF4-FFF2-40B4-BE49-F238E27FC236}">
                <a16:creationId xmlns:a16="http://schemas.microsoft.com/office/drawing/2014/main" xmlns="" id="{00000000-0008-0000-0000-000019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26" name="TextBox 25">
            <a:extLst>
              <a:ext uri="{FF2B5EF4-FFF2-40B4-BE49-F238E27FC236}">
                <a16:creationId xmlns:a16="http://schemas.microsoft.com/office/drawing/2014/main" xmlns="" id="{00000000-0008-0000-0000-00001A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27" name="TextBox 26">
            <a:extLst>
              <a:ext uri="{FF2B5EF4-FFF2-40B4-BE49-F238E27FC236}">
                <a16:creationId xmlns:a16="http://schemas.microsoft.com/office/drawing/2014/main" xmlns="" id="{00000000-0008-0000-0000-00001B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1</xdr:col>
      <xdr:colOff>0</xdr:colOff>
      <xdr:row>82</xdr:row>
      <xdr:rowOff>45793</xdr:rowOff>
    </xdr:from>
    <xdr:to>
      <xdr:col>3</xdr:col>
      <xdr:colOff>22347</xdr:colOff>
      <xdr:row>82</xdr:row>
      <xdr:rowOff>553829</xdr:rowOff>
    </xdr:to>
    <xdr:pic>
      <xdr:nvPicPr>
        <xdr:cNvPr id="28" name="Picture 27">
          <a:extLst>
            <a:ext uri="{FF2B5EF4-FFF2-40B4-BE49-F238E27FC236}">
              <a16:creationId xmlns:a16="http://schemas.microsoft.com/office/drawing/2014/main" xmlns="" id="{00000000-0008-0000-00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10579100"/>
          <a:ext cx="930397"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54064</xdr:colOff>
      <xdr:row>96</xdr:row>
      <xdr:rowOff>51954</xdr:rowOff>
    </xdr:from>
    <xdr:to>
      <xdr:col>12</xdr:col>
      <xdr:colOff>416060</xdr:colOff>
      <xdr:row>96</xdr:row>
      <xdr:rowOff>220301</xdr:rowOff>
    </xdr:to>
    <xdr:sp macro="" textlink="">
      <xdr:nvSpPr>
        <xdr:cNvPr id="29" name="TextBox 28">
          <a:extLst>
            <a:ext uri="{FF2B5EF4-FFF2-40B4-BE49-F238E27FC236}">
              <a16:creationId xmlns:a16="http://schemas.microsoft.com/office/drawing/2014/main" xmlns="" id="{00000000-0008-0000-0000-00001D000000}"/>
            </a:ext>
          </a:extLst>
        </xdr:cNvPr>
        <xdr:cNvSpPr txBox="1"/>
      </xdr:nvSpPr>
      <xdr:spPr>
        <a:xfrm>
          <a:off x="6619964" y="10579100"/>
          <a:ext cx="361996"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clientData/>
  </xdr:twoCellAnchor>
  <xdr:twoCellAnchor>
    <xdr:from>
      <xdr:col>3</xdr:col>
      <xdr:colOff>476234</xdr:colOff>
      <xdr:row>97</xdr:row>
      <xdr:rowOff>43295</xdr:rowOff>
    </xdr:from>
    <xdr:to>
      <xdr:col>4</xdr:col>
      <xdr:colOff>123856</xdr:colOff>
      <xdr:row>97</xdr:row>
      <xdr:rowOff>211642</xdr:rowOff>
    </xdr:to>
    <xdr:sp macro="" textlink="">
      <xdr:nvSpPr>
        <xdr:cNvPr id="30" name="TextBox 29">
          <a:extLst>
            <a:ext uri="{FF2B5EF4-FFF2-40B4-BE49-F238E27FC236}">
              <a16:creationId xmlns:a16="http://schemas.microsoft.com/office/drawing/2014/main" xmlns="" id="{00000000-0008-0000-0000-00001E000000}"/>
            </a:ext>
          </a:extLst>
        </xdr:cNvPr>
        <xdr:cNvSpPr txBox="1"/>
      </xdr:nvSpPr>
      <xdr:spPr>
        <a:xfrm>
          <a:off x="1511284" y="10579100"/>
          <a:ext cx="34612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7</xdr:col>
      <xdr:colOff>363634</xdr:colOff>
      <xdr:row>97</xdr:row>
      <xdr:rowOff>69275</xdr:rowOff>
    </xdr:from>
    <xdr:to>
      <xdr:col>8</xdr:col>
      <xdr:colOff>141142</xdr:colOff>
      <xdr:row>97</xdr:row>
      <xdr:rowOff>237622</xdr:rowOff>
    </xdr:to>
    <xdr:sp macro="" textlink="">
      <xdr:nvSpPr>
        <xdr:cNvPr id="31" name="TextBox 30">
          <a:extLst>
            <a:ext uri="{FF2B5EF4-FFF2-40B4-BE49-F238E27FC236}">
              <a16:creationId xmlns:a16="http://schemas.microsoft.com/office/drawing/2014/main" xmlns="" id="{00000000-0008-0000-0000-00001F000000}"/>
            </a:ext>
          </a:extLst>
        </xdr:cNvPr>
        <xdr:cNvSpPr txBox="1"/>
      </xdr:nvSpPr>
      <xdr:spPr>
        <a:xfrm>
          <a:off x="3976784" y="10579100"/>
          <a:ext cx="336308"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clientData/>
  </xdr:twoCellAnchor>
  <xdr:twoCellAnchor>
    <xdr:from>
      <xdr:col>11</xdr:col>
      <xdr:colOff>326881</xdr:colOff>
      <xdr:row>97</xdr:row>
      <xdr:rowOff>60614</xdr:rowOff>
    </xdr:from>
    <xdr:to>
      <xdr:col>12</xdr:col>
      <xdr:colOff>35116</xdr:colOff>
      <xdr:row>97</xdr:row>
      <xdr:rowOff>228961</xdr:rowOff>
    </xdr:to>
    <xdr:sp macro="" textlink="">
      <xdr:nvSpPr>
        <xdr:cNvPr id="32" name="TextBox 31">
          <a:extLst>
            <a:ext uri="{FF2B5EF4-FFF2-40B4-BE49-F238E27FC236}">
              <a16:creationId xmlns:a16="http://schemas.microsoft.com/office/drawing/2014/main" xmlns="" id="{00000000-0008-0000-0000-000020000000}"/>
            </a:ext>
          </a:extLst>
        </xdr:cNvPr>
        <xdr:cNvSpPr txBox="1"/>
      </xdr:nvSpPr>
      <xdr:spPr>
        <a:xfrm>
          <a:off x="6206981" y="10579100"/>
          <a:ext cx="394035"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clientData/>
  </xdr:twoCellAnchor>
  <xdr:twoCellAnchor>
    <xdr:from>
      <xdr:col>16</xdr:col>
      <xdr:colOff>0</xdr:colOff>
      <xdr:row>97</xdr:row>
      <xdr:rowOff>0</xdr:rowOff>
    </xdr:from>
    <xdr:to>
      <xdr:col>16</xdr:col>
      <xdr:colOff>363079</xdr:colOff>
      <xdr:row>97</xdr:row>
      <xdr:rowOff>168347</xdr:rowOff>
    </xdr:to>
    <xdr:sp macro="" textlink="">
      <xdr:nvSpPr>
        <xdr:cNvPr id="33" name="TextBox 32">
          <a:extLst>
            <a:ext uri="{FF2B5EF4-FFF2-40B4-BE49-F238E27FC236}">
              <a16:creationId xmlns:a16="http://schemas.microsoft.com/office/drawing/2014/main" xmlns="" id="{00000000-0008-0000-0000-000021000000}"/>
            </a:ext>
          </a:extLst>
        </xdr:cNvPr>
        <xdr:cNvSpPr txBox="1"/>
      </xdr:nvSpPr>
      <xdr:spPr>
        <a:xfrm>
          <a:off x="9378950" y="10579100"/>
          <a:ext cx="363079"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L700</a:t>
          </a:r>
        </a:p>
      </xdr:txBody>
    </xdr:sp>
    <xdr:clientData/>
  </xdr:twoCellAnchor>
  <xdr:twoCellAnchor>
    <xdr:from>
      <xdr:col>3</xdr:col>
      <xdr:colOff>476234</xdr:colOff>
      <xdr:row>107</xdr:row>
      <xdr:rowOff>43295</xdr:rowOff>
    </xdr:from>
    <xdr:to>
      <xdr:col>4</xdr:col>
      <xdr:colOff>123856</xdr:colOff>
      <xdr:row>107</xdr:row>
      <xdr:rowOff>211642</xdr:rowOff>
    </xdr:to>
    <xdr:sp macro="" textlink="">
      <xdr:nvSpPr>
        <xdr:cNvPr id="34" name="TextBox 33">
          <a:extLst>
            <a:ext uri="{FF2B5EF4-FFF2-40B4-BE49-F238E27FC236}">
              <a16:creationId xmlns:a16="http://schemas.microsoft.com/office/drawing/2014/main" xmlns="" id="{00000000-0008-0000-0000-000022000000}"/>
            </a:ext>
          </a:extLst>
        </xdr:cNvPr>
        <xdr:cNvSpPr txBox="1"/>
      </xdr:nvSpPr>
      <xdr:spPr>
        <a:xfrm>
          <a:off x="1511284" y="10579100"/>
          <a:ext cx="34612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3</xdr:col>
      <xdr:colOff>476234</xdr:colOff>
      <xdr:row>117</xdr:row>
      <xdr:rowOff>43295</xdr:rowOff>
    </xdr:from>
    <xdr:to>
      <xdr:col>4</xdr:col>
      <xdr:colOff>123856</xdr:colOff>
      <xdr:row>117</xdr:row>
      <xdr:rowOff>211642</xdr:rowOff>
    </xdr:to>
    <xdr:sp macro="" textlink="">
      <xdr:nvSpPr>
        <xdr:cNvPr id="35" name="TextBox 34">
          <a:extLst>
            <a:ext uri="{FF2B5EF4-FFF2-40B4-BE49-F238E27FC236}">
              <a16:creationId xmlns:a16="http://schemas.microsoft.com/office/drawing/2014/main" xmlns="" id="{00000000-0008-0000-0000-000023000000}"/>
            </a:ext>
          </a:extLst>
        </xdr:cNvPr>
        <xdr:cNvSpPr txBox="1"/>
      </xdr:nvSpPr>
      <xdr:spPr>
        <a:xfrm>
          <a:off x="1511284" y="10579100"/>
          <a:ext cx="34612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3</xdr:col>
      <xdr:colOff>476234</xdr:colOff>
      <xdr:row>126</xdr:row>
      <xdr:rowOff>43295</xdr:rowOff>
    </xdr:from>
    <xdr:to>
      <xdr:col>4</xdr:col>
      <xdr:colOff>123856</xdr:colOff>
      <xdr:row>126</xdr:row>
      <xdr:rowOff>211642</xdr:rowOff>
    </xdr:to>
    <xdr:sp macro="" textlink="">
      <xdr:nvSpPr>
        <xdr:cNvPr id="36" name="TextBox 35">
          <a:extLst>
            <a:ext uri="{FF2B5EF4-FFF2-40B4-BE49-F238E27FC236}">
              <a16:creationId xmlns:a16="http://schemas.microsoft.com/office/drawing/2014/main" xmlns="" id="{00000000-0008-0000-0000-000024000000}"/>
            </a:ext>
          </a:extLst>
        </xdr:cNvPr>
        <xdr:cNvSpPr txBox="1"/>
      </xdr:nvSpPr>
      <xdr:spPr>
        <a:xfrm>
          <a:off x="1511284" y="10579100"/>
          <a:ext cx="34612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1</xdr:col>
      <xdr:colOff>63499</xdr:colOff>
      <xdr:row>153</xdr:row>
      <xdr:rowOff>59769</xdr:rowOff>
    </xdr:from>
    <xdr:to>
      <xdr:col>3</xdr:col>
      <xdr:colOff>48642</xdr:colOff>
      <xdr:row>153</xdr:row>
      <xdr:rowOff>613598</xdr:rowOff>
    </xdr:to>
    <xdr:pic>
      <xdr:nvPicPr>
        <xdr:cNvPr id="37" name="Picture 36">
          <a:extLst>
            <a:ext uri="{FF2B5EF4-FFF2-40B4-BE49-F238E27FC236}">
              <a16:creationId xmlns:a16="http://schemas.microsoft.com/office/drawing/2014/main" xmlns="" id="{00000000-0008-0000-00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499" y="11225186"/>
          <a:ext cx="895310"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267516</xdr:colOff>
      <xdr:row>40</xdr:row>
      <xdr:rowOff>99292</xdr:rowOff>
    </xdr:from>
    <xdr:to>
      <xdr:col>1</xdr:col>
      <xdr:colOff>267516</xdr:colOff>
      <xdr:row>40</xdr:row>
      <xdr:rowOff>99292</xdr:rowOff>
    </xdr:to>
    <xdr:sp macro="" textlink="">
      <xdr:nvSpPr>
        <xdr:cNvPr id="39" name="TextBox 38">
          <a:extLst>
            <a:ext uri="{FF2B5EF4-FFF2-40B4-BE49-F238E27FC236}">
              <a16:creationId xmlns:a16="http://schemas.microsoft.com/office/drawing/2014/main" xmlns="" id="{00000000-0008-0000-0000-00002A000000}"/>
            </a:ext>
          </a:extLst>
        </xdr:cNvPr>
        <xdr:cNvSpPr txBox="1"/>
      </xdr:nvSpPr>
      <xdr:spPr>
        <a:xfrm>
          <a:off x="394516" y="10221192"/>
          <a:ext cx="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0</xdr:col>
      <xdr:colOff>115982</xdr:colOff>
      <xdr:row>40</xdr:row>
      <xdr:rowOff>99292</xdr:rowOff>
    </xdr:from>
    <xdr:to>
      <xdr:col>3</xdr:col>
      <xdr:colOff>21788</xdr:colOff>
      <xdr:row>40</xdr:row>
      <xdr:rowOff>99292</xdr:rowOff>
    </xdr:to>
    <xdr:pic>
      <xdr:nvPicPr>
        <xdr:cNvPr id="40" name="Picture 39">
          <a:extLst>
            <a:ext uri="{FF2B5EF4-FFF2-40B4-BE49-F238E27FC236}">
              <a16:creationId xmlns:a16="http://schemas.microsoft.com/office/drawing/2014/main" xmlns="" id="{00000000-0008-0000-0000-00004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82" y="10221192"/>
          <a:ext cx="940856"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1</xdr:colOff>
      <xdr:row>2</xdr:row>
      <xdr:rowOff>38100</xdr:rowOff>
    </xdr:from>
    <xdr:to>
      <xdr:col>16</xdr:col>
      <xdr:colOff>400050</xdr:colOff>
      <xdr:row>2</xdr:row>
      <xdr:rowOff>189017</xdr:rowOff>
    </xdr:to>
    <xdr:sp macro="" textlink="">
      <xdr:nvSpPr>
        <xdr:cNvPr id="43" name="TextBox 42">
          <a:extLst>
            <a:ext uri="{FF2B5EF4-FFF2-40B4-BE49-F238E27FC236}">
              <a16:creationId xmlns:a16="http://schemas.microsoft.com/office/drawing/2014/main" xmlns="" id="{00000000-0008-0000-0000-000049000000}"/>
            </a:ext>
          </a:extLst>
        </xdr:cNvPr>
        <xdr:cNvSpPr txBox="1"/>
      </xdr:nvSpPr>
      <xdr:spPr>
        <a:xfrm>
          <a:off x="9378951" y="1193800"/>
          <a:ext cx="400049" cy="15091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a:t>
          </a:r>
        </a:p>
      </xdr:txBody>
    </xdr:sp>
    <xdr:clientData/>
  </xdr:twoCellAnchor>
  <xdr:twoCellAnchor>
    <xdr:from>
      <xdr:col>26</xdr:col>
      <xdr:colOff>157443</xdr:colOff>
      <xdr:row>1</xdr:row>
      <xdr:rowOff>408014</xdr:rowOff>
    </xdr:from>
    <xdr:to>
      <xdr:col>26</xdr:col>
      <xdr:colOff>595655</xdr:colOff>
      <xdr:row>2</xdr:row>
      <xdr:rowOff>55667</xdr:rowOff>
    </xdr:to>
    <xdr:sp macro="" textlink="">
      <xdr:nvSpPr>
        <xdr:cNvPr id="44" name="TextBox 43">
          <a:extLst>
            <a:ext uri="{FF2B5EF4-FFF2-40B4-BE49-F238E27FC236}">
              <a16:creationId xmlns:a16="http://schemas.microsoft.com/office/drawing/2014/main" xmlns="" id="{00000000-0008-0000-0000-00004A000000}"/>
            </a:ext>
          </a:extLst>
        </xdr:cNvPr>
        <xdr:cNvSpPr txBox="1"/>
      </xdr:nvSpPr>
      <xdr:spPr>
        <a:xfrm>
          <a:off x="16616643" y="1043014"/>
          <a:ext cx="438212" cy="1683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3</xdr:col>
      <xdr:colOff>119539</xdr:colOff>
      <xdr:row>5</xdr:row>
      <xdr:rowOff>47355</xdr:rowOff>
    </xdr:from>
    <xdr:to>
      <xdr:col>3</xdr:col>
      <xdr:colOff>557751</xdr:colOff>
      <xdr:row>5</xdr:row>
      <xdr:rowOff>208969</xdr:rowOff>
    </xdr:to>
    <xdr:sp macro="" textlink="">
      <xdr:nvSpPr>
        <xdr:cNvPr id="45" name="TextBox 44">
          <a:extLst>
            <a:ext uri="{FF2B5EF4-FFF2-40B4-BE49-F238E27FC236}">
              <a16:creationId xmlns:a16="http://schemas.microsoft.com/office/drawing/2014/main" xmlns="" id="{00000000-0008-0000-0000-00004B000000}"/>
            </a:ext>
          </a:extLst>
        </xdr:cNvPr>
        <xdr:cNvSpPr txBox="1"/>
      </xdr:nvSpPr>
      <xdr:spPr>
        <a:xfrm>
          <a:off x="1154589" y="1799955"/>
          <a:ext cx="438212"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H3</a:t>
          </a:r>
          <a:endParaRPr lang="en-US" sz="1100">
            <a:solidFill>
              <a:srgbClr val="FF0000"/>
            </a:solidFill>
          </a:endParaRPr>
        </a:p>
      </xdr:txBody>
    </xdr:sp>
    <xdr:clientData/>
  </xdr:twoCellAnchor>
  <xdr:twoCellAnchor>
    <xdr:from>
      <xdr:col>12</xdr:col>
      <xdr:colOff>4362</xdr:colOff>
      <xdr:row>5</xdr:row>
      <xdr:rowOff>48183</xdr:rowOff>
    </xdr:from>
    <xdr:to>
      <xdr:col>12</xdr:col>
      <xdr:colOff>381000</xdr:colOff>
      <xdr:row>5</xdr:row>
      <xdr:rowOff>219075</xdr:rowOff>
    </xdr:to>
    <xdr:sp macro="" textlink="">
      <xdr:nvSpPr>
        <xdr:cNvPr id="46" name="TextBox 45">
          <a:extLst>
            <a:ext uri="{FF2B5EF4-FFF2-40B4-BE49-F238E27FC236}">
              <a16:creationId xmlns:a16="http://schemas.microsoft.com/office/drawing/2014/main" xmlns="" id="{00000000-0008-0000-0000-00004D000000}"/>
            </a:ext>
          </a:extLst>
        </xdr:cNvPr>
        <xdr:cNvSpPr txBox="1"/>
      </xdr:nvSpPr>
      <xdr:spPr>
        <a:xfrm>
          <a:off x="6570262" y="1800783"/>
          <a:ext cx="376638" cy="17089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H5</a:t>
          </a:r>
          <a:endParaRPr lang="en-US" sz="1100">
            <a:solidFill>
              <a:srgbClr val="FF0000"/>
            </a:solidFill>
          </a:endParaRPr>
        </a:p>
      </xdr:txBody>
    </xdr:sp>
    <xdr:clientData/>
  </xdr:twoCellAnchor>
  <xdr:twoCellAnchor>
    <xdr:from>
      <xdr:col>6</xdr:col>
      <xdr:colOff>113278</xdr:colOff>
      <xdr:row>5</xdr:row>
      <xdr:rowOff>28305</xdr:rowOff>
    </xdr:from>
    <xdr:to>
      <xdr:col>6</xdr:col>
      <xdr:colOff>551490</xdr:colOff>
      <xdr:row>5</xdr:row>
      <xdr:rowOff>189919</xdr:rowOff>
    </xdr:to>
    <xdr:sp macro="" textlink="">
      <xdr:nvSpPr>
        <xdr:cNvPr id="47" name="TextBox 46">
          <a:extLst>
            <a:ext uri="{FF2B5EF4-FFF2-40B4-BE49-F238E27FC236}">
              <a16:creationId xmlns:a16="http://schemas.microsoft.com/office/drawing/2014/main" xmlns="" id="{00000000-0008-0000-0000-00004E000000}"/>
            </a:ext>
          </a:extLst>
        </xdr:cNvPr>
        <xdr:cNvSpPr txBox="1"/>
      </xdr:nvSpPr>
      <xdr:spPr>
        <a:xfrm>
          <a:off x="3066028" y="1780905"/>
          <a:ext cx="438212"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H4</a:t>
          </a:r>
          <a:endParaRPr lang="en-US" sz="1100">
            <a:solidFill>
              <a:srgbClr val="FF0000"/>
            </a:solidFill>
          </a:endParaRPr>
        </a:p>
      </xdr:txBody>
    </xdr:sp>
    <xdr:clientData/>
  </xdr:twoCellAnchor>
  <xdr:twoCellAnchor>
    <xdr:from>
      <xdr:col>22</xdr:col>
      <xdr:colOff>156859</xdr:colOff>
      <xdr:row>5</xdr:row>
      <xdr:rowOff>44870</xdr:rowOff>
    </xdr:from>
    <xdr:to>
      <xdr:col>22</xdr:col>
      <xdr:colOff>594657</xdr:colOff>
      <xdr:row>5</xdr:row>
      <xdr:rowOff>206484</xdr:rowOff>
    </xdr:to>
    <xdr:sp macro="" textlink="">
      <xdr:nvSpPr>
        <xdr:cNvPr id="48" name="TextBox 47">
          <a:extLst>
            <a:ext uri="{FF2B5EF4-FFF2-40B4-BE49-F238E27FC236}">
              <a16:creationId xmlns:a16="http://schemas.microsoft.com/office/drawing/2014/main" xmlns="" id="{00000000-0008-0000-0000-00004F000000}"/>
            </a:ext>
          </a:extLst>
        </xdr:cNvPr>
        <xdr:cNvSpPr txBox="1"/>
      </xdr:nvSpPr>
      <xdr:spPr>
        <a:xfrm>
          <a:off x="13949059" y="1797470"/>
          <a:ext cx="437798"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H9</a:t>
          </a:r>
          <a:endParaRPr lang="en-US" sz="1100">
            <a:solidFill>
              <a:srgbClr val="FF0000"/>
            </a:solidFill>
          </a:endParaRPr>
        </a:p>
      </xdr:txBody>
    </xdr:sp>
    <xdr:clientData/>
  </xdr:twoCellAnchor>
  <xdr:twoCellAnchor>
    <xdr:from>
      <xdr:col>20</xdr:col>
      <xdr:colOff>312280</xdr:colOff>
      <xdr:row>5</xdr:row>
      <xdr:rowOff>23336</xdr:rowOff>
    </xdr:from>
    <xdr:to>
      <xdr:col>21</xdr:col>
      <xdr:colOff>112317</xdr:colOff>
      <xdr:row>5</xdr:row>
      <xdr:rowOff>184950</xdr:rowOff>
    </xdr:to>
    <xdr:sp macro="" textlink="">
      <xdr:nvSpPr>
        <xdr:cNvPr id="49" name="TextBox 48">
          <a:extLst>
            <a:ext uri="{FF2B5EF4-FFF2-40B4-BE49-F238E27FC236}">
              <a16:creationId xmlns:a16="http://schemas.microsoft.com/office/drawing/2014/main" xmlns="" id="{00000000-0008-0000-0000-000050000000}"/>
            </a:ext>
          </a:extLst>
        </xdr:cNvPr>
        <xdr:cNvSpPr txBox="1"/>
      </xdr:nvSpPr>
      <xdr:spPr>
        <a:xfrm>
          <a:off x="12770980" y="1775936"/>
          <a:ext cx="466787"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H8</a:t>
          </a:r>
          <a:endParaRPr lang="en-US" sz="1100">
            <a:solidFill>
              <a:srgbClr val="FF0000"/>
            </a:solidFill>
          </a:endParaRPr>
        </a:p>
      </xdr:txBody>
    </xdr:sp>
    <xdr:clientData/>
  </xdr:twoCellAnchor>
  <xdr:twoCellAnchor>
    <xdr:from>
      <xdr:col>18</xdr:col>
      <xdr:colOff>173790</xdr:colOff>
      <xdr:row>5</xdr:row>
      <xdr:rowOff>44870</xdr:rowOff>
    </xdr:from>
    <xdr:to>
      <xdr:col>18</xdr:col>
      <xdr:colOff>554935</xdr:colOff>
      <xdr:row>5</xdr:row>
      <xdr:rowOff>206484</xdr:rowOff>
    </xdr:to>
    <xdr:sp macro="" textlink="">
      <xdr:nvSpPr>
        <xdr:cNvPr id="50" name="TextBox 49">
          <a:extLst>
            <a:ext uri="{FF2B5EF4-FFF2-40B4-BE49-F238E27FC236}">
              <a16:creationId xmlns:a16="http://schemas.microsoft.com/office/drawing/2014/main" xmlns="" id="{00000000-0008-0000-0000-000052000000}"/>
            </a:ext>
          </a:extLst>
        </xdr:cNvPr>
        <xdr:cNvSpPr txBox="1"/>
      </xdr:nvSpPr>
      <xdr:spPr>
        <a:xfrm>
          <a:off x="11298990" y="1797470"/>
          <a:ext cx="381145"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H7</a:t>
          </a:r>
          <a:endParaRPr lang="en-US" sz="1100">
            <a:solidFill>
              <a:srgbClr val="FF0000"/>
            </a:solidFill>
          </a:endParaRPr>
        </a:p>
      </xdr:txBody>
    </xdr:sp>
    <xdr:clientData/>
  </xdr:twoCellAnchor>
  <xdr:twoCellAnchor>
    <xdr:from>
      <xdr:col>13</xdr:col>
      <xdr:colOff>8283</xdr:colOff>
      <xdr:row>16</xdr:row>
      <xdr:rowOff>32958</xdr:rowOff>
    </xdr:from>
    <xdr:to>
      <xdr:col>13</xdr:col>
      <xdr:colOff>443693</xdr:colOff>
      <xdr:row>16</xdr:row>
      <xdr:rowOff>194669</xdr:rowOff>
    </xdr:to>
    <xdr:sp macro="" textlink="">
      <xdr:nvSpPr>
        <xdr:cNvPr id="51" name="TextBox 50">
          <a:extLst>
            <a:ext uri="{FF2B5EF4-FFF2-40B4-BE49-F238E27FC236}">
              <a16:creationId xmlns:a16="http://schemas.microsoft.com/office/drawing/2014/main" xmlns="" id="{00000000-0008-0000-0000-000053000000}"/>
            </a:ext>
          </a:extLst>
        </xdr:cNvPr>
        <xdr:cNvSpPr txBox="1"/>
      </xdr:nvSpPr>
      <xdr:spPr>
        <a:xfrm>
          <a:off x="7025033" y="3842958"/>
          <a:ext cx="435410"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H19</a:t>
          </a:r>
          <a:endParaRPr lang="en-US" sz="1100">
            <a:solidFill>
              <a:srgbClr val="FF0000"/>
            </a:solidFill>
          </a:endParaRPr>
        </a:p>
      </xdr:txBody>
    </xdr:sp>
    <xdr:clientData/>
  </xdr:twoCellAnchor>
  <xdr:twoCellAnchor>
    <xdr:from>
      <xdr:col>7</xdr:col>
      <xdr:colOff>56249</xdr:colOff>
      <xdr:row>17</xdr:row>
      <xdr:rowOff>24796</xdr:rowOff>
    </xdr:from>
    <xdr:to>
      <xdr:col>7</xdr:col>
      <xdr:colOff>495631</xdr:colOff>
      <xdr:row>17</xdr:row>
      <xdr:rowOff>186508</xdr:rowOff>
    </xdr:to>
    <xdr:sp macro="" textlink="">
      <xdr:nvSpPr>
        <xdr:cNvPr id="52" name="TextBox 51">
          <a:extLst>
            <a:ext uri="{FF2B5EF4-FFF2-40B4-BE49-F238E27FC236}">
              <a16:creationId xmlns:a16="http://schemas.microsoft.com/office/drawing/2014/main" xmlns="" id="{00000000-0008-0000-0000-000054000000}"/>
            </a:ext>
          </a:extLst>
        </xdr:cNvPr>
        <xdr:cNvSpPr txBox="1"/>
      </xdr:nvSpPr>
      <xdr:spPr>
        <a:xfrm>
          <a:off x="3669399" y="4088796"/>
          <a:ext cx="439382" cy="1617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H22</a:t>
          </a:r>
          <a:endParaRPr lang="en-US" sz="1100">
            <a:solidFill>
              <a:srgbClr val="FF0000"/>
            </a:solidFill>
          </a:endParaRPr>
        </a:p>
      </xdr:txBody>
    </xdr:sp>
    <xdr:clientData/>
  </xdr:twoCellAnchor>
  <xdr:twoCellAnchor>
    <xdr:from>
      <xdr:col>4</xdr:col>
      <xdr:colOff>645142</xdr:colOff>
      <xdr:row>16</xdr:row>
      <xdr:rowOff>49523</xdr:rowOff>
    </xdr:from>
    <xdr:to>
      <xdr:col>5</xdr:col>
      <xdr:colOff>437604</xdr:colOff>
      <xdr:row>16</xdr:row>
      <xdr:rowOff>211234</xdr:rowOff>
    </xdr:to>
    <xdr:sp macro="" textlink="">
      <xdr:nvSpPr>
        <xdr:cNvPr id="53" name="TextBox 52">
          <a:extLst>
            <a:ext uri="{FF2B5EF4-FFF2-40B4-BE49-F238E27FC236}">
              <a16:creationId xmlns:a16="http://schemas.microsoft.com/office/drawing/2014/main" xmlns="" id="{00000000-0008-0000-0000-000055000000}"/>
            </a:ext>
          </a:extLst>
        </xdr:cNvPr>
        <xdr:cNvSpPr txBox="1"/>
      </xdr:nvSpPr>
      <xdr:spPr>
        <a:xfrm>
          <a:off x="2378692" y="3859523"/>
          <a:ext cx="471912"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H18</a:t>
          </a:r>
          <a:endParaRPr lang="en-US" sz="1100">
            <a:solidFill>
              <a:srgbClr val="FF0000"/>
            </a:solidFill>
          </a:endParaRPr>
        </a:p>
      </xdr:txBody>
    </xdr:sp>
    <xdr:clientData/>
  </xdr:twoCellAnchor>
  <xdr:twoCellAnchor>
    <xdr:from>
      <xdr:col>19</xdr:col>
      <xdr:colOff>190378</xdr:colOff>
      <xdr:row>13</xdr:row>
      <xdr:rowOff>53177</xdr:rowOff>
    </xdr:from>
    <xdr:to>
      <xdr:col>19</xdr:col>
      <xdr:colOff>631222</xdr:colOff>
      <xdr:row>13</xdr:row>
      <xdr:rowOff>212404</xdr:rowOff>
    </xdr:to>
    <xdr:sp macro="" textlink="">
      <xdr:nvSpPr>
        <xdr:cNvPr id="54" name="TextBox 53">
          <a:extLst>
            <a:ext uri="{FF2B5EF4-FFF2-40B4-BE49-F238E27FC236}">
              <a16:creationId xmlns:a16="http://schemas.microsoft.com/office/drawing/2014/main" xmlns="" id="{00000000-0008-0000-0000-000056000000}"/>
            </a:ext>
          </a:extLst>
        </xdr:cNvPr>
        <xdr:cNvSpPr txBox="1"/>
      </xdr:nvSpPr>
      <xdr:spPr>
        <a:xfrm>
          <a:off x="11982328" y="3202777"/>
          <a:ext cx="440844" cy="15922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H17</a:t>
          </a:r>
          <a:endParaRPr lang="en-US" sz="1100">
            <a:solidFill>
              <a:srgbClr val="FF0000"/>
            </a:solidFill>
          </a:endParaRPr>
        </a:p>
      </xdr:txBody>
    </xdr:sp>
    <xdr:clientData/>
  </xdr:twoCellAnchor>
  <xdr:twoCellAnchor>
    <xdr:from>
      <xdr:col>10</xdr:col>
      <xdr:colOff>147943</xdr:colOff>
      <xdr:row>11</xdr:row>
      <xdr:rowOff>19097</xdr:rowOff>
    </xdr:from>
    <xdr:to>
      <xdr:col>11</xdr:col>
      <xdr:colOff>72633</xdr:colOff>
      <xdr:row>11</xdr:row>
      <xdr:rowOff>173935</xdr:rowOff>
    </xdr:to>
    <xdr:sp macro="" textlink="">
      <xdr:nvSpPr>
        <xdr:cNvPr id="55" name="TextBox 54">
          <a:extLst>
            <a:ext uri="{FF2B5EF4-FFF2-40B4-BE49-F238E27FC236}">
              <a16:creationId xmlns:a16="http://schemas.microsoft.com/office/drawing/2014/main" xmlns="" id="{00000000-0008-0000-0000-000057000000}"/>
            </a:ext>
          </a:extLst>
        </xdr:cNvPr>
        <xdr:cNvSpPr txBox="1"/>
      </xdr:nvSpPr>
      <xdr:spPr>
        <a:xfrm>
          <a:off x="5488293" y="2959147"/>
          <a:ext cx="464440" cy="1548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H16</a:t>
          </a:r>
          <a:endParaRPr lang="en-US" sz="1100">
            <a:solidFill>
              <a:srgbClr val="FF0000"/>
            </a:solidFill>
          </a:endParaRPr>
        </a:p>
      </xdr:txBody>
    </xdr:sp>
    <xdr:clientData/>
  </xdr:twoCellAnchor>
  <xdr:twoCellAnchor>
    <xdr:from>
      <xdr:col>11</xdr:col>
      <xdr:colOff>596859</xdr:colOff>
      <xdr:row>9</xdr:row>
      <xdr:rowOff>38100</xdr:rowOff>
    </xdr:from>
    <xdr:to>
      <xdr:col>12</xdr:col>
      <xdr:colOff>380999</xdr:colOff>
      <xdr:row>9</xdr:row>
      <xdr:rowOff>227678</xdr:rowOff>
    </xdr:to>
    <xdr:sp macro="" textlink="">
      <xdr:nvSpPr>
        <xdr:cNvPr id="56" name="TextBox 55">
          <a:extLst>
            <a:ext uri="{FF2B5EF4-FFF2-40B4-BE49-F238E27FC236}">
              <a16:creationId xmlns:a16="http://schemas.microsoft.com/office/drawing/2014/main" xmlns="" id="{00000000-0008-0000-0000-000058000000}"/>
            </a:ext>
          </a:extLst>
        </xdr:cNvPr>
        <xdr:cNvSpPr txBox="1"/>
      </xdr:nvSpPr>
      <xdr:spPr>
        <a:xfrm>
          <a:off x="6476959" y="2400300"/>
          <a:ext cx="469940" cy="1895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H13</a:t>
          </a:r>
          <a:endParaRPr lang="en-US" sz="1100">
            <a:solidFill>
              <a:srgbClr val="FF0000"/>
            </a:solidFill>
          </a:endParaRPr>
        </a:p>
      </xdr:txBody>
    </xdr:sp>
    <xdr:clientData/>
  </xdr:twoCellAnchor>
  <xdr:twoCellAnchor>
    <xdr:from>
      <xdr:col>4</xdr:col>
      <xdr:colOff>573742</xdr:colOff>
      <xdr:row>10</xdr:row>
      <xdr:rowOff>125528</xdr:rowOff>
    </xdr:from>
    <xdr:to>
      <xdr:col>5</xdr:col>
      <xdr:colOff>366495</xdr:colOff>
      <xdr:row>11</xdr:row>
      <xdr:rowOff>76106</xdr:rowOff>
    </xdr:to>
    <xdr:sp macro="" textlink="">
      <xdr:nvSpPr>
        <xdr:cNvPr id="57" name="TextBox 56">
          <a:extLst>
            <a:ext uri="{FF2B5EF4-FFF2-40B4-BE49-F238E27FC236}">
              <a16:creationId xmlns:a16="http://schemas.microsoft.com/office/drawing/2014/main" xmlns="" id="{00000000-0008-0000-0000-000059000000}"/>
            </a:ext>
          </a:extLst>
        </xdr:cNvPr>
        <xdr:cNvSpPr txBox="1"/>
      </xdr:nvSpPr>
      <xdr:spPr>
        <a:xfrm>
          <a:off x="2307292" y="2843328"/>
          <a:ext cx="472203" cy="1728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H14</a:t>
          </a:r>
          <a:endParaRPr lang="en-US" sz="1100">
            <a:solidFill>
              <a:srgbClr val="FF0000"/>
            </a:solidFill>
          </a:endParaRPr>
        </a:p>
      </xdr:txBody>
    </xdr:sp>
    <xdr:clientData/>
  </xdr:twoCellAnchor>
  <xdr:twoCellAnchor>
    <xdr:from>
      <xdr:col>4</xdr:col>
      <xdr:colOff>453644</xdr:colOff>
      <xdr:row>9</xdr:row>
      <xdr:rowOff>103238</xdr:rowOff>
    </xdr:from>
    <xdr:to>
      <xdr:col>5</xdr:col>
      <xdr:colOff>246397</xdr:colOff>
      <xdr:row>9</xdr:row>
      <xdr:rowOff>267848</xdr:rowOff>
    </xdr:to>
    <xdr:sp macro="" textlink="">
      <xdr:nvSpPr>
        <xdr:cNvPr id="58" name="TextBox 57">
          <a:extLst>
            <a:ext uri="{FF2B5EF4-FFF2-40B4-BE49-F238E27FC236}">
              <a16:creationId xmlns:a16="http://schemas.microsoft.com/office/drawing/2014/main" xmlns="" id="{00000000-0008-0000-0000-00005A000000}"/>
            </a:ext>
          </a:extLst>
        </xdr:cNvPr>
        <xdr:cNvSpPr txBox="1"/>
      </xdr:nvSpPr>
      <xdr:spPr>
        <a:xfrm>
          <a:off x="2187194" y="2465438"/>
          <a:ext cx="472203" cy="16461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H12</a:t>
          </a:r>
          <a:endParaRPr lang="en-US" sz="1100">
            <a:solidFill>
              <a:srgbClr val="FF0000"/>
            </a:solidFill>
          </a:endParaRPr>
        </a:p>
      </xdr:txBody>
    </xdr:sp>
    <xdr:clientData/>
  </xdr:twoCellAnchor>
  <xdr:twoCellAnchor>
    <xdr:from>
      <xdr:col>24</xdr:col>
      <xdr:colOff>319491</xdr:colOff>
      <xdr:row>5</xdr:row>
      <xdr:rowOff>22093</xdr:rowOff>
    </xdr:from>
    <xdr:to>
      <xdr:col>25</xdr:col>
      <xdr:colOff>120088</xdr:colOff>
      <xdr:row>5</xdr:row>
      <xdr:rowOff>183707</xdr:rowOff>
    </xdr:to>
    <xdr:sp macro="" textlink="">
      <xdr:nvSpPr>
        <xdr:cNvPr id="59" name="TextBox 58">
          <a:extLst>
            <a:ext uri="{FF2B5EF4-FFF2-40B4-BE49-F238E27FC236}">
              <a16:creationId xmlns:a16="http://schemas.microsoft.com/office/drawing/2014/main" xmlns="" id="{00000000-0008-0000-0000-00005B000000}"/>
            </a:ext>
          </a:extLst>
        </xdr:cNvPr>
        <xdr:cNvSpPr txBox="1"/>
      </xdr:nvSpPr>
      <xdr:spPr>
        <a:xfrm>
          <a:off x="15445191" y="1774693"/>
          <a:ext cx="467347"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H10</a:t>
          </a:r>
          <a:endParaRPr lang="en-US" sz="1100">
            <a:solidFill>
              <a:srgbClr val="FF0000"/>
            </a:solidFill>
          </a:endParaRPr>
        </a:p>
      </xdr:txBody>
    </xdr:sp>
    <xdr:clientData/>
  </xdr:twoCellAnchor>
  <xdr:twoCellAnchor>
    <xdr:from>
      <xdr:col>26</xdr:col>
      <xdr:colOff>140463</xdr:colOff>
      <xdr:row>5</xdr:row>
      <xdr:rowOff>51910</xdr:rowOff>
    </xdr:from>
    <xdr:to>
      <xdr:col>26</xdr:col>
      <xdr:colOff>578261</xdr:colOff>
      <xdr:row>5</xdr:row>
      <xdr:rowOff>213524</xdr:rowOff>
    </xdr:to>
    <xdr:sp macro="" textlink="">
      <xdr:nvSpPr>
        <xdr:cNvPr id="60" name="TextBox 59">
          <a:extLst>
            <a:ext uri="{FF2B5EF4-FFF2-40B4-BE49-F238E27FC236}">
              <a16:creationId xmlns:a16="http://schemas.microsoft.com/office/drawing/2014/main" xmlns="" id="{00000000-0008-0000-0000-00005C000000}"/>
            </a:ext>
          </a:extLst>
        </xdr:cNvPr>
        <xdr:cNvSpPr txBox="1"/>
      </xdr:nvSpPr>
      <xdr:spPr>
        <a:xfrm>
          <a:off x="16599663" y="1804510"/>
          <a:ext cx="437798"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H11</a:t>
          </a:r>
          <a:endParaRPr lang="en-US" sz="1100">
            <a:solidFill>
              <a:srgbClr val="FF0000"/>
            </a:solidFill>
          </a:endParaRPr>
        </a:p>
      </xdr:txBody>
    </xdr:sp>
    <xdr:clientData/>
  </xdr:twoCellAnchor>
  <xdr:twoCellAnchor>
    <xdr:from>
      <xdr:col>16</xdr:col>
      <xdr:colOff>402536</xdr:colOff>
      <xdr:row>22</xdr:row>
      <xdr:rowOff>66113</xdr:rowOff>
    </xdr:from>
    <xdr:to>
      <xdr:col>17</xdr:col>
      <xdr:colOff>144449</xdr:colOff>
      <xdr:row>22</xdr:row>
      <xdr:rowOff>226996</xdr:rowOff>
    </xdr:to>
    <xdr:sp macro="" textlink="">
      <xdr:nvSpPr>
        <xdr:cNvPr id="61" name="TextBox 60">
          <a:extLst>
            <a:ext uri="{FF2B5EF4-FFF2-40B4-BE49-F238E27FC236}">
              <a16:creationId xmlns:a16="http://schemas.microsoft.com/office/drawing/2014/main" xmlns="" id="{00000000-0008-0000-0000-00005D000000}"/>
            </a:ext>
          </a:extLst>
        </xdr:cNvPr>
        <xdr:cNvSpPr txBox="1"/>
      </xdr:nvSpPr>
      <xdr:spPr>
        <a:xfrm>
          <a:off x="9781486" y="5323913"/>
          <a:ext cx="472163"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H28</a:t>
          </a:r>
          <a:endParaRPr lang="en-US" sz="1100">
            <a:solidFill>
              <a:srgbClr val="FF0000"/>
            </a:solidFill>
          </a:endParaRPr>
        </a:p>
      </xdr:txBody>
    </xdr:sp>
    <xdr:clientData/>
  </xdr:twoCellAnchor>
  <xdr:twoCellAnchor>
    <xdr:from>
      <xdr:col>5</xdr:col>
      <xdr:colOff>67845</xdr:colOff>
      <xdr:row>23</xdr:row>
      <xdr:rowOff>60120</xdr:rowOff>
    </xdr:from>
    <xdr:to>
      <xdr:col>5</xdr:col>
      <xdr:colOff>506350</xdr:colOff>
      <xdr:row>23</xdr:row>
      <xdr:rowOff>221003</xdr:rowOff>
    </xdr:to>
    <xdr:sp macro="" textlink="">
      <xdr:nvSpPr>
        <xdr:cNvPr id="62" name="TextBox 61">
          <a:extLst>
            <a:ext uri="{FF2B5EF4-FFF2-40B4-BE49-F238E27FC236}">
              <a16:creationId xmlns:a16="http://schemas.microsoft.com/office/drawing/2014/main" xmlns="" id="{00000000-0008-0000-0000-00005E000000}"/>
            </a:ext>
          </a:extLst>
        </xdr:cNvPr>
        <xdr:cNvSpPr txBox="1"/>
      </xdr:nvSpPr>
      <xdr:spPr>
        <a:xfrm>
          <a:off x="2480845" y="5610020"/>
          <a:ext cx="43850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H30</a:t>
          </a:r>
          <a:endParaRPr lang="en-US" sz="1100">
            <a:solidFill>
              <a:srgbClr val="FF0000"/>
            </a:solidFill>
          </a:endParaRPr>
        </a:p>
      </xdr:txBody>
    </xdr:sp>
    <xdr:clientData/>
  </xdr:twoCellAnchor>
  <xdr:twoCellAnchor>
    <xdr:from>
      <xdr:col>4</xdr:col>
      <xdr:colOff>172620</xdr:colOff>
      <xdr:row>22</xdr:row>
      <xdr:rowOff>61558</xdr:rowOff>
    </xdr:from>
    <xdr:to>
      <xdr:col>4</xdr:col>
      <xdr:colOff>611125</xdr:colOff>
      <xdr:row>22</xdr:row>
      <xdr:rowOff>222441</xdr:rowOff>
    </xdr:to>
    <xdr:sp macro="" textlink="">
      <xdr:nvSpPr>
        <xdr:cNvPr id="63" name="TextBox 62">
          <a:extLst>
            <a:ext uri="{FF2B5EF4-FFF2-40B4-BE49-F238E27FC236}">
              <a16:creationId xmlns:a16="http://schemas.microsoft.com/office/drawing/2014/main" xmlns="" id="{00000000-0008-0000-0000-00005F000000}"/>
            </a:ext>
          </a:extLst>
        </xdr:cNvPr>
        <xdr:cNvSpPr txBox="1"/>
      </xdr:nvSpPr>
      <xdr:spPr>
        <a:xfrm>
          <a:off x="1906170" y="5319358"/>
          <a:ext cx="43850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H27</a:t>
          </a:r>
          <a:endParaRPr lang="en-US" sz="1100">
            <a:solidFill>
              <a:srgbClr val="FF0000"/>
            </a:solidFill>
          </a:endParaRPr>
        </a:p>
      </xdr:txBody>
    </xdr:sp>
    <xdr:clientData/>
  </xdr:twoCellAnchor>
  <xdr:twoCellAnchor>
    <xdr:from>
      <xdr:col>5</xdr:col>
      <xdr:colOff>170135</xdr:colOff>
      <xdr:row>19</xdr:row>
      <xdr:rowOff>21314</xdr:rowOff>
    </xdr:from>
    <xdr:to>
      <xdr:col>6</xdr:col>
      <xdr:colOff>95118</xdr:colOff>
      <xdr:row>19</xdr:row>
      <xdr:rowOff>183025</xdr:rowOff>
    </xdr:to>
    <xdr:sp macro="" textlink="">
      <xdr:nvSpPr>
        <xdr:cNvPr id="64" name="TextBox 63">
          <a:extLst>
            <a:ext uri="{FF2B5EF4-FFF2-40B4-BE49-F238E27FC236}">
              <a16:creationId xmlns:a16="http://schemas.microsoft.com/office/drawing/2014/main" xmlns="" id="{00000000-0008-0000-0000-000060000000}"/>
            </a:ext>
          </a:extLst>
        </xdr:cNvPr>
        <xdr:cNvSpPr txBox="1"/>
      </xdr:nvSpPr>
      <xdr:spPr>
        <a:xfrm>
          <a:off x="2583135" y="4593314"/>
          <a:ext cx="464733"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H24</a:t>
          </a:r>
          <a:endParaRPr lang="en-US" sz="1100">
            <a:solidFill>
              <a:srgbClr val="FF0000"/>
            </a:solidFill>
          </a:endParaRPr>
        </a:p>
      </xdr:txBody>
    </xdr:sp>
    <xdr:clientData/>
  </xdr:twoCellAnchor>
  <xdr:twoCellAnchor>
    <xdr:from>
      <xdr:col>13</xdr:col>
      <xdr:colOff>345068</xdr:colOff>
      <xdr:row>19</xdr:row>
      <xdr:rowOff>14273</xdr:rowOff>
    </xdr:from>
    <xdr:to>
      <xdr:col>14</xdr:col>
      <xdr:colOff>143449</xdr:colOff>
      <xdr:row>19</xdr:row>
      <xdr:rowOff>175984</xdr:rowOff>
    </xdr:to>
    <xdr:sp macro="" textlink="">
      <xdr:nvSpPr>
        <xdr:cNvPr id="65" name="TextBox 64">
          <a:extLst>
            <a:ext uri="{FF2B5EF4-FFF2-40B4-BE49-F238E27FC236}">
              <a16:creationId xmlns:a16="http://schemas.microsoft.com/office/drawing/2014/main" xmlns="" id="{00000000-0008-0000-0000-000061000000}"/>
            </a:ext>
          </a:extLst>
        </xdr:cNvPr>
        <xdr:cNvSpPr txBox="1"/>
      </xdr:nvSpPr>
      <xdr:spPr>
        <a:xfrm>
          <a:off x="7361818" y="4586273"/>
          <a:ext cx="465131"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H25</a:t>
          </a:r>
          <a:endParaRPr lang="en-US" sz="1100">
            <a:solidFill>
              <a:srgbClr val="FF0000"/>
            </a:solidFill>
          </a:endParaRPr>
        </a:p>
      </xdr:txBody>
    </xdr:sp>
    <xdr:clientData/>
  </xdr:twoCellAnchor>
  <xdr:twoCellAnchor>
    <xdr:from>
      <xdr:col>13</xdr:col>
      <xdr:colOff>520002</xdr:colOff>
      <xdr:row>18</xdr:row>
      <xdr:rowOff>4626</xdr:rowOff>
    </xdr:from>
    <xdr:to>
      <xdr:col>14</xdr:col>
      <xdr:colOff>317968</xdr:colOff>
      <xdr:row>18</xdr:row>
      <xdr:rowOff>166337</xdr:rowOff>
    </xdr:to>
    <xdr:sp macro="" textlink="">
      <xdr:nvSpPr>
        <xdr:cNvPr id="66" name="TextBox 65">
          <a:extLst>
            <a:ext uri="{FF2B5EF4-FFF2-40B4-BE49-F238E27FC236}">
              <a16:creationId xmlns:a16="http://schemas.microsoft.com/office/drawing/2014/main" xmlns="" id="{00000000-0008-0000-0000-000062000000}"/>
            </a:ext>
          </a:extLst>
        </xdr:cNvPr>
        <xdr:cNvSpPr txBox="1"/>
      </xdr:nvSpPr>
      <xdr:spPr>
        <a:xfrm>
          <a:off x="7536752" y="4322626"/>
          <a:ext cx="464716"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H23</a:t>
          </a:r>
          <a:endParaRPr lang="en-US" sz="1100">
            <a:solidFill>
              <a:srgbClr val="FF0000"/>
            </a:solidFill>
          </a:endParaRPr>
        </a:p>
      </xdr:txBody>
    </xdr:sp>
    <xdr:clientData/>
  </xdr:twoCellAnchor>
  <xdr:twoCellAnchor>
    <xdr:from>
      <xdr:col>25</xdr:col>
      <xdr:colOff>96006</xdr:colOff>
      <xdr:row>16</xdr:row>
      <xdr:rowOff>24675</xdr:rowOff>
    </xdr:from>
    <xdr:to>
      <xdr:col>25</xdr:col>
      <xdr:colOff>533803</xdr:colOff>
      <xdr:row>16</xdr:row>
      <xdr:rowOff>186386</xdr:rowOff>
    </xdr:to>
    <xdr:sp macro="" textlink="">
      <xdr:nvSpPr>
        <xdr:cNvPr id="67" name="TextBox 66">
          <a:extLst>
            <a:ext uri="{FF2B5EF4-FFF2-40B4-BE49-F238E27FC236}">
              <a16:creationId xmlns:a16="http://schemas.microsoft.com/office/drawing/2014/main" xmlns="" id="{00000000-0008-0000-0000-000064000000}"/>
            </a:ext>
          </a:extLst>
        </xdr:cNvPr>
        <xdr:cNvSpPr txBox="1"/>
      </xdr:nvSpPr>
      <xdr:spPr>
        <a:xfrm>
          <a:off x="15888456" y="3834675"/>
          <a:ext cx="437797"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H21</a:t>
          </a:r>
          <a:endParaRPr lang="en-US" sz="1100">
            <a:solidFill>
              <a:srgbClr val="FF0000"/>
            </a:solidFill>
          </a:endParaRPr>
        </a:p>
      </xdr:txBody>
    </xdr:sp>
    <xdr:clientData/>
  </xdr:twoCellAnchor>
  <xdr:twoCellAnchor>
    <xdr:from>
      <xdr:col>19</xdr:col>
      <xdr:colOff>178638</xdr:colOff>
      <xdr:row>16</xdr:row>
      <xdr:rowOff>57805</xdr:rowOff>
    </xdr:from>
    <xdr:to>
      <xdr:col>19</xdr:col>
      <xdr:colOff>616996</xdr:colOff>
      <xdr:row>16</xdr:row>
      <xdr:rowOff>219516</xdr:rowOff>
    </xdr:to>
    <xdr:sp macro="" textlink="">
      <xdr:nvSpPr>
        <xdr:cNvPr id="68" name="TextBox 67">
          <a:extLst>
            <a:ext uri="{FF2B5EF4-FFF2-40B4-BE49-F238E27FC236}">
              <a16:creationId xmlns:a16="http://schemas.microsoft.com/office/drawing/2014/main" xmlns="" id="{00000000-0008-0000-0000-000065000000}"/>
            </a:ext>
          </a:extLst>
        </xdr:cNvPr>
        <xdr:cNvSpPr txBox="1"/>
      </xdr:nvSpPr>
      <xdr:spPr>
        <a:xfrm>
          <a:off x="11970588" y="3867805"/>
          <a:ext cx="438358"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H20</a:t>
          </a:r>
          <a:endParaRPr lang="en-US" sz="1100">
            <a:solidFill>
              <a:srgbClr val="FF0000"/>
            </a:solidFill>
          </a:endParaRPr>
        </a:p>
      </xdr:txBody>
    </xdr:sp>
    <xdr:clientData/>
  </xdr:twoCellAnchor>
  <xdr:twoCellAnchor>
    <xdr:from>
      <xdr:col>16</xdr:col>
      <xdr:colOff>688699</xdr:colOff>
      <xdr:row>23</xdr:row>
      <xdr:rowOff>62190</xdr:rowOff>
    </xdr:from>
    <xdr:to>
      <xdr:col>17</xdr:col>
      <xdr:colOff>430612</xdr:colOff>
      <xdr:row>23</xdr:row>
      <xdr:rowOff>223073</xdr:rowOff>
    </xdr:to>
    <xdr:sp macro="" textlink="">
      <xdr:nvSpPr>
        <xdr:cNvPr id="69" name="TextBox 68">
          <a:extLst>
            <a:ext uri="{FF2B5EF4-FFF2-40B4-BE49-F238E27FC236}">
              <a16:creationId xmlns:a16="http://schemas.microsoft.com/office/drawing/2014/main" xmlns="" id="{00000000-0008-0000-0000-000066000000}"/>
            </a:ext>
          </a:extLst>
        </xdr:cNvPr>
        <xdr:cNvSpPr txBox="1"/>
      </xdr:nvSpPr>
      <xdr:spPr>
        <a:xfrm>
          <a:off x="10067649" y="5612090"/>
          <a:ext cx="472163"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H31</a:t>
          </a:r>
          <a:endParaRPr lang="en-US" sz="1100">
            <a:solidFill>
              <a:srgbClr val="FF0000"/>
            </a:solidFill>
          </a:endParaRPr>
        </a:p>
      </xdr:txBody>
    </xdr:sp>
    <xdr:clientData/>
  </xdr:twoCellAnchor>
  <xdr:twoCellAnchor>
    <xdr:from>
      <xdr:col>4</xdr:col>
      <xdr:colOff>56079</xdr:colOff>
      <xdr:row>27</xdr:row>
      <xdr:rowOff>167381</xdr:rowOff>
    </xdr:from>
    <xdr:to>
      <xdr:col>4</xdr:col>
      <xdr:colOff>494291</xdr:colOff>
      <xdr:row>27</xdr:row>
      <xdr:rowOff>328409</xdr:rowOff>
    </xdr:to>
    <xdr:sp macro="" textlink="">
      <xdr:nvSpPr>
        <xdr:cNvPr id="70" name="TextBox 69">
          <a:extLst>
            <a:ext uri="{FF2B5EF4-FFF2-40B4-BE49-F238E27FC236}">
              <a16:creationId xmlns:a16="http://schemas.microsoft.com/office/drawing/2014/main" xmlns="" id="{00000000-0008-0000-0000-000067000000}"/>
            </a:ext>
          </a:extLst>
        </xdr:cNvPr>
        <xdr:cNvSpPr txBox="1"/>
      </xdr:nvSpPr>
      <xdr:spPr>
        <a:xfrm>
          <a:off x="1789629" y="6618981"/>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a:t>
          </a:r>
          <a:endParaRPr lang="en-US" sz="1100">
            <a:solidFill>
              <a:srgbClr val="FF0000"/>
            </a:solidFill>
          </a:endParaRPr>
        </a:p>
      </xdr:txBody>
    </xdr:sp>
    <xdr:clientData/>
  </xdr:twoCellAnchor>
  <xdr:twoCellAnchor>
    <xdr:from>
      <xdr:col>3</xdr:col>
      <xdr:colOff>132791</xdr:colOff>
      <xdr:row>27</xdr:row>
      <xdr:rowOff>167381</xdr:rowOff>
    </xdr:from>
    <xdr:to>
      <xdr:col>3</xdr:col>
      <xdr:colOff>571003</xdr:colOff>
      <xdr:row>27</xdr:row>
      <xdr:rowOff>328409</xdr:rowOff>
    </xdr:to>
    <xdr:sp macro="" textlink="">
      <xdr:nvSpPr>
        <xdr:cNvPr id="71" name="TextBox 70">
          <a:extLst>
            <a:ext uri="{FF2B5EF4-FFF2-40B4-BE49-F238E27FC236}">
              <a16:creationId xmlns:a16="http://schemas.microsoft.com/office/drawing/2014/main" xmlns="" id="{00000000-0008-0000-0000-000068000000}"/>
            </a:ext>
          </a:extLst>
        </xdr:cNvPr>
        <xdr:cNvSpPr txBox="1"/>
      </xdr:nvSpPr>
      <xdr:spPr>
        <a:xfrm>
          <a:off x="1167841" y="6618981"/>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a:t>
          </a:r>
          <a:endParaRPr lang="en-US" sz="1100">
            <a:solidFill>
              <a:srgbClr val="FF0000"/>
            </a:solidFill>
          </a:endParaRPr>
        </a:p>
      </xdr:txBody>
    </xdr:sp>
    <xdr:clientData/>
  </xdr:twoCellAnchor>
  <xdr:twoCellAnchor>
    <xdr:from>
      <xdr:col>2</xdr:col>
      <xdr:colOff>104167</xdr:colOff>
      <xdr:row>27</xdr:row>
      <xdr:rowOff>166139</xdr:rowOff>
    </xdr:from>
    <xdr:to>
      <xdr:col>2</xdr:col>
      <xdr:colOff>542379</xdr:colOff>
      <xdr:row>27</xdr:row>
      <xdr:rowOff>327167</xdr:rowOff>
    </xdr:to>
    <xdr:sp macro="" textlink="">
      <xdr:nvSpPr>
        <xdr:cNvPr id="72" name="TextBox 71">
          <a:extLst>
            <a:ext uri="{FF2B5EF4-FFF2-40B4-BE49-F238E27FC236}">
              <a16:creationId xmlns:a16="http://schemas.microsoft.com/office/drawing/2014/main" xmlns="" id="{00000000-0008-0000-0000-000069000000}"/>
            </a:ext>
          </a:extLst>
        </xdr:cNvPr>
        <xdr:cNvSpPr txBox="1"/>
      </xdr:nvSpPr>
      <xdr:spPr>
        <a:xfrm>
          <a:off x="523267" y="6617739"/>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a:t>
          </a:r>
          <a:endParaRPr lang="en-US" sz="1100">
            <a:solidFill>
              <a:srgbClr val="FF0000"/>
            </a:solidFill>
          </a:endParaRPr>
        </a:p>
      </xdr:txBody>
    </xdr:sp>
    <xdr:clientData/>
  </xdr:twoCellAnchor>
  <xdr:twoCellAnchor>
    <xdr:from>
      <xdr:col>26</xdr:col>
      <xdr:colOff>90208</xdr:colOff>
      <xdr:row>22</xdr:row>
      <xdr:rowOff>67355</xdr:rowOff>
    </xdr:from>
    <xdr:to>
      <xdr:col>26</xdr:col>
      <xdr:colOff>528980</xdr:colOff>
      <xdr:row>22</xdr:row>
      <xdr:rowOff>228238</xdr:rowOff>
    </xdr:to>
    <xdr:sp macro="" textlink="">
      <xdr:nvSpPr>
        <xdr:cNvPr id="73" name="TextBox 72">
          <a:extLst>
            <a:ext uri="{FF2B5EF4-FFF2-40B4-BE49-F238E27FC236}">
              <a16:creationId xmlns:a16="http://schemas.microsoft.com/office/drawing/2014/main" xmlns="" id="{00000000-0008-0000-0000-00006A000000}"/>
            </a:ext>
          </a:extLst>
        </xdr:cNvPr>
        <xdr:cNvSpPr txBox="1"/>
      </xdr:nvSpPr>
      <xdr:spPr>
        <a:xfrm>
          <a:off x="16549408" y="5325155"/>
          <a:ext cx="43877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H29</a:t>
          </a:r>
          <a:endParaRPr lang="en-US" sz="1100">
            <a:solidFill>
              <a:srgbClr val="FF0000"/>
            </a:solidFill>
          </a:endParaRPr>
        </a:p>
      </xdr:txBody>
    </xdr:sp>
    <xdr:clientData/>
  </xdr:twoCellAnchor>
  <xdr:twoCellAnchor>
    <xdr:from>
      <xdr:col>16</xdr:col>
      <xdr:colOff>188431</xdr:colOff>
      <xdr:row>28</xdr:row>
      <xdr:rowOff>243347</xdr:rowOff>
    </xdr:from>
    <xdr:to>
      <xdr:col>16</xdr:col>
      <xdr:colOff>627057</xdr:colOff>
      <xdr:row>29</xdr:row>
      <xdr:rowOff>147615</xdr:rowOff>
    </xdr:to>
    <xdr:sp macro="" textlink="">
      <xdr:nvSpPr>
        <xdr:cNvPr id="74" name="TextBox 73">
          <a:extLst>
            <a:ext uri="{FF2B5EF4-FFF2-40B4-BE49-F238E27FC236}">
              <a16:creationId xmlns:a16="http://schemas.microsoft.com/office/drawing/2014/main" xmlns="" id="{00000000-0008-0000-0000-00006B000000}"/>
            </a:ext>
          </a:extLst>
        </xdr:cNvPr>
        <xdr:cNvSpPr txBox="1"/>
      </xdr:nvSpPr>
      <xdr:spPr>
        <a:xfrm>
          <a:off x="9567381" y="7025147"/>
          <a:ext cx="438626"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L15</a:t>
          </a:r>
          <a:endParaRPr lang="en-US" sz="1100">
            <a:solidFill>
              <a:srgbClr val="FF0000"/>
            </a:solidFill>
          </a:endParaRPr>
        </a:p>
      </xdr:txBody>
    </xdr:sp>
    <xdr:clientData/>
  </xdr:twoCellAnchor>
  <xdr:twoCellAnchor>
    <xdr:from>
      <xdr:col>15</xdr:col>
      <xdr:colOff>165483</xdr:colOff>
      <xdr:row>28</xdr:row>
      <xdr:rowOff>251644</xdr:rowOff>
    </xdr:from>
    <xdr:to>
      <xdr:col>15</xdr:col>
      <xdr:colOff>602039</xdr:colOff>
      <xdr:row>29</xdr:row>
      <xdr:rowOff>157369</xdr:rowOff>
    </xdr:to>
    <xdr:sp macro="" textlink="">
      <xdr:nvSpPr>
        <xdr:cNvPr id="75" name="TextBox 74">
          <a:extLst>
            <a:ext uri="{FF2B5EF4-FFF2-40B4-BE49-F238E27FC236}">
              <a16:creationId xmlns:a16="http://schemas.microsoft.com/office/drawing/2014/main" xmlns="" id="{00000000-0008-0000-0000-00006C000000}"/>
            </a:ext>
          </a:extLst>
        </xdr:cNvPr>
        <xdr:cNvSpPr txBox="1"/>
      </xdr:nvSpPr>
      <xdr:spPr>
        <a:xfrm>
          <a:off x="8864983" y="7033444"/>
          <a:ext cx="436556" cy="1597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L14</a:t>
          </a:r>
          <a:endParaRPr lang="en-US" sz="1100">
            <a:solidFill>
              <a:srgbClr val="FF0000"/>
            </a:solidFill>
          </a:endParaRPr>
        </a:p>
      </xdr:txBody>
    </xdr:sp>
    <xdr:clientData/>
  </xdr:twoCellAnchor>
  <xdr:twoCellAnchor>
    <xdr:from>
      <xdr:col>13</xdr:col>
      <xdr:colOff>75884</xdr:colOff>
      <xdr:row>28</xdr:row>
      <xdr:rowOff>251645</xdr:rowOff>
    </xdr:from>
    <xdr:to>
      <xdr:col>13</xdr:col>
      <xdr:colOff>513681</xdr:colOff>
      <xdr:row>29</xdr:row>
      <xdr:rowOff>157370</xdr:rowOff>
    </xdr:to>
    <xdr:sp macro="" textlink="">
      <xdr:nvSpPr>
        <xdr:cNvPr id="76" name="TextBox 75">
          <a:extLst>
            <a:ext uri="{FF2B5EF4-FFF2-40B4-BE49-F238E27FC236}">
              <a16:creationId xmlns:a16="http://schemas.microsoft.com/office/drawing/2014/main" xmlns="" id="{00000000-0008-0000-0000-00006D000000}"/>
            </a:ext>
          </a:extLst>
        </xdr:cNvPr>
        <xdr:cNvSpPr txBox="1"/>
      </xdr:nvSpPr>
      <xdr:spPr>
        <a:xfrm>
          <a:off x="7092634" y="7033445"/>
          <a:ext cx="437797" cy="1597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L12</a:t>
          </a:r>
          <a:endParaRPr lang="en-US" sz="1100">
            <a:solidFill>
              <a:srgbClr val="FF0000"/>
            </a:solidFill>
          </a:endParaRPr>
        </a:p>
      </xdr:txBody>
    </xdr:sp>
    <xdr:clientData/>
  </xdr:twoCellAnchor>
  <xdr:twoCellAnchor>
    <xdr:from>
      <xdr:col>11</xdr:col>
      <xdr:colOff>685897</xdr:colOff>
      <xdr:row>27</xdr:row>
      <xdr:rowOff>271972</xdr:rowOff>
    </xdr:from>
    <xdr:to>
      <xdr:col>12</xdr:col>
      <xdr:colOff>413876</xdr:colOff>
      <xdr:row>28</xdr:row>
      <xdr:rowOff>104917</xdr:rowOff>
    </xdr:to>
    <xdr:sp macro="" textlink="">
      <xdr:nvSpPr>
        <xdr:cNvPr id="77" name="TextBox 76">
          <a:extLst>
            <a:ext uri="{FF2B5EF4-FFF2-40B4-BE49-F238E27FC236}">
              <a16:creationId xmlns:a16="http://schemas.microsoft.com/office/drawing/2014/main" xmlns="" id="{00000000-0008-0000-0000-00006E000000}"/>
            </a:ext>
          </a:extLst>
        </xdr:cNvPr>
        <xdr:cNvSpPr txBox="1"/>
      </xdr:nvSpPr>
      <xdr:spPr>
        <a:xfrm>
          <a:off x="6570230" y="6748972"/>
          <a:ext cx="415896"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L10</a:t>
          </a:r>
          <a:endParaRPr lang="en-US" sz="1100">
            <a:solidFill>
              <a:srgbClr val="FF0000"/>
            </a:solidFill>
          </a:endParaRPr>
        </a:p>
      </xdr:txBody>
    </xdr:sp>
    <xdr:clientData/>
  </xdr:twoCellAnchor>
  <xdr:twoCellAnchor>
    <xdr:from>
      <xdr:col>11</xdr:col>
      <xdr:colOff>67724</xdr:colOff>
      <xdr:row>27</xdr:row>
      <xdr:rowOff>171667</xdr:rowOff>
    </xdr:from>
    <xdr:to>
      <xdr:col>11</xdr:col>
      <xdr:colOff>507056</xdr:colOff>
      <xdr:row>28</xdr:row>
      <xdr:rowOff>1245</xdr:rowOff>
    </xdr:to>
    <xdr:sp macro="" textlink="">
      <xdr:nvSpPr>
        <xdr:cNvPr id="78" name="TextBox 77">
          <a:extLst>
            <a:ext uri="{FF2B5EF4-FFF2-40B4-BE49-F238E27FC236}">
              <a16:creationId xmlns:a16="http://schemas.microsoft.com/office/drawing/2014/main" xmlns="" id="{00000000-0008-0000-0000-00006F000000}"/>
            </a:ext>
          </a:extLst>
        </xdr:cNvPr>
        <xdr:cNvSpPr txBox="1"/>
      </xdr:nvSpPr>
      <xdr:spPr>
        <a:xfrm>
          <a:off x="5947824" y="6623267"/>
          <a:ext cx="439332" cy="159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L9</a:t>
          </a:r>
          <a:endParaRPr lang="en-US" sz="1100">
            <a:solidFill>
              <a:srgbClr val="FF0000"/>
            </a:solidFill>
          </a:endParaRPr>
        </a:p>
      </xdr:txBody>
    </xdr:sp>
    <xdr:clientData/>
  </xdr:twoCellAnchor>
  <xdr:twoCellAnchor>
    <xdr:from>
      <xdr:col>5</xdr:col>
      <xdr:colOff>52108</xdr:colOff>
      <xdr:row>27</xdr:row>
      <xdr:rowOff>169865</xdr:rowOff>
    </xdr:from>
    <xdr:to>
      <xdr:col>5</xdr:col>
      <xdr:colOff>490320</xdr:colOff>
      <xdr:row>27</xdr:row>
      <xdr:rowOff>330893</xdr:rowOff>
    </xdr:to>
    <xdr:sp macro="" textlink="">
      <xdr:nvSpPr>
        <xdr:cNvPr id="79" name="TextBox 78">
          <a:extLst>
            <a:ext uri="{FF2B5EF4-FFF2-40B4-BE49-F238E27FC236}">
              <a16:creationId xmlns:a16="http://schemas.microsoft.com/office/drawing/2014/main" xmlns="" id="{00000000-0008-0000-0000-000070000000}"/>
            </a:ext>
          </a:extLst>
        </xdr:cNvPr>
        <xdr:cNvSpPr txBox="1"/>
      </xdr:nvSpPr>
      <xdr:spPr>
        <a:xfrm>
          <a:off x="2465108" y="6621465"/>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L5</a:t>
          </a:r>
          <a:endParaRPr lang="en-US" sz="1100">
            <a:solidFill>
              <a:srgbClr val="FF0000"/>
            </a:solidFill>
          </a:endParaRPr>
        </a:p>
      </xdr:txBody>
    </xdr:sp>
    <xdr:clientData/>
  </xdr:twoCellAnchor>
  <xdr:twoCellAnchor>
    <xdr:from>
      <xdr:col>6</xdr:col>
      <xdr:colOff>129429</xdr:colOff>
      <xdr:row>27</xdr:row>
      <xdr:rowOff>171669</xdr:rowOff>
    </xdr:from>
    <xdr:to>
      <xdr:col>6</xdr:col>
      <xdr:colOff>567641</xdr:colOff>
      <xdr:row>28</xdr:row>
      <xdr:rowOff>832</xdr:rowOff>
    </xdr:to>
    <xdr:sp macro="" textlink="">
      <xdr:nvSpPr>
        <xdr:cNvPr id="80" name="TextBox 79">
          <a:extLst>
            <a:ext uri="{FF2B5EF4-FFF2-40B4-BE49-F238E27FC236}">
              <a16:creationId xmlns:a16="http://schemas.microsoft.com/office/drawing/2014/main" xmlns="" id="{00000000-0008-0000-0000-000071000000}"/>
            </a:ext>
          </a:extLst>
        </xdr:cNvPr>
        <xdr:cNvSpPr txBox="1"/>
      </xdr:nvSpPr>
      <xdr:spPr>
        <a:xfrm>
          <a:off x="3082179" y="6623269"/>
          <a:ext cx="438212" cy="15936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L6</a:t>
          </a:r>
          <a:endParaRPr lang="en-US" sz="1100">
            <a:solidFill>
              <a:srgbClr val="FF0000"/>
            </a:solidFill>
          </a:endParaRPr>
        </a:p>
      </xdr:txBody>
    </xdr:sp>
    <xdr:clientData/>
  </xdr:twoCellAnchor>
  <xdr:twoCellAnchor>
    <xdr:from>
      <xdr:col>7</xdr:col>
      <xdr:colOff>260416</xdr:colOff>
      <xdr:row>27</xdr:row>
      <xdr:rowOff>172495</xdr:rowOff>
    </xdr:from>
    <xdr:to>
      <xdr:col>8</xdr:col>
      <xdr:colOff>169711</xdr:colOff>
      <xdr:row>28</xdr:row>
      <xdr:rowOff>2073</xdr:rowOff>
    </xdr:to>
    <xdr:sp macro="" textlink="">
      <xdr:nvSpPr>
        <xdr:cNvPr id="81" name="TextBox 80">
          <a:extLst>
            <a:ext uri="{FF2B5EF4-FFF2-40B4-BE49-F238E27FC236}">
              <a16:creationId xmlns:a16="http://schemas.microsoft.com/office/drawing/2014/main" xmlns="" id="{00000000-0008-0000-0000-000072000000}"/>
            </a:ext>
          </a:extLst>
        </xdr:cNvPr>
        <xdr:cNvSpPr txBox="1"/>
      </xdr:nvSpPr>
      <xdr:spPr>
        <a:xfrm>
          <a:off x="3873566" y="6624095"/>
          <a:ext cx="468095" cy="159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L7</a:t>
          </a:r>
          <a:endParaRPr lang="en-US" sz="1100">
            <a:solidFill>
              <a:srgbClr val="FF0000"/>
            </a:solidFill>
          </a:endParaRPr>
        </a:p>
      </xdr:txBody>
    </xdr:sp>
    <xdr:clientData/>
  </xdr:twoCellAnchor>
  <xdr:twoCellAnchor>
    <xdr:from>
      <xdr:col>9</xdr:col>
      <xdr:colOff>163923</xdr:colOff>
      <xdr:row>27</xdr:row>
      <xdr:rowOff>166697</xdr:rowOff>
    </xdr:from>
    <xdr:to>
      <xdr:col>9</xdr:col>
      <xdr:colOff>602135</xdr:colOff>
      <xdr:row>27</xdr:row>
      <xdr:rowOff>327580</xdr:rowOff>
    </xdr:to>
    <xdr:sp macro="" textlink="">
      <xdr:nvSpPr>
        <xdr:cNvPr id="82" name="TextBox 81">
          <a:extLst>
            <a:ext uri="{FF2B5EF4-FFF2-40B4-BE49-F238E27FC236}">
              <a16:creationId xmlns:a16="http://schemas.microsoft.com/office/drawing/2014/main" xmlns="" id="{00000000-0008-0000-0000-000073000000}"/>
            </a:ext>
          </a:extLst>
        </xdr:cNvPr>
        <xdr:cNvSpPr txBox="1"/>
      </xdr:nvSpPr>
      <xdr:spPr>
        <a:xfrm>
          <a:off x="4767673" y="6618297"/>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L8</a:t>
          </a:r>
          <a:endParaRPr lang="en-US" sz="1100">
            <a:solidFill>
              <a:srgbClr val="FF0000"/>
            </a:solidFill>
          </a:endParaRPr>
        </a:p>
      </xdr:txBody>
    </xdr:sp>
    <xdr:clientData/>
  </xdr:twoCellAnchor>
  <xdr:twoCellAnchor>
    <xdr:from>
      <xdr:col>18</xdr:col>
      <xdr:colOff>116225</xdr:colOff>
      <xdr:row>28</xdr:row>
      <xdr:rowOff>242664</xdr:rowOff>
    </xdr:from>
    <xdr:to>
      <xdr:col>18</xdr:col>
      <xdr:colOff>554023</xdr:colOff>
      <xdr:row>29</xdr:row>
      <xdr:rowOff>146786</xdr:rowOff>
    </xdr:to>
    <xdr:sp macro="" textlink="">
      <xdr:nvSpPr>
        <xdr:cNvPr id="83" name="TextBox 82">
          <a:extLst>
            <a:ext uri="{FF2B5EF4-FFF2-40B4-BE49-F238E27FC236}">
              <a16:creationId xmlns:a16="http://schemas.microsoft.com/office/drawing/2014/main" xmlns="" id="{00000000-0008-0000-0000-000075000000}"/>
            </a:ext>
          </a:extLst>
        </xdr:cNvPr>
        <xdr:cNvSpPr txBox="1"/>
      </xdr:nvSpPr>
      <xdr:spPr>
        <a:xfrm>
          <a:off x="11241425" y="7024464"/>
          <a:ext cx="437798" cy="15812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L17</a:t>
          </a:r>
          <a:endParaRPr lang="en-US" sz="1100">
            <a:solidFill>
              <a:srgbClr val="FF0000"/>
            </a:solidFill>
          </a:endParaRPr>
        </a:p>
      </xdr:txBody>
    </xdr:sp>
    <xdr:clientData/>
  </xdr:twoCellAnchor>
  <xdr:twoCellAnchor>
    <xdr:from>
      <xdr:col>22</xdr:col>
      <xdr:colOff>118345</xdr:colOff>
      <xdr:row>28</xdr:row>
      <xdr:rowOff>248316</xdr:rowOff>
    </xdr:from>
    <xdr:to>
      <xdr:col>22</xdr:col>
      <xdr:colOff>556143</xdr:colOff>
      <xdr:row>29</xdr:row>
      <xdr:rowOff>152584</xdr:rowOff>
    </xdr:to>
    <xdr:sp macro="" textlink="">
      <xdr:nvSpPr>
        <xdr:cNvPr id="84" name="TextBox 83">
          <a:extLst>
            <a:ext uri="{FF2B5EF4-FFF2-40B4-BE49-F238E27FC236}">
              <a16:creationId xmlns:a16="http://schemas.microsoft.com/office/drawing/2014/main" xmlns="" id="{00000000-0008-0000-0000-000076000000}"/>
            </a:ext>
          </a:extLst>
        </xdr:cNvPr>
        <xdr:cNvSpPr txBox="1"/>
      </xdr:nvSpPr>
      <xdr:spPr>
        <a:xfrm>
          <a:off x="13910545" y="7030116"/>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L21</a:t>
          </a:r>
          <a:endParaRPr lang="en-US" sz="1100">
            <a:solidFill>
              <a:srgbClr val="FF0000"/>
            </a:solidFill>
          </a:endParaRPr>
        </a:p>
      </xdr:txBody>
    </xdr:sp>
    <xdr:clientData/>
  </xdr:twoCellAnchor>
  <xdr:twoCellAnchor>
    <xdr:from>
      <xdr:col>23</xdr:col>
      <xdr:colOff>128430</xdr:colOff>
      <xdr:row>28</xdr:row>
      <xdr:rowOff>248316</xdr:rowOff>
    </xdr:from>
    <xdr:to>
      <xdr:col>23</xdr:col>
      <xdr:colOff>566228</xdr:colOff>
      <xdr:row>29</xdr:row>
      <xdr:rowOff>152584</xdr:rowOff>
    </xdr:to>
    <xdr:sp macro="" textlink="">
      <xdr:nvSpPr>
        <xdr:cNvPr id="85" name="TextBox 84">
          <a:extLst>
            <a:ext uri="{FF2B5EF4-FFF2-40B4-BE49-F238E27FC236}">
              <a16:creationId xmlns:a16="http://schemas.microsoft.com/office/drawing/2014/main" xmlns="" id="{00000000-0008-0000-0000-000077000000}"/>
            </a:ext>
          </a:extLst>
        </xdr:cNvPr>
        <xdr:cNvSpPr txBox="1"/>
      </xdr:nvSpPr>
      <xdr:spPr>
        <a:xfrm>
          <a:off x="14587380" y="7030116"/>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L22</a:t>
          </a:r>
          <a:endParaRPr lang="en-US" sz="1100">
            <a:solidFill>
              <a:srgbClr val="FF0000"/>
            </a:solidFill>
          </a:endParaRPr>
        </a:p>
      </xdr:txBody>
    </xdr:sp>
    <xdr:clientData/>
  </xdr:twoCellAnchor>
  <xdr:twoCellAnchor>
    <xdr:from>
      <xdr:col>24</xdr:col>
      <xdr:colOff>112425</xdr:colOff>
      <xdr:row>28</xdr:row>
      <xdr:rowOff>255356</xdr:rowOff>
    </xdr:from>
    <xdr:to>
      <xdr:col>24</xdr:col>
      <xdr:colOff>550223</xdr:colOff>
      <xdr:row>29</xdr:row>
      <xdr:rowOff>159624</xdr:rowOff>
    </xdr:to>
    <xdr:sp macro="" textlink="">
      <xdr:nvSpPr>
        <xdr:cNvPr id="86" name="TextBox 85">
          <a:extLst>
            <a:ext uri="{FF2B5EF4-FFF2-40B4-BE49-F238E27FC236}">
              <a16:creationId xmlns:a16="http://schemas.microsoft.com/office/drawing/2014/main" xmlns="" id="{00000000-0008-0000-0000-000078000000}"/>
            </a:ext>
          </a:extLst>
        </xdr:cNvPr>
        <xdr:cNvSpPr txBox="1"/>
      </xdr:nvSpPr>
      <xdr:spPr>
        <a:xfrm>
          <a:off x="15238125" y="7037156"/>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L23</a:t>
          </a:r>
          <a:endParaRPr lang="en-US" sz="1100">
            <a:solidFill>
              <a:srgbClr val="FF0000"/>
            </a:solidFill>
          </a:endParaRPr>
        </a:p>
      </xdr:txBody>
    </xdr:sp>
    <xdr:clientData/>
  </xdr:twoCellAnchor>
  <xdr:twoCellAnchor>
    <xdr:from>
      <xdr:col>25</xdr:col>
      <xdr:colOff>110500</xdr:colOff>
      <xdr:row>28</xdr:row>
      <xdr:rowOff>240033</xdr:rowOff>
    </xdr:from>
    <xdr:to>
      <xdr:col>25</xdr:col>
      <xdr:colOff>548298</xdr:colOff>
      <xdr:row>29</xdr:row>
      <xdr:rowOff>144301</xdr:rowOff>
    </xdr:to>
    <xdr:sp macro="" textlink="">
      <xdr:nvSpPr>
        <xdr:cNvPr id="87" name="TextBox 86">
          <a:extLst>
            <a:ext uri="{FF2B5EF4-FFF2-40B4-BE49-F238E27FC236}">
              <a16:creationId xmlns:a16="http://schemas.microsoft.com/office/drawing/2014/main" xmlns="" id="{00000000-0008-0000-0000-000079000000}"/>
            </a:ext>
          </a:extLst>
        </xdr:cNvPr>
        <xdr:cNvSpPr txBox="1"/>
      </xdr:nvSpPr>
      <xdr:spPr>
        <a:xfrm>
          <a:off x="15902950" y="7021833"/>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L24</a:t>
          </a:r>
          <a:endParaRPr lang="en-US" sz="1100">
            <a:solidFill>
              <a:srgbClr val="FF0000"/>
            </a:solidFill>
          </a:endParaRPr>
        </a:p>
      </xdr:txBody>
    </xdr:sp>
    <xdr:clientData/>
  </xdr:twoCellAnchor>
  <xdr:twoCellAnchor>
    <xdr:from>
      <xdr:col>26</xdr:col>
      <xdr:colOff>95737</xdr:colOff>
      <xdr:row>28</xdr:row>
      <xdr:rowOff>236307</xdr:rowOff>
    </xdr:from>
    <xdr:to>
      <xdr:col>26</xdr:col>
      <xdr:colOff>533535</xdr:colOff>
      <xdr:row>29</xdr:row>
      <xdr:rowOff>140575</xdr:rowOff>
    </xdr:to>
    <xdr:sp macro="" textlink="">
      <xdr:nvSpPr>
        <xdr:cNvPr id="88" name="TextBox 87">
          <a:extLst>
            <a:ext uri="{FF2B5EF4-FFF2-40B4-BE49-F238E27FC236}">
              <a16:creationId xmlns:a16="http://schemas.microsoft.com/office/drawing/2014/main" xmlns="" id="{00000000-0008-0000-0000-00007A000000}"/>
            </a:ext>
          </a:extLst>
        </xdr:cNvPr>
        <xdr:cNvSpPr txBox="1"/>
      </xdr:nvSpPr>
      <xdr:spPr>
        <a:xfrm>
          <a:off x="16554937" y="7018107"/>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L25</a:t>
          </a:r>
          <a:endParaRPr lang="en-US" sz="1100">
            <a:solidFill>
              <a:srgbClr val="FF0000"/>
            </a:solidFill>
          </a:endParaRPr>
        </a:p>
      </xdr:txBody>
    </xdr:sp>
    <xdr:clientData/>
  </xdr:twoCellAnchor>
  <xdr:twoCellAnchor>
    <xdr:from>
      <xdr:col>20</xdr:col>
      <xdr:colOff>105215</xdr:colOff>
      <xdr:row>28</xdr:row>
      <xdr:rowOff>256599</xdr:rowOff>
    </xdr:from>
    <xdr:to>
      <xdr:col>20</xdr:col>
      <xdr:colOff>543013</xdr:colOff>
      <xdr:row>29</xdr:row>
      <xdr:rowOff>160867</xdr:rowOff>
    </xdr:to>
    <xdr:sp macro="" textlink="">
      <xdr:nvSpPr>
        <xdr:cNvPr id="89" name="TextBox 88">
          <a:extLst>
            <a:ext uri="{FF2B5EF4-FFF2-40B4-BE49-F238E27FC236}">
              <a16:creationId xmlns:a16="http://schemas.microsoft.com/office/drawing/2014/main" xmlns="" id="{00000000-0008-0000-0000-00007B000000}"/>
            </a:ext>
          </a:extLst>
        </xdr:cNvPr>
        <xdr:cNvSpPr txBox="1"/>
      </xdr:nvSpPr>
      <xdr:spPr>
        <a:xfrm>
          <a:off x="12563915" y="7038399"/>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L19</a:t>
          </a:r>
          <a:endParaRPr lang="en-US" sz="1100">
            <a:solidFill>
              <a:srgbClr val="FF0000"/>
            </a:solidFill>
          </a:endParaRPr>
        </a:p>
      </xdr:txBody>
    </xdr:sp>
    <xdr:clientData/>
  </xdr:twoCellAnchor>
  <xdr:twoCellAnchor>
    <xdr:from>
      <xdr:col>19</xdr:col>
      <xdr:colOff>136956</xdr:colOff>
      <xdr:row>28</xdr:row>
      <xdr:rowOff>256599</xdr:rowOff>
    </xdr:from>
    <xdr:to>
      <xdr:col>19</xdr:col>
      <xdr:colOff>574753</xdr:colOff>
      <xdr:row>29</xdr:row>
      <xdr:rowOff>160867</xdr:rowOff>
    </xdr:to>
    <xdr:sp macro="" textlink="">
      <xdr:nvSpPr>
        <xdr:cNvPr id="90" name="TextBox 89">
          <a:extLst>
            <a:ext uri="{FF2B5EF4-FFF2-40B4-BE49-F238E27FC236}">
              <a16:creationId xmlns:a16="http://schemas.microsoft.com/office/drawing/2014/main" xmlns="" id="{00000000-0008-0000-0000-00007C000000}"/>
            </a:ext>
          </a:extLst>
        </xdr:cNvPr>
        <xdr:cNvSpPr txBox="1"/>
      </xdr:nvSpPr>
      <xdr:spPr>
        <a:xfrm>
          <a:off x="11928906" y="7038399"/>
          <a:ext cx="437797"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L18</a:t>
          </a:r>
          <a:endParaRPr lang="en-US" sz="1100">
            <a:solidFill>
              <a:srgbClr val="FF0000"/>
            </a:solidFill>
          </a:endParaRPr>
        </a:p>
      </xdr:txBody>
    </xdr:sp>
    <xdr:clientData/>
  </xdr:twoCellAnchor>
  <xdr:twoCellAnchor>
    <xdr:from>
      <xdr:col>21</xdr:col>
      <xdr:colOff>105774</xdr:colOff>
      <xdr:row>29</xdr:row>
      <xdr:rowOff>8120</xdr:rowOff>
    </xdr:from>
    <xdr:to>
      <xdr:col>21</xdr:col>
      <xdr:colOff>543572</xdr:colOff>
      <xdr:row>29</xdr:row>
      <xdr:rowOff>169149</xdr:rowOff>
    </xdr:to>
    <xdr:sp macro="" textlink="">
      <xdr:nvSpPr>
        <xdr:cNvPr id="91" name="TextBox 90">
          <a:extLst>
            <a:ext uri="{FF2B5EF4-FFF2-40B4-BE49-F238E27FC236}">
              <a16:creationId xmlns:a16="http://schemas.microsoft.com/office/drawing/2014/main" xmlns="" id="{00000000-0008-0000-0000-00007E000000}"/>
            </a:ext>
          </a:extLst>
        </xdr:cNvPr>
        <xdr:cNvSpPr txBox="1"/>
      </xdr:nvSpPr>
      <xdr:spPr>
        <a:xfrm>
          <a:off x="13231224" y="7043920"/>
          <a:ext cx="437798" cy="16102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L20</a:t>
          </a:r>
          <a:endParaRPr lang="en-US" sz="1100">
            <a:solidFill>
              <a:srgbClr val="FF0000"/>
            </a:solidFill>
          </a:endParaRPr>
        </a:p>
      </xdr:txBody>
    </xdr:sp>
    <xdr:clientData/>
  </xdr:twoCellAnchor>
  <xdr:twoCellAnchor>
    <xdr:from>
      <xdr:col>10</xdr:col>
      <xdr:colOff>429551</xdr:colOff>
      <xdr:row>32</xdr:row>
      <xdr:rowOff>21971</xdr:rowOff>
    </xdr:from>
    <xdr:to>
      <xdr:col>11</xdr:col>
      <xdr:colOff>276798</xdr:colOff>
      <xdr:row>32</xdr:row>
      <xdr:rowOff>182854</xdr:rowOff>
    </xdr:to>
    <xdr:sp macro="" textlink="">
      <xdr:nvSpPr>
        <xdr:cNvPr id="92" name="TextBox 91">
          <a:extLst>
            <a:ext uri="{FF2B5EF4-FFF2-40B4-BE49-F238E27FC236}">
              <a16:creationId xmlns:a16="http://schemas.microsoft.com/office/drawing/2014/main" xmlns="" id="{00000000-0008-0000-0000-00007F000000}"/>
            </a:ext>
          </a:extLst>
        </xdr:cNvPr>
        <xdr:cNvSpPr txBox="1"/>
      </xdr:nvSpPr>
      <xdr:spPr>
        <a:xfrm>
          <a:off x="5769901" y="7819771"/>
          <a:ext cx="386997"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L26</a:t>
          </a:r>
          <a:endParaRPr lang="en-US" sz="1100">
            <a:solidFill>
              <a:srgbClr val="FF0000"/>
            </a:solidFill>
          </a:endParaRPr>
        </a:p>
      </xdr:txBody>
    </xdr:sp>
    <xdr:clientData/>
  </xdr:twoCellAnchor>
  <xdr:twoCellAnchor>
    <xdr:from>
      <xdr:col>9</xdr:col>
      <xdr:colOff>221566</xdr:colOff>
      <xdr:row>174</xdr:row>
      <xdr:rowOff>44383</xdr:rowOff>
    </xdr:from>
    <xdr:to>
      <xdr:col>9</xdr:col>
      <xdr:colOff>695761</xdr:colOff>
      <xdr:row>174</xdr:row>
      <xdr:rowOff>205266</xdr:rowOff>
    </xdr:to>
    <xdr:sp macro="" textlink="">
      <xdr:nvSpPr>
        <xdr:cNvPr id="93" name="TextBox 92">
          <a:extLst>
            <a:ext uri="{FF2B5EF4-FFF2-40B4-BE49-F238E27FC236}">
              <a16:creationId xmlns:a16="http://schemas.microsoft.com/office/drawing/2014/main" xmlns="" id="{00000000-0008-0000-0000-000080000000}"/>
            </a:ext>
          </a:extLst>
        </xdr:cNvPr>
        <xdr:cNvSpPr txBox="1"/>
      </xdr:nvSpPr>
      <xdr:spPr>
        <a:xfrm>
          <a:off x="4825316" y="16818966"/>
          <a:ext cx="47419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L28</a:t>
          </a:r>
          <a:endParaRPr lang="en-US" sz="1100">
            <a:solidFill>
              <a:srgbClr val="FF0000"/>
            </a:solidFill>
          </a:endParaRPr>
        </a:p>
      </xdr:txBody>
    </xdr:sp>
    <xdr:clientData/>
  </xdr:twoCellAnchor>
  <xdr:twoCellAnchor>
    <xdr:from>
      <xdr:col>5</xdr:col>
      <xdr:colOff>338979</xdr:colOff>
      <xdr:row>176</xdr:row>
      <xdr:rowOff>29815</xdr:rowOff>
    </xdr:from>
    <xdr:to>
      <xdr:col>6</xdr:col>
      <xdr:colOff>262841</xdr:colOff>
      <xdr:row>176</xdr:row>
      <xdr:rowOff>190698</xdr:rowOff>
    </xdr:to>
    <xdr:sp macro="" textlink="">
      <xdr:nvSpPr>
        <xdr:cNvPr id="95" name="TextBox 94">
          <a:extLst>
            <a:ext uri="{FF2B5EF4-FFF2-40B4-BE49-F238E27FC236}">
              <a16:creationId xmlns:a16="http://schemas.microsoft.com/office/drawing/2014/main" xmlns="" id="{00000000-0008-0000-0000-000082000000}"/>
            </a:ext>
          </a:extLst>
        </xdr:cNvPr>
        <xdr:cNvSpPr txBox="1"/>
      </xdr:nvSpPr>
      <xdr:spPr>
        <a:xfrm>
          <a:off x="2751979" y="17149415"/>
          <a:ext cx="4636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L29</a:t>
          </a:r>
          <a:endParaRPr lang="en-US" sz="1100">
            <a:solidFill>
              <a:srgbClr val="FF0000"/>
            </a:solidFill>
          </a:endParaRPr>
        </a:p>
      </xdr:txBody>
    </xdr:sp>
    <xdr:clientData/>
  </xdr:twoCellAnchor>
  <xdr:twoCellAnchor>
    <xdr:from>
      <xdr:col>5</xdr:col>
      <xdr:colOff>90208</xdr:colOff>
      <xdr:row>180</xdr:row>
      <xdr:rowOff>108378</xdr:rowOff>
    </xdr:from>
    <xdr:to>
      <xdr:col>25</xdr:col>
      <xdr:colOff>133350</xdr:colOff>
      <xdr:row>184</xdr:row>
      <xdr:rowOff>235522</xdr:rowOff>
    </xdr:to>
    <xdr:grpSp>
      <xdr:nvGrpSpPr>
        <xdr:cNvPr id="114" name="Group 113"/>
        <xdr:cNvGrpSpPr/>
      </xdr:nvGrpSpPr>
      <xdr:grpSpPr>
        <a:xfrm>
          <a:off x="2503208" y="18304014"/>
          <a:ext cx="13643687" cy="1454872"/>
          <a:chOff x="2503208" y="18258795"/>
          <a:chExt cx="13642725" cy="1450060"/>
        </a:xfrm>
      </xdr:grpSpPr>
      <xdr:sp macro="" textlink="">
        <xdr:nvSpPr>
          <xdr:cNvPr id="94" name="TextBox 93">
            <a:extLst>
              <a:ext uri="{FF2B5EF4-FFF2-40B4-BE49-F238E27FC236}">
                <a16:creationId xmlns:a16="http://schemas.microsoft.com/office/drawing/2014/main" xmlns="" id="{00000000-0008-0000-0000-000081000000}"/>
              </a:ext>
            </a:extLst>
          </xdr:cNvPr>
          <xdr:cNvSpPr txBox="1"/>
        </xdr:nvSpPr>
        <xdr:spPr>
          <a:xfrm>
            <a:off x="3212630" y="18293582"/>
            <a:ext cx="46577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a:t>
            </a:r>
          </a:p>
        </xdr:txBody>
      </xdr:sp>
      <xdr:sp macro="" textlink="">
        <xdr:nvSpPr>
          <xdr:cNvPr id="96" name="TextBox 95">
            <a:extLst>
              <a:ext uri="{FF2B5EF4-FFF2-40B4-BE49-F238E27FC236}">
                <a16:creationId xmlns:a16="http://schemas.microsoft.com/office/drawing/2014/main" xmlns="" id="{00000000-0008-0000-0000-000083000000}"/>
              </a:ext>
            </a:extLst>
          </xdr:cNvPr>
          <xdr:cNvSpPr txBox="1"/>
        </xdr:nvSpPr>
        <xdr:spPr>
          <a:xfrm>
            <a:off x="3461108" y="18604688"/>
            <a:ext cx="46577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F2</a:t>
            </a:r>
          </a:p>
        </xdr:txBody>
      </xdr:sp>
      <xdr:sp macro="" textlink="">
        <xdr:nvSpPr>
          <xdr:cNvPr id="97" name="TextBox 96">
            <a:extLst>
              <a:ext uri="{FF2B5EF4-FFF2-40B4-BE49-F238E27FC236}">
                <a16:creationId xmlns:a16="http://schemas.microsoft.com/office/drawing/2014/main" xmlns="" id="{00000000-0008-0000-0000-000084000000}"/>
              </a:ext>
            </a:extLst>
          </xdr:cNvPr>
          <xdr:cNvSpPr txBox="1"/>
        </xdr:nvSpPr>
        <xdr:spPr>
          <a:xfrm>
            <a:off x="3715375" y="18924800"/>
            <a:ext cx="46572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F4</a:t>
            </a:r>
          </a:p>
        </xdr:txBody>
      </xdr:sp>
      <xdr:sp macro="" textlink="">
        <xdr:nvSpPr>
          <xdr:cNvPr id="98" name="TextBox 97">
            <a:extLst>
              <a:ext uri="{FF2B5EF4-FFF2-40B4-BE49-F238E27FC236}">
                <a16:creationId xmlns:a16="http://schemas.microsoft.com/office/drawing/2014/main" xmlns="" id="{00000000-0008-0000-0000-000085000000}"/>
              </a:ext>
            </a:extLst>
          </xdr:cNvPr>
          <xdr:cNvSpPr txBox="1"/>
        </xdr:nvSpPr>
        <xdr:spPr>
          <a:xfrm>
            <a:off x="3471047" y="19252319"/>
            <a:ext cx="46577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F5</a:t>
            </a:r>
          </a:p>
        </xdr:txBody>
      </xdr:sp>
      <xdr:sp macro="" textlink="">
        <xdr:nvSpPr>
          <xdr:cNvPr id="99" name="TextBox 98">
            <a:extLst>
              <a:ext uri="{FF2B5EF4-FFF2-40B4-BE49-F238E27FC236}">
                <a16:creationId xmlns:a16="http://schemas.microsoft.com/office/drawing/2014/main" xmlns="" id="{00000000-0008-0000-0000-000086000000}"/>
              </a:ext>
            </a:extLst>
          </xdr:cNvPr>
          <xdr:cNvSpPr txBox="1"/>
        </xdr:nvSpPr>
        <xdr:spPr>
          <a:xfrm>
            <a:off x="2503208" y="19547972"/>
            <a:ext cx="4636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F10</a:t>
            </a:r>
          </a:p>
        </xdr:txBody>
      </xdr:sp>
      <xdr:sp macro="" textlink="">
        <xdr:nvSpPr>
          <xdr:cNvPr id="100" name="TextBox 99">
            <a:extLst>
              <a:ext uri="{FF2B5EF4-FFF2-40B4-BE49-F238E27FC236}">
                <a16:creationId xmlns:a16="http://schemas.microsoft.com/office/drawing/2014/main" xmlns="" id="{00000000-0008-0000-0000-000087000000}"/>
              </a:ext>
            </a:extLst>
          </xdr:cNvPr>
          <xdr:cNvSpPr txBox="1"/>
        </xdr:nvSpPr>
        <xdr:spPr>
          <a:xfrm>
            <a:off x="7269007" y="19278409"/>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F6</a:t>
            </a:r>
          </a:p>
        </xdr:txBody>
      </xdr:sp>
      <xdr:sp macro="" textlink="">
        <xdr:nvSpPr>
          <xdr:cNvPr id="101" name="TextBox 100">
            <a:extLst>
              <a:ext uri="{FF2B5EF4-FFF2-40B4-BE49-F238E27FC236}">
                <a16:creationId xmlns:a16="http://schemas.microsoft.com/office/drawing/2014/main" xmlns="" id="{00000000-0008-0000-0000-000088000000}"/>
              </a:ext>
            </a:extLst>
          </xdr:cNvPr>
          <xdr:cNvSpPr txBox="1"/>
        </xdr:nvSpPr>
        <xdr:spPr>
          <a:xfrm>
            <a:off x="7259482" y="18624981"/>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F3</a:t>
            </a:r>
          </a:p>
        </xdr:txBody>
      </xdr:sp>
      <xdr:sp macro="" textlink="">
        <xdr:nvSpPr>
          <xdr:cNvPr id="102" name="TextBox 101">
            <a:extLst>
              <a:ext uri="{FF2B5EF4-FFF2-40B4-BE49-F238E27FC236}">
                <a16:creationId xmlns:a16="http://schemas.microsoft.com/office/drawing/2014/main" xmlns="" id="{00000000-0008-0000-0000-000089000000}"/>
              </a:ext>
            </a:extLst>
          </xdr:cNvPr>
          <xdr:cNvSpPr txBox="1"/>
        </xdr:nvSpPr>
        <xdr:spPr>
          <a:xfrm>
            <a:off x="13827188" y="18622497"/>
            <a:ext cx="46734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F8</a:t>
            </a:r>
          </a:p>
        </xdr:txBody>
      </xdr:sp>
      <xdr:sp macro="" textlink="">
        <xdr:nvSpPr>
          <xdr:cNvPr id="103" name="TextBox 102">
            <a:extLst>
              <a:ext uri="{FF2B5EF4-FFF2-40B4-BE49-F238E27FC236}">
                <a16:creationId xmlns:a16="http://schemas.microsoft.com/office/drawing/2014/main" xmlns="" id="{00000000-0008-0000-0000-00008A000000}"/>
              </a:ext>
            </a:extLst>
          </xdr:cNvPr>
          <xdr:cNvSpPr txBox="1"/>
        </xdr:nvSpPr>
        <xdr:spPr>
          <a:xfrm>
            <a:off x="13354787" y="18258795"/>
            <a:ext cx="430369"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F7</a:t>
            </a:r>
          </a:p>
        </xdr:txBody>
      </xdr:sp>
      <xdr:sp macro="" textlink="">
        <xdr:nvSpPr>
          <xdr:cNvPr id="104" name="TextBox 103">
            <a:extLst>
              <a:ext uri="{FF2B5EF4-FFF2-40B4-BE49-F238E27FC236}">
                <a16:creationId xmlns:a16="http://schemas.microsoft.com/office/drawing/2014/main" xmlns="" id="{00000000-0008-0000-0000-00008B000000}"/>
              </a:ext>
            </a:extLst>
          </xdr:cNvPr>
          <xdr:cNvSpPr txBox="1"/>
        </xdr:nvSpPr>
        <xdr:spPr>
          <a:xfrm>
            <a:off x="15707783" y="18654799"/>
            <a:ext cx="438150" cy="15496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F9</a:t>
            </a:r>
          </a:p>
        </xdr:txBody>
      </xdr:sp>
    </xdr:grpSp>
    <xdr:clientData/>
  </xdr:twoCellAnchor>
  <xdr:twoCellAnchor>
    <xdr:from>
      <xdr:col>7</xdr:col>
      <xdr:colOff>236396</xdr:colOff>
      <xdr:row>10</xdr:row>
      <xdr:rowOff>37927</xdr:rowOff>
    </xdr:from>
    <xdr:to>
      <xdr:col>8</xdr:col>
      <xdr:colOff>141208</xdr:colOff>
      <xdr:row>10</xdr:row>
      <xdr:rowOff>200126</xdr:rowOff>
    </xdr:to>
    <xdr:sp macro="" textlink="">
      <xdr:nvSpPr>
        <xdr:cNvPr id="105" name="TextBox 104">
          <a:extLst>
            <a:ext uri="{FF2B5EF4-FFF2-40B4-BE49-F238E27FC236}">
              <a16:creationId xmlns:a16="http://schemas.microsoft.com/office/drawing/2014/main" xmlns="" id="{00000000-0008-0000-0000-00008D000000}"/>
            </a:ext>
          </a:extLst>
        </xdr:cNvPr>
        <xdr:cNvSpPr txBox="1"/>
      </xdr:nvSpPr>
      <xdr:spPr>
        <a:xfrm>
          <a:off x="3849546" y="2755727"/>
          <a:ext cx="463612" cy="16219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H15</a:t>
          </a:r>
          <a:endParaRPr lang="en-US" sz="1100">
            <a:solidFill>
              <a:srgbClr val="FF0000"/>
            </a:solidFill>
          </a:endParaRPr>
        </a:p>
      </xdr:txBody>
    </xdr:sp>
    <xdr:clientData/>
  </xdr:twoCellAnchor>
  <xdr:twoCellAnchor>
    <xdr:from>
      <xdr:col>0</xdr:col>
      <xdr:colOff>8283</xdr:colOff>
      <xdr:row>27</xdr:row>
      <xdr:rowOff>170304</xdr:rowOff>
    </xdr:from>
    <xdr:to>
      <xdr:col>2</xdr:col>
      <xdr:colOff>46445</xdr:colOff>
      <xdr:row>28</xdr:row>
      <xdr:rowOff>27</xdr:rowOff>
    </xdr:to>
    <xdr:sp macro="" textlink="">
      <xdr:nvSpPr>
        <xdr:cNvPr id="106" name="TextBox 105">
          <a:extLst>
            <a:ext uri="{FF2B5EF4-FFF2-40B4-BE49-F238E27FC236}">
              <a16:creationId xmlns:a16="http://schemas.microsoft.com/office/drawing/2014/main" xmlns="" id="{00000000-0008-0000-0000-00008E000000}"/>
            </a:ext>
          </a:extLst>
        </xdr:cNvPr>
        <xdr:cNvSpPr txBox="1"/>
      </xdr:nvSpPr>
      <xdr:spPr>
        <a:xfrm>
          <a:off x="8283" y="6621904"/>
          <a:ext cx="457262" cy="15992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a:t>
          </a:r>
          <a:endParaRPr lang="en-US" sz="1100">
            <a:solidFill>
              <a:srgbClr val="FF0000"/>
            </a:solidFill>
          </a:endParaRPr>
        </a:p>
      </xdr:txBody>
    </xdr:sp>
    <xdr:clientData/>
  </xdr:twoCellAnchor>
  <xdr:twoCellAnchor>
    <xdr:from>
      <xdr:col>9</xdr:col>
      <xdr:colOff>241678</xdr:colOff>
      <xdr:row>173</xdr:row>
      <xdr:rowOff>15808</xdr:rowOff>
    </xdr:from>
    <xdr:to>
      <xdr:col>9</xdr:col>
      <xdr:colOff>715873</xdr:colOff>
      <xdr:row>173</xdr:row>
      <xdr:rowOff>176691</xdr:rowOff>
    </xdr:to>
    <xdr:sp macro="" textlink="">
      <xdr:nvSpPr>
        <xdr:cNvPr id="107" name="TextBox 106">
          <a:extLst>
            <a:ext uri="{FF2B5EF4-FFF2-40B4-BE49-F238E27FC236}">
              <a16:creationId xmlns:a16="http://schemas.microsoft.com/office/drawing/2014/main" xmlns="" id="{00000000-0008-0000-0000-00008F000000}"/>
            </a:ext>
          </a:extLst>
        </xdr:cNvPr>
        <xdr:cNvSpPr txBox="1"/>
      </xdr:nvSpPr>
      <xdr:spPr>
        <a:xfrm>
          <a:off x="4845428" y="16578725"/>
          <a:ext cx="47419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L27</a:t>
          </a:r>
          <a:endParaRPr lang="en-US" sz="1100">
            <a:solidFill>
              <a:srgbClr val="FF0000"/>
            </a:solidFill>
          </a:endParaRPr>
        </a:p>
      </xdr:txBody>
    </xdr:sp>
    <xdr:clientData/>
  </xdr:twoCellAnchor>
  <xdr:twoCellAnchor>
    <xdr:from>
      <xdr:col>7</xdr:col>
      <xdr:colOff>404533</xdr:colOff>
      <xdr:row>29</xdr:row>
      <xdr:rowOff>48865</xdr:rowOff>
    </xdr:from>
    <xdr:to>
      <xdr:col>8</xdr:col>
      <xdr:colOff>313828</xdr:colOff>
      <xdr:row>29</xdr:row>
      <xdr:rowOff>209748</xdr:rowOff>
    </xdr:to>
    <xdr:sp macro="" textlink="">
      <xdr:nvSpPr>
        <xdr:cNvPr id="108" name="TextBox 107">
          <a:extLst>
            <a:ext uri="{FF2B5EF4-FFF2-40B4-BE49-F238E27FC236}">
              <a16:creationId xmlns:a16="http://schemas.microsoft.com/office/drawing/2014/main" xmlns="" id="{00000000-0008-0000-0000-000090000000}"/>
            </a:ext>
          </a:extLst>
        </xdr:cNvPr>
        <xdr:cNvSpPr txBox="1"/>
      </xdr:nvSpPr>
      <xdr:spPr>
        <a:xfrm>
          <a:off x="4017683" y="7084665"/>
          <a:ext cx="46809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L11</a:t>
          </a:r>
          <a:endParaRPr lang="en-US" sz="1100">
            <a:solidFill>
              <a:srgbClr val="FF0000"/>
            </a:solidFill>
          </a:endParaRPr>
        </a:p>
      </xdr:txBody>
    </xdr:sp>
    <xdr:clientData/>
  </xdr:twoCellAnchor>
  <xdr:twoCellAnchor>
    <xdr:from>
      <xdr:col>16</xdr:col>
      <xdr:colOff>10768</xdr:colOff>
      <xdr:row>5</xdr:row>
      <xdr:rowOff>46113</xdr:rowOff>
    </xdr:from>
    <xdr:to>
      <xdr:col>16</xdr:col>
      <xdr:colOff>446178</xdr:colOff>
      <xdr:row>5</xdr:row>
      <xdr:rowOff>207727</xdr:rowOff>
    </xdr:to>
    <xdr:sp macro="" textlink="">
      <xdr:nvSpPr>
        <xdr:cNvPr id="109" name="TextBox 108">
          <a:extLst>
            <a:ext uri="{FF2B5EF4-FFF2-40B4-BE49-F238E27FC236}">
              <a16:creationId xmlns:a16="http://schemas.microsoft.com/office/drawing/2014/main" xmlns="" id="{00000000-0008-0000-0000-000093000000}"/>
            </a:ext>
          </a:extLst>
        </xdr:cNvPr>
        <xdr:cNvSpPr txBox="1"/>
      </xdr:nvSpPr>
      <xdr:spPr>
        <a:xfrm>
          <a:off x="9389718" y="1798713"/>
          <a:ext cx="435410"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solidFill>
                <a:srgbClr val="FF0000"/>
              </a:solidFill>
            </a:rPr>
            <a:t>H6</a:t>
          </a:r>
          <a:endParaRPr lang="en-US" sz="1100" b="0">
            <a:solidFill>
              <a:srgbClr val="FF0000"/>
            </a:solidFill>
          </a:endParaRPr>
        </a:p>
      </xdr:txBody>
    </xdr:sp>
    <xdr:clientData/>
  </xdr:twoCellAnchor>
  <xdr:twoCellAnchor>
    <xdr:from>
      <xdr:col>19</xdr:col>
      <xdr:colOff>507043</xdr:colOff>
      <xdr:row>19</xdr:row>
      <xdr:rowOff>34150</xdr:rowOff>
    </xdr:from>
    <xdr:to>
      <xdr:col>20</xdr:col>
      <xdr:colOff>307640</xdr:colOff>
      <xdr:row>19</xdr:row>
      <xdr:rowOff>195861</xdr:rowOff>
    </xdr:to>
    <xdr:sp macro="" textlink="">
      <xdr:nvSpPr>
        <xdr:cNvPr id="110" name="TextBox 109">
          <a:extLst>
            <a:ext uri="{FF2B5EF4-FFF2-40B4-BE49-F238E27FC236}">
              <a16:creationId xmlns:a16="http://schemas.microsoft.com/office/drawing/2014/main" xmlns="" id="{00000000-0008-0000-0000-000096000000}"/>
            </a:ext>
          </a:extLst>
        </xdr:cNvPr>
        <xdr:cNvSpPr txBox="1"/>
      </xdr:nvSpPr>
      <xdr:spPr>
        <a:xfrm>
          <a:off x="12298993" y="4606150"/>
          <a:ext cx="467347"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H26</a:t>
          </a:r>
          <a:endParaRPr lang="en-US" sz="1100">
            <a:solidFill>
              <a:srgbClr val="FF0000"/>
            </a:solidFill>
          </a:endParaRPr>
        </a:p>
      </xdr:txBody>
    </xdr:sp>
    <xdr:clientData/>
  </xdr:twoCellAnchor>
  <xdr:twoCellAnchor>
    <xdr:from>
      <xdr:col>14</xdr:col>
      <xdr:colOff>251623</xdr:colOff>
      <xdr:row>28</xdr:row>
      <xdr:rowOff>246675</xdr:rowOff>
    </xdr:from>
    <xdr:to>
      <xdr:col>14</xdr:col>
      <xdr:colOff>688179</xdr:colOff>
      <xdr:row>29</xdr:row>
      <xdr:rowOff>152400</xdr:rowOff>
    </xdr:to>
    <xdr:sp macro="" textlink="">
      <xdr:nvSpPr>
        <xdr:cNvPr id="111" name="TextBox 110">
          <a:extLst>
            <a:ext uri="{FF2B5EF4-FFF2-40B4-BE49-F238E27FC236}">
              <a16:creationId xmlns:a16="http://schemas.microsoft.com/office/drawing/2014/main" xmlns="" id="{00000000-0008-0000-0000-0000A1000000}"/>
            </a:ext>
          </a:extLst>
        </xdr:cNvPr>
        <xdr:cNvSpPr txBox="1"/>
      </xdr:nvSpPr>
      <xdr:spPr>
        <a:xfrm>
          <a:off x="7935123" y="7028475"/>
          <a:ext cx="436556" cy="1597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L13</a:t>
          </a:r>
          <a:endParaRPr lang="en-US" sz="1100">
            <a:solidFill>
              <a:srgbClr val="FF0000"/>
            </a:solidFill>
          </a:endParaRPr>
        </a:p>
      </xdr:txBody>
    </xdr:sp>
    <xdr:clientData/>
  </xdr:twoCellAnchor>
  <xdr:twoCellAnchor>
    <xdr:from>
      <xdr:col>17</xdr:col>
      <xdr:colOff>232182</xdr:colOff>
      <xdr:row>29</xdr:row>
      <xdr:rowOff>10750</xdr:rowOff>
    </xdr:from>
    <xdr:to>
      <xdr:col>17</xdr:col>
      <xdr:colOff>668738</xdr:colOff>
      <xdr:row>29</xdr:row>
      <xdr:rowOff>173236</xdr:rowOff>
    </xdr:to>
    <xdr:sp macro="" textlink="">
      <xdr:nvSpPr>
        <xdr:cNvPr id="112" name="TextBox 111">
          <a:extLst>
            <a:ext uri="{FF2B5EF4-FFF2-40B4-BE49-F238E27FC236}">
              <a16:creationId xmlns:a16="http://schemas.microsoft.com/office/drawing/2014/main" xmlns="" id="{00000000-0008-0000-0000-0000A2000000}"/>
            </a:ext>
          </a:extLst>
        </xdr:cNvPr>
        <xdr:cNvSpPr txBox="1"/>
      </xdr:nvSpPr>
      <xdr:spPr>
        <a:xfrm>
          <a:off x="10341382" y="7046550"/>
          <a:ext cx="436556" cy="16248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L16</a:t>
          </a:r>
          <a:endParaRPr lang="en-US" sz="1100">
            <a:solidFill>
              <a:srgbClr val="FF0000"/>
            </a:solidFill>
          </a:endParaRPr>
        </a:p>
      </xdr:txBody>
    </xdr:sp>
    <xdr:clientData/>
  </xdr:twoCellAnchor>
  <xdr:twoCellAnchor>
    <xdr:from>
      <xdr:col>26</xdr:col>
      <xdr:colOff>157443</xdr:colOff>
      <xdr:row>153</xdr:row>
      <xdr:rowOff>492680</xdr:rowOff>
    </xdr:from>
    <xdr:to>
      <xdr:col>26</xdr:col>
      <xdr:colOff>595655</xdr:colOff>
      <xdr:row>154</xdr:row>
      <xdr:rowOff>140333</xdr:rowOff>
    </xdr:to>
    <xdr:sp macro="" textlink="">
      <xdr:nvSpPr>
        <xdr:cNvPr id="113" name="TextBox 112">
          <a:extLst>
            <a:ext uri="{FF2B5EF4-FFF2-40B4-BE49-F238E27FC236}">
              <a16:creationId xmlns:a16="http://schemas.microsoft.com/office/drawing/2014/main" xmlns="" id="{00000000-0008-0000-0000-00004A000000}"/>
            </a:ext>
          </a:extLst>
        </xdr:cNvPr>
        <xdr:cNvSpPr txBox="1"/>
      </xdr:nvSpPr>
      <xdr:spPr>
        <a:xfrm>
          <a:off x="16773276" y="11658097"/>
          <a:ext cx="438212" cy="26148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4</xdr:col>
      <xdr:colOff>275166</xdr:colOff>
      <xdr:row>35</xdr:row>
      <xdr:rowOff>105833</xdr:rowOff>
    </xdr:from>
    <xdr:to>
      <xdr:col>25</xdr:col>
      <xdr:colOff>455892</xdr:colOff>
      <xdr:row>39</xdr:row>
      <xdr:rowOff>201226</xdr:rowOff>
    </xdr:to>
    <xdr:grpSp>
      <xdr:nvGrpSpPr>
        <xdr:cNvPr id="115" name="Group 114"/>
        <xdr:cNvGrpSpPr/>
      </xdr:nvGrpSpPr>
      <xdr:grpSpPr>
        <a:xfrm>
          <a:off x="2006984" y="8637924"/>
          <a:ext cx="14462453" cy="1457757"/>
          <a:chOff x="2503208" y="18258795"/>
          <a:chExt cx="14457642" cy="1450060"/>
        </a:xfrm>
      </xdr:grpSpPr>
      <xdr:sp macro="" textlink="">
        <xdr:nvSpPr>
          <xdr:cNvPr id="116" name="TextBox 115">
            <a:extLst>
              <a:ext uri="{FF2B5EF4-FFF2-40B4-BE49-F238E27FC236}">
                <a16:creationId xmlns:a16="http://schemas.microsoft.com/office/drawing/2014/main" xmlns="" id="{00000000-0008-0000-0000-000081000000}"/>
              </a:ext>
            </a:extLst>
          </xdr:cNvPr>
          <xdr:cNvSpPr txBox="1"/>
        </xdr:nvSpPr>
        <xdr:spPr>
          <a:xfrm>
            <a:off x="3212630" y="18293582"/>
            <a:ext cx="46577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a:t>
            </a:r>
          </a:p>
        </xdr:txBody>
      </xdr:sp>
      <xdr:sp macro="" textlink="">
        <xdr:nvSpPr>
          <xdr:cNvPr id="117" name="TextBox 116">
            <a:extLst>
              <a:ext uri="{FF2B5EF4-FFF2-40B4-BE49-F238E27FC236}">
                <a16:creationId xmlns:a16="http://schemas.microsoft.com/office/drawing/2014/main" xmlns="" id="{00000000-0008-0000-0000-000083000000}"/>
              </a:ext>
            </a:extLst>
          </xdr:cNvPr>
          <xdr:cNvSpPr txBox="1"/>
        </xdr:nvSpPr>
        <xdr:spPr>
          <a:xfrm>
            <a:off x="3461108" y="18604688"/>
            <a:ext cx="46577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F2</a:t>
            </a:r>
          </a:p>
        </xdr:txBody>
      </xdr:sp>
      <xdr:sp macro="" textlink="">
        <xdr:nvSpPr>
          <xdr:cNvPr id="118" name="TextBox 117">
            <a:extLst>
              <a:ext uri="{FF2B5EF4-FFF2-40B4-BE49-F238E27FC236}">
                <a16:creationId xmlns:a16="http://schemas.microsoft.com/office/drawing/2014/main" xmlns="" id="{00000000-0008-0000-0000-000084000000}"/>
              </a:ext>
            </a:extLst>
          </xdr:cNvPr>
          <xdr:cNvSpPr txBox="1"/>
        </xdr:nvSpPr>
        <xdr:spPr>
          <a:xfrm>
            <a:off x="3715375" y="18924800"/>
            <a:ext cx="46572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F4</a:t>
            </a:r>
          </a:p>
        </xdr:txBody>
      </xdr:sp>
      <xdr:sp macro="" textlink="">
        <xdr:nvSpPr>
          <xdr:cNvPr id="119" name="TextBox 118">
            <a:extLst>
              <a:ext uri="{FF2B5EF4-FFF2-40B4-BE49-F238E27FC236}">
                <a16:creationId xmlns:a16="http://schemas.microsoft.com/office/drawing/2014/main" xmlns="" id="{00000000-0008-0000-0000-000085000000}"/>
              </a:ext>
            </a:extLst>
          </xdr:cNvPr>
          <xdr:cNvSpPr txBox="1"/>
        </xdr:nvSpPr>
        <xdr:spPr>
          <a:xfrm>
            <a:off x="3471047" y="19252319"/>
            <a:ext cx="46577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F5</a:t>
            </a:r>
          </a:p>
        </xdr:txBody>
      </xdr:sp>
      <xdr:sp macro="" textlink="">
        <xdr:nvSpPr>
          <xdr:cNvPr id="120" name="TextBox 119">
            <a:extLst>
              <a:ext uri="{FF2B5EF4-FFF2-40B4-BE49-F238E27FC236}">
                <a16:creationId xmlns:a16="http://schemas.microsoft.com/office/drawing/2014/main" xmlns="" id="{00000000-0008-0000-0000-000086000000}"/>
              </a:ext>
            </a:extLst>
          </xdr:cNvPr>
          <xdr:cNvSpPr txBox="1"/>
        </xdr:nvSpPr>
        <xdr:spPr>
          <a:xfrm>
            <a:off x="2503208" y="19547972"/>
            <a:ext cx="4636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F10</a:t>
            </a:r>
          </a:p>
        </xdr:txBody>
      </xdr:sp>
      <xdr:sp macro="" textlink="">
        <xdr:nvSpPr>
          <xdr:cNvPr id="121" name="TextBox 120">
            <a:extLst>
              <a:ext uri="{FF2B5EF4-FFF2-40B4-BE49-F238E27FC236}">
                <a16:creationId xmlns:a16="http://schemas.microsoft.com/office/drawing/2014/main" xmlns="" id="{00000000-0008-0000-0000-000087000000}"/>
              </a:ext>
            </a:extLst>
          </xdr:cNvPr>
          <xdr:cNvSpPr txBox="1"/>
        </xdr:nvSpPr>
        <xdr:spPr>
          <a:xfrm>
            <a:off x="7269007" y="19278409"/>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F6</a:t>
            </a:r>
          </a:p>
        </xdr:txBody>
      </xdr:sp>
      <xdr:sp macro="" textlink="">
        <xdr:nvSpPr>
          <xdr:cNvPr id="122" name="TextBox 121">
            <a:extLst>
              <a:ext uri="{FF2B5EF4-FFF2-40B4-BE49-F238E27FC236}">
                <a16:creationId xmlns:a16="http://schemas.microsoft.com/office/drawing/2014/main" xmlns="" id="{00000000-0008-0000-0000-000088000000}"/>
              </a:ext>
            </a:extLst>
          </xdr:cNvPr>
          <xdr:cNvSpPr txBox="1"/>
        </xdr:nvSpPr>
        <xdr:spPr>
          <a:xfrm>
            <a:off x="7259482" y="18624981"/>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F3</a:t>
            </a:r>
          </a:p>
        </xdr:txBody>
      </xdr:sp>
      <xdr:sp macro="" textlink="">
        <xdr:nvSpPr>
          <xdr:cNvPr id="123" name="TextBox 122">
            <a:extLst>
              <a:ext uri="{FF2B5EF4-FFF2-40B4-BE49-F238E27FC236}">
                <a16:creationId xmlns:a16="http://schemas.microsoft.com/office/drawing/2014/main" xmlns="" id="{00000000-0008-0000-0000-000089000000}"/>
              </a:ext>
            </a:extLst>
          </xdr:cNvPr>
          <xdr:cNvSpPr txBox="1"/>
        </xdr:nvSpPr>
        <xdr:spPr>
          <a:xfrm>
            <a:off x="13827188" y="18622497"/>
            <a:ext cx="46734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F8</a:t>
            </a:r>
          </a:p>
        </xdr:txBody>
      </xdr:sp>
      <xdr:sp macro="" textlink="">
        <xdr:nvSpPr>
          <xdr:cNvPr id="124" name="TextBox 123">
            <a:extLst>
              <a:ext uri="{FF2B5EF4-FFF2-40B4-BE49-F238E27FC236}">
                <a16:creationId xmlns:a16="http://schemas.microsoft.com/office/drawing/2014/main" xmlns="" id="{00000000-0008-0000-0000-00008A000000}"/>
              </a:ext>
            </a:extLst>
          </xdr:cNvPr>
          <xdr:cNvSpPr txBox="1"/>
        </xdr:nvSpPr>
        <xdr:spPr>
          <a:xfrm>
            <a:off x="13354787" y="18258795"/>
            <a:ext cx="430369"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F7</a:t>
            </a:r>
          </a:p>
        </xdr:txBody>
      </xdr:sp>
      <xdr:sp macro="" textlink="">
        <xdr:nvSpPr>
          <xdr:cNvPr id="125" name="TextBox 124">
            <a:extLst>
              <a:ext uri="{FF2B5EF4-FFF2-40B4-BE49-F238E27FC236}">
                <a16:creationId xmlns:a16="http://schemas.microsoft.com/office/drawing/2014/main" xmlns="" id="{00000000-0008-0000-0000-00008B000000}"/>
              </a:ext>
            </a:extLst>
          </xdr:cNvPr>
          <xdr:cNvSpPr txBox="1"/>
        </xdr:nvSpPr>
        <xdr:spPr>
          <a:xfrm>
            <a:off x="16522700" y="18644216"/>
            <a:ext cx="438150" cy="15496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F9</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50118</xdr:colOff>
      <xdr:row>1</xdr:row>
      <xdr:rowOff>106336</xdr:rowOff>
    </xdr:from>
    <xdr:to>
      <xdr:col>3</xdr:col>
      <xdr:colOff>63306</xdr:colOff>
      <xdr:row>2</xdr:row>
      <xdr:rowOff>60090</xdr:rowOff>
    </xdr:to>
    <xdr:pic>
      <xdr:nvPicPr>
        <xdr:cNvPr id="2" name="Picture 1">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118" y="432907"/>
          <a:ext cx="920331" cy="4708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49</xdr:row>
      <xdr:rowOff>0</xdr:rowOff>
    </xdr:from>
    <xdr:to>
      <xdr:col>19</xdr:col>
      <xdr:colOff>370995</xdr:colOff>
      <xdr:row>49</xdr:row>
      <xdr:rowOff>0</xdr:rowOff>
    </xdr:to>
    <xdr:grpSp>
      <xdr:nvGrpSpPr>
        <xdr:cNvPr id="3" name="Group 2">
          <a:extLst>
            <a:ext uri="{FF2B5EF4-FFF2-40B4-BE49-F238E27FC236}">
              <a16:creationId xmlns:a16="http://schemas.microsoft.com/office/drawing/2014/main" xmlns="" id="{00000000-0008-0000-0100-000010000000}"/>
            </a:ext>
          </a:extLst>
        </xdr:cNvPr>
        <xdr:cNvGrpSpPr/>
      </xdr:nvGrpSpPr>
      <xdr:grpSpPr>
        <a:xfrm>
          <a:off x="28575" y="11310938"/>
          <a:ext cx="12534420" cy="0"/>
          <a:chOff x="28575" y="30146625"/>
          <a:chExt cx="9438538" cy="2056698"/>
        </a:xfrm>
      </xdr:grpSpPr>
      <xdr:sp macro="" textlink="">
        <xdr:nvSpPr>
          <xdr:cNvPr id="4" name="TextBox 3">
            <a:extLst>
              <a:ext uri="{FF2B5EF4-FFF2-40B4-BE49-F238E27FC236}">
                <a16:creationId xmlns:a16="http://schemas.microsoft.com/office/drawing/2014/main" xmlns="" id="{00000000-0008-0000-0100-000011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5" name="TextBox 4">
            <a:extLst>
              <a:ext uri="{FF2B5EF4-FFF2-40B4-BE49-F238E27FC236}">
                <a16:creationId xmlns:a16="http://schemas.microsoft.com/office/drawing/2014/main" xmlns="" id="{00000000-0008-0000-0100-000012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6" name="TextBox 5">
            <a:extLst>
              <a:ext uri="{FF2B5EF4-FFF2-40B4-BE49-F238E27FC236}">
                <a16:creationId xmlns:a16="http://schemas.microsoft.com/office/drawing/2014/main" xmlns="" id="{00000000-0008-0000-0100-000013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7" name="TextBox 6">
            <a:extLst>
              <a:ext uri="{FF2B5EF4-FFF2-40B4-BE49-F238E27FC236}">
                <a16:creationId xmlns:a16="http://schemas.microsoft.com/office/drawing/2014/main" xmlns="" id="{00000000-0008-0000-0100-000014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8" name="TextBox 7">
            <a:extLst>
              <a:ext uri="{FF2B5EF4-FFF2-40B4-BE49-F238E27FC236}">
                <a16:creationId xmlns:a16="http://schemas.microsoft.com/office/drawing/2014/main" xmlns="" id="{00000000-0008-0000-0100-000015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9" name="TextBox 8">
            <a:extLst>
              <a:ext uri="{FF2B5EF4-FFF2-40B4-BE49-F238E27FC236}">
                <a16:creationId xmlns:a16="http://schemas.microsoft.com/office/drawing/2014/main" xmlns="" id="{00000000-0008-0000-0100-000016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10" name="TextBox 9">
            <a:extLst>
              <a:ext uri="{FF2B5EF4-FFF2-40B4-BE49-F238E27FC236}">
                <a16:creationId xmlns:a16="http://schemas.microsoft.com/office/drawing/2014/main" xmlns="" id="{00000000-0008-0000-0100-000017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11" name="TextBox 10">
            <a:extLst>
              <a:ext uri="{FF2B5EF4-FFF2-40B4-BE49-F238E27FC236}">
                <a16:creationId xmlns:a16="http://schemas.microsoft.com/office/drawing/2014/main" xmlns="" id="{00000000-0008-0000-0100-000018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12" name="TextBox 11">
            <a:extLst>
              <a:ext uri="{FF2B5EF4-FFF2-40B4-BE49-F238E27FC236}">
                <a16:creationId xmlns:a16="http://schemas.microsoft.com/office/drawing/2014/main" xmlns="" id="{00000000-0008-0000-0100-000019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13" name="TextBox 12">
            <a:extLst>
              <a:ext uri="{FF2B5EF4-FFF2-40B4-BE49-F238E27FC236}">
                <a16:creationId xmlns:a16="http://schemas.microsoft.com/office/drawing/2014/main" xmlns="" id="{00000000-0008-0000-0100-00001A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14" name="TextBox 13">
            <a:extLst>
              <a:ext uri="{FF2B5EF4-FFF2-40B4-BE49-F238E27FC236}">
                <a16:creationId xmlns:a16="http://schemas.microsoft.com/office/drawing/2014/main" xmlns="" id="{00000000-0008-0000-0100-00001B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0</xdr:col>
      <xdr:colOff>123062</xdr:colOff>
      <xdr:row>49</xdr:row>
      <xdr:rowOff>0</xdr:rowOff>
    </xdr:from>
    <xdr:to>
      <xdr:col>1</xdr:col>
      <xdr:colOff>268867</xdr:colOff>
      <xdr:row>49</xdr:row>
      <xdr:rowOff>0</xdr:rowOff>
    </xdr:to>
    <xdr:pic>
      <xdr:nvPicPr>
        <xdr:cNvPr id="15" name="Picture 1">
          <a:extLst>
            <a:ext uri="{FF2B5EF4-FFF2-40B4-BE49-F238E27FC236}">
              <a16:creationId xmlns:a16="http://schemas.microsoft.com/office/drawing/2014/main" xmlns="" id="{00000000-0008-0000-01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062" y="11118850"/>
          <a:ext cx="27280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21292</xdr:colOff>
      <xdr:row>49</xdr:row>
      <xdr:rowOff>0</xdr:rowOff>
    </xdr:from>
    <xdr:to>
      <xdr:col>19</xdr:col>
      <xdr:colOff>581666</xdr:colOff>
      <xdr:row>49</xdr:row>
      <xdr:rowOff>0</xdr:rowOff>
    </xdr:to>
    <xdr:grpSp>
      <xdr:nvGrpSpPr>
        <xdr:cNvPr id="16" name="Group 15">
          <a:extLst>
            <a:ext uri="{FF2B5EF4-FFF2-40B4-BE49-F238E27FC236}">
              <a16:creationId xmlns:a16="http://schemas.microsoft.com/office/drawing/2014/main" xmlns="" id="{00000000-0008-0000-0100-000034000000}"/>
            </a:ext>
          </a:extLst>
        </xdr:cNvPr>
        <xdr:cNvGrpSpPr/>
      </xdr:nvGrpSpPr>
      <xdr:grpSpPr>
        <a:xfrm>
          <a:off x="21292" y="11310938"/>
          <a:ext cx="12752374" cy="0"/>
          <a:chOff x="28575" y="30146625"/>
          <a:chExt cx="9438538" cy="2056698"/>
        </a:xfrm>
      </xdr:grpSpPr>
      <xdr:sp macro="" textlink="">
        <xdr:nvSpPr>
          <xdr:cNvPr id="17" name="TextBox 16">
            <a:extLst>
              <a:ext uri="{FF2B5EF4-FFF2-40B4-BE49-F238E27FC236}">
                <a16:creationId xmlns:a16="http://schemas.microsoft.com/office/drawing/2014/main" xmlns="" id="{00000000-0008-0000-0100-000035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8" name="TextBox 17">
            <a:extLst>
              <a:ext uri="{FF2B5EF4-FFF2-40B4-BE49-F238E27FC236}">
                <a16:creationId xmlns:a16="http://schemas.microsoft.com/office/drawing/2014/main" xmlns="" id="{00000000-0008-0000-0100-000036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9" name="TextBox 18">
            <a:extLst>
              <a:ext uri="{FF2B5EF4-FFF2-40B4-BE49-F238E27FC236}">
                <a16:creationId xmlns:a16="http://schemas.microsoft.com/office/drawing/2014/main" xmlns="" id="{00000000-0008-0000-0100-000037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20" name="TextBox 19">
            <a:extLst>
              <a:ext uri="{FF2B5EF4-FFF2-40B4-BE49-F238E27FC236}">
                <a16:creationId xmlns:a16="http://schemas.microsoft.com/office/drawing/2014/main" xmlns="" id="{00000000-0008-0000-0100-000038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21" name="TextBox 20">
            <a:extLst>
              <a:ext uri="{FF2B5EF4-FFF2-40B4-BE49-F238E27FC236}">
                <a16:creationId xmlns:a16="http://schemas.microsoft.com/office/drawing/2014/main" xmlns="" id="{00000000-0008-0000-0100-000039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22" name="TextBox 21">
            <a:extLst>
              <a:ext uri="{FF2B5EF4-FFF2-40B4-BE49-F238E27FC236}">
                <a16:creationId xmlns:a16="http://schemas.microsoft.com/office/drawing/2014/main" xmlns="" id="{00000000-0008-0000-0100-00003A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23" name="TextBox 22">
            <a:extLst>
              <a:ext uri="{FF2B5EF4-FFF2-40B4-BE49-F238E27FC236}">
                <a16:creationId xmlns:a16="http://schemas.microsoft.com/office/drawing/2014/main" xmlns="" id="{00000000-0008-0000-0100-00003B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24" name="TextBox 23">
            <a:extLst>
              <a:ext uri="{FF2B5EF4-FFF2-40B4-BE49-F238E27FC236}">
                <a16:creationId xmlns:a16="http://schemas.microsoft.com/office/drawing/2014/main" xmlns="" id="{00000000-0008-0000-0100-00003C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25" name="TextBox 24">
            <a:extLst>
              <a:ext uri="{FF2B5EF4-FFF2-40B4-BE49-F238E27FC236}">
                <a16:creationId xmlns:a16="http://schemas.microsoft.com/office/drawing/2014/main" xmlns="" id="{00000000-0008-0000-0100-00003D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26" name="TextBox 25">
            <a:extLst>
              <a:ext uri="{FF2B5EF4-FFF2-40B4-BE49-F238E27FC236}">
                <a16:creationId xmlns:a16="http://schemas.microsoft.com/office/drawing/2014/main" xmlns="" id="{00000000-0008-0000-0100-00003E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27" name="TextBox 26">
            <a:extLst>
              <a:ext uri="{FF2B5EF4-FFF2-40B4-BE49-F238E27FC236}">
                <a16:creationId xmlns:a16="http://schemas.microsoft.com/office/drawing/2014/main" xmlns="" id="{00000000-0008-0000-0100-00003F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0</xdr:col>
      <xdr:colOff>115982</xdr:colOff>
      <xdr:row>49</xdr:row>
      <xdr:rowOff>0</xdr:rowOff>
    </xdr:from>
    <xdr:to>
      <xdr:col>3</xdr:col>
      <xdr:colOff>21788</xdr:colOff>
      <xdr:row>49</xdr:row>
      <xdr:rowOff>0</xdr:rowOff>
    </xdr:to>
    <xdr:pic>
      <xdr:nvPicPr>
        <xdr:cNvPr id="28" name="Picture 27">
          <a:extLst>
            <a:ext uri="{FF2B5EF4-FFF2-40B4-BE49-F238E27FC236}">
              <a16:creationId xmlns:a16="http://schemas.microsoft.com/office/drawing/2014/main" xmlns="" id="{00000000-0008-0000-0100-00004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82" y="11118850"/>
          <a:ext cx="940856"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371476</xdr:colOff>
      <xdr:row>2</xdr:row>
      <xdr:rowOff>28575</xdr:rowOff>
    </xdr:from>
    <xdr:to>
      <xdr:col>17</xdr:col>
      <xdr:colOff>114300</xdr:colOff>
      <xdr:row>2</xdr:row>
      <xdr:rowOff>189017</xdr:rowOff>
    </xdr:to>
    <xdr:sp macro="" textlink="">
      <xdr:nvSpPr>
        <xdr:cNvPr id="29" name="TextBox 28">
          <a:extLst>
            <a:ext uri="{FF2B5EF4-FFF2-40B4-BE49-F238E27FC236}">
              <a16:creationId xmlns:a16="http://schemas.microsoft.com/office/drawing/2014/main" xmlns="" id="{00000000-0008-0000-0100-000049000000}"/>
            </a:ext>
          </a:extLst>
        </xdr:cNvPr>
        <xdr:cNvSpPr txBox="1"/>
      </xdr:nvSpPr>
      <xdr:spPr>
        <a:xfrm>
          <a:off x="9750426" y="873125"/>
          <a:ext cx="473074" cy="16044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a:t>
          </a:r>
        </a:p>
      </xdr:txBody>
    </xdr:sp>
    <xdr:clientData/>
  </xdr:twoCellAnchor>
  <xdr:twoCellAnchor>
    <xdr:from>
      <xdr:col>26</xdr:col>
      <xdr:colOff>157443</xdr:colOff>
      <xdr:row>1</xdr:row>
      <xdr:rowOff>408014</xdr:rowOff>
    </xdr:from>
    <xdr:to>
      <xdr:col>26</xdr:col>
      <xdr:colOff>595655</xdr:colOff>
      <xdr:row>2</xdr:row>
      <xdr:rowOff>55667</xdr:rowOff>
    </xdr:to>
    <xdr:sp macro="" textlink="">
      <xdr:nvSpPr>
        <xdr:cNvPr id="30" name="TextBox 29">
          <a:extLst>
            <a:ext uri="{FF2B5EF4-FFF2-40B4-BE49-F238E27FC236}">
              <a16:creationId xmlns:a16="http://schemas.microsoft.com/office/drawing/2014/main" xmlns="" id="{00000000-0008-0000-0100-00004A000000}"/>
            </a:ext>
          </a:extLst>
        </xdr:cNvPr>
        <xdr:cNvSpPr txBox="1"/>
      </xdr:nvSpPr>
      <xdr:spPr>
        <a:xfrm>
          <a:off x="16616643" y="731864"/>
          <a:ext cx="438212" cy="1683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3</xdr:col>
      <xdr:colOff>119539</xdr:colOff>
      <xdr:row>5</xdr:row>
      <xdr:rowOff>47355</xdr:rowOff>
    </xdr:from>
    <xdr:to>
      <xdr:col>3</xdr:col>
      <xdr:colOff>557751</xdr:colOff>
      <xdr:row>5</xdr:row>
      <xdr:rowOff>208969</xdr:rowOff>
    </xdr:to>
    <xdr:sp macro="" textlink="">
      <xdr:nvSpPr>
        <xdr:cNvPr id="31" name="TextBox 30">
          <a:extLst>
            <a:ext uri="{FF2B5EF4-FFF2-40B4-BE49-F238E27FC236}">
              <a16:creationId xmlns:a16="http://schemas.microsoft.com/office/drawing/2014/main" xmlns="" id="{00000000-0008-0000-0100-00004B000000}"/>
            </a:ext>
          </a:extLst>
        </xdr:cNvPr>
        <xdr:cNvSpPr txBox="1"/>
      </xdr:nvSpPr>
      <xdr:spPr>
        <a:xfrm>
          <a:off x="1154589" y="1488805"/>
          <a:ext cx="438212"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H3</a:t>
          </a:r>
          <a:endParaRPr lang="en-US" sz="1100">
            <a:solidFill>
              <a:srgbClr val="FF0000"/>
            </a:solidFill>
          </a:endParaRPr>
        </a:p>
      </xdr:txBody>
    </xdr:sp>
    <xdr:clientData/>
  </xdr:twoCellAnchor>
  <xdr:twoCellAnchor>
    <xdr:from>
      <xdr:col>12</xdr:col>
      <xdr:colOff>4362</xdr:colOff>
      <xdr:row>5</xdr:row>
      <xdr:rowOff>48182</xdr:rowOff>
    </xdr:from>
    <xdr:to>
      <xdr:col>12</xdr:col>
      <xdr:colOff>390525</xdr:colOff>
      <xdr:row>5</xdr:row>
      <xdr:rowOff>228599</xdr:rowOff>
    </xdr:to>
    <xdr:sp macro="" textlink="">
      <xdr:nvSpPr>
        <xdr:cNvPr id="32" name="TextBox 31">
          <a:extLst>
            <a:ext uri="{FF2B5EF4-FFF2-40B4-BE49-F238E27FC236}">
              <a16:creationId xmlns:a16="http://schemas.microsoft.com/office/drawing/2014/main" xmlns="" id="{00000000-0008-0000-0100-00004C000000}"/>
            </a:ext>
          </a:extLst>
        </xdr:cNvPr>
        <xdr:cNvSpPr txBox="1"/>
      </xdr:nvSpPr>
      <xdr:spPr>
        <a:xfrm>
          <a:off x="6570262" y="1489632"/>
          <a:ext cx="386163" cy="18041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H5</a:t>
          </a:r>
          <a:endParaRPr lang="en-US" sz="1100">
            <a:solidFill>
              <a:srgbClr val="FF0000"/>
            </a:solidFill>
          </a:endParaRPr>
        </a:p>
      </xdr:txBody>
    </xdr:sp>
    <xdr:clientData/>
  </xdr:twoCellAnchor>
  <xdr:twoCellAnchor>
    <xdr:from>
      <xdr:col>6</xdr:col>
      <xdr:colOff>113278</xdr:colOff>
      <xdr:row>5</xdr:row>
      <xdr:rowOff>28305</xdr:rowOff>
    </xdr:from>
    <xdr:to>
      <xdr:col>6</xdr:col>
      <xdr:colOff>551490</xdr:colOff>
      <xdr:row>5</xdr:row>
      <xdr:rowOff>189919</xdr:rowOff>
    </xdr:to>
    <xdr:sp macro="" textlink="">
      <xdr:nvSpPr>
        <xdr:cNvPr id="33" name="TextBox 32">
          <a:extLst>
            <a:ext uri="{FF2B5EF4-FFF2-40B4-BE49-F238E27FC236}">
              <a16:creationId xmlns:a16="http://schemas.microsoft.com/office/drawing/2014/main" xmlns="" id="{00000000-0008-0000-0100-00004D000000}"/>
            </a:ext>
          </a:extLst>
        </xdr:cNvPr>
        <xdr:cNvSpPr txBox="1"/>
      </xdr:nvSpPr>
      <xdr:spPr>
        <a:xfrm>
          <a:off x="3066028" y="1469755"/>
          <a:ext cx="438212"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H4</a:t>
          </a:r>
          <a:endParaRPr lang="en-US" sz="1100">
            <a:solidFill>
              <a:srgbClr val="FF0000"/>
            </a:solidFill>
          </a:endParaRPr>
        </a:p>
      </xdr:txBody>
    </xdr:sp>
    <xdr:clientData/>
  </xdr:twoCellAnchor>
  <xdr:twoCellAnchor>
    <xdr:from>
      <xdr:col>22</xdr:col>
      <xdr:colOff>156859</xdr:colOff>
      <xdr:row>5</xdr:row>
      <xdr:rowOff>44870</xdr:rowOff>
    </xdr:from>
    <xdr:to>
      <xdr:col>22</xdr:col>
      <xdr:colOff>594657</xdr:colOff>
      <xdr:row>5</xdr:row>
      <xdr:rowOff>206484</xdr:rowOff>
    </xdr:to>
    <xdr:sp macro="" textlink="">
      <xdr:nvSpPr>
        <xdr:cNvPr id="34" name="TextBox 33">
          <a:extLst>
            <a:ext uri="{FF2B5EF4-FFF2-40B4-BE49-F238E27FC236}">
              <a16:creationId xmlns:a16="http://schemas.microsoft.com/office/drawing/2014/main" xmlns="" id="{00000000-0008-0000-0100-00004E000000}"/>
            </a:ext>
          </a:extLst>
        </xdr:cNvPr>
        <xdr:cNvSpPr txBox="1"/>
      </xdr:nvSpPr>
      <xdr:spPr>
        <a:xfrm>
          <a:off x="13949059" y="1486320"/>
          <a:ext cx="437798"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H9</a:t>
          </a:r>
          <a:endParaRPr lang="en-US" sz="1100">
            <a:solidFill>
              <a:srgbClr val="FF0000"/>
            </a:solidFill>
          </a:endParaRPr>
        </a:p>
      </xdr:txBody>
    </xdr:sp>
    <xdr:clientData/>
  </xdr:twoCellAnchor>
  <xdr:twoCellAnchor>
    <xdr:from>
      <xdr:col>20</xdr:col>
      <xdr:colOff>312280</xdr:colOff>
      <xdr:row>5</xdr:row>
      <xdr:rowOff>23336</xdr:rowOff>
    </xdr:from>
    <xdr:to>
      <xdr:col>21</xdr:col>
      <xdr:colOff>112317</xdr:colOff>
      <xdr:row>5</xdr:row>
      <xdr:rowOff>184950</xdr:rowOff>
    </xdr:to>
    <xdr:sp macro="" textlink="">
      <xdr:nvSpPr>
        <xdr:cNvPr id="35" name="TextBox 34">
          <a:extLst>
            <a:ext uri="{FF2B5EF4-FFF2-40B4-BE49-F238E27FC236}">
              <a16:creationId xmlns:a16="http://schemas.microsoft.com/office/drawing/2014/main" xmlns="" id="{00000000-0008-0000-0100-00004F000000}"/>
            </a:ext>
          </a:extLst>
        </xdr:cNvPr>
        <xdr:cNvSpPr txBox="1"/>
      </xdr:nvSpPr>
      <xdr:spPr>
        <a:xfrm>
          <a:off x="12770980" y="1464786"/>
          <a:ext cx="466787"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H8</a:t>
          </a:r>
          <a:endParaRPr lang="en-US" sz="1100">
            <a:solidFill>
              <a:srgbClr val="FF0000"/>
            </a:solidFill>
          </a:endParaRPr>
        </a:p>
      </xdr:txBody>
    </xdr:sp>
    <xdr:clientData/>
  </xdr:twoCellAnchor>
  <xdr:twoCellAnchor>
    <xdr:from>
      <xdr:col>18</xdr:col>
      <xdr:colOff>173790</xdr:colOff>
      <xdr:row>5</xdr:row>
      <xdr:rowOff>44870</xdr:rowOff>
    </xdr:from>
    <xdr:to>
      <xdr:col>18</xdr:col>
      <xdr:colOff>554935</xdr:colOff>
      <xdr:row>5</xdr:row>
      <xdr:rowOff>206484</xdr:rowOff>
    </xdr:to>
    <xdr:sp macro="" textlink="">
      <xdr:nvSpPr>
        <xdr:cNvPr id="36" name="TextBox 35">
          <a:extLst>
            <a:ext uri="{FF2B5EF4-FFF2-40B4-BE49-F238E27FC236}">
              <a16:creationId xmlns:a16="http://schemas.microsoft.com/office/drawing/2014/main" xmlns="" id="{00000000-0008-0000-0100-000050000000}"/>
            </a:ext>
          </a:extLst>
        </xdr:cNvPr>
        <xdr:cNvSpPr txBox="1"/>
      </xdr:nvSpPr>
      <xdr:spPr>
        <a:xfrm>
          <a:off x="11298990" y="1486320"/>
          <a:ext cx="381145"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H7</a:t>
          </a:r>
          <a:endParaRPr lang="en-US" sz="1100">
            <a:solidFill>
              <a:srgbClr val="FF0000"/>
            </a:solidFill>
          </a:endParaRPr>
        </a:p>
      </xdr:txBody>
    </xdr:sp>
    <xdr:clientData/>
  </xdr:twoCellAnchor>
  <xdr:twoCellAnchor>
    <xdr:from>
      <xdr:col>13</xdr:col>
      <xdr:colOff>8283</xdr:colOff>
      <xdr:row>16</xdr:row>
      <xdr:rowOff>32958</xdr:rowOff>
    </xdr:from>
    <xdr:to>
      <xdr:col>13</xdr:col>
      <xdr:colOff>443693</xdr:colOff>
      <xdr:row>16</xdr:row>
      <xdr:rowOff>194669</xdr:rowOff>
    </xdr:to>
    <xdr:sp macro="" textlink="">
      <xdr:nvSpPr>
        <xdr:cNvPr id="37" name="TextBox 36">
          <a:extLst>
            <a:ext uri="{FF2B5EF4-FFF2-40B4-BE49-F238E27FC236}">
              <a16:creationId xmlns:a16="http://schemas.microsoft.com/office/drawing/2014/main" xmlns="" id="{00000000-0008-0000-0100-000051000000}"/>
            </a:ext>
          </a:extLst>
        </xdr:cNvPr>
        <xdr:cNvSpPr txBox="1"/>
      </xdr:nvSpPr>
      <xdr:spPr>
        <a:xfrm>
          <a:off x="7025033" y="3531808"/>
          <a:ext cx="435410"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H19</a:t>
          </a:r>
          <a:endParaRPr lang="en-US" sz="1100">
            <a:solidFill>
              <a:srgbClr val="FF0000"/>
            </a:solidFill>
          </a:endParaRPr>
        </a:p>
      </xdr:txBody>
    </xdr:sp>
    <xdr:clientData/>
  </xdr:twoCellAnchor>
  <xdr:twoCellAnchor>
    <xdr:from>
      <xdr:col>7</xdr:col>
      <xdr:colOff>56249</xdr:colOff>
      <xdr:row>17</xdr:row>
      <xdr:rowOff>24796</xdr:rowOff>
    </xdr:from>
    <xdr:to>
      <xdr:col>7</xdr:col>
      <xdr:colOff>495631</xdr:colOff>
      <xdr:row>17</xdr:row>
      <xdr:rowOff>186508</xdr:rowOff>
    </xdr:to>
    <xdr:sp macro="" textlink="">
      <xdr:nvSpPr>
        <xdr:cNvPr id="38" name="TextBox 37">
          <a:extLst>
            <a:ext uri="{FF2B5EF4-FFF2-40B4-BE49-F238E27FC236}">
              <a16:creationId xmlns:a16="http://schemas.microsoft.com/office/drawing/2014/main" xmlns="" id="{00000000-0008-0000-0100-000052000000}"/>
            </a:ext>
          </a:extLst>
        </xdr:cNvPr>
        <xdr:cNvSpPr txBox="1"/>
      </xdr:nvSpPr>
      <xdr:spPr>
        <a:xfrm>
          <a:off x="3669399" y="3777646"/>
          <a:ext cx="439382" cy="1617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H22</a:t>
          </a:r>
          <a:endParaRPr lang="en-US" sz="1100">
            <a:solidFill>
              <a:srgbClr val="FF0000"/>
            </a:solidFill>
          </a:endParaRPr>
        </a:p>
      </xdr:txBody>
    </xdr:sp>
    <xdr:clientData/>
  </xdr:twoCellAnchor>
  <xdr:twoCellAnchor>
    <xdr:from>
      <xdr:col>4</xdr:col>
      <xdr:colOff>645142</xdr:colOff>
      <xdr:row>16</xdr:row>
      <xdr:rowOff>49523</xdr:rowOff>
    </xdr:from>
    <xdr:to>
      <xdr:col>5</xdr:col>
      <xdr:colOff>437604</xdr:colOff>
      <xdr:row>16</xdr:row>
      <xdr:rowOff>211234</xdr:rowOff>
    </xdr:to>
    <xdr:sp macro="" textlink="">
      <xdr:nvSpPr>
        <xdr:cNvPr id="39" name="TextBox 38">
          <a:extLst>
            <a:ext uri="{FF2B5EF4-FFF2-40B4-BE49-F238E27FC236}">
              <a16:creationId xmlns:a16="http://schemas.microsoft.com/office/drawing/2014/main" xmlns="" id="{00000000-0008-0000-0100-000053000000}"/>
            </a:ext>
          </a:extLst>
        </xdr:cNvPr>
        <xdr:cNvSpPr txBox="1"/>
      </xdr:nvSpPr>
      <xdr:spPr>
        <a:xfrm>
          <a:off x="2378692" y="3548373"/>
          <a:ext cx="471912"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H18</a:t>
          </a:r>
          <a:endParaRPr lang="en-US" sz="1100">
            <a:solidFill>
              <a:srgbClr val="FF0000"/>
            </a:solidFill>
          </a:endParaRPr>
        </a:p>
      </xdr:txBody>
    </xdr:sp>
    <xdr:clientData/>
  </xdr:twoCellAnchor>
  <xdr:twoCellAnchor>
    <xdr:from>
      <xdr:col>19</xdr:col>
      <xdr:colOff>171328</xdr:colOff>
      <xdr:row>13</xdr:row>
      <xdr:rowOff>53177</xdr:rowOff>
    </xdr:from>
    <xdr:to>
      <xdr:col>19</xdr:col>
      <xdr:colOff>612172</xdr:colOff>
      <xdr:row>13</xdr:row>
      <xdr:rowOff>212404</xdr:rowOff>
    </xdr:to>
    <xdr:sp macro="" textlink="">
      <xdr:nvSpPr>
        <xdr:cNvPr id="40" name="TextBox 39">
          <a:extLst>
            <a:ext uri="{FF2B5EF4-FFF2-40B4-BE49-F238E27FC236}">
              <a16:creationId xmlns:a16="http://schemas.microsoft.com/office/drawing/2014/main" xmlns="" id="{00000000-0008-0000-0100-000054000000}"/>
            </a:ext>
          </a:extLst>
        </xdr:cNvPr>
        <xdr:cNvSpPr txBox="1"/>
      </xdr:nvSpPr>
      <xdr:spPr>
        <a:xfrm>
          <a:off x="11963278" y="2891627"/>
          <a:ext cx="440844" cy="15922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H17</a:t>
          </a:r>
          <a:endParaRPr lang="en-US" sz="1100">
            <a:solidFill>
              <a:srgbClr val="FF0000"/>
            </a:solidFill>
          </a:endParaRPr>
        </a:p>
      </xdr:txBody>
    </xdr:sp>
    <xdr:clientData/>
  </xdr:twoCellAnchor>
  <xdr:twoCellAnchor>
    <xdr:from>
      <xdr:col>10</xdr:col>
      <xdr:colOff>147943</xdr:colOff>
      <xdr:row>11</xdr:row>
      <xdr:rowOff>19097</xdr:rowOff>
    </xdr:from>
    <xdr:to>
      <xdr:col>11</xdr:col>
      <xdr:colOff>72633</xdr:colOff>
      <xdr:row>11</xdr:row>
      <xdr:rowOff>173935</xdr:rowOff>
    </xdr:to>
    <xdr:sp macro="" textlink="">
      <xdr:nvSpPr>
        <xdr:cNvPr id="41" name="TextBox 40">
          <a:extLst>
            <a:ext uri="{FF2B5EF4-FFF2-40B4-BE49-F238E27FC236}">
              <a16:creationId xmlns:a16="http://schemas.microsoft.com/office/drawing/2014/main" xmlns="" id="{00000000-0008-0000-0100-000055000000}"/>
            </a:ext>
          </a:extLst>
        </xdr:cNvPr>
        <xdr:cNvSpPr txBox="1"/>
      </xdr:nvSpPr>
      <xdr:spPr>
        <a:xfrm>
          <a:off x="5488293" y="2647997"/>
          <a:ext cx="464440" cy="1548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H16</a:t>
          </a:r>
          <a:endParaRPr lang="en-US" sz="1100">
            <a:solidFill>
              <a:srgbClr val="FF0000"/>
            </a:solidFill>
          </a:endParaRPr>
        </a:p>
      </xdr:txBody>
    </xdr:sp>
    <xdr:clientData/>
  </xdr:twoCellAnchor>
  <xdr:twoCellAnchor>
    <xdr:from>
      <xdr:col>12</xdr:col>
      <xdr:colOff>22841</xdr:colOff>
      <xdr:row>9</xdr:row>
      <xdr:rowOff>57150</xdr:rowOff>
    </xdr:from>
    <xdr:to>
      <xdr:col>13</xdr:col>
      <xdr:colOff>0</xdr:colOff>
      <xdr:row>9</xdr:row>
      <xdr:rowOff>256253</xdr:rowOff>
    </xdr:to>
    <xdr:sp macro="" textlink="">
      <xdr:nvSpPr>
        <xdr:cNvPr id="42" name="TextBox 41">
          <a:extLst>
            <a:ext uri="{FF2B5EF4-FFF2-40B4-BE49-F238E27FC236}">
              <a16:creationId xmlns:a16="http://schemas.microsoft.com/office/drawing/2014/main" xmlns="" id="{00000000-0008-0000-0100-000056000000}"/>
            </a:ext>
          </a:extLst>
        </xdr:cNvPr>
        <xdr:cNvSpPr txBox="1"/>
      </xdr:nvSpPr>
      <xdr:spPr>
        <a:xfrm flipH="1">
          <a:off x="6588741" y="2108200"/>
          <a:ext cx="428009" cy="1991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H13</a:t>
          </a:r>
          <a:endParaRPr lang="en-US" sz="1100">
            <a:solidFill>
              <a:srgbClr val="FF0000"/>
            </a:solidFill>
          </a:endParaRPr>
        </a:p>
      </xdr:txBody>
    </xdr:sp>
    <xdr:clientData/>
  </xdr:twoCellAnchor>
  <xdr:twoCellAnchor>
    <xdr:from>
      <xdr:col>4</xdr:col>
      <xdr:colOff>573742</xdr:colOff>
      <xdr:row>10</xdr:row>
      <xdr:rowOff>125528</xdr:rowOff>
    </xdr:from>
    <xdr:to>
      <xdr:col>5</xdr:col>
      <xdr:colOff>366495</xdr:colOff>
      <xdr:row>11</xdr:row>
      <xdr:rowOff>76106</xdr:rowOff>
    </xdr:to>
    <xdr:sp macro="" textlink="">
      <xdr:nvSpPr>
        <xdr:cNvPr id="43" name="TextBox 42">
          <a:extLst>
            <a:ext uri="{FF2B5EF4-FFF2-40B4-BE49-F238E27FC236}">
              <a16:creationId xmlns:a16="http://schemas.microsoft.com/office/drawing/2014/main" xmlns="" id="{00000000-0008-0000-0100-000057000000}"/>
            </a:ext>
          </a:extLst>
        </xdr:cNvPr>
        <xdr:cNvSpPr txBox="1"/>
      </xdr:nvSpPr>
      <xdr:spPr>
        <a:xfrm>
          <a:off x="2307292" y="2532178"/>
          <a:ext cx="472203" cy="1728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H14</a:t>
          </a:r>
          <a:endParaRPr lang="en-US" sz="1100">
            <a:solidFill>
              <a:srgbClr val="FF0000"/>
            </a:solidFill>
          </a:endParaRPr>
        </a:p>
      </xdr:txBody>
    </xdr:sp>
    <xdr:clientData/>
  </xdr:twoCellAnchor>
  <xdr:twoCellAnchor>
    <xdr:from>
      <xdr:col>4</xdr:col>
      <xdr:colOff>453644</xdr:colOff>
      <xdr:row>9</xdr:row>
      <xdr:rowOff>103238</xdr:rowOff>
    </xdr:from>
    <xdr:to>
      <xdr:col>5</xdr:col>
      <xdr:colOff>246397</xdr:colOff>
      <xdr:row>9</xdr:row>
      <xdr:rowOff>267848</xdr:rowOff>
    </xdr:to>
    <xdr:sp macro="" textlink="">
      <xdr:nvSpPr>
        <xdr:cNvPr id="44" name="TextBox 43">
          <a:extLst>
            <a:ext uri="{FF2B5EF4-FFF2-40B4-BE49-F238E27FC236}">
              <a16:creationId xmlns:a16="http://schemas.microsoft.com/office/drawing/2014/main" xmlns="" id="{00000000-0008-0000-0100-000058000000}"/>
            </a:ext>
          </a:extLst>
        </xdr:cNvPr>
        <xdr:cNvSpPr txBox="1"/>
      </xdr:nvSpPr>
      <xdr:spPr>
        <a:xfrm>
          <a:off x="2187194" y="2154288"/>
          <a:ext cx="472203" cy="16461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H12</a:t>
          </a:r>
          <a:endParaRPr lang="en-US" sz="1100">
            <a:solidFill>
              <a:srgbClr val="FF0000"/>
            </a:solidFill>
          </a:endParaRPr>
        </a:p>
      </xdr:txBody>
    </xdr:sp>
    <xdr:clientData/>
  </xdr:twoCellAnchor>
  <xdr:twoCellAnchor>
    <xdr:from>
      <xdr:col>24</xdr:col>
      <xdr:colOff>319491</xdr:colOff>
      <xdr:row>5</xdr:row>
      <xdr:rowOff>22093</xdr:rowOff>
    </xdr:from>
    <xdr:to>
      <xdr:col>25</xdr:col>
      <xdr:colOff>120088</xdr:colOff>
      <xdr:row>5</xdr:row>
      <xdr:rowOff>183707</xdr:rowOff>
    </xdr:to>
    <xdr:sp macro="" textlink="">
      <xdr:nvSpPr>
        <xdr:cNvPr id="45" name="TextBox 44">
          <a:extLst>
            <a:ext uri="{FF2B5EF4-FFF2-40B4-BE49-F238E27FC236}">
              <a16:creationId xmlns:a16="http://schemas.microsoft.com/office/drawing/2014/main" xmlns="" id="{00000000-0008-0000-0100-000059000000}"/>
            </a:ext>
          </a:extLst>
        </xdr:cNvPr>
        <xdr:cNvSpPr txBox="1"/>
      </xdr:nvSpPr>
      <xdr:spPr>
        <a:xfrm>
          <a:off x="15445191" y="1463543"/>
          <a:ext cx="467347"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H10</a:t>
          </a:r>
          <a:endParaRPr lang="en-US" sz="1100">
            <a:solidFill>
              <a:srgbClr val="FF0000"/>
            </a:solidFill>
          </a:endParaRPr>
        </a:p>
      </xdr:txBody>
    </xdr:sp>
    <xdr:clientData/>
  </xdr:twoCellAnchor>
  <xdr:twoCellAnchor>
    <xdr:from>
      <xdr:col>26</xdr:col>
      <xdr:colOff>140463</xdr:colOff>
      <xdr:row>5</xdr:row>
      <xdr:rowOff>51910</xdr:rowOff>
    </xdr:from>
    <xdr:to>
      <xdr:col>26</xdr:col>
      <xdr:colOff>578261</xdr:colOff>
      <xdr:row>5</xdr:row>
      <xdr:rowOff>213524</xdr:rowOff>
    </xdr:to>
    <xdr:sp macro="" textlink="">
      <xdr:nvSpPr>
        <xdr:cNvPr id="46" name="TextBox 45">
          <a:extLst>
            <a:ext uri="{FF2B5EF4-FFF2-40B4-BE49-F238E27FC236}">
              <a16:creationId xmlns:a16="http://schemas.microsoft.com/office/drawing/2014/main" xmlns="" id="{00000000-0008-0000-0100-00005A000000}"/>
            </a:ext>
          </a:extLst>
        </xdr:cNvPr>
        <xdr:cNvSpPr txBox="1"/>
      </xdr:nvSpPr>
      <xdr:spPr>
        <a:xfrm>
          <a:off x="16599663" y="1493360"/>
          <a:ext cx="437798"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H11</a:t>
          </a:r>
          <a:endParaRPr lang="en-US" sz="1100">
            <a:solidFill>
              <a:srgbClr val="FF0000"/>
            </a:solidFill>
          </a:endParaRPr>
        </a:p>
      </xdr:txBody>
    </xdr:sp>
    <xdr:clientData/>
  </xdr:twoCellAnchor>
  <xdr:twoCellAnchor>
    <xdr:from>
      <xdr:col>16</xdr:col>
      <xdr:colOff>402536</xdr:colOff>
      <xdr:row>22</xdr:row>
      <xdr:rowOff>66113</xdr:rowOff>
    </xdr:from>
    <xdr:to>
      <xdr:col>17</xdr:col>
      <xdr:colOff>144449</xdr:colOff>
      <xdr:row>22</xdr:row>
      <xdr:rowOff>226996</xdr:rowOff>
    </xdr:to>
    <xdr:sp macro="" textlink="">
      <xdr:nvSpPr>
        <xdr:cNvPr id="47" name="TextBox 46">
          <a:extLst>
            <a:ext uri="{FF2B5EF4-FFF2-40B4-BE49-F238E27FC236}">
              <a16:creationId xmlns:a16="http://schemas.microsoft.com/office/drawing/2014/main" xmlns="" id="{00000000-0008-0000-0100-00005B000000}"/>
            </a:ext>
          </a:extLst>
        </xdr:cNvPr>
        <xdr:cNvSpPr txBox="1"/>
      </xdr:nvSpPr>
      <xdr:spPr>
        <a:xfrm>
          <a:off x="9781486" y="5012763"/>
          <a:ext cx="472163"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H28</a:t>
          </a:r>
          <a:endParaRPr lang="en-US" sz="1100">
            <a:solidFill>
              <a:srgbClr val="FF0000"/>
            </a:solidFill>
          </a:endParaRPr>
        </a:p>
      </xdr:txBody>
    </xdr:sp>
    <xdr:clientData/>
  </xdr:twoCellAnchor>
  <xdr:twoCellAnchor>
    <xdr:from>
      <xdr:col>5</xdr:col>
      <xdr:colOff>67845</xdr:colOff>
      <xdr:row>23</xdr:row>
      <xdr:rowOff>60120</xdr:rowOff>
    </xdr:from>
    <xdr:to>
      <xdr:col>5</xdr:col>
      <xdr:colOff>506350</xdr:colOff>
      <xdr:row>23</xdr:row>
      <xdr:rowOff>221003</xdr:rowOff>
    </xdr:to>
    <xdr:sp macro="" textlink="">
      <xdr:nvSpPr>
        <xdr:cNvPr id="48" name="TextBox 47">
          <a:extLst>
            <a:ext uri="{FF2B5EF4-FFF2-40B4-BE49-F238E27FC236}">
              <a16:creationId xmlns:a16="http://schemas.microsoft.com/office/drawing/2014/main" xmlns="" id="{00000000-0008-0000-0100-00005C000000}"/>
            </a:ext>
          </a:extLst>
        </xdr:cNvPr>
        <xdr:cNvSpPr txBox="1"/>
      </xdr:nvSpPr>
      <xdr:spPr>
        <a:xfrm>
          <a:off x="2480845" y="5298870"/>
          <a:ext cx="43850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H30</a:t>
          </a:r>
          <a:endParaRPr lang="en-US" sz="1100">
            <a:solidFill>
              <a:srgbClr val="FF0000"/>
            </a:solidFill>
          </a:endParaRPr>
        </a:p>
      </xdr:txBody>
    </xdr:sp>
    <xdr:clientData/>
  </xdr:twoCellAnchor>
  <xdr:twoCellAnchor>
    <xdr:from>
      <xdr:col>4</xdr:col>
      <xdr:colOff>172620</xdr:colOff>
      <xdr:row>22</xdr:row>
      <xdr:rowOff>61558</xdr:rowOff>
    </xdr:from>
    <xdr:to>
      <xdr:col>4</xdr:col>
      <xdr:colOff>611125</xdr:colOff>
      <xdr:row>22</xdr:row>
      <xdr:rowOff>222441</xdr:rowOff>
    </xdr:to>
    <xdr:sp macro="" textlink="">
      <xdr:nvSpPr>
        <xdr:cNvPr id="49" name="TextBox 48">
          <a:extLst>
            <a:ext uri="{FF2B5EF4-FFF2-40B4-BE49-F238E27FC236}">
              <a16:creationId xmlns:a16="http://schemas.microsoft.com/office/drawing/2014/main" xmlns="" id="{00000000-0008-0000-0100-00005D000000}"/>
            </a:ext>
          </a:extLst>
        </xdr:cNvPr>
        <xdr:cNvSpPr txBox="1"/>
      </xdr:nvSpPr>
      <xdr:spPr>
        <a:xfrm>
          <a:off x="1906170" y="5008208"/>
          <a:ext cx="43850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H27</a:t>
          </a:r>
          <a:endParaRPr lang="en-US" sz="1100">
            <a:solidFill>
              <a:srgbClr val="FF0000"/>
            </a:solidFill>
          </a:endParaRPr>
        </a:p>
      </xdr:txBody>
    </xdr:sp>
    <xdr:clientData/>
  </xdr:twoCellAnchor>
  <xdr:twoCellAnchor>
    <xdr:from>
      <xdr:col>5</xdr:col>
      <xdr:colOff>170135</xdr:colOff>
      <xdr:row>19</xdr:row>
      <xdr:rowOff>21314</xdr:rowOff>
    </xdr:from>
    <xdr:to>
      <xdr:col>6</xdr:col>
      <xdr:colOff>95118</xdr:colOff>
      <xdr:row>19</xdr:row>
      <xdr:rowOff>183025</xdr:rowOff>
    </xdr:to>
    <xdr:sp macro="" textlink="">
      <xdr:nvSpPr>
        <xdr:cNvPr id="50" name="TextBox 49">
          <a:extLst>
            <a:ext uri="{FF2B5EF4-FFF2-40B4-BE49-F238E27FC236}">
              <a16:creationId xmlns:a16="http://schemas.microsoft.com/office/drawing/2014/main" xmlns="" id="{00000000-0008-0000-0100-00005E000000}"/>
            </a:ext>
          </a:extLst>
        </xdr:cNvPr>
        <xdr:cNvSpPr txBox="1"/>
      </xdr:nvSpPr>
      <xdr:spPr>
        <a:xfrm>
          <a:off x="2583135" y="4282164"/>
          <a:ext cx="464733"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H24</a:t>
          </a:r>
          <a:endParaRPr lang="en-US" sz="1100">
            <a:solidFill>
              <a:srgbClr val="FF0000"/>
            </a:solidFill>
          </a:endParaRPr>
        </a:p>
      </xdr:txBody>
    </xdr:sp>
    <xdr:clientData/>
  </xdr:twoCellAnchor>
  <xdr:twoCellAnchor>
    <xdr:from>
      <xdr:col>13</xdr:col>
      <xdr:colOff>345068</xdr:colOff>
      <xdr:row>19</xdr:row>
      <xdr:rowOff>14273</xdr:rowOff>
    </xdr:from>
    <xdr:to>
      <xdr:col>14</xdr:col>
      <xdr:colOff>143449</xdr:colOff>
      <xdr:row>19</xdr:row>
      <xdr:rowOff>175984</xdr:rowOff>
    </xdr:to>
    <xdr:sp macro="" textlink="">
      <xdr:nvSpPr>
        <xdr:cNvPr id="51" name="TextBox 50">
          <a:extLst>
            <a:ext uri="{FF2B5EF4-FFF2-40B4-BE49-F238E27FC236}">
              <a16:creationId xmlns:a16="http://schemas.microsoft.com/office/drawing/2014/main" xmlns="" id="{00000000-0008-0000-0100-00005F000000}"/>
            </a:ext>
          </a:extLst>
        </xdr:cNvPr>
        <xdr:cNvSpPr txBox="1"/>
      </xdr:nvSpPr>
      <xdr:spPr>
        <a:xfrm>
          <a:off x="7361818" y="4275123"/>
          <a:ext cx="465131"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H25</a:t>
          </a:r>
          <a:endParaRPr lang="en-US" sz="1100">
            <a:solidFill>
              <a:srgbClr val="FF0000"/>
            </a:solidFill>
          </a:endParaRPr>
        </a:p>
      </xdr:txBody>
    </xdr:sp>
    <xdr:clientData/>
  </xdr:twoCellAnchor>
  <xdr:twoCellAnchor>
    <xdr:from>
      <xdr:col>13</xdr:col>
      <xdr:colOff>539052</xdr:colOff>
      <xdr:row>18</xdr:row>
      <xdr:rowOff>33201</xdr:rowOff>
    </xdr:from>
    <xdr:to>
      <xdr:col>14</xdr:col>
      <xdr:colOff>337018</xdr:colOff>
      <xdr:row>18</xdr:row>
      <xdr:rowOff>194912</xdr:rowOff>
    </xdr:to>
    <xdr:sp macro="" textlink="">
      <xdr:nvSpPr>
        <xdr:cNvPr id="52" name="TextBox 51">
          <a:extLst>
            <a:ext uri="{FF2B5EF4-FFF2-40B4-BE49-F238E27FC236}">
              <a16:creationId xmlns:a16="http://schemas.microsoft.com/office/drawing/2014/main" xmlns="" id="{00000000-0008-0000-0100-000060000000}"/>
            </a:ext>
          </a:extLst>
        </xdr:cNvPr>
        <xdr:cNvSpPr txBox="1"/>
      </xdr:nvSpPr>
      <xdr:spPr>
        <a:xfrm>
          <a:off x="7555802" y="4040051"/>
          <a:ext cx="464716"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H23</a:t>
          </a:r>
          <a:endParaRPr lang="en-US" sz="1100">
            <a:solidFill>
              <a:srgbClr val="FF0000"/>
            </a:solidFill>
          </a:endParaRPr>
        </a:p>
      </xdr:txBody>
    </xdr:sp>
    <xdr:clientData/>
  </xdr:twoCellAnchor>
  <xdr:twoCellAnchor>
    <xdr:from>
      <xdr:col>25</xdr:col>
      <xdr:colOff>96006</xdr:colOff>
      <xdr:row>16</xdr:row>
      <xdr:rowOff>24675</xdr:rowOff>
    </xdr:from>
    <xdr:to>
      <xdr:col>25</xdr:col>
      <xdr:colOff>533803</xdr:colOff>
      <xdr:row>16</xdr:row>
      <xdr:rowOff>186386</xdr:rowOff>
    </xdr:to>
    <xdr:sp macro="" textlink="">
      <xdr:nvSpPr>
        <xdr:cNvPr id="53" name="TextBox 52">
          <a:extLst>
            <a:ext uri="{FF2B5EF4-FFF2-40B4-BE49-F238E27FC236}">
              <a16:creationId xmlns:a16="http://schemas.microsoft.com/office/drawing/2014/main" xmlns="" id="{00000000-0008-0000-0100-000061000000}"/>
            </a:ext>
          </a:extLst>
        </xdr:cNvPr>
        <xdr:cNvSpPr txBox="1"/>
      </xdr:nvSpPr>
      <xdr:spPr>
        <a:xfrm>
          <a:off x="15888456" y="3523525"/>
          <a:ext cx="437797"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H21</a:t>
          </a:r>
          <a:endParaRPr lang="en-US" sz="1100">
            <a:solidFill>
              <a:srgbClr val="FF0000"/>
            </a:solidFill>
          </a:endParaRPr>
        </a:p>
      </xdr:txBody>
    </xdr:sp>
    <xdr:clientData/>
  </xdr:twoCellAnchor>
  <xdr:twoCellAnchor>
    <xdr:from>
      <xdr:col>19</xdr:col>
      <xdr:colOff>178638</xdr:colOff>
      <xdr:row>16</xdr:row>
      <xdr:rowOff>57805</xdr:rowOff>
    </xdr:from>
    <xdr:to>
      <xdr:col>19</xdr:col>
      <xdr:colOff>616996</xdr:colOff>
      <xdr:row>16</xdr:row>
      <xdr:rowOff>219516</xdr:rowOff>
    </xdr:to>
    <xdr:sp macro="" textlink="">
      <xdr:nvSpPr>
        <xdr:cNvPr id="54" name="TextBox 53">
          <a:extLst>
            <a:ext uri="{FF2B5EF4-FFF2-40B4-BE49-F238E27FC236}">
              <a16:creationId xmlns:a16="http://schemas.microsoft.com/office/drawing/2014/main" xmlns="" id="{00000000-0008-0000-0100-000062000000}"/>
            </a:ext>
          </a:extLst>
        </xdr:cNvPr>
        <xdr:cNvSpPr txBox="1"/>
      </xdr:nvSpPr>
      <xdr:spPr>
        <a:xfrm>
          <a:off x="11970588" y="3556655"/>
          <a:ext cx="438358"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H20</a:t>
          </a:r>
          <a:endParaRPr lang="en-US" sz="1100">
            <a:solidFill>
              <a:srgbClr val="FF0000"/>
            </a:solidFill>
          </a:endParaRPr>
        </a:p>
      </xdr:txBody>
    </xdr:sp>
    <xdr:clientData/>
  </xdr:twoCellAnchor>
  <xdr:twoCellAnchor>
    <xdr:from>
      <xdr:col>16</xdr:col>
      <xdr:colOff>688699</xdr:colOff>
      <xdr:row>23</xdr:row>
      <xdr:rowOff>62190</xdr:rowOff>
    </xdr:from>
    <xdr:to>
      <xdr:col>17</xdr:col>
      <xdr:colOff>430612</xdr:colOff>
      <xdr:row>23</xdr:row>
      <xdr:rowOff>223073</xdr:rowOff>
    </xdr:to>
    <xdr:sp macro="" textlink="">
      <xdr:nvSpPr>
        <xdr:cNvPr id="55" name="TextBox 54">
          <a:extLst>
            <a:ext uri="{FF2B5EF4-FFF2-40B4-BE49-F238E27FC236}">
              <a16:creationId xmlns:a16="http://schemas.microsoft.com/office/drawing/2014/main" xmlns="" id="{00000000-0008-0000-0100-000063000000}"/>
            </a:ext>
          </a:extLst>
        </xdr:cNvPr>
        <xdr:cNvSpPr txBox="1"/>
      </xdr:nvSpPr>
      <xdr:spPr>
        <a:xfrm>
          <a:off x="10067649" y="5300940"/>
          <a:ext cx="472163"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H31</a:t>
          </a:r>
          <a:endParaRPr lang="en-US" sz="1100">
            <a:solidFill>
              <a:srgbClr val="FF0000"/>
            </a:solidFill>
          </a:endParaRPr>
        </a:p>
      </xdr:txBody>
    </xdr:sp>
    <xdr:clientData/>
  </xdr:twoCellAnchor>
  <xdr:twoCellAnchor>
    <xdr:from>
      <xdr:col>4</xdr:col>
      <xdr:colOff>56079</xdr:colOff>
      <xdr:row>27</xdr:row>
      <xdr:rowOff>167381</xdr:rowOff>
    </xdr:from>
    <xdr:to>
      <xdr:col>4</xdr:col>
      <xdr:colOff>494291</xdr:colOff>
      <xdr:row>27</xdr:row>
      <xdr:rowOff>328409</xdr:rowOff>
    </xdr:to>
    <xdr:sp macro="" textlink="">
      <xdr:nvSpPr>
        <xdr:cNvPr id="56" name="TextBox 55">
          <a:extLst>
            <a:ext uri="{FF2B5EF4-FFF2-40B4-BE49-F238E27FC236}">
              <a16:creationId xmlns:a16="http://schemas.microsoft.com/office/drawing/2014/main" xmlns="" id="{00000000-0008-0000-0100-000064000000}"/>
            </a:ext>
          </a:extLst>
        </xdr:cNvPr>
        <xdr:cNvSpPr txBox="1"/>
      </xdr:nvSpPr>
      <xdr:spPr>
        <a:xfrm>
          <a:off x="1789629" y="6307831"/>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a:t>
          </a:r>
          <a:endParaRPr lang="en-US" sz="1100">
            <a:solidFill>
              <a:srgbClr val="FF0000"/>
            </a:solidFill>
          </a:endParaRPr>
        </a:p>
      </xdr:txBody>
    </xdr:sp>
    <xdr:clientData/>
  </xdr:twoCellAnchor>
  <xdr:twoCellAnchor>
    <xdr:from>
      <xdr:col>3</xdr:col>
      <xdr:colOff>132791</xdr:colOff>
      <xdr:row>27</xdr:row>
      <xdr:rowOff>167381</xdr:rowOff>
    </xdr:from>
    <xdr:to>
      <xdr:col>3</xdr:col>
      <xdr:colOff>571003</xdr:colOff>
      <xdr:row>27</xdr:row>
      <xdr:rowOff>328409</xdr:rowOff>
    </xdr:to>
    <xdr:sp macro="" textlink="">
      <xdr:nvSpPr>
        <xdr:cNvPr id="57" name="TextBox 56">
          <a:extLst>
            <a:ext uri="{FF2B5EF4-FFF2-40B4-BE49-F238E27FC236}">
              <a16:creationId xmlns:a16="http://schemas.microsoft.com/office/drawing/2014/main" xmlns="" id="{00000000-0008-0000-0100-000065000000}"/>
            </a:ext>
          </a:extLst>
        </xdr:cNvPr>
        <xdr:cNvSpPr txBox="1"/>
      </xdr:nvSpPr>
      <xdr:spPr>
        <a:xfrm>
          <a:off x="1167841" y="6307831"/>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a:t>
          </a:r>
          <a:endParaRPr lang="en-US" sz="1100">
            <a:solidFill>
              <a:srgbClr val="FF0000"/>
            </a:solidFill>
          </a:endParaRPr>
        </a:p>
      </xdr:txBody>
    </xdr:sp>
    <xdr:clientData/>
  </xdr:twoCellAnchor>
  <xdr:twoCellAnchor>
    <xdr:from>
      <xdr:col>2</xdr:col>
      <xdr:colOff>104167</xdr:colOff>
      <xdr:row>27</xdr:row>
      <xdr:rowOff>166139</xdr:rowOff>
    </xdr:from>
    <xdr:to>
      <xdr:col>2</xdr:col>
      <xdr:colOff>542379</xdr:colOff>
      <xdr:row>27</xdr:row>
      <xdr:rowOff>327167</xdr:rowOff>
    </xdr:to>
    <xdr:sp macro="" textlink="">
      <xdr:nvSpPr>
        <xdr:cNvPr id="58" name="TextBox 57">
          <a:extLst>
            <a:ext uri="{FF2B5EF4-FFF2-40B4-BE49-F238E27FC236}">
              <a16:creationId xmlns:a16="http://schemas.microsoft.com/office/drawing/2014/main" xmlns="" id="{00000000-0008-0000-0100-000066000000}"/>
            </a:ext>
          </a:extLst>
        </xdr:cNvPr>
        <xdr:cNvSpPr txBox="1"/>
      </xdr:nvSpPr>
      <xdr:spPr>
        <a:xfrm>
          <a:off x="523267" y="6306589"/>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a:t>
          </a:r>
          <a:endParaRPr lang="en-US" sz="1100">
            <a:solidFill>
              <a:srgbClr val="FF0000"/>
            </a:solidFill>
          </a:endParaRPr>
        </a:p>
      </xdr:txBody>
    </xdr:sp>
    <xdr:clientData/>
  </xdr:twoCellAnchor>
  <xdr:twoCellAnchor>
    <xdr:from>
      <xdr:col>26</xdr:col>
      <xdr:colOff>90208</xdr:colOff>
      <xdr:row>22</xdr:row>
      <xdr:rowOff>67355</xdr:rowOff>
    </xdr:from>
    <xdr:to>
      <xdr:col>26</xdr:col>
      <xdr:colOff>528980</xdr:colOff>
      <xdr:row>22</xdr:row>
      <xdr:rowOff>228238</xdr:rowOff>
    </xdr:to>
    <xdr:sp macro="" textlink="">
      <xdr:nvSpPr>
        <xdr:cNvPr id="59" name="TextBox 58">
          <a:extLst>
            <a:ext uri="{FF2B5EF4-FFF2-40B4-BE49-F238E27FC236}">
              <a16:creationId xmlns:a16="http://schemas.microsoft.com/office/drawing/2014/main" xmlns="" id="{00000000-0008-0000-0100-000067000000}"/>
            </a:ext>
          </a:extLst>
        </xdr:cNvPr>
        <xdr:cNvSpPr txBox="1"/>
      </xdr:nvSpPr>
      <xdr:spPr>
        <a:xfrm>
          <a:off x="16549408" y="5014005"/>
          <a:ext cx="43877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H29</a:t>
          </a:r>
          <a:endParaRPr lang="en-US" sz="1100">
            <a:solidFill>
              <a:srgbClr val="FF0000"/>
            </a:solidFill>
          </a:endParaRPr>
        </a:p>
      </xdr:txBody>
    </xdr:sp>
    <xdr:clientData/>
  </xdr:twoCellAnchor>
  <xdr:twoCellAnchor>
    <xdr:from>
      <xdr:col>16</xdr:col>
      <xdr:colOff>188431</xdr:colOff>
      <xdr:row>28</xdr:row>
      <xdr:rowOff>243347</xdr:rowOff>
    </xdr:from>
    <xdr:to>
      <xdr:col>16</xdr:col>
      <xdr:colOff>627057</xdr:colOff>
      <xdr:row>29</xdr:row>
      <xdr:rowOff>147615</xdr:rowOff>
    </xdr:to>
    <xdr:sp macro="" textlink="">
      <xdr:nvSpPr>
        <xdr:cNvPr id="60" name="TextBox 59">
          <a:extLst>
            <a:ext uri="{FF2B5EF4-FFF2-40B4-BE49-F238E27FC236}">
              <a16:creationId xmlns:a16="http://schemas.microsoft.com/office/drawing/2014/main" xmlns="" id="{00000000-0008-0000-0100-000068000000}"/>
            </a:ext>
          </a:extLst>
        </xdr:cNvPr>
        <xdr:cNvSpPr txBox="1"/>
      </xdr:nvSpPr>
      <xdr:spPr>
        <a:xfrm>
          <a:off x="9567381" y="6713997"/>
          <a:ext cx="438626"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L15</a:t>
          </a:r>
          <a:endParaRPr lang="en-US" sz="1100">
            <a:solidFill>
              <a:srgbClr val="FF0000"/>
            </a:solidFill>
          </a:endParaRPr>
        </a:p>
      </xdr:txBody>
    </xdr:sp>
    <xdr:clientData/>
  </xdr:twoCellAnchor>
  <xdr:twoCellAnchor>
    <xdr:from>
      <xdr:col>15</xdr:col>
      <xdr:colOff>165483</xdr:colOff>
      <xdr:row>28</xdr:row>
      <xdr:rowOff>251644</xdr:rowOff>
    </xdr:from>
    <xdr:to>
      <xdr:col>15</xdr:col>
      <xdr:colOff>602039</xdr:colOff>
      <xdr:row>29</xdr:row>
      <xdr:rowOff>157369</xdr:rowOff>
    </xdr:to>
    <xdr:sp macro="" textlink="">
      <xdr:nvSpPr>
        <xdr:cNvPr id="61" name="TextBox 60">
          <a:extLst>
            <a:ext uri="{FF2B5EF4-FFF2-40B4-BE49-F238E27FC236}">
              <a16:creationId xmlns:a16="http://schemas.microsoft.com/office/drawing/2014/main" xmlns="" id="{00000000-0008-0000-0100-000069000000}"/>
            </a:ext>
          </a:extLst>
        </xdr:cNvPr>
        <xdr:cNvSpPr txBox="1"/>
      </xdr:nvSpPr>
      <xdr:spPr>
        <a:xfrm>
          <a:off x="8864983" y="6722294"/>
          <a:ext cx="436556" cy="1597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L14</a:t>
          </a:r>
          <a:endParaRPr lang="en-US" sz="1100">
            <a:solidFill>
              <a:srgbClr val="FF0000"/>
            </a:solidFill>
          </a:endParaRPr>
        </a:p>
      </xdr:txBody>
    </xdr:sp>
    <xdr:clientData/>
  </xdr:twoCellAnchor>
  <xdr:twoCellAnchor>
    <xdr:from>
      <xdr:col>13</xdr:col>
      <xdr:colOff>75884</xdr:colOff>
      <xdr:row>28</xdr:row>
      <xdr:rowOff>251645</xdr:rowOff>
    </xdr:from>
    <xdr:to>
      <xdr:col>13</xdr:col>
      <xdr:colOff>513681</xdr:colOff>
      <xdr:row>29</xdr:row>
      <xdr:rowOff>157370</xdr:rowOff>
    </xdr:to>
    <xdr:sp macro="" textlink="">
      <xdr:nvSpPr>
        <xdr:cNvPr id="62" name="TextBox 61">
          <a:extLst>
            <a:ext uri="{FF2B5EF4-FFF2-40B4-BE49-F238E27FC236}">
              <a16:creationId xmlns:a16="http://schemas.microsoft.com/office/drawing/2014/main" xmlns="" id="{00000000-0008-0000-0100-00006A000000}"/>
            </a:ext>
          </a:extLst>
        </xdr:cNvPr>
        <xdr:cNvSpPr txBox="1"/>
      </xdr:nvSpPr>
      <xdr:spPr>
        <a:xfrm>
          <a:off x="7092634" y="6722295"/>
          <a:ext cx="437797" cy="1597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L12</a:t>
          </a:r>
          <a:endParaRPr lang="en-US" sz="1100">
            <a:solidFill>
              <a:srgbClr val="FF0000"/>
            </a:solidFill>
          </a:endParaRPr>
        </a:p>
      </xdr:txBody>
    </xdr:sp>
    <xdr:clientData/>
  </xdr:twoCellAnchor>
  <xdr:twoCellAnchor>
    <xdr:from>
      <xdr:col>11</xdr:col>
      <xdr:colOff>1066897</xdr:colOff>
      <xdr:row>27</xdr:row>
      <xdr:rowOff>166138</xdr:rowOff>
    </xdr:from>
    <xdr:to>
      <xdr:col>12</xdr:col>
      <xdr:colOff>413876</xdr:colOff>
      <xdr:row>27</xdr:row>
      <xdr:rowOff>327166</xdr:rowOff>
    </xdr:to>
    <xdr:sp macro="" textlink="">
      <xdr:nvSpPr>
        <xdr:cNvPr id="63" name="TextBox 62">
          <a:extLst>
            <a:ext uri="{FF2B5EF4-FFF2-40B4-BE49-F238E27FC236}">
              <a16:creationId xmlns:a16="http://schemas.microsoft.com/office/drawing/2014/main" xmlns="" id="{00000000-0008-0000-0100-00006B000000}"/>
            </a:ext>
          </a:extLst>
        </xdr:cNvPr>
        <xdr:cNvSpPr txBox="1"/>
      </xdr:nvSpPr>
      <xdr:spPr>
        <a:xfrm>
          <a:off x="6565997" y="6306588"/>
          <a:ext cx="413779"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L10</a:t>
          </a:r>
          <a:endParaRPr lang="en-US" sz="1100">
            <a:solidFill>
              <a:srgbClr val="FF0000"/>
            </a:solidFill>
          </a:endParaRPr>
        </a:p>
      </xdr:txBody>
    </xdr:sp>
    <xdr:clientData/>
  </xdr:twoCellAnchor>
  <xdr:twoCellAnchor>
    <xdr:from>
      <xdr:col>11</xdr:col>
      <xdr:colOff>67724</xdr:colOff>
      <xdr:row>27</xdr:row>
      <xdr:rowOff>171667</xdr:rowOff>
    </xdr:from>
    <xdr:to>
      <xdr:col>11</xdr:col>
      <xdr:colOff>507056</xdr:colOff>
      <xdr:row>28</xdr:row>
      <xdr:rowOff>1245</xdr:rowOff>
    </xdr:to>
    <xdr:sp macro="" textlink="">
      <xdr:nvSpPr>
        <xdr:cNvPr id="64" name="TextBox 63">
          <a:extLst>
            <a:ext uri="{FF2B5EF4-FFF2-40B4-BE49-F238E27FC236}">
              <a16:creationId xmlns:a16="http://schemas.microsoft.com/office/drawing/2014/main" xmlns="" id="{00000000-0008-0000-0100-00006C000000}"/>
            </a:ext>
          </a:extLst>
        </xdr:cNvPr>
        <xdr:cNvSpPr txBox="1"/>
      </xdr:nvSpPr>
      <xdr:spPr>
        <a:xfrm>
          <a:off x="5947824" y="6312117"/>
          <a:ext cx="439332" cy="159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L9</a:t>
          </a:r>
          <a:endParaRPr lang="en-US" sz="1100">
            <a:solidFill>
              <a:srgbClr val="FF0000"/>
            </a:solidFill>
          </a:endParaRPr>
        </a:p>
      </xdr:txBody>
    </xdr:sp>
    <xdr:clientData/>
  </xdr:twoCellAnchor>
  <xdr:twoCellAnchor>
    <xdr:from>
      <xdr:col>5</xdr:col>
      <xdr:colOff>52108</xdr:colOff>
      <xdr:row>27</xdr:row>
      <xdr:rowOff>169865</xdr:rowOff>
    </xdr:from>
    <xdr:to>
      <xdr:col>5</xdr:col>
      <xdr:colOff>490320</xdr:colOff>
      <xdr:row>27</xdr:row>
      <xdr:rowOff>330893</xdr:rowOff>
    </xdr:to>
    <xdr:sp macro="" textlink="">
      <xdr:nvSpPr>
        <xdr:cNvPr id="65" name="TextBox 64">
          <a:extLst>
            <a:ext uri="{FF2B5EF4-FFF2-40B4-BE49-F238E27FC236}">
              <a16:creationId xmlns:a16="http://schemas.microsoft.com/office/drawing/2014/main" xmlns="" id="{00000000-0008-0000-0100-00006D000000}"/>
            </a:ext>
          </a:extLst>
        </xdr:cNvPr>
        <xdr:cNvSpPr txBox="1"/>
      </xdr:nvSpPr>
      <xdr:spPr>
        <a:xfrm>
          <a:off x="2465108" y="6310315"/>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L5</a:t>
          </a:r>
          <a:endParaRPr lang="en-US" sz="1100">
            <a:solidFill>
              <a:srgbClr val="FF0000"/>
            </a:solidFill>
          </a:endParaRPr>
        </a:p>
      </xdr:txBody>
    </xdr:sp>
    <xdr:clientData/>
  </xdr:twoCellAnchor>
  <xdr:twoCellAnchor>
    <xdr:from>
      <xdr:col>6</xdr:col>
      <xdr:colOff>129429</xdr:colOff>
      <xdr:row>27</xdr:row>
      <xdr:rowOff>171669</xdr:rowOff>
    </xdr:from>
    <xdr:to>
      <xdr:col>6</xdr:col>
      <xdr:colOff>567641</xdr:colOff>
      <xdr:row>28</xdr:row>
      <xdr:rowOff>832</xdr:rowOff>
    </xdr:to>
    <xdr:sp macro="" textlink="">
      <xdr:nvSpPr>
        <xdr:cNvPr id="66" name="TextBox 65">
          <a:extLst>
            <a:ext uri="{FF2B5EF4-FFF2-40B4-BE49-F238E27FC236}">
              <a16:creationId xmlns:a16="http://schemas.microsoft.com/office/drawing/2014/main" xmlns="" id="{00000000-0008-0000-0100-00006E000000}"/>
            </a:ext>
          </a:extLst>
        </xdr:cNvPr>
        <xdr:cNvSpPr txBox="1"/>
      </xdr:nvSpPr>
      <xdr:spPr>
        <a:xfrm>
          <a:off x="3082179" y="6312119"/>
          <a:ext cx="438212" cy="15936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L6</a:t>
          </a:r>
          <a:endParaRPr lang="en-US" sz="1100">
            <a:solidFill>
              <a:srgbClr val="FF0000"/>
            </a:solidFill>
          </a:endParaRPr>
        </a:p>
      </xdr:txBody>
    </xdr:sp>
    <xdr:clientData/>
  </xdr:twoCellAnchor>
  <xdr:twoCellAnchor>
    <xdr:from>
      <xdr:col>7</xdr:col>
      <xdr:colOff>260416</xdr:colOff>
      <xdr:row>27</xdr:row>
      <xdr:rowOff>172495</xdr:rowOff>
    </xdr:from>
    <xdr:to>
      <xdr:col>8</xdr:col>
      <xdr:colOff>169711</xdr:colOff>
      <xdr:row>28</xdr:row>
      <xdr:rowOff>2073</xdr:rowOff>
    </xdr:to>
    <xdr:sp macro="" textlink="">
      <xdr:nvSpPr>
        <xdr:cNvPr id="67" name="TextBox 66">
          <a:extLst>
            <a:ext uri="{FF2B5EF4-FFF2-40B4-BE49-F238E27FC236}">
              <a16:creationId xmlns:a16="http://schemas.microsoft.com/office/drawing/2014/main" xmlns="" id="{00000000-0008-0000-0100-00006F000000}"/>
            </a:ext>
          </a:extLst>
        </xdr:cNvPr>
        <xdr:cNvSpPr txBox="1"/>
      </xdr:nvSpPr>
      <xdr:spPr>
        <a:xfrm>
          <a:off x="3873566" y="6312945"/>
          <a:ext cx="468095" cy="159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L7</a:t>
          </a:r>
          <a:endParaRPr lang="en-US" sz="1100">
            <a:solidFill>
              <a:srgbClr val="FF0000"/>
            </a:solidFill>
          </a:endParaRPr>
        </a:p>
      </xdr:txBody>
    </xdr:sp>
    <xdr:clientData/>
  </xdr:twoCellAnchor>
  <xdr:twoCellAnchor>
    <xdr:from>
      <xdr:col>9</xdr:col>
      <xdr:colOff>163923</xdr:colOff>
      <xdr:row>27</xdr:row>
      <xdr:rowOff>166697</xdr:rowOff>
    </xdr:from>
    <xdr:to>
      <xdr:col>9</xdr:col>
      <xdr:colOff>602135</xdr:colOff>
      <xdr:row>27</xdr:row>
      <xdr:rowOff>327580</xdr:rowOff>
    </xdr:to>
    <xdr:sp macro="" textlink="">
      <xdr:nvSpPr>
        <xdr:cNvPr id="68" name="TextBox 67">
          <a:extLst>
            <a:ext uri="{FF2B5EF4-FFF2-40B4-BE49-F238E27FC236}">
              <a16:creationId xmlns:a16="http://schemas.microsoft.com/office/drawing/2014/main" xmlns="" id="{00000000-0008-0000-0100-000070000000}"/>
            </a:ext>
          </a:extLst>
        </xdr:cNvPr>
        <xdr:cNvSpPr txBox="1"/>
      </xdr:nvSpPr>
      <xdr:spPr>
        <a:xfrm>
          <a:off x="4767673" y="6307147"/>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L8</a:t>
          </a:r>
          <a:endParaRPr lang="en-US" sz="1100">
            <a:solidFill>
              <a:srgbClr val="FF0000"/>
            </a:solidFill>
          </a:endParaRPr>
        </a:p>
      </xdr:txBody>
    </xdr:sp>
    <xdr:clientData/>
  </xdr:twoCellAnchor>
  <xdr:twoCellAnchor>
    <xdr:from>
      <xdr:col>18</xdr:col>
      <xdr:colOff>116225</xdr:colOff>
      <xdr:row>28</xdr:row>
      <xdr:rowOff>242664</xdr:rowOff>
    </xdr:from>
    <xdr:to>
      <xdr:col>18</xdr:col>
      <xdr:colOff>554023</xdr:colOff>
      <xdr:row>29</xdr:row>
      <xdr:rowOff>146786</xdr:rowOff>
    </xdr:to>
    <xdr:sp macro="" textlink="">
      <xdr:nvSpPr>
        <xdr:cNvPr id="69" name="TextBox 68">
          <a:extLst>
            <a:ext uri="{FF2B5EF4-FFF2-40B4-BE49-F238E27FC236}">
              <a16:creationId xmlns:a16="http://schemas.microsoft.com/office/drawing/2014/main" xmlns="" id="{00000000-0008-0000-0100-000071000000}"/>
            </a:ext>
          </a:extLst>
        </xdr:cNvPr>
        <xdr:cNvSpPr txBox="1"/>
      </xdr:nvSpPr>
      <xdr:spPr>
        <a:xfrm>
          <a:off x="11241425" y="6713314"/>
          <a:ext cx="437798" cy="15812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L17</a:t>
          </a:r>
          <a:endParaRPr lang="en-US" sz="1100">
            <a:solidFill>
              <a:srgbClr val="FF0000"/>
            </a:solidFill>
          </a:endParaRPr>
        </a:p>
      </xdr:txBody>
    </xdr:sp>
    <xdr:clientData/>
  </xdr:twoCellAnchor>
  <xdr:twoCellAnchor>
    <xdr:from>
      <xdr:col>22</xdr:col>
      <xdr:colOff>118345</xdr:colOff>
      <xdr:row>28</xdr:row>
      <xdr:rowOff>248316</xdr:rowOff>
    </xdr:from>
    <xdr:to>
      <xdr:col>22</xdr:col>
      <xdr:colOff>556143</xdr:colOff>
      <xdr:row>29</xdr:row>
      <xdr:rowOff>152584</xdr:rowOff>
    </xdr:to>
    <xdr:sp macro="" textlink="">
      <xdr:nvSpPr>
        <xdr:cNvPr id="70" name="TextBox 69">
          <a:extLst>
            <a:ext uri="{FF2B5EF4-FFF2-40B4-BE49-F238E27FC236}">
              <a16:creationId xmlns:a16="http://schemas.microsoft.com/office/drawing/2014/main" xmlns="" id="{00000000-0008-0000-0100-000072000000}"/>
            </a:ext>
          </a:extLst>
        </xdr:cNvPr>
        <xdr:cNvSpPr txBox="1"/>
      </xdr:nvSpPr>
      <xdr:spPr>
        <a:xfrm>
          <a:off x="13910545" y="6718966"/>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L21</a:t>
          </a:r>
          <a:endParaRPr lang="en-US" sz="1100">
            <a:solidFill>
              <a:srgbClr val="FF0000"/>
            </a:solidFill>
          </a:endParaRPr>
        </a:p>
      </xdr:txBody>
    </xdr:sp>
    <xdr:clientData/>
  </xdr:twoCellAnchor>
  <xdr:twoCellAnchor>
    <xdr:from>
      <xdr:col>23</xdr:col>
      <xdr:colOff>128430</xdr:colOff>
      <xdr:row>28</xdr:row>
      <xdr:rowOff>248316</xdr:rowOff>
    </xdr:from>
    <xdr:to>
      <xdr:col>23</xdr:col>
      <xdr:colOff>566228</xdr:colOff>
      <xdr:row>29</xdr:row>
      <xdr:rowOff>152584</xdr:rowOff>
    </xdr:to>
    <xdr:sp macro="" textlink="">
      <xdr:nvSpPr>
        <xdr:cNvPr id="71" name="TextBox 70">
          <a:extLst>
            <a:ext uri="{FF2B5EF4-FFF2-40B4-BE49-F238E27FC236}">
              <a16:creationId xmlns:a16="http://schemas.microsoft.com/office/drawing/2014/main" xmlns="" id="{00000000-0008-0000-0100-000073000000}"/>
            </a:ext>
          </a:extLst>
        </xdr:cNvPr>
        <xdr:cNvSpPr txBox="1"/>
      </xdr:nvSpPr>
      <xdr:spPr>
        <a:xfrm>
          <a:off x="14587380" y="6718966"/>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L22</a:t>
          </a:r>
          <a:endParaRPr lang="en-US" sz="1100">
            <a:solidFill>
              <a:srgbClr val="FF0000"/>
            </a:solidFill>
          </a:endParaRPr>
        </a:p>
      </xdr:txBody>
    </xdr:sp>
    <xdr:clientData/>
  </xdr:twoCellAnchor>
  <xdr:twoCellAnchor>
    <xdr:from>
      <xdr:col>24</xdr:col>
      <xdr:colOff>112425</xdr:colOff>
      <xdr:row>28</xdr:row>
      <xdr:rowOff>255356</xdr:rowOff>
    </xdr:from>
    <xdr:to>
      <xdr:col>24</xdr:col>
      <xdr:colOff>550223</xdr:colOff>
      <xdr:row>29</xdr:row>
      <xdr:rowOff>159624</xdr:rowOff>
    </xdr:to>
    <xdr:sp macro="" textlink="">
      <xdr:nvSpPr>
        <xdr:cNvPr id="72" name="TextBox 71">
          <a:extLst>
            <a:ext uri="{FF2B5EF4-FFF2-40B4-BE49-F238E27FC236}">
              <a16:creationId xmlns:a16="http://schemas.microsoft.com/office/drawing/2014/main" xmlns="" id="{00000000-0008-0000-0100-000074000000}"/>
            </a:ext>
          </a:extLst>
        </xdr:cNvPr>
        <xdr:cNvSpPr txBox="1"/>
      </xdr:nvSpPr>
      <xdr:spPr>
        <a:xfrm>
          <a:off x="15238125" y="6726006"/>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L23</a:t>
          </a:r>
          <a:endParaRPr lang="en-US" sz="1100">
            <a:solidFill>
              <a:srgbClr val="FF0000"/>
            </a:solidFill>
          </a:endParaRPr>
        </a:p>
      </xdr:txBody>
    </xdr:sp>
    <xdr:clientData/>
  </xdr:twoCellAnchor>
  <xdr:twoCellAnchor>
    <xdr:from>
      <xdr:col>25</xdr:col>
      <xdr:colOff>110500</xdr:colOff>
      <xdr:row>28</xdr:row>
      <xdr:rowOff>240033</xdr:rowOff>
    </xdr:from>
    <xdr:to>
      <xdr:col>25</xdr:col>
      <xdr:colOff>548298</xdr:colOff>
      <xdr:row>29</xdr:row>
      <xdr:rowOff>144301</xdr:rowOff>
    </xdr:to>
    <xdr:sp macro="" textlink="">
      <xdr:nvSpPr>
        <xdr:cNvPr id="73" name="TextBox 72">
          <a:extLst>
            <a:ext uri="{FF2B5EF4-FFF2-40B4-BE49-F238E27FC236}">
              <a16:creationId xmlns:a16="http://schemas.microsoft.com/office/drawing/2014/main" xmlns="" id="{00000000-0008-0000-0100-000075000000}"/>
            </a:ext>
          </a:extLst>
        </xdr:cNvPr>
        <xdr:cNvSpPr txBox="1"/>
      </xdr:nvSpPr>
      <xdr:spPr>
        <a:xfrm>
          <a:off x="15902950" y="6710683"/>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L24</a:t>
          </a:r>
          <a:endParaRPr lang="en-US" sz="1100">
            <a:solidFill>
              <a:srgbClr val="FF0000"/>
            </a:solidFill>
          </a:endParaRPr>
        </a:p>
      </xdr:txBody>
    </xdr:sp>
    <xdr:clientData/>
  </xdr:twoCellAnchor>
  <xdr:twoCellAnchor>
    <xdr:from>
      <xdr:col>26</xdr:col>
      <xdr:colOff>95737</xdr:colOff>
      <xdr:row>28</xdr:row>
      <xdr:rowOff>236307</xdr:rowOff>
    </xdr:from>
    <xdr:to>
      <xdr:col>26</xdr:col>
      <xdr:colOff>533535</xdr:colOff>
      <xdr:row>29</xdr:row>
      <xdr:rowOff>140575</xdr:rowOff>
    </xdr:to>
    <xdr:sp macro="" textlink="">
      <xdr:nvSpPr>
        <xdr:cNvPr id="74" name="TextBox 73">
          <a:extLst>
            <a:ext uri="{FF2B5EF4-FFF2-40B4-BE49-F238E27FC236}">
              <a16:creationId xmlns:a16="http://schemas.microsoft.com/office/drawing/2014/main" xmlns="" id="{00000000-0008-0000-0100-000076000000}"/>
            </a:ext>
          </a:extLst>
        </xdr:cNvPr>
        <xdr:cNvSpPr txBox="1"/>
      </xdr:nvSpPr>
      <xdr:spPr>
        <a:xfrm>
          <a:off x="16554937" y="6706957"/>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L25</a:t>
          </a:r>
          <a:endParaRPr lang="en-US" sz="1100">
            <a:solidFill>
              <a:srgbClr val="FF0000"/>
            </a:solidFill>
          </a:endParaRPr>
        </a:p>
      </xdr:txBody>
    </xdr:sp>
    <xdr:clientData/>
  </xdr:twoCellAnchor>
  <xdr:twoCellAnchor>
    <xdr:from>
      <xdr:col>20</xdr:col>
      <xdr:colOff>105215</xdr:colOff>
      <xdr:row>28</xdr:row>
      <xdr:rowOff>256599</xdr:rowOff>
    </xdr:from>
    <xdr:to>
      <xdr:col>20</xdr:col>
      <xdr:colOff>543013</xdr:colOff>
      <xdr:row>29</xdr:row>
      <xdr:rowOff>160867</xdr:rowOff>
    </xdr:to>
    <xdr:sp macro="" textlink="">
      <xdr:nvSpPr>
        <xdr:cNvPr id="75" name="TextBox 74">
          <a:extLst>
            <a:ext uri="{FF2B5EF4-FFF2-40B4-BE49-F238E27FC236}">
              <a16:creationId xmlns:a16="http://schemas.microsoft.com/office/drawing/2014/main" xmlns="" id="{00000000-0008-0000-0100-000077000000}"/>
            </a:ext>
          </a:extLst>
        </xdr:cNvPr>
        <xdr:cNvSpPr txBox="1"/>
      </xdr:nvSpPr>
      <xdr:spPr>
        <a:xfrm>
          <a:off x="12563915" y="6727249"/>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L19</a:t>
          </a:r>
          <a:endParaRPr lang="en-US" sz="1100">
            <a:solidFill>
              <a:srgbClr val="FF0000"/>
            </a:solidFill>
          </a:endParaRPr>
        </a:p>
      </xdr:txBody>
    </xdr:sp>
    <xdr:clientData/>
  </xdr:twoCellAnchor>
  <xdr:twoCellAnchor>
    <xdr:from>
      <xdr:col>19</xdr:col>
      <xdr:colOff>136956</xdr:colOff>
      <xdr:row>28</xdr:row>
      <xdr:rowOff>256599</xdr:rowOff>
    </xdr:from>
    <xdr:to>
      <xdr:col>19</xdr:col>
      <xdr:colOff>574753</xdr:colOff>
      <xdr:row>29</xdr:row>
      <xdr:rowOff>160867</xdr:rowOff>
    </xdr:to>
    <xdr:sp macro="" textlink="">
      <xdr:nvSpPr>
        <xdr:cNvPr id="76" name="TextBox 75">
          <a:extLst>
            <a:ext uri="{FF2B5EF4-FFF2-40B4-BE49-F238E27FC236}">
              <a16:creationId xmlns:a16="http://schemas.microsoft.com/office/drawing/2014/main" xmlns="" id="{00000000-0008-0000-0100-000078000000}"/>
            </a:ext>
          </a:extLst>
        </xdr:cNvPr>
        <xdr:cNvSpPr txBox="1"/>
      </xdr:nvSpPr>
      <xdr:spPr>
        <a:xfrm>
          <a:off x="11928906" y="6727249"/>
          <a:ext cx="437797"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L18</a:t>
          </a:r>
          <a:endParaRPr lang="en-US" sz="1100">
            <a:solidFill>
              <a:srgbClr val="FF0000"/>
            </a:solidFill>
          </a:endParaRPr>
        </a:p>
      </xdr:txBody>
    </xdr:sp>
    <xdr:clientData/>
  </xdr:twoCellAnchor>
  <xdr:twoCellAnchor>
    <xdr:from>
      <xdr:col>21</xdr:col>
      <xdr:colOff>105774</xdr:colOff>
      <xdr:row>29</xdr:row>
      <xdr:rowOff>8120</xdr:rowOff>
    </xdr:from>
    <xdr:to>
      <xdr:col>21</xdr:col>
      <xdr:colOff>543572</xdr:colOff>
      <xdr:row>29</xdr:row>
      <xdr:rowOff>169149</xdr:rowOff>
    </xdr:to>
    <xdr:sp macro="" textlink="">
      <xdr:nvSpPr>
        <xdr:cNvPr id="77" name="TextBox 76">
          <a:extLst>
            <a:ext uri="{FF2B5EF4-FFF2-40B4-BE49-F238E27FC236}">
              <a16:creationId xmlns:a16="http://schemas.microsoft.com/office/drawing/2014/main" xmlns="" id="{00000000-0008-0000-0100-000079000000}"/>
            </a:ext>
          </a:extLst>
        </xdr:cNvPr>
        <xdr:cNvSpPr txBox="1"/>
      </xdr:nvSpPr>
      <xdr:spPr>
        <a:xfrm>
          <a:off x="13231224" y="6732770"/>
          <a:ext cx="437798" cy="16102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L20</a:t>
          </a:r>
          <a:endParaRPr lang="en-US" sz="1100">
            <a:solidFill>
              <a:srgbClr val="FF0000"/>
            </a:solidFill>
          </a:endParaRPr>
        </a:p>
      </xdr:txBody>
    </xdr:sp>
    <xdr:clientData/>
  </xdr:twoCellAnchor>
  <xdr:twoCellAnchor>
    <xdr:from>
      <xdr:col>10</xdr:col>
      <xdr:colOff>120829</xdr:colOff>
      <xdr:row>32</xdr:row>
      <xdr:rowOff>33177</xdr:rowOff>
    </xdr:from>
    <xdr:to>
      <xdr:col>10</xdr:col>
      <xdr:colOff>483547</xdr:colOff>
      <xdr:row>32</xdr:row>
      <xdr:rowOff>194060</xdr:rowOff>
    </xdr:to>
    <xdr:sp macro="" textlink="">
      <xdr:nvSpPr>
        <xdr:cNvPr id="78" name="TextBox 77">
          <a:extLst>
            <a:ext uri="{FF2B5EF4-FFF2-40B4-BE49-F238E27FC236}">
              <a16:creationId xmlns:a16="http://schemas.microsoft.com/office/drawing/2014/main" xmlns="" id="{00000000-0008-0000-0100-00007A000000}"/>
            </a:ext>
          </a:extLst>
        </xdr:cNvPr>
        <xdr:cNvSpPr txBox="1"/>
      </xdr:nvSpPr>
      <xdr:spPr>
        <a:xfrm>
          <a:off x="5461179" y="7519827"/>
          <a:ext cx="36271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L26</a:t>
          </a:r>
          <a:endParaRPr lang="en-US" sz="1100">
            <a:solidFill>
              <a:srgbClr val="FF0000"/>
            </a:solidFill>
          </a:endParaRPr>
        </a:p>
      </xdr:txBody>
    </xdr:sp>
    <xdr:clientData/>
  </xdr:twoCellAnchor>
  <xdr:twoCellAnchor>
    <xdr:from>
      <xdr:col>7</xdr:col>
      <xdr:colOff>236396</xdr:colOff>
      <xdr:row>10</xdr:row>
      <xdr:rowOff>37927</xdr:rowOff>
    </xdr:from>
    <xdr:to>
      <xdr:col>8</xdr:col>
      <xdr:colOff>141208</xdr:colOff>
      <xdr:row>10</xdr:row>
      <xdr:rowOff>200126</xdr:rowOff>
    </xdr:to>
    <xdr:sp macro="" textlink="">
      <xdr:nvSpPr>
        <xdr:cNvPr id="79" name="TextBox 78">
          <a:extLst>
            <a:ext uri="{FF2B5EF4-FFF2-40B4-BE49-F238E27FC236}">
              <a16:creationId xmlns:a16="http://schemas.microsoft.com/office/drawing/2014/main" xmlns="" id="{00000000-0008-0000-0100-000087000000}"/>
            </a:ext>
          </a:extLst>
        </xdr:cNvPr>
        <xdr:cNvSpPr txBox="1"/>
      </xdr:nvSpPr>
      <xdr:spPr>
        <a:xfrm>
          <a:off x="3849546" y="2444577"/>
          <a:ext cx="463612" cy="16219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H15</a:t>
          </a:r>
          <a:endParaRPr lang="en-US" sz="1100">
            <a:solidFill>
              <a:srgbClr val="FF0000"/>
            </a:solidFill>
          </a:endParaRPr>
        </a:p>
      </xdr:txBody>
    </xdr:sp>
    <xdr:clientData/>
  </xdr:twoCellAnchor>
  <xdr:twoCellAnchor>
    <xdr:from>
      <xdr:col>0</xdr:col>
      <xdr:colOff>8283</xdr:colOff>
      <xdr:row>27</xdr:row>
      <xdr:rowOff>170304</xdr:rowOff>
    </xdr:from>
    <xdr:to>
      <xdr:col>2</xdr:col>
      <xdr:colOff>46445</xdr:colOff>
      <xdr:row>28</xdr:row>
      <xdr:rowOff>27</xdr:rowOff>
    </xdr:to>
    <xdr:sp macro="" textlink="">
      <xdr:nvSpPr>
        <xdr:cNvPr id="80" name="TextBox 79">
          <a:extLst>
            <a:ext uri="{FF2B5EF4-FFF2-40B4-BE49-F238E27FC236}">
              <a16:creationId xmlns:a16="http://schemas.microsoft.com/office/drawing/2014/main" xmlns="" id="{00000000-0008-0000-0100-000088000000}"/>
            </a:ext>
          </a:extLst>
        </xdr:cNvPr>
        <xdr:cNvSpPr txBox="1"/>
      </xdr:nvSpPr>
      <xdr:spPr>
        <a:xfrm>
          <a:off x="8283" y="6310754"/>
          <a:ext cx="457262" cy="15992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a:t>
          </a:r>
          <a:endParaRPr lang="en-US" sz="1100">
            <a:solidFill>
              <a:srgbClr val="FF0000"/>
            </a:solidFill>
          </a:endParaRPr>
        </a:p>
      </xdr:txBody>
    </xdr:sp>
    <xdr:clientData/>
  </xdr:twoCellAnchor>
  <xdr:twoCellAnchor>
    <xdr:from>
      <xdr:col>7</xdr:col>
      <xdr:colOff>404533</xdr:colOff>
      <xdr:row>29</xdr:row>
      <xdr:rowOff>48865</xdr:rowOff>
    </xdr:from>
    <xdr:to>
      <xdr:col>8</xdr:col>
      <xdr:colOff>313828</xdr:colOff>
      <xdr:row>29</xdr:row>
      <xdr:rowOff>209748</xdr:rowOff>
    </xdr:to>
    <xdr:sp macro="" textlink="">
      <xdr:nvSpPr>
        <xdr:cNvPr id="81" name="TextBox 80">
          <a:extLst>
            <a:ext uri="{FF2B5EF4-FFF2-40B4-BE49-F238E27FC236}">
              <a16:creationId xmlns:a16="http://schemas.microsoft.com/office/drawing/2014/main" xmlns="" id="{00000000-0008-0000-0100-00008A000000}"/>
            </a:ext>
          </a:extLst>
        </xdr:cNvPr>
        <xdr:cNvSpPr txBox="1"/>
      </xdr:nvSpPr>
      <xdr:spPr>
        <a:xfrm>
          <a:off x="4017683" y="6773515"/>
          <a:ext cx="46809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L11</a:t>
          </a:r>
          <a:endParaRPr lang="en-US" sz="1100">
            <a:solidFill>
              <a:srgbClr val="FF0000"/>
            </a:solidFill>
          </a:endParaRPr>
        </a:p>
      </xdr:txBody>
    </xdr:sp>
    <xdr:clientData/>
  </xdr:twoCellAnchor>
  <xdr:twoCellAnchor>
    <xdr:from>
      <xdr:col>16</xdr:col>
      <xdr:colOff>10768</xdr:colOff>
      <xdr:row>5</xdr:row>
      <xdr:rowOff>46113</xdr:rowOff>
    </xdr:from>
    <xdr:to>
      <xdr:col>16</xdr:col>
      <xdr:colOff>446178</xdr:colOff>
      <xdr:row>5</xdr:row>
      <xdr:rowOff>207727</xdr:rowOff>
    </xdr:to>
    <xdr:sp macro="" textlink="">
      <xdr:nvSpPr>
        <xdr:cNvPr id="82" name="TextBox 81">
          <a:extLst>
            <a:ext uri="{FF2B5EF4-FFF2-40B4-BE49-F238E27FC236}">
              <a16:creationId xmlns:a16="http://schemas.microsoft.com/office/drawing/2014/main" xmlns="" id="{00000000-0008-0000-0100-00008B000000}"/>
            </a:ext>
          </a:extLst>
        </xdr:cNvPr>
        <xdr:cNvSpPr txBox="1"/>
      </xdr:nvSpPr>
      <xdr:spPr>
        <a:xfrm>
          <a:off x="9389718" y="1487563"/>
          <a:ext cx="435410"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solidFill>
                <a:srgbClr val="FF0000"/>
              </a:solidFill>
            </a:rPr>
            <a:t>H6</a:t>
          </a:r>
          <a:endParaRPr lang="en-US" sz="1100" b="0">
            <a:solidFill>
              <a:srgbClr val="FF0000"/>
            </a:solidFill>
          </a:endParaRPr>
        </a:p>
      </xdr:txBody>
    </xdr:sp>
    <xdr:clientData/>
  </xdr:twoCellAnchor>
  <xdr:twoCellAnchor>
    <xdr:from>
      <xdr:col>19</xdr:col>
      <xdr:colOff>507043</xdr:colOff>
      <xdr:row>19</xdr:row>
      <xdr:rowOff>34150</xdr:rowOff>
    </xdr:from>
    <xdr:to>
      <xdr:col>20</xdr:col>
      <xdr:colOff>307640</xdr:colOff>
      <xdr:row>19</xdr:row>
      <xdr:rowOff>195861</xdr:rowOff>
    </xdr:to>
    <xdr:sp macro="" textlink="">
      <xdr:nvSpPr>
        <xdr:cNvPr id="83" name="TextBox 82">
          <a:extLst>
            <a:ext uri="{FF2B5EF4-FFF2-40B4-BE49-F238E27FC236}">
              <a16:creationId xmlns:a16="http://schemas.microsoft.com/office/drawing/2014/main" xmlns="" id="{00000000-0008-0000-0100-00008C000000}"/>
            </a:ext>
          </a:extLst>
        </xdr:cNvPr>
        <xdr:cNvSpPr txBox="1"/>
      </xdr:nvSpPr>
      <xdr:spPr>
        <a:xfrm>
          <a:off x="12298993" y="4295000"/>
          <a:ext cx="467347"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H26</a:t>
          </a:r>
          <a:endParaRPr lang="en-US" sz="1100">
            <a:solidFill>
              <a:srgbClr val="FF0000"/>
            </a:solidFill>
          </a:endParaRPr>
        </a:p>
      </xdr:txBody>
    </xdr:sp>
    <xdr:clientData/>
  </xdr:twoCellAnchor>
  <xdr:twoCellAnchor>
    <xdr:from>
      <xdr:col>14</xdr:col>
      <xdr:colOff>251623</xdr:colOff>
      <xdr:row>28</xdr:row>
      <xdr:rowOff>246675</xdr:rowOff>
    </xdr:from>
    <xdr:to>
      <xdr:col>14</xdr:col>
      <xdr:colOff>688179</xdr:colOff>
      <xdr:row>29</xdr:row>
      <xdr:rowOff>152400</xdr:rowOff>
    </xdr:to>
    <xdr:sp macro="" textlink="">
      <xdr:nvSpPr>
        <xdr:cNvPr id="84" name="TextBox 83">
          <a:extLst>
            <a:ext uri="{FF2B5EF4-FFF2-40B4-BE49-F238E27FC236}">
              <a16:creationId xmlns:a16="http://schemas.microsoft.com/office/drawing/2014/main" xmlns="" id="{00000000-0008-0000-0100-00008D000000}"/>
            </a:ext>
          </a:extLst>
        </xdr:cNvPr>
        <xdr:cNvSpPr txBox="1"/>
      </xdr:nvSpPr>
      <xdr:spPr>
        <a:xfrm>
          <a:off x="7935123" y="6717325"/>
          <a:ext cx="436556" cy="1597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L13</a:t>
          </a:r>
          <a:endParaRPr lang="en-US" sz="1100">
            <a:solidFill>
              <a:srgbClr val="FF0000"/>
            </a:solidFill>
          </a:endParaRPr>
        </a:p>
      </xdr:txBody>
    </xdr:sp>
    <xdr:clientData/>
  </xdr:twoCellAnchor>
  <xdr:twoCellAnchor>
    <xdr:from>
      <xdr:col>17</xdr:col>
      <xdr:colOff>232182</xdr:colOff>
      <xdr:row>29</xdr:row>
      <xdr:rowOff>10750</xdr:rowOff>
    </xdr:from>
    <xdr:to>
      <xdr:col>17</xdr:col>
      <xdr:colOff>668738</xdr:colOff>
      <xdr:row>29</xdr:row>
      <xdr:rowOff>173236</xdr:rowOff>
    </xdr:to>
    <xdr:sp macro="" textlink="">
      <xdr:nvSpPr>
        <xdr:cNvPr id="85" name="TextBox 84">
          <a:extLst>
            <a:ext uri="{FF2B5EF4-FFF2-40B4-BE49-F238E27FC236}">
              <a16:creationId xmlns:a16="http://schemas.microsoft.com/office/drawing/2014/main" xmlns="" id="{00000000-0008-0000-0100-00008E000000}"/>
            </a:ext>
          </a:extLst>
        </xdr:cNvPr>
        <xdr:cNvSpPr txBox="1"/>
      </xdr:nvSpPr>
      <xdr:spPr>
        <a:xfrm>
          <a:off x="10341382" y="6735400"/>
          <a:ext cx="436556" cy="16248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L16</a:t>
          </a:r>
          <a:endParaRPr lang="en-US" sz="1100">
            <a:solidFill>
              <a:srgbClr val="FF0000"/>
            </a:solidFill>
          </a:endParaRPr>
        </a:p>
      </xdr:txBody>
    </xdr:sp>
    <xdr:clientData/>
  </xdr:twoCellAnchor>
  <xdr:twoCellAnchor>
    <xdr:from>
      <xdr:col>9</xdr:col>
      <xdr:colOff>22411</xdr:colOff>
      <xdr:row>34</xdr:row>
      <xdr:rowOff>44383</xdr:rowOff>
    </xdr:from>
    <xdr:to>
      <xdr:col>9</xdr:col>
      <xdr:colOff>448235</xdr:colOff>
      <xdr:row>34</xdr:row>
      <xdr:rowOff>190500</xdr:rowOff>
    </xdr:to>
    <xdr:sp macro="" textlink="">
      <xdr:nvSpPr>
        <xdr:cNvPr id="86" name="TextBox 85">
          <a:extLst>
            <a:ext uri="{FF2B5EF4-FFF2-40B4-BE49-F238E27FC236}">
              <a16:creationId xmlns:a16="http://schemas.microsoft.com/office/drawing/2014/main" xmlns="" id="{00000000-0008-0000-0100-00008F000000}"/>
            </a:ext>
          </a:extLst>
        </xdr:cNvPr>
        <xdr:cNvSpPr txBox="1"/>
      </xdr:nvSpPr>
      <xdr:spPr>
        <a:xfrm>
          <a:off x="4626161" y="7746933"/>
          <a:ext cx="425824" cy="14611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L28</a:t>
          </a:r>
          <a:endParaRPr lang="en-US" sz="1100">
            <a:solidFill>
              <a:srgbClr val="FF0000"/>
            </a:solidFill>
          </a:endParaRPr>
        </a:p>
      </xdr:txBody>
    </xdr:sp>
    <xdr:clientData/>
  </xdr:twoCellAnchor>
  <xdr:twoCellAnchor>
    <xdr:from>
      <xdr:col>6</xdr:col>
      <xdr:colOff>259880</xdr:colOff>
      <xdr:row>39</xdr:row>
      <xdr:rowOff>143165</xdr:rowOff>
    </xdr:from>
    <xdr:to>
      <xdr:col>7</xdr:col>
      <xdr:colOff>69491</xdr:colOff>
      <xdr:row>39</xdr:row>
      <xdr:rowOff>304048</xdr:rowOff>
    </xdr:to>
    <xdr:sp macro="" textlink="">
      <xdr:nvSpPr>
        <xdr:cNvPr id="87" name="TextBox 86">
          <a:extLst>
            <a:ext uri="{FF2B5EF4-FFF2-40B4-BE49-F238E27FC236}">
              <a16:creationId xmlns:a16="http://schemas.microsoft.com/office/drawing/2014/main" xmlns="" id="{00000000-0008-0000-0100-000090000000}"/>
            </a:ext>
          </a:extLst>
        </xdr:cNvPr>
        <xdr:cNvSpPr txBox="1"/>
      </xdr:nvSpPr>
      <xdr:spPr>
        <a:xfrm>
          <a:off x="3212630" y="8715665"/>
          <a:ext cx="470011"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a:t>
          </a:r>
        </a:p>
      </xdr:txBody>
    </xdr:sp>
    <xdr:clientData/>
  </xdr:twoCellAnchor>
  <xdr:twoCellAnchor>
    <xdr:from>
      <xdr:col>5</xdr:col>
      <xdr:colOff>338979</xdr:colOff>
      <xdr:row>36</xdr:row>
      <xdr:rowOff>29815</xdr:rowOff>
    </xdr:from>
    <xdr:to>
      <xdr:col>6</xdr:col>
      <xdr:colOff>262841</xdr:colOff>
      <xdr:row>36</xdr:row>
      <xdr:rowOff>190698</xdr:rowOff>
    </xdr:to>
    <xdr:sp macro="" textlink="">
      <xdr:nvSpPr>
        <xdr:cNvPr id="88" name="TextBox 87">
          <a:extLst>
            <a:ext uri="{FF2B5EF4-FFF2-40B4-BE49-F238E27FC236}">
              <a16:creationId xmlns:a16="http://schemas.microsoft.com/office/drawing/2014/main" xmlns="" id="{00000000-0008-0000-0100-000091000000}"/>
            </a:ext>
          </a:extLst>
        </xdr:cNvPr>
        <xdr:cNvSpPr txBox="1"/>
      </xdr:nvSpPr>
      <xdr:spPr>
        <a:xfrm>
          <a:off x="2751979" y="8087965"/>
          <a:ext cx="4636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L29</a:t>
          </a:r>
          <a:endParaRPr lang="en-US" sz="1100">
            <a:solidFill>
              <a:srgbClr val="FF0000"/>
            </a:solidFill>
          </a:endParaRPr>
        </a:p>
      </xdr:txBody>
    </xdr:sp>
    <xdr:clientData/>
  </xdr:twoCellAnchor>
  <xdr:twoCellAnchor>
    <xdr:from>
      <xdr:col>6</xdr:col>
      <xdr:colOff>508358</xdr:colOff>
      <xdr:row>40</xdr:row>
      <xdr:rowOff>52105</xdr:rowOff>
    </xdr:from>
    <xdr:to>
      <xdr:col>7</xdr:col>
      <xdr:colOff>317969</xdr:colOff>
      <xdr:row>40</xdr:row>
      <xdr:rowOff>212988</xdr:rowOff>
    </xdr:to>
    <xdr:sp macro="" textlink="">
      <xdr:nvSpPr>
        <xdr:cNvPr id="89" name="TextBox 88">
          <a:extLst>
            <a:ext uri="{FF2B5EF4-FFF2-40B4-BE49-F238E27FC236}">
              <a16:creationId xmlns:a16="http://schemas.microsoft.com/office/drawing/2014/main" xmlns="" id="{00000000-0008-0000-0100-000092000000}"/>
            </a:ext>
          </a:extLst>
        </xdr:cNvPr>
        <xdr:cNvSpPr txBox="1"/>
      </xdr:nvSpPr>
      <xdr:spPr>
        <a:xfrm>
          <a:off x="3461108" y="9024655"/>
          <a:ext cx="470011"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F2</a:t>
          </a:r>
        </a:p>
      </xdr:txBody>
    </xdr:sp>
    <xdr:clientData/>
  </xdr:twoCellAnchor>
  <xdr:twoCellAnchor>
    <xdr:from>
      <xdr:col>7</xdr:col>
      <xdr:colOff>106458</xdr:colOff>
      <xdr:row>41</xdr:row>
      <xdr:rowOff>97050</xdr:rowOff>
    </xdr:from>
    <xdr:to>
      <xdr:col>8</xdr:col>
      <xdr:colOff>11270</xdr:colOff>
      <xdr:row>41</xdr:row>
      <xdr:rowOff>257933</xdr:rowOff>
    </xdr:to>
    <xdr:sp macro="" textlink="">
      <xdr:nvSpPr>
        <xdr:cNvPr id="90" name="TextBox 89">
          <a:extLst>
            <a:ext uri="{FF2B5EF4-FFF2-40B4-BE49-F238E27FC236}">
              <a16:creationId xmlns:a16="http://schemas.microsoft.com/office/drawing/2014/main" xmlns="" id="{00000000-0008-0000-0100-000093000000}"/>
            </a:ext>
          </a:extLst>
        </xdr:cNvPr>
        <xdr:cNvSpPr txBox="1"/>
      </xdr:nvSpPr>
      <xdr:spPr>
        <a:xfrm>
          <a:off x="3719608" y="9342650"/>
          <a:ext cx="4636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F4</a:t>
          </a:r>
        </a:p>
      </xdr:txBody>
    </xdr:sp>
    <xdr:clientData/>
  </xdr:twoCellAnchor>
  <xdr:twoCellAnchor>
    <xdr:from>
      <xdr:col>6</xdr:col>
      <xdr:colOff>518297</xdr:colOff>
      <xdr:row>42</xdr:row>
      <xdr:rowOff>54152</xdr:rowOff>
    </xdr:from>
    <xdr:to>
      <xdr:col>7</xdr:col>
      <xdr:colOff>327908</xdr:colOff>
      <xdr:row>42</xdr:row>
      <xdr:rowOff>215035</xdr:rowOff>
    </xdr:to>
    <xdr:sp macro="" textlink="">
      <xdr:nvSpPr>
        <xdr:cNvPr id="91" name="TextBox 90">
          <a:extLst>
            <a:ext uri="{FF2B5EF4-FFF2-40B4-BE49-F238E27FC236}">
              <a16:creationId xmlns:a16="http://schemas.microsoft.com/office/drawing/2014/main" xmlns="" id="{00000000-0008-0000-0100-000094000000}"/>
            </a:ext>
          </a:extLst>
        </xdr:cNvPr>
        <xdr:cNvSpPr txBox="1"/>
      </xdr:nvSpPr>
      <xdr:spPr>
        <a:xfrm>
          <a:off x="3471047" y="9668052"/>
          <a:ext cx="470011"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F5</a:t>
          </a:r>
        </a:p>
      </xdr:txBody>
    </xdr:sp>
    <xdr:clientData/>
  </xdr:twoCellAnchor>
  <xdr:twoCellAnchor>
    <xdr:from>
      <xdr:col>5</xdr:col>
      <xdr:colOff>90208</xdr:colOff>
      <xdr:row>43</xdr:row>
      <xdr:rowOff>74639</xdr:rowOff>
    </xdr:from>
    <xdr:to>
      <xdr:col>6</xdr:col>
      <xdr:colOff>14070</xdr:colOff>
      <xdr:row>43</xdr:row>
      <xdr:rowOff>235522</xdr:rowOff>
    </xdr:to>
    <xdr:sp macro="" textlink="">
      <xdr:nvSpPr>
        <xdr:cNvPr id="92" name="TextBox 91">
          <a:extLst>
            <a:ext uri="{FF2B5EF4-FFF2-40B4-BE49-F238E27FC236}">
              <a16:creationId xmlns:a16="http://schemas.microsoft.com/office/drawing/2014/main" xmlns="" id="{00000000-0008-0000-0100-000095000000}"/>
            </a:ext>
          </a:extLst>
        </xdr:cNvPr>
        <xdr:cNvSpPr txBox="1"/>
      </xdr:nvSpPr>
      <xdr:spPr>
        <a:xfrm>
          <a:off x="2503208" y="9967939"/>
          <a:ext cx="4636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F10</a:t>
          </a:r>
        </a:p>
      </xdr:txBody>
    </xdr:sp>
    <xdr:clientData/>
  </xdr:twoCellAnchor>
  <xdr:twoCellAnchor>
    <xdr:from>
      <xdr:col>13</xdr:col>
      <xdr:colOff>178174</xdr:colOff>
      <xdr:row>42</xdr:row>
      <xdr:rowOff>80242</xdr:rowOff>
    </xdr:from>
    <xdr:to>
      <xdr:col>13</xdr:col>
      <xdr:colOff>616386</xdr:colOff>
      <xdr:row>42</xdr:row>
      <xdr:rowOff>241125</xdr:rowOff>
    </xdr:to>
    <xdr:sp macro="" textlink="">
      <xdr:nvSpPr>
        <xdr:cNvPr id="93" name="TextBox 92">
          <a:extLst>
            <a:ext uri="{FF2B5EF4-FFF2-40B4-BE49-F238E27FC236}">
              <a16:creationId xmlns:a16="http://schemas.microsoft.com/office/drawing/2014/main" xmlns="" id="{00000000-0008-0000-0100-000096000000}"/>
            </a:ext>
          </a:extLst>
        </xdr:cNvPr>
        <xdr:cNvSpPr txBox="1"/>
      </xdr:nvSpPr>
      <xdr:spPr>
        <a:xfrm>
          <a:off x="7194924" y="9694142"/>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F6</a:t>
          </a:r>
        </a:p>
      </xdr:txBody>
    </xdr:sp>
    <xdr:clientData/>
  </xdr:twoCellAnchor>
  <xdr:twoCellAnchor>
    <xdr:from>
      <xdr:col>13</xdr:col>
      <xdr:colOff>168649</xdr:colOff>
      <xdr:row>40</xdr:row>
      <xdr:rowOff>72398</xdr:rowOff>
    </xdr:from>
    <xdr:to>
      <xdr:col>13</xdr:col>
      <xdr:colOff>606861</xdr:colOff>
      <xdr:row>40</xdr:row>
      <xdr:rowOff>233281</xdr:rowOff>
    </xdr:to>
    <xdr:sp macro="" textlink="">
      <xdr:nvSpPr>
        <xdr:cNvPr id="94" name="TextBox 93">
          <a:extLst>
            <a:ext uri="{FF2B5EF4-FFF2-40B4-BE49-F238E27FC236}">
              <a16:creationId xmlns:a16="http://schemas.microsoft.com/office/drawing/2014/main" xmlns="" id="{00000000-0008-0000-0100-000097000000}"/>
            </a:ext>
          </a:extLst>
        </xdr:cNvPr>
        <xdr:cNvSpPr txBox="1"/>
      </xdr:nvSpPr>
      <xdr:spPr>
        <a:xfrm>
          <a:off x="7185399" y="9044948"/>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F3</a:t>
          </a:r>
        </a:p>
      </xdr:txBody>
    </xdr:sp>
    <xdr:clientData/>
  </xdr:twoCellAnchor>
  <xdr:twoCellAnchor>
    <xdr:from>
      <xdr:col>21</xdr:col>
      <xdr:colOff>629771</xdr:colOff>
      <xdr:row>40</xdr:row>
      <xdr:rowOff>69914</xdr:rowOff>
    </xdr:from>
    <xdr:to>
      <xdr:col>22</xdr:col>
      <xdr:colOff>430369</xdr:colOff>
      <xdr:row>40</xdr:row>
      <xdr:rowOff>230797</xdr:rowOff>
    </xdr:to>
    <xdr:sp macro="" textlink="">
      <xdr:nvSpPr>
        <xdr:cNvPr id="95" name="TextBox 94">
          <a:extLst>
            <a:ext uri="{FF2B5EF4-FFF2-40B4-BE49-F238E27FC236}">
              <a16:creationId xmlns:a16="http://schemas.microsoft.com/office/drawing/2014/main" xmlns="" id="{00000000-0008-0000-0100-000098000000}"/>
            </a:ext>
          </a:extLst>
        </xdr:cNvPr>
        <xdr:cNvSpPr txBox="1"/>
      </xdr:nvSpPr>
      <xdr:spPr>
        <a:xfrm>
          <a:off x="13755221" y="9042464"/>
          <a:ext cx="46734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F8</a:t>
          </a:r>
        </a:p>
      </xdr:txBody>
    </xdr:sp>
    <xdr:clientData/>
  </xdr:twoCellAnchor>
  <xdr:twoCellAnchor>
    <xdr:from>
      <xdr:col>21</xdr:col>
      <xdr:colOff>157370</xdr:colOff>
      <xdr:row>39</xdr:row>
      <xdr:rowOff>108378</xdr:rowOff>
    </xdr:from>
    <xdr:to>
      <xdr:col>21</xdr:col>
      <xdr:colOff>587739</xdr:colOff>
      <xdr:row>39</xdr:row>
      <xdr:rowOff>269261</xdr:rowOff>
    </xdr:to>
    <xdr:sp macro="" textlink="">
      <xdr:nvSpPr>
        <xdr:cNvPr id="96" name="TextBox 95">
          <a:extLst>
            <a:ext uri="{FF2B5EF4-FFF2-40B4-BE49-F238E27FC236}">
              <a16:creationId xmlns:a16="http://schemas.microsoft.com/office/drawing/2014/main" xmlns="" id="{00000000-0008-0000-0100-000099000000}"/>
            </a:ext>
          </a:extLst>
        </xdr:cNvPr>
        <xdr:cNvSpPr txBox="1"/>
      </xdr:nvSpPr>
      <xdr:spPr>
        <a:xfrm>
          <a:off x="13282820" y="8680878"/>
          <a:ext cx="430369"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F7</a:t>
          </a:r>
        </a:p>
      </xdr:txBody>
    </xdr:sp>
    <xdr:clientData/>
  </xdr:twoCellAnchor>
  <xdr:twoCellAnchor>
    <xdr:from>
      <xdr:col>24</xdr:col>
      <xdr:colOff>279197</xdr:colOff>
      <xdr:row>40</xdr:row>
      <xdr:rowOff>86527</xdr:rowOff>
    </xdr:from>
    <xdr:to>
      <xdr:col>25</xdr:col>
      <xdr:colOff>79234</xdr:colOff>
      <xdr:row>40</xdr:row>
      <xdr:rowOff>247410</xdr:rowOff>
    </xdr:to>
    <xdr:sp macro="" textlink="">
      <xdr:nvSpPr>
        <xdr:cNvPr id="97" name="TextBox 96">
          <a:extLst>
            <a:ext uri="{FF2B5EF4-FFF2-40B4-BE49-F238E27FC236}">
              <a16:creationId xmlns:a16="http://schemas.microsoft.com/office/drawing/2014/main" xmlns="" id="{00000000-0008-0000-0100-00009A000000}"/>
            </a:ext>
          </a:extLst>
        </xdr:cNvPr>
        <xdr:cNvSpPr txBox="1"/>
      </xdr:nvSpPr>
      <xdr:spPr>
        <a:xfrm>
          <a:off x="15404897" y="9059077"/>
          <a:ext cx="466787"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F9</a:t>
          </a:r>
        </a:p>
      </xdr:txBody>
    </xdr:sp>
    <xdr:clientData/>
  </xdr:twoCellAnchor>
  <xdr:twoCellAnchor>
    <xdr:from>
      <xdr:col>26</xdr:col>
      <xdr:colOff>157443</xdr:colOff>
      <xdr:row>1</xdr:row>
      <xdr:rowOff>408014</xdr:rowOff>
    </xdr:from>
    <xdr:to>
      <xdr:col>26</xdr:col>
      <xdr:colOff>595655</xdr:colOff>
      <xdr:row>2</xdr:row>
      <xdr:rowOff>55667</xdr:rowOff>
    </xdr:to>
    <xdr:sp macro="" textlink="">
      <xdr:nvSpPr>
        <xdr:cNvPr id="98" name="TextBox 97">
          <a:extLst>
            <a:ext uri="{FF2B5EF4-FFF2-40B4-BE49-F238E27FC236}">
              <a16:creationId xmlns:a16="http://schemas.microsoft.com/office/drawing/2014/main" xmlns="" id="{00000000-0008-0000-0000-00004A000000}"/>
            </a:ext>
          </a:extLst>
        </xdr:cNvPr>
        <xdr:cNvSpPr txBox="1"/>
      </xdr:nvSpPr>
      <xdr:spPr>
        <a:xfrm>
          <a:off x="16616643" y="731864"/>
          <a:ext cx="438212" cy="1683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9</xdr:col>
      <xdr:colOff>241678</xdr:colOff>
      <xdr:row>33</xdr:row>
      <xdr:rowOff>15808</xdr:rowOff>
    </xdr:from>
    <xdr:to>
      <xdr:col>9</xdr:col>
      <xdr:colOff>715873</xdr:colOff>
      <xdr:row>33</xdr:row>
      <xdr:rowOff>176691</xdr:rowOff>
    </xdr:to>
    <xdr:sp macro="" textlink="">
      <xdr:nvSpPr>
        <xdr:cNvPr id="99" name="TextBox 98">
          <a:extLst>
            <a:ext uri="{FF2B5EF4-FFF2-40B4-BE49-F238E27FC236}">
              <a16:creationId xmlns:a16="http://schemas.microsoft.com/office/drawing/2014/main" xmlns="" id="{00000000-0008-0000-0000-00008F000000}"/>
            </a:ext>
          </a:extLst>
        </xdr:cNvPr>
        <xdr:cNvSpPr txBox="1"/>
      </xdr:nvSpPr>
      <xdr:spPr>
        <a:xfrm>
          <a:off x="4845428" y="16563908"/>
          <a:ext cx="47419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L27</a:t>
          </a:r>
          <a:endParaRPr lang="en-US"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14288</xdr:colOff>
      <xdr:row>1</xdr:row>
      <xdr:rowOff>106336</xdr:rowOff>
    </xdr:from>
    <xdr:to>
      <xdr:col>3</xdr:col>
      <xdr:colOff>27476</xdr:colOff>
      <xdr:row>2</xdr:row>
      <xdr:rowOff>60090</xdr:rowOff>
    </xdr:to>
    <xdr:pic>
      <xdr:nvPicPr>
        <xdr:cNvPr id="2" name="Picture 1">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113" y="734986"/>
          <a:ext cx="879963" cy="468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7080</xdr:colOff>
      <xdr:row>43</xdr:row>
      <xdr:rowOff>48847</xdr:rowOff>
    </xdr:from>
    <xdr:to>
      <xdr:col>1</xdr:col>
      <xdr:colOff>781535</xdr:colOff>
      <xdr:row>43</xdr:row>
      <xdr:rowOff>659424</xdr:rowOff>
    </xdr:to>
    <xdr:pic>
      <xdr:nvPicPr>
        <xdr:cNvPr id="3" name="Picture 1">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905" y="11839575"/>
          <a:ext cx="26963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10989</xdr:colOff>
      <xdr:row>43</xdr:row>
      <xdr:rowOff>36637</xdr:rowOff>
    </xdr:from>
    <xdr:to>
      <xdr:col>1</xdr:col>
      <xdr:colOff>891441</xdr:colOff>
      <xdr:row>43</xdr:row>
      <xdr:rowOff>610579</xdr:rowOff>
    </xdr:to>
    <xdr:pic>
      <xdr:nvPicPr>
        <xdr:cNvPr id="4" name="Picture 1">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814" y="11839575"/>
          <a:ext cx="261327"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14288</xdr:colOff>
      <xdr:row>43</xdr:row>
      <xdr:rowOff>49186</xdr:rowOff>
    </xdr:from>
    <xdr:to>
      <xdr:col>3</xdr:col>
      <xdr:colOff>36635</xdr:colOff>
      <xdr:row>43</xdr:row>
      <xdr:rowOff>603015</xdr:rowOff>
    </xdr:to>
    <xdr:pic>
      <xdr:nvPicPr>
        <xdr:cNvPr id="5" name="Picture 4">
          <a:extLst>
            <a:ext uri="{FF2B5EF4-FFF2-40B4-BE49-F238E27FC236}">
              <a16:creationId xmlns:a16="http://schemas.microsoft.com/office/drawing/2014/main" xmlns=""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113" y="11839575"/>
          <a:ext cx="88912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313459</xdr:colOff>
      <xdr:row>54</xdr:row>
      <xdr:rowOff>386842</xdr:rowOff>
    </xdr:from>
    <xdr:to>
      <xdr:col>1</xdr:col>
      <xdr:colOff>674456</xdr:colOff>
      <xdr:row>55</xdr:row>
      <xdr:rowOff>89142</xdr:rowOff>
    </xdr:to>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399184" y="11839575"/>
          <a:ext cx="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3</xdr:col>
      <xdr:colOff>173812</xdr:colOff>
      <xdr:row>54</xdr:row>
      <xdr:rowOff>452653</xdr:rowOff>
    </xdr:from>
    <xdr:to>
      <xdr:col>3</xdr:col>
      <xdr:colOff>539572</xdr:colOff>
      <xdr:row>55</xdr:row>
      <xdr:rowOff>154953</xdr:rowOff>
    </xdr:to>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1164412" y="1183957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L47</a:t>
          </a:r>
        </a:p>
      </xdr:txBody>
    </xdr:sp>
    <xdr:clientData/>
  </xdr:twoCellAnchor>
  <xdr:twoCellAnchor>
    <xdr:from>
      <xdr:col>4</xdr:col>
      <xdr:colOff>583367</xdr:colOff>
      <xdr:row>54</xdr:row>
      <xdr:rowOff>370396</xdr:rowOff>
    </xdr:from>
    <xdr:to>
      <xdr:col>5</xdr:col>
      <xdr:colOff>306190</xdr:colOff>
      <xdr:row>55</xdr:row>
      <xdr:rowOff>72696</xdr:rowOff>
    </xdr:to>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2288342" y="11839575"/>
          <a:ext cx="370523"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L48</a:t>
          </a:r>
        </a:p>
      </xdr:txBody>
    </xdr:sp>
    <xdr:clientData/>
  </xdr:twoCellAnchor>
  <xdr:twoCellAnchor>
    <xdr:from>
      <xdr:col>6</xdr:col>
      <xdr:colOff>486576</xdr:colOff>
      <xdr:row>54</xdr:row>
      <xdr:rowOff>353075</xdr:rowOff>
    </xdr:from>
    <xdr:to>
      <xdr:col>7</xdr:col>
      <xdr:colOff>76048</xdr:colOff>
      <xdr:row>55</xdr:row>
      <xdr:rowOff>55375</xdr:rowOff>
    </xdr:to>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3353601" y="11839575"/>
          <a:ext cx="21812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L49</a:t>
          </a:r>
        </a:p>
      </xdr:txBody>
    </xdr:sp>
    <xdr:clientData/>
  </xdr:twoCellAnchor>
  <xdr:twoCellAnchor>
    <xdr:from>
      <xdr:col>8</xdr:col>
      <xdr:colOff>454066</xdr:colOff>
      <xdr:row>54</xdr:row>
      <xdr:rowOff>353081</xdr:rowOff>
    </xdr:from>
    <xdr:to>
      <xdr:col>9</xdr:col>
      <xdr:colOff>210226</xdr:colOff>
      <xdr:row>55</xdr:row>
      <xdr:rowOff>55381</xdr:rowOff>
    </xdr:to>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435516" y="11839575"/>
          <a:ext cx="2133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L50</a:t>
          </a:r>
        </a:p>
      </xdr:txBody>
    </xdr:sp>
    <xdr:clientData/>
  </xdr:twoCellAnchor>
  <xdr:twoCellAnchor>
    <xdr:from>
      <xdr:col>16</xdr:col>
      <xdr:colOff>122226</xdr:colOff>
      <xdr:row>54</xdr:row>
      <xdr:rowOff>359356</xdr:rowOff>
    </xdr:from>
    <xdr:to>
      <xdr:col>16</xdr:col>
      <xdr:colOff>487986</xdr:colOff>
      <xdr:row>55</xdr:row>
      <xdr:rowOff>61656</xdr:rowOff>
    </xdr:to>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9561501" y="1183957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L53</a:t>
          </a:r>
        </a:p>
      </xdr:txBody>
    </xdr:sp>
    <xdr:clientData/>
  </xdr:twoCellAnchor>
  <xdr:twoCellAnchor>
    <xdr:from>
      <xdr:col>19</xdr:col>
      <xdr:colOff>617723</xdr:colOff>
      <xdr:row>54</xdr:row>
      <xdr:rowOff>379924</xdr:rowOff>
    </xdr:from>
    <xdr:to>
      <xdr:col>21</xdr:col>
      <xdr:colOff>164333</xdr:colOff>
      <xdr:row>55</xdr:row>
      <xdr:rowOff>82224</xdr:rowOff>
    </xdr:to>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13638398" y="11839575"/>
          <a:ext cx="8229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L54</a:t>
          </a:r>
        </a:p>
      </xdr:txBody>
    </xdr:sp>
    <xdr:clientData/>
  </xdr:twoCellAnchor>
  <xdr:twoCellAnchor>
    <xdr:from>
      <xdr:col>11</xdr:col>
      <xdr:colOff>203424</xdr:colOff>
      <xdr:row>55</xdr:row>
      <xdr:rowOff>60397</xdr:rowOff>
    </xdr:from>
    <xdr:to>
      <xdr:col>11</xdr:col>
      <xdr:colOff>573946</xdr:colOff>
      <xdr:row>55</xdr:row>
      <xdr:rowOff>247606</xdr:rowOff>
    </xdr:to>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5861274" y="11839575"/>
          <a:ext cx="37052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L51</a:t>
          </a:r>
        </a:p>
      </xdr:txBody>
    </xdr:sp>
    <xdr:clientData/>
  </xdr:twoCellAnchor>
  <xdr:twoCellAnchor>
    <xdr:from>
      <xdr:col>12</xdr:col>
      <xdr:colOff>502360</xdr:colOff>
      <xdr:row>54</xdr:row>
      <xdr:rowOff>342038</xdr:rowOff>
    </xdr:from>
    <xdr:to>
      <xdr:col>13</xdr:col>
      <xdr:colOff>344245</xdr:colOff>
      <xdr:row>55</xdr:row>
      <xdr:rowOff>44338</xdr:rowOff>
    </xdr:to>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7179385" y="11839575"/>
          <a:ext cx="34671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L52</a:t>
          </a:r>
        </a:p>
      </xdr:txBody>
    </xdr:sp>
    <xdr:clientData/>
  </xdr:twoCellAnchor>
  <xdr:twoCellAnchor>
    <xdr:from>
      <xdr:col>9</xdr:col>
      <xdr:colOff>190500</xdr:colOff>
      <xdr:row>69</xdr:row>
      <xdr:rowOff>104775</xdr:rowOff>
    </xdr:from>
    <xdr:to>
      <xdr:col>9</xdr:col>
      <xdr:colOff>556260</xdr:colOff>
      <xdr:row>69</xdr:row>
      <xdr:rowOff>287655</xdr:rowOff>
    </xdr:to>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629150" y="1183957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L55</a:t>
          </a:r>
        </a:p>
      </xdr:txBody>
    </xdr:sp>
    <xdr:clientData/>
  </xdr:twoCellAnchor>
  <xdr:twoCellAnchor>
    <xdr:from>
      <xdr:col>0</xdr:col>
      <xdr:colOff>28575</xdr:colOff>
      <xdr:row>43</xdr:row>
      <xdr:rowOff>0</xdr:rowOff>
    </xdr:from>
    <xdr:to>
      <xdr:col>19</xdr:col>
      <xdr:colOff>370995</xdr:colOff>
      <xdr:row>43</xdr:row>
      <xdr:rowOff>0</xdr:rowOff>
    </xdr:to>
    <xdr:grpSp>
      <xdr:nvGrpSpPr>
        <xdr:cNvPr id="16" name="Group 15">
          <a:extLst>
            <a:ext uri="{FF2B5EF4-FFF2-40B4-BE49-F238E27FC236}">
              <a16:creationId xmlns:a16="http://schemas.microsoft.com/office/drawing/2014/main" xmlns="" id="{00000000-0008-0000-0000-000010000000}"/>
            </a:ext>
          </a:extLst>
        </xdr:cNvPr>
        <xdr:cNvGrpSpPr/>
      </xdr:nvGrpSpPr>
      <xdr:grpSpPr>
        <a:xfrm>
          <a:off x="28575" y="10604500"/>
          <a:ext cx="12227503" cy="0"/>
          <a:chOff x="28575" y="30146625"/>
          <a:chExt cx="9438538" cy="2056698"/>
        </a:xfrm>
      </xdr:grpSpPr>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25" name="TextBox 24">
            <a:extLst>
              <a:ext uri="{FF2B5EF4-FFF2-40B4-BE49-F238E27FC236}">
                <a16:creationId xmlns:a16="http://schemas.microsoft.com/office/drawing/2014/main" xmlns="" id="{00000000-0008-0000-0000-000019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26" name="TextBox 25">
            <a:extLst>
              <a:ext uri="{FF2B5EF4-FFF2-40B4-BE49-F238E27FC236}">
                <a16:creationId xmlns:a16="http://schemas.microsoft.com/office/drawing/2014/main" xmlns="" id="{00000000-0008-0000-0000-00001A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27" name="TextBox 26">
            <a:extLst>
              <a:ext uri="{FF2B5EF4-FFF2-40B4-BE49-F238E27FC236}">
                <a16:creationId xmlns:a16="http://schemas.microsoft.com/office/drawing/2014/main" xmlns="" id="{00000000-0008-0000-0000-00001B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1</xdr:col>
      <xdr:colOff>0</xdr:colOff>
      <xdr:row>82</xdr:row>
      <xdr:rowOff>45793</xdr:rowOff>
    </xdr:from>
    <xdr:to>
      <xdr:col>3</xdr:col>
      <xdr:colOff>22347</xdr:colOff>
      <xdr:row>82</xdr:row>
      <xdr:rowOff>553829</xdr:rowOff>
    </xdr:to>
    <xdr:pic>
      <xdr:nvPicPr>
        <xdr:cNvPr id="28" name="Picture 27">
          <a:extLst>
            <a:ext uri="{FF2B5EF4-FFF2-40B4-BE49-F238E27FC236}">
              <a16:creationId xmlns:a16="http://schemas.microsoft.com/office/drawing/2014/main" xmlns="" id="{00000000-0008-0000-00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11839575"/>
          <a:ext cx="88912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54064</xdr:colOff>
      <xdr:row>96</xdr:row>
      <xdr:rowOff>51954</xdr:rowOff>
    </xdr:from>
    <xdr:to>
      <xdr:col>12</xdr:col>
      <xdr:colOff>416060</xdr:colOff>
      <xdr:row>96</xdr:row>
      <xdr:rowOff>220301</xdr:rowOff>
    </xdr:to>
    <xdr:sp macro="" textlink="">
      <xdr:nvSpPr>
        <xdr:cNvPr id="29" name="TextBox 28">
          <a:extLst>
            <a:ext uri="{FF2B5EF4-FFF2-40B4-BE49-F238E27FC236}">
              <a16:creationId xmlns:a16="http://schemas.microsoft.com/office/drawing/2014/main" xmlns="" id="{00000000-0008-0000-0000-00001D000000}"/>
            </a:ext>
          </a:extLst>
        </xdr:cNvPr>
        <xdr:cNvSpPr txBox="1"/>
      </xdr:nvSpPr>
      <xdr:spPr>
        <a:xfrm>
          <a:off x="6807289" y="11839575"/>
          <a:ext cx="361996"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clientData/>
  </xdr:twoCellAnchor>
  <xdr:twoCellAnchor>
    <xdr:from>
      <xdr:col>3</xdr:col>
      <xdr:colOff>476234</xdr:colOff>
      <xdr:row>97</xdr:row>
      <xdr:rowOff>43295</xdr:rowOff>
    </xdr:from>
    <xdr:to>
      <xdr:col>4</xdr:col>
      <xdr:colOff>123856</xdr:colOff>
      <xdr:row>97</xdr:row>
      <xdr:rowOff>211642</xdr:rowOff>
    </xdr:to>
    <xdr:sp macro="" textlink="">
      <xdr:nvSpPr>
        <xdr:cNvPr id="30" name="TextBox 29">
          <a:extLst>
            <a:ext uri="{FF2B5EF4-FFF2-40B4-BE49-F238E27FC236}">
              <a16:creationId xmlns:a16="http://schemas.microsoft.com/office/drawing/2014/main" xmlns="" id="{00000000-0008-0000-0000-00001E000000}"/>
            </a:ext>
          </a:extLst>
        </xdr:cNvPr>
        <xdr:cNvSpPr txBox="1"/>
      </xdr:nvSpPr>
      <xdr:spPr>
        <a:xfrm>
          <a:off x="1466834" y="11839575"/>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7</xdr:col>
      <xdr:colOff>363634</xdr:colOff>
      <xdr:row>97</xdr:row>
      <xdr:rowOff>69275</xdr:rowOff>
    </xdr:from>
    <xdr:to>
      <xdr:col>8</xdr:col>
      <xdr:colOff>141142</xdr:colOff>
      <xdr:row>97</xdr:row>
      <xdr:rowOff>237622</xdr:rowOff>
    </xdr:to>
    <xdr:sp macro="" textlink="">
      <xdr:nvSpPr>
        <xdr:cNvPr id="31" name="TextBox 30">
          <a:extLst>
            <a:ext uri="{FF2B5EF4-FFF2-40B4-BE49-F238E27FC236}">
              <a16:creationId xmlns:a16="http://schemas.microsoft.com/office/drawing/2014/main" xmlns="" id="{00000000-0008-0000-0000-00001F000000}"/>
            </a:ext>
          </a:extLst>
        </xdr:cNvPr>
        <xdr:cNvSpPr txBox="1"/>
      </xdr:nvSpPr>
      <xdr:spPr>
        <a:xfrm>
          <a:off x="3859309" y="11839575"/>
          <a:ext cx="310908"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clientData/>
  </xdr:twoCellAnchor>
  <xdr:twoCellAnchor>
    <xdr:from>
      <xdr:col>11</xdr:col>
      <xdr:colOff>326881</xdr:colOff>
      <xdr:row>97</xdr:row>
      <xdr:rowOff>60614</xdr:rowOff>
    </xdr:from>
    <xdr:to>
      <xdr:col>12</xdr:col>
      <xdr:colOff>35116</xdr:colOff>
      <xdr:row>97</xdr:row>
      <xdr:rowOff>228961</xdr:rowOff>
    </xdr:to>
    <xdr:sp macro="" textlink="">
      <xdr:nvSpPr>
        <xdr:cNvPr id="32" name="TextBox 31">
          <a:extLst>
            <a:ext uri="{FF2B5EF4-FFF2-40B4-BE49-F238E27FC236}">
              <a16:creationId xmlns:a16="http://schemas.microsoft.com/office/drawing/2014/main" xmlns="" id="{00000000-0008-0000-0000-000020000000}"/>
            </a:ext>
          </a:extLst>
        </xdr:cNvPr>
        <xdr:cNvSpPr txBox="1"/>
      </xdr:nvSpPr>
      <xdr:spPr>
        <a:xfrm>
          <a:off x="5984731" y="11839575"/>
          <a:ext cx="80361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clientData/>
  </xdr:twoCellAnchor>
  <xdr:twoCellAnchor>
    <xdr:from>
      <xdr:col>16</xdr:col>
      <xdr:colOff>0</xdr:colOff>
      <xdr:row>97</xdr:row>
      <xdr:rowOff>0</xdr:rowOff>
    </xdr:from>
    <xdr:to>
      <xdr:col>16</xdr:col>
      <xdr:colOff>363079</xdr:colOff>
      <xdr:row>97</xdr:row>
      <xdr:rowOff>168347</xdr:rowOff>
    </xdr:to>
    <xdr:sp macro="" textlink="">
      <xdr:nvSpPr>
        <xdr:cNvPr id="33" name="TextBox 32">
          <a:extLst>
            <a:ext uri="{FF2B5EF4-FFF2-40B4-BE49-F238E27FC236}">
              <a16:creationId xmlns:a16="http://schemas.microsoft.com/office/drawing/2014/main" xmlns="" id="{00000000-0008-0000-0000-000021000000}"/>
            </a:ext>
          </a:extLst>
        </xdr:cNvPr>
        <xdr:cNvSpPr txBox="1"/>
      </xdr:nvSpPr>
      <xdr:spPr>
        <a:xfrm>
          <a:off x="9439275" y="11839575"/>
          <a:ext cx="363079"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L700</a:t>
          </a:r>
        </a:p>
      </xdr:txBody>
    </xdr:sp>
    <xdr:clientData/>
  </xdr:twoCellAnchor>
  <xdr:twoCellAnchor>
    <xdr:from>
      <xdr:col>3</xdr:col>
      <xdr:colOff>476234</xdr:colOff>
      <xdr:row>107</xdr:row>
      <xdr:rowOff>43295</xdr:rowOff>
    </xdr:from>
    <xdr:to>
      <xdr:col>4</xdr:col>
      <xdr:colOff>123856</xdr:colOff>
      <xdr:row>107</xdr:row>
      <xdr:rowOff>211642</xdr:rowOff>
    </xdr:to>
    <xdr:sp macro="" textlink="">
      <xdr:nvSpPr>
        <xdr:cNvPr id="34" name="TextBox 33">
          <a:extLst>
            <a:ext uri="{FF2B5EF4-FFF2-40B4-BE49-F238E27FC236}">
              <a16:creationId xmlns:a16="http://schemas.microsoft.com/office/drawing/2014/main" xmlns="" id="{00000000-0008-0000-0000-000022000000}"/>
            </a:ext>
          </a:extLst>
        </xdr:cNvPr>
        <xdr:cNvSpPr txBox="1"/>
      </xdr:nvSpPr>
      <xdr:spPr>
        <a:xfrm>
          <a:off x="1466834" y="11839575"/>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3</xdr:col>
      <xdr:colOff>476234</xdr:colOff>
      <xdr:row>117</xdr:row>
      <xdr:rowOff>43295</xdr:rowOff>
    </xdr:from>
    <xdr:to>
      <xdr:col>4</xdr:col>
      <xdr:colOff>123856</xdr:colOff>
      <xdr:row>117</xdr:row>
      <xdr:rowOff>211642</xdr:rowOff>
    </xdr:to>
    <xdr:sp macro="" textlink="">
      <xdr:nvSpPr>
        <xdr:cNvPr id="35" name="TextBox 34">
          <a:extLst>
            <a:ext uri="{FF2B5EF4-FFF2-40B4-BE49-F238E27FC236}">
              <a16:creationId xmlns:a16="http://schemas.microsoft.com/office/drawing/2014/main" xmlns="" id="{00000000-0008-0000-0000-000023000000}"/>
            </a:ext>
          </a:extLst>
        </xdr:cNvPr>
        <xdr:cNvSpPr txBox="1"/>
      </xdr:nvSpPr>
      <xdr:spPr>
        <a:xfrm>
          <a:off x="1466834" y="11839575"/>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3</xdr:col>
      <xdr:colOff>476234</xdr:colOff>
      <xdr:row>126</xdr:row>
      <xdr:rowOff>43295</xdr:rowOff>
    </xdr:from>
    <xdr:to>
      <xdr:col>4</xdr:col>
      <xdr:colOff>123856</xdr:colOff>
      <xdr:row>126</xdr:row>
      <xdr:rowOff>211642</xdr:rowOff>
    </xdr:to>
    <xdr:sp macro="" textlink="">
      <xdr:nvSpPr>
        <xdr:cNvPr id="36" name="TextBox 35">
          <a:extLst>
            <a:ext uri="{FF2B5EF4-FFF2-40B4-BE49-F238E27FC236}">
              <a16:creationId xmlns:a16="http://schemas.microsoft.com/office/drawing/2014/main" xmlns="" id="{00000000-0008-0000-0000-000024000000}"/>
            </a:ext>
          </a:extLst>
        </xdr:cNvPr>
        <xdr:cNvSpPr txBox="1"/>
      </xdr:nvSpPr>
      <xdr:spPr>
        <a:xfrm>
          <a:off x="1466834" y="11839575"/>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1</xdr:col>
      <xdr:colOff>14288</xdr:colOff>
      <xdr:row>153</xdr:row>
      <xdr:rowOff>49186</xdr:rowOff>
    </xdr:from>
    <xdr:to>
      <xdr:col>3</xdr:col>
      <xdr:colOff>27476</xdr:colOff>
      <xdr:row>153</xdr:row>
      <xdr:rowOff>603015</xdr:rowOff>
    </xdr:to>
    <xdr:pic>
      <xdr:nvPicPr>
        <xdr:cNvPr id="37" name="Picture 36">
          <a:extLst>
            <a:ext uri="{FF2B5EF4-FFF2-40B4-BE49-F238E27FC236}">
              <a16:creationId xmlns:a16="http://schemas.microsoft.com/office/drawing/2014/main" xmlns="" id="{00000000-0008-0000-00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113" y="12450736"/>
          <a:ext cx="87996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6445</xdr:colOff>
      <xdr:row>40</xdr:row>
      <xdr:rowOff>99292</xdr:rowOff>
    </xdr:from>
    <xdr:to>
      <xdr:col>3</xdr:col>
      <xdr:colOff>36076</xdr:colOff>
      <xdr:row>40</xdr:row>
      <xdr:rowOff>99292</xdr:rowOff>
    </xdr:to>
    <xdr:pic>
      <xdr:nvPicPr>
        <xdr:cNvPr id="41" name="Picture 40">
          <a:extLst>
            <a:ext uri="{FF2B5EF4-FFF2-40B4-BE49-F238E27FC236}">
              <a16:creationId xmlns:a16="http://schemas.microsoft.com/office/drawing/2014/main" xmlns="" id="{00000000-0008-0000-0000-00002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270" y="11481667"/>
          <a:ext cx="896406"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267516</xdr:colOff>
      <xdr:row>40</xdr:row>
      <xdr:rowOff>99292</xdr:rowOff>
    </xdr:from>
    <xdr:to>
      <xdr:col>1</xdr:col>
      <xdr:colOff>267516</xdr:colOff>
      <xdr:row>40</xdr:row>
      <xdr:rowOff>99292</xdr:rowOff>
    </xdr:to>
    <xdr:sp macro="" textlink="">
      <xdr:nvSpPr>
        <xdr:cNvPr id="42" name="TextBox 41">
          <a:extLst>
            <a:ext uri="{FF2B5EF4-FFF2-40B4-BE49-F238E27FC236}">
              <a16:creationId xmlns:a16="http://schemas.microsoft.com/office/drawing/2014/main" xmlns="" id="{00000000-0008-0000-0000-00002A000000}"/>
            </a:ext>
          </a:extLst>
        </xdr:cNvPr>
        <xdr:cNvSpPr txBox="1"/>
      </xdr:nvSpPr>
      <xdr:spPr>
        <a:xfrm>
          <a:off x="391341" y="11481667"/>
          <a:ext cx="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0</xdr:col>
      <xdr:colOff>115982</xdr:colOff>
      <xdr:row>40</xdr:row>
      <xdr:rowOff>99292</xdr:rowOff>
    </xdr:from>
    <xdr:to>
      <xdr:col>3</xdr:col>
      <xdr:colOff>21788</xdr:colOff>
      <xdr:row>40</xdr:row>
      <xdr:rowOff>99292</xdr:rowOff>
    </xdr:to>
    <xdr:pic>
      <xdr:nvPicPr>
        <xdr:cNvPr id="64" name="Picture 63">
          <a:extLst>
            <a:ext uri="{FF2B5EF4-FFF2-40B4-BE49-F238E27FC236}">
              <a16:creationId xmlns:a16="http://schemas.microsoft.com/office/drawing/2014/main" xmlns="" id="{00000000-0008-0000-0000-00004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82" y="11481667"/>
          <a:ext cx="896406"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628075</xdr:colOff>
      <xdr:row>41</xdr:row>
      <xdr:rowOff>137392</xdr:rowOff>
    </xdr:from>
    <xdr:to>
      <xdr:col>4</xdr:col>
      <xdr:colOff>278498</xdr:colOff>
      <xdr:row>41</xdr:row>
      <xdr:rowOff>137392</xdr:rowOff>
    </xdr:to>
    <xdr:sp macro="" textlink="">
      <xdr:nvSpPr>
        <xdr:cNvPr id="70" name="TextBox 69">
          <a:extLst>
            <a:ext uri="{FF2B5EF4-FFF2-40B4-BE49-F238E27FC236}">
              <a16:creationId xmlns:a16="http://schemas.microsoft.com/office/drawing/2014/main" xmlns="" id="{00000000-0008-0000-0000-000046000000}"/>
            </a:ext>
          </a:extLst>
        </xdr:cNvPr>
        <xdr:cNvSpPr txBox="1"/>
      </xdr:nvSpPr>
      <xdr:spPr>
        <a:xfrm>
          <a:off x="1618675" y="11634067"/>
          <a:ext cx="364798"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4</xdr:col>
      <xdr:colOff>66100</xdr:colOff>
      <xdr:row>42</xdr:row>
      <xdr:rowOff>118342</xdr:rowOff>
    </xdr:from>
    <xdr:to>
      <xdr:col>4</xdr:col>
      <xdr:colOff>430898</xdr:colOff>
      <xdr:row>42</xdr:row>
      <xdr:rowOff>118342</xdr:rowOff>
    </xdr:to>
    <xdr:sp macro="" textlink="">
      <xdr:nvSpPr>
        <xdr:cNvPr id="71" name="TextBox 70">
          <a:extLst>
            <a:ext uri="{FF2B5EF4-FFF2-40B4-BE49-F238E27FC236}">
              <a16:creationId xmlns:a16="http://schemas.microsoft.com/office/drawing/2014/main" xmlns="" id="{00000000-0008-0000-0000-000047000000}"/>
            </a:ext>
          </a:extLst>
        </xdr:cNvPr>
        <xdr:cNvSpPr txBox="1"/>
      </xdr:nvSpPr>
      <xdr:spPr>
        <a:xfrm>
          <a:off x="1771075" y="11786467"/>
          <a:ext cx="364798"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26</xdr:col>
      <xdr:colOff>157443</xdr:colOff>
      <xdr:row>1</xdr:row>
      <xdr:rowOff>408014</xdr:rowOff>
    </xdr:from>
    <xdr:to>
      <xdr:col>26</xdr:col>
      <xdr:colOff>595655</xdr:colOff>
      <xdr:row>2</xdr:row>
      <xdr:rowOff>55667</xdr:rowOff>
    </xdr:to>
    <xdr:sp macro="" textlink="">
      <xdr:nvSpPr>
        <xdr:cNvPr id="74" name="TextBox 73">
          <a:extLst>
            <a:ext uri="{FF2B5EF4-FFF2-40B4-BE49-F238E27FC236}">
              <a16:creationId xmlns:a16="http://schemas.microsoft.com/office/drawing/2014/main" xmlns="" id="{00000000-0008-0000-0000-00004A000000}"/>
            </a:ext>
          </a:extLst>
        </xdr:cNvPr>
        <xdr:cNvSpPr txBox="1"/>
      </xdr:nvSpPr>
      <xdr:spPr>
        <a:xfrm>
          <a:off x="17645343" y="1036664"/>
          <a:ext cx="438212" cy="1620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22</xdr:col>
      <xdr:colOff>156859</xdr:colOff>
      <xdr:row>5</xdr:row>
      <xdr:rowOff>44870</xdr:rowOff>
    </xdr:from>
    <xdr:to>
      <xdr:col>22</xdr:col>
      <xdr:colOff>594657</xdr:colOff>
      <xdr:row>5</xdr:row>
      <xdr:rowOff>206484</xdr:rowOff>
    </xdr:to>
    <xdr:sp macro="" textlink="">
      <xdr:nvSpPr>
        <xdr:cNvPr id="79" name="TextBox 78">
          <a:extLst>
            <a:ext uri="{FF2B5EF4-FFF2-40B4-BE49-F238E27FC236}">
              <a16:creationId xmlns:a16="http://schemas.microsoft.com/office/drawing/2014/main" xmlns="" id="{00000000-0008-0000-0000-00004F000000}"/>
            </a:ext>
          </a:extLst>
        </xdr:cNvPr>
        <xdr:cNvSpPr txBox="1"/>
      </xdr:nvSpPr>
      <xdr:spPr>
        <a:xfrm>
          <a:off x="13790033" y="1784218"/>
          <a:ext cx="437798"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H9</a:t>
          </a:r>
          <a:endParaRPr lang="en-US" sz="1100">
            <a:solidFill>
              <a:srgbClr val="FF0000"/>
            </a:solidFill>
          </a:endParaRPr>
        </a:p>
      </xdr:txBody>
    </xdr:sp>
    <xdr:clientData/>
  </xdr:twoCellAnchor>
  <xdr:twoCellAnchor>
    <xdr:from>
      <xdr:col>20</xdr:col>
      <xdr:colOff>312280</xdr:colOff>
      <xdr:row>5</xdr:row>
      <xdr:rowOff>23336</xdr:rowOff>
    </xdr:from>
    <xdr:to>
      <xdr:col>21</xdr:col>
      <xdr:colOff>112317</xdr:colOff>
      <xdr:row>5</xdr:row>
      <xdr:rowOff>184950</xdr:rowOff>
    </xdr:to>
    <xdr:sp macro="" textlink="">
      <xdr:nvSpPr>
        <xdr:cNvPr id="80" name="TextBox 79">
          <a:extLst>
            <a:ext uri="{FF2B5EF4-FFF2-40B4-BE49-F238E27FC236}">
              <a16:creationId xmlns:a16="http://schemas.microsoft.com/office/drawing/2014/main" xmlns="" id="{00000000-0008-0000-0000-000050000000}"/>
            </a:ext>
          </a:extLst>
        </xdr:cNvPr>
        <xdr:cNvSpPr txBox="1"/>
      </xdr:nvSpPr>
      <xdr:spPr>
        <a:xfrm>
          <a:off x="12669932" y="1762684"/>
          <a:ext cx="437798"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H8</a:t>
          </a:r>
          <a:endParaRPr lang="en-US" sz="1100">
            <a:solidFill>
              <a:srgbClr val="FF0000"/>
            </a:solidFill>
          </a:endParaRPr>
        </a:p>
      </xdr:txBody>
    </xdr:sp>
    <xdr:clientData/>
  </xdr:twoCellAnchor>
  <xdr:twoCellAnchor>
    <xdr:from>
      <xdr:col>13</xdr:col>
      <xdr:colOff>8283</xdr:colOff>
      <xdr:row>16</xdr:row>
      <xdr:rowOff>32958</xdr:rowOff>
    </xdr:from>
    <xdr:to>
      <xdr:col>13</xdr:col>
      <xdr:colOff>443693</xdr:colOff>
      <xdr:row>16</xdr:row>
      <xdr:rowOff>194669</xdr:rowOff>
    </xdr:to>
    <xdr:sp macro="" textlink="">
      <xdr:nvSpPr>
        <xdr:cNvPr id="83" name="TextBox 82">
          <a:extLst>
            <a:ext uri="{FF2B5EF4-FFF2-40B4-BE49-F238E27FC236}">
              <a16:creationId xmlns:a16="http://schemas.microsoft.com/office/drawing/2014/main" xmlns="" id="{00000000-0008-0000-0000-000053000000}"/>
            </a:ext>
          </a:extLst>
        </xdr:cNvPr>
        <xdr:cNvSpPr txBox="1"/>
      </xdr:nvSpPr>
      <xdr:spPr>
        <a:xfrm>
          <a:off x="7172740" y="3818110"/>
          <a:ext cx="435410"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H19</a:t>
          </a:r>
          <a:endParaRPr lang="en-US" sz="1100">
            <a:solidFill>
              <a:srgbClr val="FF0000"/>
            </a:solidFill>
          </a:endParaRPr>
        </a:p>
      </xdr:txBody>
    </xdr:sp>
    <xdr:clientData/>
  </xdr:twoCellAnchor>
  <xdr:twoCellAnchor>
    <xdr:from>
      <xdr:col>7</xdr:col>
      <xdr:colOff>56249</xdr:colOff>
      <xdr:row>17</xdr:row>
      <xdr:rowOff>24796</xdr:rowOff>
    </xdr:from>
    <xdr:to>
      <xdr:col>7</xdr:col>
      <xdr:colOff>495631</xdr:colOff>
      <xdr:row>17</xdr:row>
      <xdr:rowOff>186508</xdr:rowOff>
    </xdr:to>
    <xdr:sp macro="" textlink="">
      <xdr:nvSpPr>
        <xdr:cNvPr id="84" name="TextBox 83">
          <a:extLst>
            <a:ext uri="{FF2B5EF4-FFF2-40B4-BE49-F238E27FC236}">
              <a16:creationId xmlns:a16="http://schemas.microsoft.com/office/drawing/2014/main" xmlns="" id="{00000000-0008-0000-0000-000054000000}"/>
            </a:ext>
          </a:extLst>
        </xdr:cNvPr>
        <xdr:cNvSpPr txBox="1"/>
      </xdr:nvSpPr>
      <xdr:spPr>
        <a:xfrm>
          <a:off x="3543227" y="4058426"/>
          <a:ext cx="439382" cy="1617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H22</a:t>
          </a:r>
          <a:endParaRPr lang="en-US" sz="1100">
            <a:solidFill>
              <a:srgbClr val="FF0000"/>
            </a:solidFill>
          </a:endParaRPr>
        </a:p>
      </xdr:txBody>
    </xdr:sp>
    <xdr:clientData/>
  </xdr:twoCellAnchor>
  <xdr:twoCellAnchor>
    <xdr:from>
      <xdr:col>4</xdr:col>
      <xdr:colOff>645142</xdr:colOff>
      <xdr:row>16</xdr:row>
      <xdr:rowOff>49523</xdr:rowOff>
    </xdr:from>
    <xdr:to>
      <xdr:col>5</xdr:col>
      <xdr:colOff>437604</xdr:colOff>
      <xdr:row>16</xdr:row>
      <xdr:rowOff>211234</xdr:rowOff>
    </xdr:to>
    <xdr:sp macro="" textlink="">
      <xdr:nvSpPr>
        <xdr:cNvPr id="85" name="TextBox 84">
          <a:extLst>
            <a:ext uri="{FF2B5EF4-FFF2-40B4-BE49-F238E27FC236}">
              <a16:creationId xmlns:a16="http://schemas.microsoft.com/office/drawing/2014/main" xmlns="" id="{00000000-0008-0000-0000-000055000000}"/>
            </a:ext>
          </a:extLst>
        </xdr:cNvPr>
        <xdr:cNvSpPr txBox="1"/>
      </xdr:nvSpPr>
      <xdr:spPr>
        <a:xfrm>
          <a:off x="2343077" y="3834675"/>
          <a:ext cx="438505"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H18</a:t>
          </a:r>
          <a:endParaRPr lang="en-US" sz="1100">
            <a:solidFill>
              <a:srgbClr val="FF0000"/>
            </a:solidFill>
          </a:endParaRPr>
        </a:p>
      </xdr:txBody>
    </xdr:sp>
    <xdr:clientData/>
  </xdr:twoCellAnchor>
  <xdr:twoCellAnchor>
    <xdr:from>
      <xdr:col>16</xdr:col>
      <xdr:colOff>402536</xdr:colOff>
      <xdr:row>22</xdr:row>
      <xdr:rowOff>66113</xdr:rowOff>
    </xdr:from>
    <xdr:to>
      <xdr:col>17</xdr:col>
      <xdr:colOff>144449</xdr:colOff>
      <xdr:row>22</xdr:row>
      <xdr:rowOff>226996</xdr:rowOff>
    </xdr:to>
    <xdr:sp macro="" textlink="">
      <xdr:nvSpPr>
        <xdr:cNvPr id="93" name="TextBox 92">
          <a:extLst>
            <a:ext uri="{FF2B5EF4-FFF2-40B4-BE49-F238E27FC236}">
              <a16:creationId xmlns:a16="http://schemas.microsoft.com/office/drawing/2014/main" xmlns="" id="{00000000-0008-0000-0000-00005D000000}"/>
            </a:ext>
          </a:extLst>
        </xdr:cNvPr>
        <xdr:cNvSpPr txBox="1"/>
      </xdr:nvSpPr>
      <xdr:spPr>
        <a:xfrm>
          <a:off x="9819862" y="5284156"/>
          <a:ext cx="43765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H28</a:t>
          </a:r>
          <a:endParaRPr lang="en-US" sz="1100">
            <a:solidFill>
              <a:srgbClr val="FF0000"/>
            </a:solidFill>
          </a:endParaRPr>
        </a:p>
      </xdr:txBody>
    </xdr:sp>
    <xdr:clientData/>
  </xdr:twoCellAnchor>
  <xdr:twoCellAnchor>
    <xdr:from>
      <xdr:col>5</xdr:col>
      <xdr:colOff>67845</xdr:colOff>
      <xdr:row>23</xdr:row>
      <xdr:rowOff>60120</xdr:rowOff>
    </xdr:from>
    <xdr:to>
      <xdr:col>5</xdr:col>
      <xdr:colOff>506350</xdr:colOff>
      <xdr:row>23</xdr:row>
      <xdr:rowOff>221003</xdr:rowOff>
    </xdr:to>
    <xdr:sp macro="" textlink="">
      <xdr:nvSpPr>
        <xdr:cNvPr id="94" name="TextBox 93">
          <a:extLst>
            <a:ext uri="{FF2B5EF4-FFF2-40B4-BE49-F238E27FC236}">
              <a16:creationId xmlns:a16="http://schemas.microsoft.com/office/drawing/2014/main" xmlns="" id="{00000000-0008-0000-0000-00005E000000}"/>
            </a:ext>
          </a:extLst>
        </xdr:cNvPr>
        <xdr:cNvSpPr txBox="1"/>
      </xdr:nvSpPr>
      <xdr:spPr>
        <a:xfrm>
          <a:off x="2411823" y="5576337"/>
          <a:ext cx="43850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H30</a:t>
          </a:r>
          <a:endParaRPr lang="en-US" sz="1100">
            <a:solidFill>
              <a:srgbClr val="FF0000"/>
            </a:solidFill>
          </a:endParaRPr>
        </a:p>
      </xdr:txBody>
    </xdr:sp>
    <xdr:clientData/>
  </xdr:twoCellAnchor>
  <xdr:twoCellAnchor>
    <xdr:from>
      <xdr:col>4</xdr:col>
      <xdr:colOff>172620</xdr:colOff>
      <xdr:row>22</xdr:row>
      <xdr:rowOff>61558</xdr:rowOff>
    </xdr:from>
    <xdr:to>
      <xdr:col>4</xdr:col>
      <xdr:colOff>611125</xdr:colOff>
      <xdr:row>22</xdr:row>
      <xdr:rowOff>222441</xdr:rowOff>
    </xdr:to>
    <xdr:sp macro="" textlink="">
      <xdr:nvSpPr>
        <xdr:cNvPr id="95" name="TextBox 94">
          <a:extLst>
            <a:ext uri="{FF2B5EF4-FFF2-40B4-BE49-F238E27FC236}">
              <a16:creationId xmlns:a16="http://schemas.microsoft.com/office/drawing/2014/main" xmlns="" id="{00000000-0008-0000-0000-00005F000000}"/>
            </a:ext>
          </a:extLst>
        </xdr:cNvPr>
        <xdr:cNvSpPr txBox="1"/>
      </xdr:nvSpPr>
      <xdr:spPr>
        <a:xfrm>
          <a:off x="1877595" y="5281258"/>
          <a:ext cx="43850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H27</a:t>
          </a:r>
          <a:endParaRPr lang="en-US" sz="1100">
            <a:solidFill>
              <a:srgbClr val="FF0000"/>
            </a:solidFill>
          </a:endParaRPr>
        </a:p>
      </xdr:txBody>
    </xdr:sp>
    <xdr:clientData/>
  </xdr:twoCellAnchor>
  <xdr:twoCellAnchor>
    <xdr:from>
      <xdr:col>5</xdr:col>
      <xdr:colOff>170135</xdr:colOff>
      <xdr:row>19</xdr:row>
      <xdr:rowOff>21314</xdr:rowOff>
    </xdr:from>
    <xdr:to>
      <xdr:col>6</xdr:col>
      <xdr:colOff>95118</xdr:colOff>
      <xdr:row>19</xdr:row>
      <xdr:rowOff>183025</xdr:rowOff>
    </xdr:to>
    <xdr:sp macro="" textlink="">
      <xdr:nvSpPr>
        <xdr:cNvPr id="96" name="TextBox 95">
          <a:extLst>
            <a:ext uri="{FF2B5EF4-FFF2-40B4-BE49-F238E27FC236}">
              <a16:creationId xmlns:a16="http://schemas.microsoft.com/office/drawing/2014/main" xmlns="" id="{00000000-0008-0000-0000-000060000000}"/>
            </a:ext>
          </a:extLst>
        </xdr:cNvPr>
        <xdr:cNvSpPr txBox="1"/>
      </xdr:nvSpPr>
      <xdr:spPr>
        <a:xfrm>
          <a:off x="2522810" y="4555214"/>
          <a:ext cx="439333"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H24</a:t>
          </a:r>
          <a:endParaRPr lang="en-US" sz="1100">
            <a:solidFill>
              <a:srgbClr val="FF0000"/>
            </a:solidFill>
          </a:endParaRPr>
        </a:p>
      </xdr:txBody>
    </xdr:sp>
    <xdr:clientData/>
  </xdr:twoCellAnchor>
  <xdr:twoCellAnchor>
    <xdr:from>
      <xdr:col>13</xdr:col>
      <xdr:colOff>345068</xdr:colOff>
      <xdr:row>19</xdr:row>
      <xdr:rowOff>14273</xdr:rowOff>
    </xdr:from>
    <xdr:to>
      <xdr:col>14</xdr:col>
      <xdr:colOff>143449</xdr:colOff>
      <xdr:row>19</xdr:row>
      <xdr:rowOff>175984</xdr:rowOff>
    </xdr:to>
    <xdr:sp macro="" textlink="">
      <xdr:nvSpPr>
        <xdr:cNvPr id="97" name="TextBox 96">
          <a:extLst>
            <a:ext uri="{FF2B5EF4-FFF2-40B4-BE49-F238E27FC236}">
              <a16:creationId xmlns:a16="http://schemas.microsoft.com/office/drawing/2014/main" xmlns="" id="{00000000-0008-0000-0000-000061000000}"/>
            </a:ext>
          </a:extLst>
        </xdr:cNvPr>
        <xdr:cNvSpPr txBox="1"/>
      </xdr:nvSpPr>
      <xdr:spPr>
        <a:xfrm>
          <a:off x="7509525" y="4544860"/>
          <a:ext cx="436141"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H25</a:t>
          </a:r>
          <a:endParaRPr lang="en-US" sz="1100">
            <a:solidFill>
              <a:srgbClr val="FF0000"/>
            </a:solidFill>
          </a:endParaRPr>
        </a:p>
      </xdr:txBody>
    </xdr:sp>
    <xdr:clientData/>
  </xdr:twoCellAnchor>
  <xdr:twoCellAnchor>
    <xdr:from>
      <xdr:col>13</xdr:col>
      <xdr:colOff>520002</xdr:colOff>
      <xdr:row>18</xdr:row>
      <xdr:rowOff>4626</xdr:rowOff>
    </xdr:from>
    <xdr:to>
      <xdr:col>14</xdr:col>
      <xdr:colOff>317968</xdr:colOff>
      <xdr:row>18</xdr:row>
      <xdr:rowOff>166337</xdr:rowOff>
    </xdr:to>
    <xdr:sp macro="" textlink="">
      <xdr:nvSpPr>
        <xdr:cNvPr id="98" name="TextBox 97">
          <a:extLst>
            <a:ext uri="{FF2B5EF4-FFF2-40B4-BE49-F238E27FC236}">
              <a16:creationId xmlns:a16="http://schemas.microsoft.com/office/drawing/2014/main" xmlns="" id="{00000000-0008-0000-0000-000062000000}"/>
            </a:ext>
          </a:extLst>
        </xdr:cNvPr>
        <xdr:cNvSpPr txBox="1"/>
      </xdr:nvSpPr>
      <xdr:spPr>
        <a:xfrm>
          <a:off x="7216077" y="4290876"/>
          <a:ext cx="436141"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H23</a:t>
          </a:r>
          <a:endParaRPr lang="en-US" sz="1100">
            <a:solidFill>
              <a:srgbClr val="FF0000"/>
            </a:solidFill>
          </a:endParaRPr>
        </a:p>
      </xdr:txBody>
    </xdr:sp>
    <xdr:clientData/>
  </xdr:twoCellAnchor>
  <xdr:twoCellAnchor>
    <xdr:from>
      <xdr:col>25</xdr:col>
      <xdr:colOff>96006</xdr:colOff>
      <xdr:row>16</xdr:row>
      <xdr:rowOff>24675</xdr:rowOff>
    </xdr:from>
    <xdr:to>
      <xdr:col>25</xdr:col>
      <xdr:colOff>533803</xdr:colOff>
      <xdr:row>16</xdr:row>
      <xdr:rowOff>186386</xdr:rowOff>
    </xdr:to>
    <xdr:sp macro="" textlink="">
      <xdr:nvSpPr>
        <xdr:cNvPr id="100" name="TextBox 99">
          <a:extLst>
            <a:ext uri="{FF2B5EF4-FFF2-40B4-BE49-F238E27FC236}">
              <a16:creationId xmlns:a16="http://schemas.microsoft.com/office/drawing/2014/main" xmlns="" id="{00000000-0008-0000-0000-000064000000}"/>
            </a:ext>
          </a:extLst>
        </xdr:cNvPr>
        <xdr:cNvSpPr txBox="1"/>
      </xdr:nvSpPr>
      <xdr:spPr>
        <a:xfrm>
          <a:off x="15642463" y="3809827"/>
          <a:ext cx="437797"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H21</a:t>
          </a:r>
          <a:endParaRPr lang="en-US" sz="1100">
            <a:solidFill>
              <a:srgbClr val="FF0000"/>
            </a:solidFill>
          </a:endParaRPr>
        </a:p>
      </xdr:txBody>
    </xdr:sp>
    <xdr:clientData/>
  </xdr:twoCellAnchor>
  <xdr:twoCellAnchor>
    <xdr:from>
      <xdr:col>19</xdr:col>
      <xdr:colOff>178638</xdr:colOff>
      <xdr:row>16</xdr:row>
      <xdr:rowOff>57805</xdr:rowOff>
    </xdr:from>
    <xdr:to>
      <xdr:col>19</xdr:col>
      <xdr:colOff>616996</xdr:colOff>
      <xdr:row>16</xdr:row>
      <xdr:rowOff>219516</xdr:rowOff>
    </xdr:to>
    <xdr:sp macro="" textlink="">
      <xdr:nvSpPr>
        <xdr:cNvPr id="101" name="TextBox 100">
          <a:extLst>
            <a:ext uri="{FF2B5EF4-FFF2-40B4-BE49-F238E27FC236}">
              <a16:creationId xmlns:a16="http://schemas.microsoft.com/office/drawing/2014/main" xmlns="" id="{00000000-0008-0000-0000-000065000000}"/>
            </a:ext>
          </a:extLst>
        </xdr:cNvPr>
        <xdr:cNvSpPr txBox="1"/>
      </xdr:nvSpPr>
      <xdr:spPr>
        <a:xfrm>
          <a:off x="11898529" y="3842957"/>
          <a:ext cx="438358"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H20</a:t>
          </a:r>
          <a:endParaRPr lang="en-US" sz="1100">
            <a:solidFill>
              <a:srgbClr val="FF0000"/>
            </a:solidFill>
          </a:endParaRPr>
        </a:p>
      </xdr:txBody>
    </xdr:sp>
    <xdr:clientData/>
  </xdr:twoCellAnchor>
  <xdr:twoCellAnchor>
    <xdr:from>
      <xdr:col>16</xdr:col>
      <xdr:colOff>688699</xdr:colOff>
      <xdr:row>23</xdr:row>
      <xdr:rowOff>62190</xdr:rowOff>
    </xdr:from>
    <xdr:to>
      <xdr:col>17</xdr:col>
      <xdr:colOff>430612</xdr:colOff>
      <xdr:row>23</xdr:row>
      <xdr:rowOff>223073</xdr:rowOff>
    </xdr:to>
    <xdr:sp macro="" textlink="">
      <xdr:nvSpPr>
        <xdr:cNvPr id="102" name="TextBox 101">
          <a:extLst>
            <a:ext uri="{FF2B5EF4-FFF2-40B4-BE49-F238E27FC236}">
              <a16:creationId xmlns:a16="http://schemas.microsoft.com/office/drawing/2014/main" xmlns="" id="{00000000-0008-0000-0000-000066000000}"/>
            </a:ext>
          </a:extLst>
        </xdr:cNvPr>
        <xdr:cNvSpPr txBox="1"/>
      </xdr:nvSpPr>
      <xdr:spPr>
        <a:xfrm>
          <a:off x="10106025" y="5578407"/>
          <a:ext cx="43765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H31</a:t>
          </a:r>
          <a:endParaRPr lang="en-US" sz="1100">
            <a:solidFill>
              <a:srgbClr val="FF0000"/>
            </a:solidFill>
          </a:endParaRPr>
        </a:p>
      </xdr:txBody>
    </xdr:sp>
    <xdr:clientData/>
  </xdr:twoCellAnchor>
  <xdr:twoCellAnchor>
    <xdr:from>
      <xdr:col>4</xdr:col>
      <xdr:colOff>56079</xdr:colOff>
      <xdr:row>27</xdr:row>
      <xdr:rowOff>167381</xdr:rowOff>
    </xdr:from>
    <xdr:to>
      <xdr:col>4</xdr:col>
      <xdr:colOff>494291</xdr:colOff>
      <xdr:row>27</xdr:row>
      <xdr:rowOff>328409</xdr:rowOff>
    </xdr:to>
    <xdr:sp macro="" textlink="">
      <xdr:nvSpPr>
        <xdr:cNvPr id="103" name="TextBox 102">
          <a:extLst>
            <a:ext uri="{FF2B5EF4-FFF2-40B4-BE49-F238E27FC236}">
              <a16:creationId xmlns:a16="http://schemas.microsoft.com/office/drawing/2014/main" xmlns="" id="{00000000-0008-0000-0000-000067000000}"/>
            </a:ext>
          </a:extLst>
        </xdr:cNvPr>
        <xdr:cNvSpPr txBox="1"/>
      </xdr:nvSpPr>
      <xdr:spPr>
        <a:xfrm>
          <a:off x="1754014" y="6594685"/>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L4</a:t>
          </a:r>
          <a:endParaRPr lang="en-US" sz="1100">
            <a:solidFill>
              <a:srgbClr val="FF0000"/>
            </a:solidFill>
          </a:endParaRPr>
        </a:p>
      </xdr:txBody>
    </xdr:sp>
    <xdr:clientData/>
  </xdr:twoCellAnchor>
  <xdr:twoCellAnchor>
    <xdr:from>
      <xdr:col>3</xdr:col>
      <xdr:colOff>132791</xdr:colOff>
      <xdr:row>27</xdr:row>
      <xdr:rowOff>167381</xdr:rowOff>
    </xdr:from>
    <xdr:to>
      <xdr:col>3</xdr:col>
      <xdr:colOff>571003</xdr:colOff>
      <xdr:row>27</xdr:row>
      <xdr:rowOff>328409</xdr:rowOff>
    </xdr:to>
    <xdr:sp macro="" textlink="">
      <xdr:nvSpPr>
        <xdr:cNvPr id="104" name="TextBox 103">
          <a:extLst>
            <a:ext uri="{FF2B5EF4-FFF2-40B4-BE49-F238E27FC236}">
              <a16:creationId xmlns:a16="http://schemas.microsoft.com/office/drawing/2014/main" xmlns="" id="{00000000-0008-0000-0000-000068000000}"/>
            </a:ext>
          </a:extLst>
        </xdr:cNvPr>
        <xdr:cNvSpPr txBox="1"/>
      </xdr:nvSpPr>
      <xdr:spPr>
        <a:xfrm>
          <a:off x="1118421" y="6594685"/>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L3</a:t>
          </a:r>
          <a:endParaRPr lang="en-US" sz="1100">
            <a:solidFill>
              <a:srgbClr val="FF0000"/>
            </a:solidFill>
          </a:endParaRPr>
        </a:p>
      </xdr:txBody>
    </xdr:sp>
    <xdr:clientData/>
  </xdr:twoCellAnchor>
  <xdr:twoCellAnchor>
    <xdr:from>
      <xdr:col>2</xdr:col>
      <xdr:colOff>104167</xdr:colOff>
      <xdr:row>27</xdr:row>
      <xdr:rowOff>166139</xdr:rowOff>
    </xdr:from>
    <xdr:to>
      <xdr:col>2</xdr:col>
      <xdr:colOff>542379</xdr:colOff>
      <xdr:row>27</xdr:row>
      <xdr:rowOff>327167</xdr:rowOff>
    </xdr:to>
    <xdr:sp macro="" textlink="">
      <xdr:nvSpPr>
        <xdr:cNvPr id="105" name="TextBox 104">
          <a:extLst>
            <a:ext uri="{FF2B5EF4-FFF2-40B4-BE49-F238E27FC236}">
              <a16:creationId xmlns:a16="http://schemas.microsoft.com/office/drawing/2014/main" xmlns="" id="{00000000-0008-0000-0000-000069000000}"/>
            </a:ext>
          </a:extLst>
        </xdr:cNvPr>
        <xdr:cNvSpPr txBox="1"/>
      </xdr:nvSpPr>
      <xdr:spPr>
        <a:xfrm>
          <a:off x="501732" y="6593443"/>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L2</a:t>
          </a:r>
          <a:endParaRPr lang="en-US" sz="1100">
            <a:solidFill>
              <a:srgbClr val="FF0000"/>
            </a:solidFill>
          </a:endParaRPr>
        </a:p>
      </xdr:txBody>
    </xdr:sp>
    <xdr:clientData/>
  </xdr:twoCellAnchor>
  <xdr:twoCellAnchor>
    <xdr:from>
      <xdr:col>26</xdr:col>
      <xdr:colOff>90208</xdr:colOff>
      <xdr:row>22</xdr:row>
      <xdr:rowOff>67355</xdr:rowOff>
    </xdr:from>
    <xdr:to>
      <xdr:col>26</xdr:col>
      <xdr:colOff>528980</xdr:colOff>
      <xdr:row>22</xdr:row>
      <xdr:rowOff>228238</xdr:rowOff>
    </xdr:to>
    <xdr:sp macro="" textlink="">
      <xdr:nvSpPr>
        <xdr:cNvPr id="106" name="TextBox 105">
          <a:extLst>
            <a:ext uri="{FF2B5EF4-FFF2-40B4-BE49-F238E27FC236}">
              <a16:creationId xmlns:a16="http://schemas.microsoft.com/office/drawing/2014/main" xmlns="" id="{00000000-0008-0000-0000-00006A000000}"/>
            </a:ext>
          </a:extLst>
        </xdr:cNvPr>
        <xdr:cNvSpPr txBox="1"/>
      </xdr:nvSpPr>
      <xdr:spPr>
        <a:xfrm>
          <a:off x="17578108" y="5287055"/>
          <a:ext cx="43877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H29</a:t>
          </a:r>
          <a:endParaRPr lang="en-US" sz="1100">
            <a:solidFill>
              <a:srgbClr val="FF0000"/>
            </a:solidFill>
          </a:endParaRPr>
        </a:p>
      </xdr:txBody>
    </xdr:sp>
    <xdr:clientData/>
  </xdr:twoCellAnchor>
  <xdr:twoCellAnchor>
    <xdr:from>
      <xdr:col>16</xdr:col>
      <xdr:colOff>188431</xdr:colOff>
      <xdr:row>28</xdr:row>
      <xdr:rowOff>243347</xdr:rowOff>
    </xdr:from>
    <xdr:to>
      <xdr:col>16</xdr:col>
      <xdr:colOff>627057</xdr:colOff>
      <xdr:row>29</xdr:row>
      <xdr:rowOff>147615</xdr:rowOff>
    </xdr:to>
    <xdr:sp macro="" textlink="">
      <xdr:nvSpPr>
        <xdr:cNvPr id="107" name="TextBox 106">
          <a:extLst>
            <a:ext uri="{FF2B5EF4-FFF2-40B4-BE49-F238E27FC236}">
              <a16:creationId xmlns:a16="http://schemas.microsoft.com/office/drawing/2014/main" xmlns="" id="{00000000-0008-0000-0000-00006B000000}"/>
            </a:ext>
          </a:extLst>
        </xdr:cNvPr>
        <xdr:cNvSpPr txBox="1"/>
      </xdr:nvSpPr>
      <xdr:spPr>
        <a:xfrm>
          <a:off x="9605757" y="7001956"/>
          <a:ext cx="438626" cy="16102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L15</a:t>
          </a:r>
          <a:endParaRPr lang="en-US" sz="1100">
            <a:solidFill>
              <a:srgbClr val="FF0000"/>
            </a:solidFill>
          </a:endParaRPr>
        </a:p>
      </xdr:txBody>
    </xdr:sp>
    <xdr:clientData/>
  </xdr:twoCellAnchor>
  <xdr:twoCellAnchor>
    <xdr:from>
      <xdr:col>15</xdr:col>
      <xdr:colOff>165483</xdr:colOff>
      <xdr:row>28</xdr:row>
      <xdr:rowOff>251644</xdr:rowOff>
    </xdr:from>
    <xdr:to>
      <xdr:col>15</xdr:col>
      <xdr:colOff>602039</xdr:colOff>
      <xdr:row>29</xdr:row>
      <xdr:rowOff>157369</xdr:rowOff>
    </xdr:to>
    <xdr:sp macro="" textlink="">
      <xdr:nvSpPr>
        <xdr:cNvPr id="108" name="TextBox 107">
          <a:extLst>
            <a:ext uri="{FF2B5EF4-FFF2-40B4-BE49-F238E27FC236}">
              <a16:creationId xmlns:a16="http://schemas.microsoft.com/office/drawing/2014/main" xmlns="" id="{00000000-0008-0000-0000-00006C000000}"/>
            </a:ext>
          </a:extLst>
        </xdr:cNvPr>
        <xdr:cNvSpPr txBox="1"/>
      </xdr:nvSpPr>
      <xdr:spPr>
        <a:xfrm>
          <a:off x="8936766" y="7010253"/>
          <a:ext cx="436556" cy="16248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L14</a:t>
          </a:r>
          <a:endParaRPr lang="en-US" sz="1100">
            <a:solidFill>
              <a:srgbClr val="FF0000"/>
            </a:solidFill>
          </a:endParaRPr>
        </a:p>
      </xdr:txBody>
    </xdr:sp>
    <xdr:clientData/>
  </xdr:twoCellAnchor>
  <xdr:twoCellAnchor>
    <xdr:from>
      <xdr:col>13</xdr:col>
      <xdr:colOff>75884</xdr:colOff>
      <xdr:row>28</xdr:row>
      <xdr:rowOff>251645</xdr:rowOff>
    </xdr:from>
    <xdr:to>
      <xdr:col>13</xdr:col>
      <xdr:colOff>513681</xdr:colOff>
      <xdr:row>29</xdr:row>
      <xdr:rowOff>157370</xdr:rowOff>
    </xdr:to>
    <xdr:sp macro="" textlink="">
      <xdr:nvSpPr>
        <xdr:cNvPr id="109" name="TextBox 108">
          <a:extLst>
            <a:ext uri="{FF2B5EF4-FFF2-40B4-BE49-F238E27FC236}">
              <a16:creationId xmlns:a16="http://schemas.microsoft.com/office/drawing/2014/main" xmlns="" id="{00000000-0008-0000-0000-00006D000000}"/>
            </a:ext>
          </a:extLst>
        </xdr:cNvPr>
        <xdr:cNvSpPr txBox="1"/>
      </xdr:nvSpPr>
      <xdr:spPr>
        <a:xfrm>
          <a:off x="7240341" y="7010254"/>
          <a:ext cx="437797" cy="16248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L12</a:t>
          </a:r>
          <a:endParaRPr lang="en-US" sz="1100">
            <a:solidFill>
              <a:srgbClr val="FF0000"/>
            </a:solidFill>
          </a:endParaRPr>
        </a:p>
      </xdr:txBody>
    </xdr:sp>
    <xdr:clientData/>
  </xdr:twoCellAnchor>
  <xdr:twoCellAnchor>
    <xdr:from>
      <xdr:col>11</xdr:col>
      <xdr:colOff>1066897</xdr:colOff>
      <xdr:row>27</xdr:row>
      <xdr:rowOff>166138</xdr:rowOff>
    </xdr:from>
    <xdr:to>
      <xdr:col>12</xdr:col>
      <xdr:colOff>413876</xdr:colOff>
      <xdr:row>27</xdr:row>
      <xdr:rowOff>327166</xdr:rowOff>
    </xdr:to>
    <xdr:sp macro="" textlink="">
      <xdr:nvSpPr>
        <xdr:cNvPr id="110" name="TextBox 109">
          <a:extLst>
            <a:ext uri="{FF2B5EF4-FFF2-40B4-BE49-F238E27FC236}">
              <a16:creationId xmlns:a16="http://schemas.microsoft.com/office/drawing/2014/main" xmlns="" id="{00000000-0008-0000-0000-00006E000000}"/>
            </a:ext>
          </a:extLst>
        </xdr:cNvPr>
        <xdr:cNvSpPr txBox="1"/>
      </xdr:nvSpPr>
      <xdr:spPr>
        <a:xfrm>
          <a:off x="6707354" y="6593442"/>
          <a:ext cx="440283"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L10</a:t>
          </a:r>
          <a:endParaRPr lang="en-US" sz="1100">
            <a:solidFill>
              <a:srgbClr val="FF0000"/>
            </a:solidFill>
          </a:endParaRPr>
        </a:p>
      </xdr:txBody>
    </xdr:sp>
    <xdr:clientData/>
  </xdr:twoCellAnchor>
  <xdr:twoCellAnchor>
    <xdr:from>
      <xdr:col>11</xdr:col>
      <xdr:colOff>67724</xdr:colOff>
      <xdr:row>27</xdr:row>
      <xdr:rowOff>171667</xdr:rowOff>
    </xdr:from>
    <xdr:to>
      <xdr:col>11</xdr:col>
      <xdr:colOff>507056</xdr:colOff>
      <xdr:row>28</xdr:row>
      <xdr:rowOff>1245</xdr:rowOff>
    </xdr:to>
    <xdr:sp macro="" textlink="">
      <xdr:nvSpPr>
        <xdr:cNvPr id="111" name="TextBox 110">
          <a:extLst>
            <a:ext uri="{FF2B5EF4-FFF2-40B4-BE49-F238E27FC236}">
              <a16:creationId xmlns:a16="http://schemas.microsoft.com/office/drawing/2014/main" xmlns="" id="{00000000-0008-0000-0000-00006F000000}"/>
            </a:ext>
          </a:extLst>
        </xdr:cNvPr>
        <xdr:cNvSpPr txBox="1"/>
      </xdr:nvSpPr>
      <xdr:spPr>
        <a:xfrm>
          <a:off x="5708181" y="6598971"/>
          <a:ext cx="43933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L9</a:t>
          </a:r>
          <a:endParaRPr lang="en-US" sz="1100">
            <a:solidFill>
              <a:srgbClr val="FF0000"/>
            </a:solidFill>
          </a:endParaRPr>
        </a:p>
      </xdr:txBody>
    </xdr:sp>
    <xdr:clientData/>
  </xdr:twoCellAnchor>
  <xdr:twoCellAnchor>
    <xdr:from>
      <xdr:col>5</xdr:col>
      <xdr:colOff>52108</xdr:colOff>
      <xdr:row>27</xdr:row>
      <xdr:rowOff>169865</xdr:rowOff>
    </xdr:from>
    <xdr:to>
      <xdr:col>5</xdr:col>
      <xdr:colOff>490320</xdr:colOff>
      <xdr:row>27</xdr:row>
      <xdr:rowOff>330893</xdr:rowOff>
    </xdr:to>
    <xdr:sp macro="" textlink="">
      <xdr:nvSpPr>
        <xdr:cNvPr id="112" name="TextBox 111">
          <a:extLst>
            <a:ext uri="{FF2B5EF4-FFF2-40B4-BE49-F238E27FC236}">
              <a16:creationId xmlns:a16="http://schemas.microsoft.com/office/drawing/2014/main" xmlns="" id="{00000000-0008-0000-0000-000070000000}"/>
            </a:ext>
          </a:extLst>
        </xdr:cNvPr>
        <xdr:cNvSpPr txBox="1"/>
      </xdr:nvSpPr>
      <xdr:spPr>
        <a:xfrm>
          <a:off x="2396086" y="6597169"/>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L5</a:t>
          </a:r>
          <a:endParaRPr lang="en-US" sz="1100">
            <a:solidFill>
              <a:srgbClr val="FF0000"/>
            </a:solidFill>
          </a:endParaRPr>
        </a:p>
      </xdr:txBody>
    </xdr:sp>
    <xdr:clientData/>
  </xdr:twoCellAnchor>
  <xdr:twoCellAnchor>
    <xdr:from>
      <xdr:col>6</xdr:col>
      <xdr:colOff>129429</xdr:colOff>
      <xdr:row>27</xdr:row>
      <xdr:rowOff>171669</xdr:rowOff>
    </xdr:from>
    <xdr:to>
      <xdr:col>6</xdr:col>
      <xdr:colOff>567641</xdr:colOff>
      <xdr:row>28</xdr:row>
      <xdr:rowOff>832</xdr:rowOff>
    </xdr:to>
    <xdr:sp macro="" textlink="">
      <xdr:nvSpPr>
        <xdr:cNvPr id="113" name="TextBox 112">
          <a:extLst>
            <a:ext uri="{FF2B5EF4-FFF2-40B4-BE49-F238E27FC236}">
              <a16:creationId xmlns:a16="http://schemas.microsoft.com/office/drawing/2014/main" xmlns="" id="{00000000-0008-0000-0000-000071000000}"/>
            </a:ext>
          </a:extLst>
        </xdr:cNvPr>
        <xdr:cNvSpPr txBox="1"/>
      </xdr:nvSpPr>
      <xdr:spPr>
        <a:xfrm>
          <a:off x="2986929" y="6598973"/>
          <a:ext cx="438212" cy="1604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L6</a:t>
          </a:r>
          <a:endParaRPr lang="en-US" sz="1100">
            <a:solidFill>
              <a:srgbClr val="FF0000"/>
            </a:solidFill>
          </a:endParaRPr>
        </a:p>
      </xdr:txBody>
    </xdr:sp>
    <xdr:clientData/>
  </xdr:twoCellAnchor>
  <xdr:twoCellAnchor>
    <xdr:from>
      <xdr:col>7</xdr:col>
      <xdr:colOff>260416</xdr:colOff>
      <xdr:row>27</xdr:row>
      <xdr:rowOff>172495</xdr:rowOff>
    </xdr:from>
    <xdr:to>
      <xdr:col>8</xdr:col>
      <xdr:colOff>169711</xdr:colOff>
      <xdr:row>28</xdr:row>
      <xdr:rowOff>2073</xdr:rowOff>
    </xdr:to>
    <xdr:sp macro="" textlink="">
      <xdr:nvSpPr>
        <xdr:cNvPr id="114" name="TextBox 113">
          <a:extLst>
            <a:ext uri="{FF2B5EF4-FFF2-40B4-BE49-F238E27FC236}">
              <a16:creationId xmlns:a16="http://schemas.microsoft.com/office/drawing/2014/main" xmlns="" id="{00000000-0008-0000-0000-000072000000}"/>
            </a:ext>
          </a:extLst>
        </xdr:cNvPr>
        <xdr:cNvSpPr txBox="1"/>
      </xdr:nvSpPr>
      <xdr:spPr>
        <a:xfrm>
          <a:off x="3747394" y="6599799"/>
          <a:ext cx="43938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L7</a:t>
          </a:r>
          <a:endParaRPr lang="en-US" sz="1100">
            <a:solidFill>
              <a:srgbClr val="FF0000"/>
            </a:solidFill>
          </a:endParaRPr>
        </a:p>
      </xdr:txBody>
    </xdr:sp>
    <xdr:clientData/>
  </xdr:twoCellAnchor>
  <xdr:twoCellAnchor>
    <xdr:from>
      <xdr:col>9</xdr:col>
      <xdr:colOff>163923</xdr:colOff>
      <xdr:row>27</xdr:row>
      <xdr:rowOff>166697</xdr:rowOff>
    </xdr:from>
    <xdr:to>
      <xdr:col>9</xdr:col>
      <xdr:colOff>602135</xdr:colOff>
      <xdr:row>27</xdr:row>
      <xdr:rowOff>327580</xdr:rowOff>
    </xdr:to>
    <xdr:sp macro="" textlink="">
      <xdr:nvSpPr>
        <xdr:cNvPr id="115" name="TextBox 114">
          <a:extLst>
            <a:ext uri="{FF2B5EF4-FFF2-40B4-BE49-F238E27FC236}">
              <a16:creationId xmlns:a16="http://schemas.microsoft.com/office/drawing/2014/main" xmlns="" id="{00000000-0008-0000-0000-000073000000}"/>
            </a:ext>
          </a:extLst>
        </xdr:cNvPr>
        <xdr:cNvSpPr txBox="1"/>
      </xdr:nvSpPr>
      <xdr:spPr>
        <a:xfrm>
          <a:off x="4586836" y="6594001"/>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L8</a:t>
          </a:r>
          <a:endParaRPr lang="en-US" sz="1100">
            <a:solidFill>
              <a:srgbClr val="FF0000"/>
            </a:solidFill>
          </a:endParaRPr>
        </a:p>
      </xdr:txBody>
    </xdr:sp>
    <xdr:clientData/>
  </xdr:twoCellAnchor>
  <xdr:twoCellAnchor>
    <xdr:from>
      <xdr:col>18</xdr:col>
      <xdr:colOff>116225</xdr:colOff>
      <xdr:row>28</xdr:row>
      <xdr:rowOff>242664</xdr:rowOff>
    </xdr:from>
    <xdr:to>
      <xdr:col>18</xdr:col>
      <xdr:colOff>554023</xdr:colOff>
      <xdr:row>29</xdr:row>
      <xdr:rowOff>146786</xdr:rowOff>
    </xdr:to>
    <xdr:sp macro="" textlink="">
      <xdr:nvSpPr>
        <xdr:cNvPr id="117" name="TextBox 116">
          <a:extLst>
            <a:ext uri="{FF2B5EF4-FFF2-40B4-BE49-F238E27FC236}">
              <a16:creationId xmlns:a16="http://schemas.microsoft.com/office/drawing/2014/main" xmlns="" id="{00000000-0008-0000-0000-000075000000}"/>
            </a:ext>
          </a:extLst>
        </xdr:cNvPr>
        <xdr:cNvSpPr txBox="1"/>
      </xdr:nvSpPr>
      <xdr:spPr>
        <a:xfrm>
          <a:off x="11198355" y="7001273"/>
          <a:ext cx="43779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L17</a:t>
          </a:r>
          <a:endParaRPr lang="en-US" sz="1100">
            <a:solidFill>
              <a:srgbClr val="FF0000"/>
            </a:solidFill>
          </a:endParaRPr>
        </a:p>
      </xdr:txBody>
    </xdr:sp>
    <xdr:clientData/>
  </xdr:twoCellAnchor>
  <xdr:twoCellAnchor>
    <xdr:from>
      <xdr:col>22</xdr:col>
      <xdr:colOff>118345</xdr:colOff>
      <xdr:row>28</xdr:row>
      <xdr:rowOff>248316</xdr:rowOff>
    </xdr:from>
    <xdr:to>
      <xdr:col>22</xdr:col>
      <xdr:colOff>556143</xdr:colOff>
      <xdr:row>29</xdr:row>
      <xdr:rowOff>152584</xdr:rowOff>
    </xdr:to>
    <xdr:sp macro="" textlink="">
      <xdr:nvSpPr>
        <xdr:cNvPr id="118" name="TextBox 117">
          <a:extLst>
            <a:ext uri="{FF2B5EF4-FFF2-40B4-BE49-F238E27FC236}">
              <a16:creationId xmlns:a16="http://schemas.microsoft.com/office/drawing/2014/main" xmlns="" id="{00000000-0008-0000-0000-000076000000}"/>
            </a:ext>
          </a:extLst>
        </xdr:cNvPr>
        <xdr:cNvSpPr txBox="1"/>
      </xdr:nvSpPr>
      <xdr:spPr>
        <a:xfrm>
          <a:off x="15027041" y="7006925"/>
          <a:ext cx="437798" cy="16102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L21</a:t>
          </a:r>
          <a:endParaRPr lang="en-US" sz="1100">
            <a:solidFill>
              <a:srgbClr val="FF0000"/>
            </a:solidFill>
          </a:endParaRPr>
        </a:p>
      </xdr:txBody>
    </xdr:sp>
    <xdr:clientData/>
  </xdr:twoCellAnchor>
  <xdr:twoCellAnchor>
    <xdr:from>
      <xdr:col>23</xdr:col>
      <xdr:colOff>128430</xdr:colOff>
      <xdr:row>28</xdr:row>
      <xdr:rowOff>248316</xdr:rowOff>
    </xdr:from>
    <xdr:to>
      <xdr:col>23</xdr:col>
      <xdr:colOff>566228</xdr:colOff>
      <xdr:row>29</xdr:row>
      <xdr:rowOff>152584</xdr:rowOff>
    </xdr:to>
    <xdr:sp macro="" textlink="">
      <xdr:nvSpPr>
        <xdr:cNvPr id="119" name="TextBox 118">
          <a:extLst>
            <a:ext uri="{FF2B5EF4-FFF2-40B4-BE49-F238E27FC236}">
              <a16:creationId xmlns:a16="http://schemas.microsoft.com/office/drawing/2014/main" xmlns="" id="{00000000-0008-0000-0000-000077000000}"/>
            </a:ext>
          </a:extLst>
        </xdr:cNvPr>
        <xdr:cNvSpPr txBox="1"/>
      </xdr:nvSpPr>
      <xdr:spPr>
        <a:xfrm>
          <a:off x="15674887" y="7006925"/>
          <a:ext cx="437798" cy="16102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L22</a:t>
          </a:r>
          <a:endParaRPr lang="en-US" sz="1100">
            <a:solidFill>
              <a:srgbClr val="FF0000"/>
            </a:solidFill>
          </a:endParaRPr>
        </a:p>
      </xdr:txBody>
    </xdr:sp>
    <xdr:clientData/>
  </xdr:twoCellAnchor>
  <xdr:twoCellAnchor>
    <xdr:from>
      <xdr:col>24</xdr:col>
      <xdr:colOff>112425</xdr:colOff>
      <xdr:row>28</xdr:row>
      <xdr:rowOff>255356</xdr:rowOff>
    </xdr:from>
    <xdr:to>
      <xdr:col>24</xdr:col>
      <xdr:colOff>550223</xdr:colOff>
      <xdr:row>29</xdr:row>
      <xdr:rowOff>159624</xdr:rowOff>
    </xdr:to>
    <xdr:sp macro="" textlink="">
      <xdr:nvSpPr>
        <xdr:cNvPr id="120" name="TextBox 119">
          <a:extLst>
            <a:ext uri="{FF2B5EF4-FFF2-40B4-BE49-F238E27FC236}">
              <a16:creationId xmlns:a16="http://schemas.microsoft.com/office/drawing/2014/main" xmlns="" id="{00000000-0008-0000-0000-000078000000}"/>
            </a:ext>
          </a:extLst>
        </xdr:cNvPr>
        <xdr:cNvSpPr txBox="1"/>
      </xdr:nvSpPr>
      <xdr:spPr>
        <a:xfrm>
          <a:off x="16296642" y="7013965"/>
          <a:ext cx="437798" cy="16102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L23</a:t>
          </a:r>
          <a:endParaRPr lang="en-US" sz="1100">
            <a:solidFill>
              <a:srgbClr val="FF0000"/>
            </a:solidFill>
          </a:endParaRPr>
        </a:p>
      </xdr:txBody>
    </xdr:sp>
    <xdr:clientData/>
  </xdr:twoCellAnchor>
  <xdr:twoCellAnchor>
    <xdr:from>
      <xdr:col>25</xdr:col>
      <xdr:colOff>110500</xdr:colOff>
      <xdr:row>28</xdr:row>
      <xdr:rowOff>240033</xdr:rowOff>
    </xdr:from>
    <xdr:to>
      <xdr:col>25</xdr:col>
      <xdr:colOff>548298</xdr:colOff>
      <xdr:row>29</xdr:row>
      <xdr:rowOff>144301</xdr:rowOff>
    </xdr:to>
    <xdr:sp macro="" textlink="">
      <xdr:nvSpPr>
        <xdr:cNvPr id="121" name="TextBox 120">
          <a:extLst>
            <a:ext uri="{FF2B5EF4-FFF2-40B4-BE49-F238E27FC236}">
              <a16:creationId xmlns:a16="http://schemas.microsoft.com/office/drawing/2014/main" xmlns="" id="{00000000-0008-0000-0000-000079000000}"/>
            </a:ext>
          </a:extLst>
        </xdr:cNvPr>
        <xdr:cNvSpPr txBox="1"/>
      </xdr:nvSpPr>
      <xdr:spPr>
        <a:xfrm>
          <a:off x="16932478" y="6998642"/>
          <a:ext cx="437798" cy="16102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L24</a:t>
          </a:r>
          <a:endParaRPr lang="en-US" sz="1100">
            <a:solidFill>
              <a:srgbClr val="FF0000"/>
            </a:solidFill>
          </a:endParaRPr>
        </a:p>
      </xdr:txBody>
    </xdr:sp>
    <xdr:clientData/>
  </xdr:twoCellAnchor>
  <xdr:twoCellAnchor>
    <xdr:from>
      <xdr:col>20</xdr:col>
      <xdr:colOff>105215</xdr:colOff>
      <xdr:row>28</xdr:row>
      <xdr:rowOff>256599</xdr:rowOff>
    </xdr:from>
    <xdr:to>
      <xdr:col>20</xdr:col>
      <xdr:colOff>543013</xdr:colOff>
      <xdr:row>29</xdr:row>
      <xdr:rowOff>160867</xdr:rowOff>
    </xdr:to>
    <xdr:sp macro="" textlink="">
      <xdr:nvSpPr>
        <xdr:cNvPr id="123" name="TextBox 122">
          <a:extLst>
            <a:ext uri="{FF2B5EF4-FFF2-40B4-BE49-F238E27FC236}">
              <a16:creationId xmlns:a16="http://schemas.microsoft.com/office/drawing/2014/main" xmlns="" id="{00000000-0008-0000-0000-00007B000000}"/>
            </a:ext>
          </a:extLst>
        </xdr:cNvPr>
        <xdr:cNvSpPr txBox="1"/>
      </xdr:nvSpPr>
      <xdr:spPr>
        <a:xfrm>
          <a:off x="13738389" y="7015208"/>
          <a:ext cx="437798" cy="16102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L19</a:t>
          </a:r>
          <a:endParaRPr lang="en-US" sz="1100">
            <a:solidFill>
              <a:srgbClr val="FF0000"/>
            </a:solidFill>
          </a:endParaRPr>
        </a:p>
      </xdr:txBody>
    </xdr:sp>
    <xdr:clientData/>
  </xdr:twoCellAnchor>
  <xdr:twoCellAnchor>
    <xdr:from>
      <xdr:col>19</xdr:col>
      <xdr:colOff>136956</xdr:colOff>
      <xdr:row>28</xdr:row>
      <xdr:rowOff>256599</xdr:rowOff>
    </xdr:from>
    <xdr:to>
      <xdr:col>19</xdr:col>
      <xdr:colOff>574753</xdr:colOff>
      <xdr:row>29</xdr:row>
      <xdr:rowOff>160867</xdr:rowOff>
    </xdr:to>
    <xdr:sp macro="" textlink="">
      <xdr:nvSpPr>
        <xdr:cNvPr id="124" name="TextBox 123">
          <a:extLst>
            <a:ext uri="{FF2B5EF4-FFF2-40B4-BE49-F238E27FC236}">
              <a16:creationId xmlns:a16="http://schemas.microsoft.com/office/drawing/2014/main" xmlns="" id="{00000000-0008-0000-0000-00007C000000}"/>
            </a:ext>
          </a:extLst>
        </xdr:cNvPr>
        <xdr:cNvSpPr txBox="1"/>
      </xdr:nvSpPr>
      <xdr:spPr>
        <a:xfrm>
          <a:off x="13132369" y="7015208"/>
          <a:ext cx="437797" cy="16102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L18</a:t>
          </a:r>
          <a:endParaRPr lang="en-US" sz="1100">
            <a:solidFill>
              <a:srgbClr val="FF0000"/>
            </a:solidFill>
          </a:endParaRPr>
        </a:p>
      </xdr:txBody>
    </xdr:sp>
    <xdr:clientData/>
  </xdr:twoCellAnchor>
  <xdr:twoCellAnchor>
    <xdr:from>
      <xdr:col>21</xdr:col>
      <xdr:colOff>105774</xdr:colOff>
      <xdr:row>29</xdr:row>
      <xdr:rowOff>8120</xdr:rowOff>
    </xdr:from>
    <xdr:to>
      <xdr:col>21</xdr:col>
      <xdr:colOff>543572</xdr:colOff>
      <xdr:row>29</xdr:row>
      <xdr:rowOff>169149</xdr:rowOff>
    </xdr:to>
    <xdr:sp macro="" textlink="">
      <xdr:nvSpPr>
        <xdr:cNvPr id="126" name="TextBox 125">
          <a:extLst>
            <a:ext uri="{FF2B5EF4-FFF2-40B4-BE49-F238E27FC236}">
              <a16:creationId xmlns:a16="http://schemas.microsoft.com/office/drawing/2014/main" xmlns="" id="{00000000-0008-0000-0000-00007E000000}"/>
            </a:ext>
          </a:extLst>
        </xdr:cNvPr>
        <xdr:cNvSpPr txBox="1"/>
      </xdr:nvSpPr>
      <xdr:spPr>
        <a:xfrm>
          <a:off x="14376709" y="7023490"/>
          <a:ext cx="437798" cy="16102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L20</a:t>
          </a:r>
          <a:endParaRPr lang="en-US" sz="1100">
            <a:solidFill>
              <a:srgbClr val="FF0000"/>
            </a:solidFill>
          </a:endParaRPr>
        </a:p>
      </xdr:txBody>
    </xdr:sp>
    <xdr:clientData/>
  </xdr:twoCellAnchor>
  <xdr:twoCellAnchor>
    <xdr:from>
      <xdr:col>10</xdr:col>
      <xdr:colOff>429551</xdr:colOff>
      <xdr:row>32</xdr:row>
      <xdr:rowOff>21971</xdr:rowOff>
    </xdr:from>
    <xdr:to>
      <xdr:col>11</xdr:col>
      <xdr:colOff>276798</xdr:colOff>
      <xdr:row>32</xdr:row>
      <xdr:rowOff>182854</xdr:rowOff>
    </xdr:to>
    <xdr:sp macro="" textlink="">
      <xdr:nvSpPr>
        <xdr:cNvPr id="127" name="TextBox 126">
          <a:extLst>
            <a:ext uri="{FF2B5EF4-FFF2-40B4-BE49-F238E27FC236}">
              <a16:creationId xmlns:a16="http://schemas.microsoft.com/office/drawing/2014/main" xmlns="" id="{00000000-0008-0000-0000-00007F000000}"/>
            </a:ext>
          </a:extLst>
        </xdr:cNvPr>
        <xdr:cNvSpPr txBox="1"/>
      </xdr:nvSpPr>
      <xdr:spPr>
        <a:xfrm>
          <a:off x="5525426" y="7803896"/>
          <a:ext cx="361597"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L26</a:t>
          </a:r>
          <a:endParaRPr lang="en-US" sz="1100">
            <a:solidFill>
              <a:srgbClr val="FF0000"/>
            </a:solidFill>
          </a:endParaRPr>
        </a:p>
      </xdr:txBody>
    </xdr:sp>
    <xdr:clientData/>
  </xdr:twoCellAnchor>
  <xdr:twoCellAnchor>
    <xdr:from>
      <xdr:col>9</xdr:col>
      <xdr:colOff>274482</xdr:colOff>
      <xdr:row>174</xdr:row>
      <xdr:rowOff>33800</xdr:rowOff>
    </xdr:from>
    <xdr:to>
      <xdr:col>10</xdr:col>
      <xdr:colOff>7844</xdr:colOff>
      <xdr:row>174</xdr:row>
      <xdr:rowOff>194683</xdr:rowOff>
    </xdr:to>
    <xdr:sp macro="" textlink="">
      <xdr:nvSpPr>
        <xdr:cNvPr id="128" name="TextBox 127">
          <a:extLst>
            <a:ext uri="{FF2B5EF4-FFF2-40B4-BE49-F238E27FC236}">
              <a16:creationId xmlns:a16="http://schemas.microsoft.com/office/drawing/2014/main" xmlns="" id="{00000000-0008-0000-0000-000080000000}"/>
            </a:ext>
          </a:extLst>
        </xdr:cNvPr>
        <xdr:cNvSpPr txBox="1"/>
      </xdr:nvSpPr>
      <xdr:spPr>
        <a:xfrm>
          <a:off x="4878232" y="16808383"/>
          <a:ext cx="47419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L28</a:t>
          </a:r>
          <a:endParaRPr lang="en-US" sz="1100">
            <a:solidFill>
              <a:srgbClr val="FF0000"/>
            </a:solidFill>
          </a:endParaRPr>
        </a:p>
      </xdr:txBody>
    </xdr:sp>
    <xdr:clientData/>
  </xdr:twoCellAnchor>
  <xdr:twoCellAnchor>
    <xdr:from>
      <xdr:col>6</xdr:col>
      <xdr:colOff>114805</xdr:colOff>
      <xdr:row>176</xdr:row>
      <xdr:rowOff>68300</xdr:rowOff>
    </xdr:from>
    <xdr:to>
      <xdr:col>6</xdr:col>
      <xdr:colOff>581303</xdr:colOff>
      <xdr:row>176</xdr:row>
      <xdr:rowOff>229183</xdr:rowOff>
    </xdr:to>
    <xdr:sp macro="" textlink="">
      <xdr:nvSpPr>
        <xdr:cNvPr id="130" name="TextBox 129">
          <a:extLst>
            <a:ext uri="{FF2B5EF4-FFF2-40B4-BE49-F238E27FC236}">
              <a16:creationId xmlns:a16="http://schemas.microsoft.com/office/drawing/2014/main" xmlns="" id="{00000000-0008-0000-0000-000082000000}"/>
            </a:ext>
          </a:extLst>
        </xdr:cNvPr>
        <xdr:cNvSpPr txBox="1"/>
      </xdr:nvSpPr>
      <xdr:spPr>
        <a:xfrm>
          <a:off x="3076214" y="17190209"/>
          <a:ext cx="46649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L29</a:t>
          </a:r>
          <a:endParaRPr lang="en-US" sz="1100">
            <a:solidFill>
              <a:srgbClr val="FF0000"/>
            </a:solidFill>
          </a:endParaRPr>
        </a:p>
      </xdr:txBody>
    </xdr:sp>
    <xdr:clientData/>
  </xdr:twoCellAnchor>
  <xdr:twoCellAnchor>
    <xdr:from>
      <xdr:col>3</xdr:col>
      <xdr:colOff>18501</xdr:colOff>
      <xdr:row>180</xdr:row>
      <xdr:rowOff>115951</xdr:rowOff>
    </xdr:from>
    <xdr:to>
      <xdr:col>25</xdr:col>
      <xdr:colOff>133350</xdr:colOff>
      <xdr:row>184</xdr:row>
      <xdr:rowOff>235522</xdr:rowOff>
    </xdr:to>
    <xdr:grpSp>
      <xdr:nvGrpSpPr>
        <xdr:cNvPr id="38" name="Group 37"/>
        <xdr:cNvGrpSpPr/>
      </xdr:nvGrpSpPr>
      <xdr:grpSpPr>
        <a:xfrm>
          <a:off x="1055668" y="18266368"/>
          <a:ext cx="14963265" cy="1442487"/>
          <a:chOff x="1055668" y="18266368"/>
          <a:chExt cx="14878599" cy="1442487"/>
        </a:xfrm>
      </xdr:grpSpPr>
      <xdr:sp macro="" textlink="">
        <xdr:nvSpPr>
          <xdr:cNvPr id="129" name="TextBox 128">
            <a:extLst>
              <a:ext uri="{FF2B5EF4-FFF2-40B4-BE49-F238E27FC236}">
                <a16:creationId xmlns:a16="http://schemas.microsoft.com/office/drawing/2014/main" xmlns="" id="{00000000-0008-0000-0000-000081000000}"/>
              </a:ext>
            </a:extLst>
          </xdr:cNvPr>
          <xdr:cNvSpPr txBox="1"/>
        </xdr:nvSpPr>
        <xdr:spPr>
          <a:xfrm>
            <a:off x="1278904" y="18266368"/>
            <a:ext cx="47182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a:t>
            </a:r>
          </a:p>
        </xdr:txBody>
      </xdr:sp>
      <xdr:sp macro="" textlink="">
        <xdr:nvSpPr>
          <xdr:cNvPr id="131" name="TextBox 130">
            <a:extLst>
              <a:ext uri="{FF2B5EF4-FFF2-40B4-BE49-F238E27FC236}">
                <a16:creationId xmlns:a16="http://schemas.microsoft.com/office/drawing/2014/main" xmlns="" id="{00000000-0008-0000-0000-000083000000}"/>
              </a:ext>
            </a:extLst>
          </xdr:cNvPr>
          <xdr:cNvSpPr txBox="1"/>
        </xdr:nvSpPr>
        <xdr:spPr>
          <a:xfrm>
            <a:off x="1055668" y="18604688"/>
            <a:ext cx="47182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F2</a:t>
            </a:r>
          </a:p>
        </xdr:txBody>
      </xdr:sp>
      <xdr:sp macro="" textlink="">
        <xdr:nvSpPr>
          <xdr:cNvPr id="132" name="TextBox 131">
            <a:extLst>
              <a:ext uri="{FF2B5EF4-FFF2-40B4-BE49-F238E27FC236}">
                <a16:creationId xmlns:a16="http://schemas.microsoft.com/office/drawing/2014/main" xmlns="" id="{00000000-0008-0000-0000-000084000000}"/>
              </a:ext>
            </a:extLst>
          </xdr:cNvPr>
          <xdr:cNvSpPr txBox="1"/>
        </xdr:nvSpPr>
        <xdr:spPr>
          <a:xfrm>
            <a:off x="3715375" y="18924800"/>
            <a:ext cx="46572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F4</a:t>
            </a:r>
          </a:p>
        </xdr:txBody>
      </xdr:sp>
      <xdr:sp macro="" textlink="">
        <xdr:nvSpPr>
          <xdr:cNvPr id="133" name="TextBox 132">
            <a:extLst>
              <a:ext uri="{FF2B5EF4-FFF2-40B4-BE49-F238E27FC236}">
                <a16:creationId xmlns:a16="http://schemas.microsoft.com/office/drawing/2014/main" xmlns="" id="{00000000-0008-0000-0000-000085000000}"/>
              </a:ext>
            </a:extLst>
          </xdr:cNvPr>
          <xdr:cNvSpPr txBox="1"/>
        </xdr:nvSpPr>
        <xdr:spPr>
          <a:xfrm>
            <a:off x="3471047" y="19252319"/>
            <a:ext cx="46577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F5</a:t>
            </a:r>
          </a:p>
        </xdr:txBody>
      </xdr:sp>
      <xdr:sp macro="" textlink="">
        <xdr:nvSpPr>
          <xdr:cNvPr id="134" name="TextBox 133">
            <a:extLst>
              <a:ext uri="{FF2B5EF4-FFF2-40B4-BE49-F238E27FC236}">
                <a16:creationId xmlns:a16="http://schemas.microsoft.com/office/drawing/2014/main" xmlns="" id="{00000000-0008-0000-0000-000086000000}"/>
              </a:ext>
            </a:extLst>
          </xdr:cNvPr>
          <xdr:cNvSpPr txBox="1"/>
        </xdr:nvSpPr>
        <xdr:spPr>
          <a:xfrm>
            <a:off x="2503208" y="19547972"/>
            <a:ext cx="4636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F10</a:t>
            </a:r>
          </a:p>
        </xdr:txBody>
      </xdr:sp>
      <xdr:sp macro="" textlink="">
        <xdr:nvSpPr>
          <xdr:cNvPr id="135" name="TextBox 134">
            <a:extLst>
              <a:ext uri="{FF2B5EF4-FFF2-40B4-BE49-F238E27FC236}">
                <a16:creationId xmlns:a16="http://schemas.microsoft.com/office/drawing/2014/main" xmlns="" id="{00000000-0008-0000-0000-000087000000}"/>
              </a:ext>
            </a:extLst>
          </xdr:cNvPr>
          <xdr:cNvSpPr txBox="1"/>
        </xdr:nvSpPr>
        <xdr:spPr>
          <a:xfrm>
            <a:off x="7205507" y="19278409"/>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F6</a:t>
            </a:r>
          </a:p>
        </xdr:txBody>
      </xdr:sp>
      <xdr:sp macro="" textlink="">
        <xdr:nvSpPr>
          <xdr:cNvPr id="136" name="TextBox 135">
            <a:extLst>
              <a:ext uri="{FF2B5EF4-FFF2-40B4-BE49-F238E27FC236}">
                <a16:creationId xmlns:a16="http://schemas.microsoft.com/office/drawing/2014/main" xmlns="" id="{00000000-0008-0000-0000-000088000000}"/>
              </a:ext>
            </a:extLst>
          </xdr:cNvPr>
          <xdr:cNvSpPr txBox="1"/>
        </xdr:nvSpPr>
        <xdr:spPr>
          <a:xfrm>
            <a:off x="7195982" y="18624981"/>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F3</a:t>
            </a:r>
          </a:p>
        </xdr:txBody>
      </xdr:sp>
      <xdr:sp macro="" textlink="">
        <xdr:nvSpPr>
          <xdr:cNvPr id="137" name="TextBox 136">
            <a:extLst>
              <a:ext uri="{FF2B5EF4-FFF2-40B4-BE49-F238E27FC236}">
                <a16:creationId xmlns:a16="http://schemas.microsoft.com/office/drawing/2014/main" xmlns="" id="{00000000-0008-0000-0000-000089000000}"/>
              </a:ext>
            </a:extLst>
          </xdr:cNvPr>
          <xdr:cNvSpPr txBox="1"/>
        </xdr:nvSpPr>
        <xdr:spPr>
          <a:xfrm>
            <a:off x="13763688" y="18622497"/>
            <a:ext cx="46734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F8</a:t>
            </a:r>
          </a:p>
        </xdr:txBody>
      </xdr:sp>
      <xdr:sp macro="" textlink="">
        <xdr:nvSpPr>
          <xdr:cNvPr id="138" name="TextBox 137">
            <a:extLst>
              <a:ext uri="{FF2B5EF4-FFF2-40B4-BE49-F238E27FC236}">
                <a16:creationId xmlns:a16="http://schemas.microsoft.com/office/drawing/2014/main" xmlns="" id="{00000000-0008-0000-0000-00008A000000}"/>
              </a:ext>
            </a:extLst>
          </xdr:cNvPr>
          <xdr:cNvSpPr txBox="1"/>
        </xdr:nvSpPr>
        <xdr:spPr>
          <a:xfrm>
            <a:off x="10683251" y="18267867"/>
            <a:ext cx="430369"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F7</a:t>
            </a:r>
          </a:p>
        </xdr:txBody>
      </xdr:sp>
      <xdr:sp macro="" textlink="">
        <xdr:nvSpPr>
          <xdr:cNvPr id="139" name="TextBox 138">
            <a:extLst>
              <a:ext uri="{FF2B5EF4-FFF2-40B4-BE49-F238E27FC236}">
                <a16:creationId xmlns:a16="http://schemas.microsoft.com/office/drawing/2014/main" xmlns="" id="{00000000-0008-0000-0000-00008B000000}"/>
              </a:ext>
            </a:extLst>
          </xdr:cNvPr>
          <xdr:cNvSpPr txBox="1"/>
        </xdr:nvSpPr>
        <xdr:spPr>
          <a:xfrm>
            <a:off x="15496117" y="18654799"/>
            <a:ext cx="438150" cy="15496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F9</a:t>
            </a:r>
          </a:p>
        </xdr:txBody>
      </xdr:sp>
    </xdr:grpSp>
    <xdr:clientData/>
  </xdr:twoCellAnchor>
  <xdr:twoCellAnchor>
    <xdr:from>
      <xdr:col>0</xdr:col>
      <xdr:colOff>8283</xdr:colOff>
      <xdr:row>27</xdr:row>
      <xdr:rowOff>170304</xdr:rowOff>
    </xdr:from>
    <xdr:to>
      <xdr:col>2</xdr:col>
      <xdr:colOff>46445</xdr:colOff>
      <xdr:row>28</xdr:row>
      <xdr:rowOff>27</xdr:rowOff>
    </xdr:to>
    <xdr:sp macro="" textlink="">
      <xdr:nvSpPr>
        <xdr:cNvPr id="142" name="TextBox 141">
          <a:extLst>
            <a:ext uri="{FF2B5EF4-FFF2-40B4-BE49-F238E27FC236}">
              <a16:creationId xmlns:a16="http://schemas.microsoft.com/office/drawing/2014/main" xmlns="" id="{00000000-0008-0000-0000-00008E000000}"/>
            </a:ext>
          </a:extLst>
        </xdr:cNvPr>
        <xdr:cNvSpPr txBox="1"/>
      </xdr:nvSpPr>
      <xdr:spPr>
        <a:xfrm>
          <a:off x="8283" y="6597608"/>
          <a:ext cx="435727"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L1</a:t>
          </a:r>
          <a:endParaRPr lang="en-US" sz="1100">
            <a:solidFill>
              <a:srgbClr val="FF0000"/>
            </a:solidFill>
          </a:endParaRPr>
        </a:p>
      </xdr:txBody>
    </xdr:sp>
    <xdr:clientData/>
  </xdr:twoCellAnchor>
  <xdr:twoCellAnchor>
    <xdr:from>
      <xdr:col>9</xdr:col>
      <xdr:colOff>114674</xdr:colOff>
      <xdr:row>173</xdr:row>
      <xdr:rowOff>15808</xdr:rowOff>
    </xdr:from>
    <xdr:to>
      <xdr:col>9</xdr:col>
      <xdr:colOff>588869</xdr:colOff>
      <xdr:row>173</xdr:row>
      <xdr:rowOff>176691</xdr:rowOff>
    </xdr:to>
    <xdr:sp macro="" textlink="">
      <xdr:nvSpPr>
        <xdr:cNvPr id="143" name="TextBox 142">
          <a:extLst>
            <a:ext uri="{FF2B5EF4-FFF2-40B4-BE49-F238E27FC236}">
              <a16:creationId xmlns:a16="http://schemas.microsoft.com/office/drawing/2014/main" xmlns="" id="{00000000-0008-0000-0000-00008F000000}"/>
            </a:ext>
          </a:extLst>
        </xdr:cNvPr>
        <xdr:cNvSpPr txBox="1"/>
      </xdr:nvSpPr>
      <xdr:spPr>
        <a:xfrm>
          <a:off x="4718424" y="16578725"/>
          <a:ext cx="47419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L27</a:t>
          </a:r>
          <a:endParaRPr lang="en-US" sz="1100">
            <a:solidFill>
              <a:srgbClr val="FF0000"/>
            </a:solidFill>
          </a:endParaRPr>
        </a:p>
      </xdr:txBody>
    </xdr:sp>
    <xdr:clientData/>
  </xdr:twoCellAnchor>
  <xdr:twoCellAnchor>
    <xdr:from>
      <xdr:col>7</xdr:col>
      <xdr:colOff>404533</xdr:colOff>
      <xdr:row>29</xdr:row>
      <xdr:rowOff>48865</xdr:rowOff>
    </xdr:from>
    <xdr:to>
      <xdr:col>8</xdr:col>
      <xdr:colOff>313828</xdr:colOff>
      <xdr:row>29</xdr:row>
      <xdr:rowOff>209748</xdr:rowOff>
    </xdr:to>
    <xdr:sp macro="" textlink="">
      <xdr:nvSpPr>
        <xdr:cNvPr id="144" name="TextBox 143">
          <a:extLst>
            <a:ext uri="{FF2B5EF4-FFF2-40B4-BE49-F238E27FC236}">
              <a16:creationId xmlns:a16="http://schemas.microsoft.com/office/drawing/2014/main" xmlns="" id="{00000000-0008-0000-0000-000090000000}"/>
            </a:ext>
          </a:extLst>
        </xdr:cNvPr>
        <xdr:cNvSpPr txBox="1"/>
      </xdr:nvSpPr>
      <xdr:spPr>
        <a:xfrm>
          <a:off x="3900208" y="7059265"/>
          <a:ext cx="44269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L11</a:t>
          </a:r>
          <a:endParaRPr lang="en-US" sz="1100">
            <a:solidFill>
              <a:srgbClr val="FF0000"/>
            </a:solidFill>
          </a:endParaRPr>
        </a:p>
      </xdr:txBody>
    </xdr:sp>
    <xdr:clientData/>
  </xdr:twoCellAnchor>
  <xdr:twoCellAnchor>
    <xdr:from>
      <xdr:col>19</xdr:col>
      <xdr:colOff>507043</xdr:colOff>
      <xdr:row>19</xdr:row>
      <xdr:rowOff>34150</xdr:rowOff>
    </xdr:from>
    <xdr:to>
      <xdr:col>20</xdr:col>
      <xdr:colOff>307640</xdr:colOff>
      <xdr:row>19</xdr:row>
      <xdr:rowOff>195861</xdr:rowOff>
    </xdr:to>
    <xdr:sp macro="" textlink="">
      <xdr:nvSpPr>
        <xdr:cNvPr id="150" name="TextBox 149">
          <a:extLst>
            <a:ext uri="{FF2B5EF4-FFF2-40B4-BE49-F238E27FC236}">
              <a16:creationId xmlns:a16="http://schemas.microsoft.com/office/drawing/2014/main" xmlns="" id="{00000000-0008-0000-0000-000096000000}"/>
            </a:ext>
          </a:extLst>
        </xdr:cNvPr>
        <xdr:cNvSpPr txBox="1"/>
      </xdr:nvSpPr>
      <xdr:spPr>
        <a:xfrm>
          <a:off x="12226934" y="4564737"/>
          <a:ext cx="438358"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H26</a:t>
          </a:r>
          <a:endParaRPr lang="en-US" sz="1100">
            <a:solidFill>
              <a:srgbClr val="FF0000"/>
            </a:solidFill>
          </a:endParaRPr>
        </a:p>
      </xdr:txBody>
    </xdr:sp>
    <xdr:clientData/>
  </xdr:twoCellAnchor>
  <xdr:twoCellAnchor>
    <xdr:from>
      <xdr:col>14</xdr:col>
      <xdr:colOff>251623</xdr:colOff>
      <xdr:row>28</xdr:row>
      <xdr:rowOff>246675</xdr:rowOff>
    </xdr:from>
    <xdr:to>
      <xdr:col>14</xdr:col>
      <xdr:colOff>688179</xdr:colOff>
      <xdr:row>29</xdr:row>
      <xdr:rowOff>152400</xdr:rowOff>
    </xdr:to>
    <xdr:sp macro="" textlink="">
      <xdr:nvSpPr>
        <xdr:cNvPr id="161" name="TextBox 160">
          <a:extLst>
            <a:ext uri="{FF2B5EF4-FFF2-40B4-BE49-F238E27FC236}">
              <a16:creationId xmlns:a16="http://schemas.microsoft.com/office/drawing/2014/main" xmlns="" id="{00000000-0008-0000-0000-0000A1000000}"/>
            </a:ext>
          </a:extLst>
        </xdr:cNvPr>
        <xdr:cNvSpPr txBox="1"/>
      </xdr:nvSpPr>
      <xdr:spPr>
        <a:xfrm>
          <a:off x="8053840" y="7005284"/>
          <a:ext cx="436556" cy="16248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L13</a:t>
          </a:r>
          <a:endParaRPr lang="en-US" sz="1100">
            <a:solidFill>
              <a:srgbClr val="FF0000"/>
            </a:solidFill>
          </a:endParaRPr>
        </a:p>
      </xdr:txBody>
    </xdr:sp>
    <xdr:clientData/>
  </xdr:twoCellAnchor>
  <xdr:twoCellAnchor>
    <xdr:from>
      <xdr:col>17</xdr:col>
      <xdr:colOff>232182</xdr:colOff>
      <xdr:row>29</xdr:row>
      <xdr:rowOff>10750</xdr:rowOff>
    </xdr:from>
    <xdr:to>
      <xdr:col>17</xdr:col>
      <xdr:colOff>668738</xdr:colOff>
      <xdr:row>29</xdr:row>
      <xdr:rowOff>173236</xdr:rowOff>
    </xdr:to>
    <xdr:sp macro="" textlink="">
      <xdr:nvSpPr>
        <xdr:cNvPr id="162" name="TextBox 161">
          <a:extLst>
            <a:ext uri="{FF2B5EF4-FFF2-40B4-BE49-F238E27FC236}">
              <a16:creationId xmlns:a16="http://schemas.microsoft.com/office/drawing/2014/main" xmlns="" id="{00000000-0008-0000-0000-0000A2000000}"/>
            </a:ext>
          </a:extLst>
        </xdr:cNvPr>
        <xdr:cNvSpPr txBox="1"/>
      </xdr:nvSpPr>
      <xdr:spPr>
        <a:xfrm>
          <a:off x="10345247" y="7026120"/>
          <a:ext cx="436556" cy="16248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L16</a:t>
          </a:r>
          <a:endParaRPr lang="en-US" sz="1100">
            <a:solidFill>
              <a:srgbClr val="FF0000"/>
            </a:solidFill>
          </a:endParaRPr>
        </a:p>
      </xdr:txBody>
    </xdr:sp>
    <xdr:clientData/>
  </xdr:twoCellAnchor>
  <xdr:twoCellAnchor>
    <xdr:from>
      <xdr:col>26</xdr:col>
      <xdr:colOff>157443</xdr:colOff>
      <xdr:row>153</xdr:row>
      <xdr:rowOff>492680</xdr:rowOff>
    </xdr:from>
    <xdr:to>
      <xdr:col>26</xdr:col>
      <xdr:colOff>595655</xdr:colOff>
      <xdr:row>154</xdr:row>
      <xdr:rowOff>140333</xdr:rowOff>
    </xdr:to>
    <xdr:sp macro="" textlink="">
      <xdr:nvSpPr>
        <xdr:cNvPr id="145" name="TextBox 144">
          <a:extLst>
            <a:ext uri="{FF2B5EF4-FFF2-40B4-BE49-F238E27FC236}">
              <a16:creationId xmlns:a16="http://schemas.microsoft.com/office/drawing/2014/main" xmlns="" id="{00000000-0008-0000-0000-00004A000000}"/>
            </a:ext>
          </a:extLst>
        </xdr:cNvPr>
        <xdr:cNvSpPr txBox="1"/>
      </xdr:nvSpPr>
      <xdr:spPr>
        <a:xfrm>
          <a:off x="16625110" y="11658097"/>
          <a:ext cx="438212" cy="26148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5</xdr:col>
      <xdr:colOff>135206</xdr:colOff>
      <xdr:row>35</xdr:row>
      <xdr:rowOff>107332</xdr:rowOff>
    </xdr:from>
    <xdr:to>
      <xdr:col>26</xdr:col>
      <xdr:colOff>474681</xdr:colOff>
      <xdr:row>39</xdr:row>
      <xdr:rowOff>225403</xdr:rowOff>
    </xdr:to>
    <xdr:grpSp>
      <xdr:nvGrpSpPr>
        <xdr:cNvPr id="116" name="Group 115"/>
        <xdr:cNvGrpSpPr/>
      </xdr:nvGrpSpPr>
      <xdr:grpSpPr>
        <a:xfrm>
          <a:off x="2548206" y="8648082"/>
          <a:ext cx="14478808" cy="1472738"/>
          <a:chOff x="2503208" y="18236117"/>
          <a:chExt cx="14394142" cy="1472738"/>
        </a:xfrm>
      </xdr:grpSpPr>
      <xdr:sp macro="" textlink="">
        <xdr:nvSpPr>
          <xdr:cNvPr id="125" name="TextBox 124">
            <a:extLst>
              <a:ext uri="{FF2B5EF4-FFF2-40B4-BE49-F238E27FC236}">
                <a16:creationId xmlns:a16="http://schemas.microsoft.com/office/drawing/2014/main" xmlns="" id="{00000000-0008-0000-0000-000081000000}"/>
              </a:ext>
            </a:extLst>
          </xdr:cNvPr>
          <xdr:cNvSpPr txBox="1"/>
        </xdr:nvSpPr>
        <xdr:spPr>
          <a:xfrm>
            <a:off x="3046321" y="18255785"/>
            <a:ext cx="47182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a:t>
            </a:r>
          </a:p>
        </xdr:txBody>
      </xdr:sp>
      <xdr:sp macro="" textlink="">
        <xdr:nvSpPr>
          <xdr:cNvPr id="140" name="TextBox 139">
            <a:extLst>
              <a:ext uri="{FF2B5EF4-FFF2-40B4-BE49-F238E27FC236}">
                <a16:creationId xmlns:a16="http://schemas.microsoft.com/office/drawing/2014/main" xmlns="" id="{00000000-0008-0000-0000-000083000000}"/>
              </a:ext>
            </a:extLst>
          </xdr:cNvPr>
          <xdr:cNvSpPr txBox="1"/>
        </xdr:nvSpPr>
        <xdr:spPr>
          <a:xfrm>
            <a:off x="2854835" y="18594104"/>
            <a:ext cx="47182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F2</a:t>
            </a:r>
          </a:p>
        </xdr:txBody>
      </xdr:sp>
      <xdr:sp macro="" textlink="">
        <xdr:nvSpPr>
          <xdr:cNvPr id="146" name="TextBox 145">
            <a:extLst>
              <a:ext uri="{FF2B5EF4-FFF2-40B4-BE49-F238E27FC236}">
                <a16:creationId xmlns:a16="http://schemas.microsoft.com/office/drawing/2014/main" xmlns="" id="{00000000-0008-0000-0000-000084000000}"/>
              </a:ext>
            </a:extLst>
          </xdr:cNvPr>
          <xdr:cNvSpPr txBox="1"/>
        </xdr:nvSpPr>
        <xdr:spPr>
          <a:xfrm>
            <a:off x="3715375" y="18924800"/>
            <a:ext cx="46572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F4</a:t>
            </a:r>
          </a:p>
        </xdr:txBody>
      </xdr:sp>
      <xdr:sp macro="" textlink="">
        <xdr:nvSpPr>
          <xdr:cNvPr id="148" name="TextBox 147">
            <a:extLst>
              <a:ext uri="{FF2B5EF4-FFF2-40B4-BE49-F238E27FC236}">
                <a16:creationId xmlns:a16="http://schemas.microsoft.com/office/drawing/2014/main" xmlns="" id="{00000000-0008-0000-0000-000085000000}"/>
              </a:ext>
            </a:extLst>
          </xdr:cNvPr>
          <xdr:cNvSpPr txBox="1"/>
        </xdr:nvSpPr>
        <xdr:spPr>
          <a:xfrm>
            <a:off x="3471047" y="19252319"/>
            <a:ext cx="46577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F5</a:t>
            </a:r>
          </a:p>
        </xdr:txBody>
      </xdr:sp>
      <xdr:sp macro="" textlink="">
        <xdr:nvSpPr>
          <xdr:cNvPr id="149" name="TextBox 148">
            <a:extLst>
              <a:ext uri="{FF2B5EF4-FFF2-40B4-BE49-F238E27FC236}">
                <a16:creationId xmlns:a16="http://schemas.microsoft.com/office/drawing/2014/main" xmlns="" id="{00000000-0008-0000-0000-000086000000}"/>
              </a:ext>
            </a:extLst>
          </xdr:cNvPr>
          <xdr:cNvSpPr txBox="1"/>
        </xdr:nvSpPr>
        <xdr:spPr>
          <a:xfrm>
            <a:off x="2503208" y="19547972"/>
            <a:ext cx="4636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F10</a:t>
            </a:r>
          </a:p>
        </xdr:txBody>
      </xdr:sp>
      <xdr:sp macro="" textlink="">
        <xdr:nvSpPr>
          <xdr:cNvPr id="151" name="TextBox 150">
            <a:extLst>
              <a:ext uri="{FF2B5EF4-FFF2-40B4-BE49-F238E27FC236}">
                <a16:creationId xmlns:a16="http://schemas.microsoft.com/office/drawing/2014/main" xmlns="" id="{00000000-0008-0000-0000-000087000000}"/>
              </a:ext>
            </a:extLst>
          </xdr:cNvPr>
          <xdr:cNvSpPr txBox="1"/>
        </xdr:nvSpPr>
        <xdr:spPr>
          <a:xfrm>
            <a:off x="7205507" y="19278409"/>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F6</a:t>
            </a:r>
          </a:p>
        </xdr:txBody>
      </xdr:sp>
      <xdr:sp macro="" textlink="">
        <xdr:nvSpPr>
          <xdr:cNvPr id="152" name="TextBox 151">
            <a:extLst>
              <a:ext uri="{FF2B5EF4-FFF2-40B4-BE49-F238E27FC236}">
                <a16:creationId xmlns:a16="http://schemas.microsoft.com/office/drawing/2014/main" xmlns="" id="{00000000-0008-0000-0000-000088000000}"/>
              </a:ext>
            </a:extLst>
          </xdr:cNvPr>
          <xdr:cNvSpPr txBox="1"/>
        </xdr:nvSpPr>
        <xdr:spPr>
          <a:xfrm>
            <a:off x="7195982" y="18624981"/>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F3</a:t>
            </a:r>
          </a:p>
        </xdr:txBody>
      </xdr:sp>
      <xdr:sp macro="" textlink="">
        <xdr:nvSpPr>
          <xdr:cNvPr id="153" name="TextBox 152">
            <a:extLst>
              <a:ext uri="{FF2B5EF4-FFF2-40B4-BE49-F238E27FC236}">
                <a16:creationId xmlns:a16="http://schemas.microsoft.com/office/drawing/2014/main" xmlns="" id="{00000000-0008-0000-0000-000089000000}"/>
              </a:ext>
            </a:extLst>
          </xdr:cNvPr>
          <xdr:cNvSpPr txBox="1"/>
        </xdr:nvSpPr>
        <xdr:spPr>
          <a:xfrm>
            <a:off x="12610104" y="18601330"/>
            <a:ext cx="46734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F8</a:t>
            </a:r>
          </a:p>
        </xdr:txBody>
      </xdr:sp>
      <xdr:sp macro="" textlink="">
        <xdr:nvSpPr>
          <xdr:cNvPr id="154" name="TextBox 153">
            <a:extLst>
              <a:ext uri="{FF2B5EF4-FFF2-40B4-BE49-F238E27FC236}">
                <a16:creationId xmlns:a16="http://schemas.microsoft.com/office/drawing/2014/main" xmlns="" id="{00000000-0008-0000-0000-00008A000000}"/>
              </a:ext>
            </a:extLst>
          </xdr:cNvPr>
          <xdr:cNvSpPr txBox="1"/>
        </xdr:nvSpPr>
        <xdr:spPr>
          <a:xfrm>
            <a:off x="12334251" y="18236117"/>
            <a:ext cx="430369"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F7</a:t>
            </a:r>
          </a:p>
        </xdr:txBody>
      </xdr:sp>
      <xdr:sp macro="" textlink="">
        <xdr:nvSpPr>
          <xdr:cNvPr id="155" name="TextBox 154">
            <a:extLst>
              <a:ext uri="{FF2B5EF4-FFF2-40B4-BE49-F238E27FC236}">
                <a16:creationId xmlns:a16="http://schemas.microsoft.com/office/drawing/2014/main" xmlns="" id="{00000000-0008-0000-0000-00008B000000}"/>
              </a:ext>
            </a:extLst>
          </xdr:cNvPr>
          <xdr:cNvSpPr txBox="1"/>
        </xdr:nvSpPr>
        <xdr:spPr>
          <a:xfrm>
            <a:off x="16459200" y="18591299"/>
            <a:ext cx="438150" cy="15496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F9</a:t>
            </a:r>
          </a:p>
        </xdr:txBody>
      </xdr:sp>
    </xdr:grpSp>
    <xdr:clientData/>
  </xdr:twoCellAnchor>
  <xdr:twoCellAnchor>
    <xdr:from>
      <xdr:col>3</xdr:col>
      <xdr:colOff>193622</xdr:colOff>
      <xdr:row>5</xdr:row>
      <xdr:rowOff>22093</xdr:rowOff>
    </xdr:from>
    <xdr:to>
      <xdr:col>26</xdr:col>
      <xdr:colOff>620594</xdr:colOff>
      <xdr:row>13</xdr:row>
      <xdr:rowOff>212404</xdr:rowOff>
    </xdr:to>
    <xdr:grpSp>
      <xdr:nvGrpSpPr>
        <xdr:cNvPr id="40" name="Group 39"/>
        <xdr:cNvGrpSpPr/>
      </xdr:nvGrpSpPr>
      <xdr:grpSpPr>
        <a:xfrm>
          <a:off x="1230789" y="1768343"/>
          <a:ext cx="15942138" cy="1597894"/>
          <a:chOff x="1188456" y="1768343"/>
          <a:chExt cx="15857472" cy="1597894"/>
        </a:xfrm>
      </xdr:grpSpPr>
      <xdr:sp macro="" textlink="">
        <xdr:nvSpPr>
          <xdr:cNvPr id="86" name="TextBox 85">
            <a:extLst>
              <a:ext uri="{FF2B5EF4-FFF2-40B4-BE49-F238E27FC236}">
                <a16:creationId xmlns:a16="http://schemas.microsoft.com/office/drawing/2014/main" xmlns="" id="{00000000-0008-0000-0000-000056000000}"/>
              </a:ext>
            </a:extLst>
          </xdr:cNvPr>
          <xdr:cNvSpPr txBox="1"/>
        </xdr:nvSpPr>
        <xdr:spPr>
          <a:xfrm>
            <a:off x="11990795" y="3207010"/>
            <a:ext cx="440844" cy="15922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H17</a:t>
            </a:r>
            <a:endParaRPr lang="en-US" sz="1100">
              <a:solidFill>
                <a:srgbClr val="FF0000"/>
              </a:solidFill>
            </a:endParaRPr>
          </a:p>
        </xdr:txBody>
      </xdr:sp>
      <xdr:sp macro="" textlink="">
        <xdr:nvSpPr>
          <xdr:cNvPr id="87" name="TextBox 86">
            <a:extLst>
              <a:ext uri="{FF2B5EF4-FFF2-40B4-BE49-F238E27FC236}">
                <a16:creationId xmlns:a16="http://schemas.microsoft.com/office/drawing/2014/main" xmlns="" id="{00000000-0008-0000-0000-000057000000}"/>
              </a:ext>
            </a:extLst>
          </xdr:cNvPr>
          <xdr:cNvSpPr txBox="1"/>
        </xdr:nvSpPr>
        <xdr:spPr>
          <a:xfrm>
            <a:off x="5492526" y="2961264"/>
            <a:ext cx="464440" cy="1548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H16</a:t>
            </a:r>
            <a:endParaRPr lang="en-US" sz="1100">
              <a:solidFill>
                <a:srgbClr val="FF0000"/>
              </a:solidFill>
            </a:endParaRPr>
          </a:p>
        </xdr:txBody>
      </xdr:sp>
      <xdr:sp macro="" textlink="">
        <xdr:nvSpPr>
          <xdr:cNvPr id="88" name="TextBox 87">
            <a:extLst>
              <a:ext uri="{FF2B5EF4-FFF2-40B4-BE49-F238E27FC236}">
                <a16:creationId xmlns:a16="http://schemas.microsoft.com/office/drawing/2014/main" xmlns="" id="{00000000-0008-0000-0000-000058000000}"/>
              </a:ext>
            </a:extLst>
          </xdr:cNvPr>
          <xdr:cNvSpPr txBox="1"/>
        </xdr:nvSpPr>
        <xdr:spPr>
          <a:xfrm>
            <a:off x="6481192" y="2398183"/>
            <a:ext cx="472057" cy="1895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H13</a:t>
            </a:r>
            <a:endParaRPr lang="en-US" sz="1100">
              <a:solidFill>
                <a:srgbClr val="FF0000"/>
              </a:solidFill>
            </a:endParaRPr>
          </a:p>
        </xdr:txBody>
      </xdr:sp>
      <xdr:sp macro="" textlink="">
        <xdr:nvSpPr>
          <xdr:cNvPr id="89" name="TextBox 88">
            <a:extLst>
              <a:ext uri="{FF2B5EF4-FFF2-40B4-BE49-F238E27FC236}">
                <a16:creationId xmlns:a16="http://schemas.microsoft.com/office/drawing/2014/main" xmlns="" id="{00000000-0008-0000-0000-000059000000}"/>
              </a:ext>
            </a:extLst>
          </xdr:cNvPr>
          <xdr:cNvSpPr txBox="1"/>
        </xdr:nvSpPr>
        <xdr:spPr>
          <a:xfrm>
            <a:off x="2309409" y="2845445"/>
            <a:ext cx="470086" cy="1728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H14</a:t>
            </a:r>
            <a:endParaRPr lang="en-US" sz="1100">
              <a:solidFill>
                <a:srgbClr val="FF0000"/>
              </a:solidFill>
            </a:endParaRPr>
          </a:p>
        </xdr:txBody>
      </xdr:sp>
      <xdr:sp macro="" textlink="">
        <xdr:nvSpPr>
          <xdr:cNvPr id="90" name="TextBox 89">
            <a:extLst>
              <a:ext uri="{FF2B5EF4-FFF2-40B4-BE49-F238E27FC236}">
                <a16:creationId xmlns:a16="http://schemas.microsoft.com/office/drawing/2014/main" xmlns="" id="{00000000-0008-0000-0000-00005A000000}"/>
              </a:ext>
            </a:extLst>
          </xdr:cNvPr>
          <xdr:cNvSpPr txBox="1"/>
        </xdr:nvSpPr>
        <xdr:spPr>
          <a:xfrm>
            <a:off x="2189311" y="2463321"/>
            <a:ext cx="470086" cy="16461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H12</a:t>
            </a:r>
            <a:endParaRPr lang="en-US" sz="1100">
              <a:solidFill>
                <a:srgbClr val="FF0000"/>
              </a:solidFill>
            </a:endParaRPr>
          </a:p>
        </xdr:txBody>
      </xdr:sp>
      <xdr:sp macro="" textlink="">
        <xdr:nvSpPr>
          <xdr:cNvPr id="91" name="TextBox 90">
            <a:extLst>
              <a:ext uri="{FF2B5EF4-FFF2-40B4-BE49-F238E27FC236}">
                <a16:creationId xmlns:a16="http://schemas.microsoft.com/office/drawing/2014/main" xmlns="" id="{00000000-0008-0000-0000-00005B000000}"/>
              </a:ext>
            </a:extLst>
          </xdr:cNvPr>
          <xdr:cNvSpPr txBox="1"/>
        </xdr:nvSpPr>
        <xdr:spPr>
          <a:xfrm>
            <a:off x="15453658" y="1768343"/>
            <a:ext cx="467347"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H10</a:t>
            </a:r>
            <a:endParaRPr lang="en-US" sz="1100">
              <a:solidFill>
                <a:srgbClr val="FF0000"/>
              </a:solidFill>
            </a:endParaRPr>
          </a:p>
        </xdr:txBody>
      </xdr:sp>
      <xdr:sp macro="" textlink="">
        <xdr:nvSpPr>
          <xdr:cNvPr id="92" name="TextBox 91">
            <a:extLst>
              <a:ext uri="{FF2B5EF4-FFF2-40B4-BE49-F238E27FC236}">
                <a16:creationId xmlns:a16="http://schemas.microsoft.com/office/drawing/2014/main" xmlns="" id="{00000000-0008-0000-0000-00005C000000}"/>
              </a:ext>
            </a:extLst>
          </xdr:cNvPr>
          <xdr:cNvSpPr txBox="1"/>
        </xdr:nvSpPr>
        <xdr:spPr>
          <a:xfrm>
            <a:off x="16608130" y="1798160"/>
            <a:ext cx="437798"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H11</a:t>
            </a:r>
            <a:endParaRPr lang="en-US" sz="1100">
              <a:solidFill>
                <a:srgbClr val="FF0000"/>
              </a:solidFill>
            </a:endParaRPr>
          </a:p>
        </xdr:txBody>
      </xdr:sp>
      <xdr:sp macro="" textlink="">
        <xdr:nvSpPr>
          <xdr:cNvPr id="141" name="TextBox 140">
            <a:extLst>
              <a:ext uri="{FF2B5EF4-FFF2-40B4-BE49-F238E27FC236}">
                <a16:creationId xmlns:a16="http://schemas.microsoft.com/office/drawing/2014/main" xmlns="" id="{00000000-0008-0000-0000-00008D000000}"/>
              </a:ext>
            </a:extLst>
          </xdr:cNvPr>
          <xdr:cNvSpPr txBox="1"/>
        </xdr:nvSpPr>
        <xdr:spPr>
          <a:xfrm>
            <a:off x="3845313" y="2757844"/>
            <a:ext cx="465728" cy="16219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H15</a:t>
            </a:r>
            <a:endParaRPr lang="en-US" sz="1100">
              <a:solidFill>
                <a:srgbClr val="FF0000"/>
              </a:solidFill>
            </a:endParaRPr>
          </a:p>
        </xdr:txBody>
      </xdr:sp>
      <xdr:sp macro="" textlink="">
        <xdr:nvSpPr>
          <xdr:cNvPr id="157" name="TextBox 156">
            <a:extLst>
              <a:ext uri="{FF2B5EF4-FFF2-40B4-BE49-F238E27FC236}">
                <a16:creationId xmlns:a16="http://schemas.microsoft.com/office/drawing/2014/main" xmlns="" id="{00000000-0008-0000-0000-00004B000000}"/>
              </a:ext>
            </a:extLst>
          </xdr:cNvPr>
          <xdr:cNvSpPr txBox="1"/>
        </xdr:nvSpPr>
        <xdr:spPr>
          <a:xfrm>
            <a:off x="1188456" y="1793605"/>
            <a:ext cx="438212"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H3</a:t>
            </a:r>
            <a:endParaRPr lang="en-US" sz="1100">
              <a:solidFill>
                <a:srgbClr val="FF0000"/>
              </a:solidFill>
            </a:endParaRPr>
          </a:p>
        </xdr:txBody>
      </xdr:sp>
      <xdr:sp macro="" textlink="">
        <xdr:nvSpPr>
          <xdr:cNvPr id="158" name="TextBox 157">
            <a:extLst>
              <a:ext uri="{FF2B5EF4-FFF2-40B4-BE49-F238E27FC236}">
                <a16:creationId xmlns:a16="http://schemas.microsoft.com/office/drawing/2014/main" xmlns="" id="{00000000-0008-0000-0000-00004D000000}"/>
              </a:ext>
            </a:extLst>
          </xdr:cNvPr>
          <xdr:cNvSpPr txBox="1"/>
        </xdr:nvSpPr>
        <xdr:spPr>
          <a:xfrm>
            <a:off x="6608362" y="1794433"/>
            <a:ext cx="376638" cy="17089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H5</a:t>
            </a:r>
            <a:endParaRPr lang="en-US" sz="1100">
              <a:solidFill>
                <a:srgbClr val="FF0000"/>
              </a:solidFill>
            </a:endParaRPr>
          </a:p>
        </xdr:txBody>
      </xdr:sp>
      <xdr:sp macro="" textlink="">
        <xdr:nvSpPr>
          <xdr:cNvPr id="159" name="TextBox 158">
            <a:extLst>
              <a:ext uri="{FF2B5EF4-FFF2-40B4-BE49-F238E27FC236}">
                <a16:creationId xmlns:a16="http://schemas.microsoft.com/office/drawing/2014/main" xmlns="" id="{00000000-0008-0000-0000-00004E000000}"/>
              </a:ext>
            </a:extLst>
          </xdr:cNvPr>
          <xdr:cNvSpPr txBox="1"/>
        </xdr:nvSpPr>
        <xdr:spPr>
          <a:xfrm>
            <a:off x="3097778" y="1774555"/>
            <a:ext cx="438212"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H4</a:t>
            </a:r>
            <a:endParaRPr lang="en-US" sz="1100">
              <a:solidFill>
                <a:srgbClr val="FF0000"/>
              </a:solidFill>
            </a:endParaRPr>
          </a:p>
        </xdr:txBody>
      </xdr:sp>
      <xdr:sp macro="" textlink="">
        <xdr:nvSpPr>
          <xdr:cNvPr id="164" name="TextBox 163">
            <a:extLst>
              <a:ext uri="{FF2B5EF4-FFF2-40B4-BE49-F238E27FC236}">
                <a16:creationId xmlns:a16="http://schemas.microsoft.com/office/drawing/2014/main" xmlns="" id="{00000000-0008-0000-0000-000052000000}"/>
              </a:ext>
            </a:extLst>
          </xdr:cNvPr>
          <xdr:cNvSpPr txBox="1"/>
        </xdr:nvSpPr>
        <xdr:spPr>
          <a:xfrm>
            <a:off x="11339207" y="1791120"/>
            <a:ext cx="381145"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H7</a:t>
            </a:r>
            <a:endParaRPr lang="en-US" sz="1100">
              <a:solidFill>
                <a:srgbClr val="FF0000"/>
              </a:solidFill>
            </a:endParaRPr>
          </a:p>
        </xdr:txBody>
      </xdr:sp>
      <xdr:sp macro="" textlink="">
        <xdr:nvSpPr>
          <xdr:cNvPr id="165" name="TextBox 164">
            <a:extLst>
              <a:ext uri="{FF2B5EF4-FFF2-40B4-BE49-F238E27FC236}">
                <a16:creationId xmlns:a16="http://schemas.microsoft.com/office/drawing/2014/main" xmlns="" id="{00000000-0008-0000-0000-000093000000}"/>
              </a:ext>
            </a:extLst>
          </xdr:cNvPr>
          <xdr:cNvSpPr txBox="1"/>
        </xdr:nvSpPr>
        <xdr:spPr>
          <a:xfrm>
            <a:off x="9429935" y="1792363"/>
            <a:ext cx="435410"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b="0">
                <a:solidFill>
                  <a:srgbClr val="FF0000"/>
                </a:solidFill>
              </a:rPr>
              <a:t>H6</a:t>
            </a:r>
            <a:endParaRPr lang="en-US" sz="1100" b="0">
              <a:solidFill>
                <a:srgbClr val="FF0000"/>
              </a:solidFill>
            </a:endParaRPr>
          </a:p>
        </xdr:txBody>
      </xdr:sp>
    </xdr:grpSp>
    <xdr:clientData/>
  </xdr:twoCellAnchor>
  <xdr:twoCellAnchor>
    <xdr:from>
      <xdr:col>3</xdr:col>
      <xdr:colOff>197856</xdr:colOff>
      <xdr:row>154</xdr:row>
      <xdr:rowOff>52916</xdr:rowOff>
    </xdr:from>
    <xdr:to>
      <xdr:col>26</xdr:col>
      <xdr:colOff>624828</xdr:colOff>
      <xdr:row>163</xdr:row>
      <xdr:rowOff>209918</xdr:rowOff>
    </xdr:to>
    <xdr:grpSp>
      <xdr:nvGrpSpPr>
        <xdr:cNvPr id="166" name="Group 165"/>
        <xdr:cNvGrpSpPr/>
      </xdr:nvGrpSpPr>
      <xdr:grpSpPr>
        <a:xfrm>
          <a:off x="1235023" y="11832166"/>
          <a:ext cx="15942138" cy="2273669"/>
          <a:chOff x="1188456" y="1191683"/>
          <a:chExt cx="15857472" cy="2273669"/>
        </a:xfrm>
      </xdr:grpSpPr>
      <xdr:sp macro="" textlink="">
        <xdr:nvSpPr>
          <xdr:cNvPr id="168" name="TextBox 167">
            <a:extLst>
              <a:ext uri="{FF2B5EF4-FFF2-40B4-BE49-F238E27FC236}">
                <a16:creationId xmlns:a16="http://schemas.microsoft.com/office/drawing/2014/main" xmlns="" id="{00000000-0008-0000-0000-000057000000}"/>
              </a:ext>
            </a:extLst>
          </xdr:cNvPr>
          <xdr:cNvSpPr txBox="1"/>
        </xdr:nvSpPr>
        <xdr:spPr>
          <a:xfrm>
            <a:off x="5471360" y="3310514"/>
            <a:ext cx="464440" cy="1548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H16</a:t>
            </a:r>
            <a:endParaRPr lang="en-US" sz="1100">
              <a:solidFill>
                <a:srgbClr val="FF0000"/>
              </a:solidFill>
            </a:endParaRPr>
          </a:p>
        </xdr:txBody>
      </xdr:sp>
      <xdr:sp macro="" textlink="">
        <xdr:nvSpPr>
          <xdr:cNvPr id="169" name="TextBox 168">
            <a:extLst>
              <a:ext uri="{FF2B5EF4-FFF2-40B4-BE49-F238E27FC236}">
                <a16:creationId xmlns:a16="http://schemas.microsoft.com/office/drawing/2014/main" xmlns="" id="{00000000-0008-0000-0000-000058000000}"/>
              </a:ext>
            </a:extLst>
          </xdr:cNvPr>
          <xdr:cNvSpPr txBox="1"/>
        </xdr:nvSpPr>
        <xdr:spPr>
          <a:xfrm>
            <a:off x="6491775" y="2588683"/>
            <a:ext cx="472057" cy="1895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H13</a:t>
            </a:r>
            <a:endParaRPr lang="en-US" sz="1100">
              <a:solidFill>
                <a:srgbClr val="FF0000"/>
              </a:solidFill>
            </a:endParaRPr>
          </a:p>
        </xdr:txBody>
      </xdr:sp>
      <xdr:sp macro="" textlink="">
        <xdr:nvSpPr>
          <xdr:cNvPr id="170" name="TextBox 169">
            <a:extLst>
              <a:ext uri="{FF2B5EF4-FFF2-40B4-BE49-F238E27FC236}">
                <a16:creationId xmlns:a16="http://schemas.microsoft.com/office/drawing/2014/main" xmlns="" id="{00000000-0008-0000-0000-000059000000}"/>
              </a:ext>
            </a:extLst>
          </xdr:cNvPr>
          <xdr:cNvSpPr txBox="1"/>
        </xdr:nvSpPr>
        <xdr:spPr>
          <a:xfrm>
            <a:off x="2362325" y="3194695"/>
            <a:ext cx="470086" cy="1728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H14</a:t>
            </a:r>
            <a:endParaRPr lang="en-US" sz="1100">
              <a:solidFill>
                <a:srgbClr val="FF0000"/>
              </a:solidFill>
            </a:endParaRPr>
          </a:p>
        </xdr:txBody>
      </xdr:sp>
      <xdr:sp macro="" textlink="">
        <xdr:nvSpPr>
          <xdr:cNvPr id="171" name="TextBox 170">
            <a:extLst>
              <a:ext uri="{FF2B5EF4-FFF2-40B4-BE49-F238E27FC236}">
                <a16:creationId xmlns:a16="http://schemas.microsoft.com/office/drawing/2014/main" xmlns="" id="{00000000-0008-0000-0000-00005A000000}"/>
              </a:ext>
            </a:extLst>
          </xdr:cNvPr>
          <xdr:cNvSpPr txBox="1"/>
        </xdr:nvSpPr>
        <xdr:spPr>
          <a:xfrm>
            <a:off x="2221061" y="2590321"/>
            <a:ext cx="470086" cy="16461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H12</a:t>
            </a:r>
            <a:endParaRPr lang="en-US" sz="1100">
              <a:solidFill>
                <a:srgbClr val="FF0000"/>
              </a:solidFill>
            </a:endParaRPr>
          </a:p>
        </xdr:txBody>
      </xdr:sp>
      <xdr:sp macro="" textlink="">
        <xdr:nvSpPr>
          <xdr:cNvPr id="172" name="TextBox 171">
            <a:extLst>
              <a:ext uri="{FF2B5EF4-FFF2-40B4-BE49-F238E27FC236}">
                <a16:creationId xmlns:a16="http://schemas.microsoft.com/office/drawing/2014/main" xmlns="" id="{00000000-0008-0000-0000-00005B000000}"/>
              </a:ext>
            </a:extLst>
          </xdr:cNvPr>
          <xdr:cNvSpPr txBox="1"/>
        </xdr:nvSpPr>
        <xdr:spPr>
          <a:xfrm>
            <a:off x="15453658" y="1768343"/>
            <a:ext cx="467347"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H10</a:t>
            </a:r>
            <a:endParaRPr lang="en-US" sz="1100">
              <a:solidFill>
                <a:srgbClr val="FF0000"/>
              </a:solidFill>
            </a:endParaRPr>
          </a:p>
        </xdr:txBody>
      </xdr:sp>
      <xdr:sp macro="" textlink="">
        <xdr:nvSpPr>
          <xdr:cNvPr id="173" name="TextBox 172">
            <a:extLst>
              <a:ext uri="{FF2B5EF4-FFF2-40B4-BE49-F238E27FC236}">
                <a16:creationId xmlns:a16="http://schemas.microsoft.com/office/drawing/2014/main" xmlns="" id="{00000000-0008-0000-0000-00005C000000}"/>
              </a:ext>
            </a:extLst>
          </xdr:cNvPr>
          <xdr:cNvSpPr txBox="1"/>
        </xdr:nvSpPr>
        <xdr:spPr>
          <a:xfrm>
            <a:off x="16608130" y="1798160"/>
            <a:ext cx="437798"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H11</a:t>
            </a:r>
            <a:endParaRPr lang="en-US" sz="1100">
              <a:solidFill>
                <a:srgbClr val="FF0000"/>
              </a:solidFill>
            </a:endParaRPr>
          </a:p>
        </xdr:txBody>
      </xdr:sp>
      <xdr:sp macro="" textlink="">
        <xdr:nvSpPr>
          <xdr:cNvPr id="174" name="TextBox 173">
            <a:extLst>
              <a:ext uri="{FF2B5EF4-FFF2-40B4-BE49-F238E27FC236}">
                <a16:creationId xmlns:a16="http://schemas.microsoft.com/office/drawing/2014/main" xmlns="" id="{00000000-0008-0000-0000-00008D000000}"/>
              </a:ext>
            </a:extLst>
          </xdr:cNvPr>
          <xdr:cNvSpPr txBox="1"/>
        </xdr:nvSpPr>
        <xdr:spPr>
          <a:xfrm>
            <a:off x="3845313" y="3033010"/>
            <a:ext cx="465728" cy="16219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H15</a:t>
            </a:r>
            <a:endParaRPr lang="en-US" sz="1100">
              <a:solidFill>
                <a:srgbClr val="FF0000"/>
              </a:solidFill>
            </a:endParaRPr>
          </a:p>
        </xdr:txBody>
      </xdr:sp>
      <xdr:sp macro="" textlink="">
        <xdr:nvSpPr>
          <xdr:cNvPr id="175" name="TextBox 174">
            <a:extLst>
              <a:ext uri="{FF2B5EF4-FFF2-40B4-BE49-F238E27FC236}">
                <a16:creationId xmlns:a16="http://schemas.microsoft.com/office/drawing/2014/main" xmlns="" id="{00000000-0008-0000-0000-000049000000}"/>
              </a:ext>
            </a:extLst>
          </xdr:cNvPr>
          <xdr:cNvSpPr txBox="1"/>
        </xdr:nvSpPr>
        <xdr:spPr>
          <a:xfrm>
            <a:off x="9419168" y="1191683"/>
            <a:ext cx="400049" cy="15091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H2</a:t>
            </a:r>
          </a:p>
        </xdr:txBody>
      </xdr:sp>
      <xdr:sp macro="" textlink="">
        <xdr:nvSpPr>
          <xdr:cNvPr id="176" name="TextBox 175">
            <a:extLst>
              <a:ext uri="{FF2B5EF4-FFF2-40B4-BE49-F238E27FC236}">
                <a16:creationId xmlns:a16="http://schemas.microsoft.com/office/drawing/2014/main" xmlns="" id="{00000000-0008-0000-0000-00004B000000}"/>
              </a:ext>
            </a:extLst>
          </xdr:cNvPr>
          <xdr:cNvSpPr txBox="1"/>
        </xdr:nvSpPr>
        <xdr:spPr>
          <a:xfrm>
            <a:off x="1188456" y="1793605"/>
            <a:ext cx="438212"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H3</a:t>
            </a:r>
            <a:endParaRPr lang="en-US" sz="1100">
              <a:solidFill>
                <a:srgbClr val="FF0000"/>
              </a:solidFill>
            </a:endParaRPr>
          </a:p>
        </xdr:txBody>
      </xdr:sp>
      <xdr:sp macro="" textlink="">
        <xdr:nvSpPr>
          <xdr:cNvPr id="177" name="TextBox 176">
            <a:extLst>
              <a:ext uri="{FF2B5EF4-FFF2-40B4-BE49-F238E27FC236}">
                <a16:creationId xmlns:a16="http://schemas.microsoft.com/office/drawing/2014/main" xmlns="" id="{00000000-0008-0000-0000-00004D000000}"/>
              </a:ext>
            </a:extLst>
          </xdr:cNvPr>
          <xdr:cNvSpPr txBox="1"/>
        </xdr:nvSpPr>
        <xdr:spPr>
          <a:xfrm>
            <a:off x="6608362" y="1794433"/>
            <a:ext cx="376638" cy="17089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H5</a:t>
            </a:r>
            <a:endParaRPr lang="en-US" sz="1100">
              <a:solidFill>
                <a:srgbClr val="FF0000"/>
              </a:solidFill>
            </a:endParaRPr>
          </a:p>
        </xdr:txBody>
      </xdr:sp>
      <xdr:sp macro="" textlink="">
        <xdr:nvSpPr>
          <xdr:cNvPr id="178" name="TextBox 177">
            <a:extLst>
              <a:ext uri="{FF2B5EF4-FFF2-40B4-BE49-F238E27FC236}">
                <a16:creationId xmlns:a16="http://schemas.microsoft.com/office/drawing/2014/main" xmlns="" id="{00000000-0008-0000-0000-00004E000000}"/>
              </a:ext>
            </a:extLst>
          </xdr:cNvPr>
          <xdr:cNvSpPr txBox="1"/>
        </xdr:nvSpPr>
        <xdr:spPr>
          <a:xfrm>
            <a:off x="3097778" y="1774555"/>
            <a:ext cx="438212"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H4</a:t>
            </a:r>
            <a:endParaRPr lang="en-US" sz="1100">
              <a:solidFill>
                <a:srgbClr val="FF0000"/>
              </a:solidFill>
            </a:endParaRPr>
          </a:p>
        </xdr:txBody>
      </xdr:sp>
      <xdr:sp macro="" textlink="">
        <xdr:nvSpPr>
          <xdr:cNvPr id="179" name="TextBox 178">
            <a:extLst>
              <a:ext uri="{FF2B5EF4-FFF2-40B4-BE49-F238E27FC236}">
                <a16:creationId xmlns:a16="http://schemas.microsoft.com/office/drawing/2014/main" xmlns="" id="{00000000-0008-0000-0000-00004F000000}"/>
              </a:ext>
            </a:extLst>
          </xdr:cNvPr>
          <xdr:cNvSpPr txBox="1"/>
        </xdr:nvSpPr>
        <xdr:spPr>
          <a:xfrm>
            <a:off x="13989276" y="1791120"/>
            <a:ext cx="437798"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H9</a:t>
            </a:r>
            <a:endParaRPr lang="en-US" sz="1100">
              <a:solidFill>
                <a:srgbClr val="FF0000"/>
              </a:solidFill>
            </a:endParaRPr>
          </a:p>
        </xdr:txBody>
      </xdr:sp>
      <xdr:sp macro="" textlink="">
        <xdr:nvSpPr>
          <xdr:cNvPr id="180" name="TextBox 179">
            <a:extLst>
              <a:ext uri="{FF2B5EF4-FFF2-40B4-BE49-F238E27FC236}">
                <a16:creationId xmlns:a16="http://schemas.microsoft.com/office/drawing/2014/main" xmlns="" id="{00000000-0008-0000-0000-000050000000}"/>
              </a:ext>
            </a:extLst>
          </xdr:cNvPr>
          <xdr:cNvSpPr txBox="1"/>
        </xdr:nvSpPr>
        <xdr:spPr>
          <a:xfrm>
            <a:off x="12811197" y="1769586"/>
            <a:ext cx="466787"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H8</a:t>
            </a:r>
            <a:endParaRPr lang="en-US" sz="1100">
              <a:solidFill>
                <a:srgbClr val="FF0000"/>
              </a:solidFill>
            </a:endParaRPr>
          </a:p>
        </xdr:txBody>
      </xdr:sp>
      <xdr:sp macro="" textlink="">
        <xdr:nvSpPr>
          <xdr:cNvPr id="181" name="TextBox 180">
            <a:extLst>
              <a:ext uri="{FF2B5EF4-FFF2-40B4-BE49-F238E27FC236}">
                <a16:creationId xmlns:a16="http://schemas.microsoft.com/office/drawing/2014/main" xmlns="" id="{00000000-0008-0000-0000-000052000000}"/>
              </a:ext>
            </a:extLst>
          </xdr:cNvPr>
          <xdr:cNvSpPr txBox="1"/>
        </xdr:nvSpPr>
        <xdr:spPr>
          <a:xfrm>
            <a:off x="11339207" y="1791120"/>
            <a:ext cx="381145"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H7</a:t>
            </a:r>
            <a:endParaRPr lang="en-US" sz="1100">
              <a:solidFill>
                <a:srgbClr val="FF0000"/>
              </a:solidFill>
            </a:endParaRPr>
          </a:p>
        </xdr:txBody>
      </xdr:sp>
      <xdr:sp macro="" textlink="">
        <xdr:nvSpPr>
          <xdr:cNvPr id="182" name="TextBox 181">
            <a:extLst>
              <a:ext uri="{FF2B5EF4-FFF2-40B4-BE49-F238E27FC236}">
                <a16:creationId xmlns:a16="http://schemas.microsoft.com/office/drawing/2014/main" xmlns="" id="{00000000-0008-0000-0000-000093000000}"/>
              </a:ext>
            </a:extLst>
          </xdr:cNvPr>
          <xdr:cNvSpPr txBox="1"/>
        </xdr:nvSpPr>
        <xdr:spPr>
          <a:xfrm>
            <a:off x="9429935" y="1792363"/>
            <a:ext cx="435410"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b="0">
                <a:solidFill>
                  <a:srgbClr val="FF0000"/>
                </a:solidFill>
              </a:rPr>
              <a:t>H6</a:t>
            </a:r>
            <a:endParaRPr lang="en-US" sz="1100" b="0">
              <a:solidFill>
                <a:srgbClr val="FF0000"/>
              </a:solidFill>
            </a:endParaRPr>
          </a:p>
        </xdr:txBody>
      </xdr:sp>
    </xdr:grpSp>
    <xdr:clientData/>
  </xdr:twoCellAnchor>
  <xdr:twoCellAnchor>
    <xdr:from>
      <xdr:col>0</xdr:col>
      <xdr:colOff>71782</xdr:colOff>
      <xdr:row>167</xdr:row>
      <xdr:rowOff>303721</xdr:rowOff>
    </xdr:from>
    <xdr:to>
      <xdr:col>26</xdr:col>
      <xdr:colOff>565284</xdr:colOff>
      <xdr:row>169</xdr:row>
      <xdr:rowOff>162652</xdr:rowOff>
    </xdr:to>
    <xdr:grpSp>
      <xdr:nvGrpSpPr>
        <xdr:cNvPr id="43" name="Group 42"/>
        <xdr:cNvGrpSpPr/>
      </xdr:nvGrpSpPr>
      <xdr:grpSpPr>
        <a:xfrm>
          <a:off x="71782" y="15162721"/>
          <a:ext cx="17045835" cy="589181"/>
          <a:chOff x="40033" y="6621971"/>
          <a:chExt cx="16961169" cy="589181"/>
        </a:xfrm>
      </xdr:grpSpPr>
      <xdr:sp macro="" textlink="">
        <xdr:nvSpPr>
          <xdr:cNvPr id="122" name="TextBox 121">
            <a:extLst>
              <a:ext uri="{FF2B5EF4-FFF2-40B4-BE49-F238E27FC236}">
                <a16:creationId xmlns:a16="http://schemas.microsoft.com/office/drawing/2014/main" xmlns="" id="{00000000-0008-0000-0000-00007A000000}"/>
              </a:ext>
            </a:extLst>
          </xdr:cNvPr>
          <xdr:cNvSpPr txBox="1"/>
        </xdr:nvSpPr>
        <xdr:spPr>
          <a:xfrm>
            <a:off x="16563404" y="7041390"/>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L25</a:t>
            </a:r>
            <a:endParaRPr lang="en-US" sz="1100">
              <a:solidFill>
                <a:srgbClr val="FF0000"/>
              </a:solidFill>
            </a:endParaRPr>
          </a:p>
        </xdr:txBody>
      </xdr:sp>
      <xdr:sp macro="" textlink="">
        <xdr:nvSpPr>
          <xdr:cNvPr id="183" name="TextBox 182">
            <a:extLst>
              <a:ext uri="{FF2B5EF4-FFF2-40B4-BE49-F238E27FC236}">
                <a16:creationId xmlns:a16="http://schemas.microsoft.com/office/drawing/2014/main" xmlns="" id="{00000000-0008-0000-0000-000067000000}"/>
              </a:ext>
            </a:extLst>
          </xdr:cNvPr>
          <xdr:cNvSpPr txBox="1"/>
        </xdr:nvSpPr>
        <xdr:spPr>
          <a:xfrm>
            <a:off x="1823496" y="6623214"/>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a:t>
            </a:r>
            <a:endParaRPr lang="en-US" sz="1100">
              <a:solidFill>
                <a:srgbClr val="FF0000"/>
              </a:solidFill>
            </a:endParaRPr>
          </a:p>
        </xdr:txBody>
      </xdr:sp>
      <xdr:sp macro="" textlink="">
        <xdr:nvSpPr>
          <xdr:cNvPr id="184" name="TextBox 183">
            <a:extLst>
              <a:ext uri="{FF2B5EF4-FFF2-40B4-BE49-F238E27FC236}">
                <a16:creationId xmlns:a16="http://schemas.microsoft.com/office/drawing/2014/main" xmlns="" id="{00000000-0008-0000-0000-000068000000}"/>
              </a:ext>
            </a:extLst>
          </xdr:cNvPr>
          <xdr:cNvSpPr txBox="1"/>
        </xdr:nvSpPr>
        <xdr:spPr>
          <a:xfrm>
            <a:off x="1201708" y="6623214"/>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a:t>
            </a:r>
            <a:endParaRPr lang="en-US" sz="1100">
              <a:solidFill>
                <a:srgbClr val="FF0000"/>
              </a:solidFill>
            </a:endParaRPr>
          </a:p>
        </xdr:txBody>
      </xdr:sp>
      <xdr:sp macro="" textlink="">
        <xdr:nvSpPr>
          <xdr:cNvPr id="185" name="TextBox 184">
            <a:extLst>
              <a:ext uri="{FF2B5EF4-FFF2-40B4-BE49-F238E27FC236}">
                <a16:creationId xmlns:a16="http://schemas.microsoft.com/office/drawing/2014/main" xmlns="" id="{00000000-0008-0000-0000-000069000000}"/>
              </a:ext>
            </a:extLst>
          </xdr:cNvPr>
          <xdr:cNvSpPr txBox="1"/>
        </xdr:nvSpPr>
        <xdr:spPr>
          <a:xfrm>
            <a:off x="559250" y="6621972"/>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a:t>
            </a:r>
            <a:endParaRPr lang="en-US" sz="1100">
              <a:solidFill>
                <a:srgbClr val="FF0000"/>
              </a:solidFill>
            </a:endParaRPr>
          </a:p>
        </xdr:txBody>
      </xdr:sp>
      <xdr:sp macro="" textlink="">
        <xdr:nvSpPr>
          <xdr:cNvPr id="186" name="TextBox 185">
            <a:extLst>
              <a:ext uri="{FF2B5EF4-FFF2-40B4-BE49-F238E27FC236}">
                <a16:creationId xmlns:a16="http://schemas.microsoft.com/office/drawing/2014/main" xmlns="" id="{00000000-0008-0000-0000-00006B000000}"/>
              </a:ext>
            </a:extLst>
          </xdr:cNvPr>
          <xdr:cNvSpPr txBox="1"/>
        </xdr:nvSpPr>
        <xdr:spPr>
          <a:xfrm>
            <a:off x="9607598" y="7027263"/>
            <a:ext cx="438626"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L15</a:t>
            </a:r>
            <a:endParaRPr lang="en-US" sz="1100">
              <a:solidFill>
                <a:srgbClr val="FF0000"/>
              </a:solidFill>
            </a:endParaRPr>
          </a:p>
        </xdr:txBody>
      </xdr:sp>
      <xdr:sp macro="" textlink="">
        <xdr:nvSpPr>
          <xdr:cNvPr id="187" name="TextBox 186">
            <a:extLst>
              <a:ext uri="{FF2B5EF4-FFF2-40B4-BE49-F238E27FC236}">
                <a16:creationId xmlns:a16="http://schemas.microsoft.com/office/drawing/2014/main" xmlns="" id="{00000000-0008-0000-0000-00006C000000}"/>
              </a:ext>
            </a:extLst>
          </xdr:cNvPr>
          <xdr:cNvSpPr txBox="1"/>
        </xdr:nvSpPr>
        <xdr:spPr>
          <a:xfrm>
            <a:off x="8907316" y="7035560"/>
            <a:ext cx="436556" cy="1597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L14</a:t>
            </a:r>
            <a:endParaRPr lang="en-US" sz="1100">
              <a:solidFill>
                <a:srgbClr val="FF0000"/>
              </a:solidFill>
            </a:endParaRPr>
          </a:p>
        </xdr:txBody>
      </xdr:sp>
      <xdr:sp macro="" textlink="">
        <xdr:nvSpPr>
          <xdr:cNvPr id="188" name="TextBox 187">
            <a:extLst>
              <a:ext uri="{FF2B5EF4-FFF2-40B4-BE49-F238E27FC236}">
                <a16:creationId xmlns:a16="http://schemas.microsoft.com/office/drawing/2014/main" xmlns="" id="{00000000-0008-0000-0000-00006D000000}"/>
              </a:ext>
            </a:extLst>
          </xdr:cNvPr>
          <xdr:cNvSpPr txBox="1"/>
        </xdr:nvSpPr>
        <xdr:spPr>
          <a:xfrm>
            <a:off x="7134967" y="7035561"/>
            <a:ext cx="437797" cy="1597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L12</a:t>
            </a:r>
            <a:endParaRPr lang="en-US" sz="1100">
              <a:solidFill>
                <a:srgbClr val="FF0000"/>
              </a:solidFill>
            </a:endParaRPr>
          </a:p>
        </xdr:txBody>
      </xdr:sp>
      <xdr:sp macro="" textlink="">
        <xdr:nvSpPr>
          <xdr:cNvPr id="189" name="TextBox 188">
            <a:extLst>
              <a:ext uri="{FF2B5EF4-FFF2-40B4-BE49-F238E27FC236}">
                <a16:creationId xmlns:a16="http://schemas.microsoft.com/office/drawing/2014/main" xmlns="" id="{00000000-0008-0000-0000-00006E000000}"/>
              </a:ext>
            </a:extLst>
          </xdr:cNvPr>
          <xdr:cNvSpPr txBox="1"/>
        </xdr:nvSpPr>
        <xdr:spPr>
          <a:xfrm>
            <a:off x="6601980" y="6621971"/>
            <a:ext cx="415896"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L10</a:t>
            </a:r>
            <a:endParaRPr lang="en-US" sz="1100">
              <a:solidFill>
                <a:srgbClr val="FF0000"/>
              </a:solidFill>
            </a:endParaRPr>
          </a:p>
        </xdr:txBody>
      </xdr:sp>
      <xdr:sp macro="" textlink="">
        <xdr:nvSpPr>
          <xdr:cNvPr id="190" name="TextBox 189">
            <a:extLst>
              <a:ext uri="{FF2B5EF4-FFF2-40B4-BE49-F238E27FC236}">
                <a16:creationId xmlns:a16="http://schemas.microsoft.com/office/drawing/2014/main" xmlns="" id="{00000000-0008-0000-0000-00006F000000}"/>
              </a:ext>
            </a:extLst>
          </xdr:cNvPr>
          <xdr:cNvSpPr txBox="1"/>
        </xdr:nvSpPr>
        <xdr:spPr>
          <a:xfrm>
            <a:off x="5983807" y="6627500"/>
            <a:ext cx="439332" cy="15766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L9</a:t>
            </a:r>
            <a:endParaRPr lang="en-US" sz="1100">
              <a:solidFill>
                <a:srgbClr val="FF0000"/>
              </a:solidFill>
            </a:endParaRPr>
          </a:p>
        </xdr:txBody>
      </xdr:sp>
      <xdr:sp macro="" textlink="">
        <xdr:nvSpPr>
          <xdr:cNvPr id="191" name="TextBox 190">
            <a:extLst>
              <a:ext uri="{FF2B5EF4-FFF2-40B4-BE49-F238E27FC236}">
                <a16:creationId xmlns:a16="http://schemas.microsoft.com/office/drawing/2014/main" xmlns="" id="{00000000-0008-0000-0000-000070000000}"/>
              </a:ext>
            </a:extLst>
          </xdr:cNvPr>
          <xdr:cNvSpPr txBox="1"/>
        </xdr:nvSpPr>
        <xdr:spPr>
          <a:xfrm>
            <a:off x="2496858" y="6625698"/>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L5</a:t>
            </a:r>
            <a:endParaRPr lang="en-US" sz="1100">
              <a:solidFill>
                <a:srgbClr val="FF0000"/>
              </a:solidFill>
            </a:endParaRPr>
          </a:p>
        </xdr:txBody>
      </xdr:sp>
      <xdr:sp macro="" textlink="">
        <xdr:nvSpPr>
          <xdr:cNvPr id="192" name="TextBox 191">
            <a:extLst>
              <a:ext uri="{FF2B5EF4-FFF2-40B4-BE49-F238E27FC236}">
                <a16:creationId xmlns:a16="http://schemas.microsoft.com/office/drawing/2014/main" xmlns="" id="{00000000-0008-0000-0000-000071000000}"/>
              </a:ext>
            </a:extLst>
          </xdr:cNvPr>
          <xdr:cNvSpPr txBox="1"/>
        </xdr:nvSpPr>
        <xdr:spPr>
          <a:xfrm>
            <a:off x="3113929" y="6627502"/>
            <a:ext cx="438212" cy="15724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L6</a:t>
            </a:r>
            <a:endParaRPr lang="en-US" sz="1100">
              <a:solidFill>
                <a:srgbClr val="FF0000"/>
              </a:solidFill>
            </a:endParaRPr>
          </a:p>
        </xdr:txBody>
      </xdr:sp>
      <xdr:sp macro="" textlink="">
        <xdr:nvSpPr>
          <xdr:cNvPr id="193" name="TextBox 192">
            <a:extLst>
              <a:ext uri="{FF2B5EF4-FFF2-40B4-BE49-F238E27FC236}">
                <a16:creationId xmlns:a16="http://schemas.microsoft.com/office/drawing/2014/main" xmlns="" id="{00000000-0008-0000-0000-000072000000}"/>
              </a:ext>
            </a:extLst>
          </xdr:cNvPr>
          <xdr:cNvSpPr txBox="1"/>
        </xdr:nvSpPr>
        <xdr:spPr>
          <a:xfrm>
            <a:off x="3901083" y="6628328"/>
            <a:ext cx="470211" cy="15766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L7</a:t>
            </a:r>
            <a:endParaRPr lang="en-US" sz="1100">
              <a:solidFill>
                <a:srgbClr val="FF0000"/>
              </a:solidFill>
            </a:endParaRPr>
          </a:p>
        </xdr:txBody>
      </xdr:sp>
      <xdr:sp macro="" textlink="">
        <xdr:nvSpPr>
          <xdr:cNvPr id="194" name="TextBox 193">
            <a:extLst>
              <a:ext uri="{FF2B5EF4-FFF2-40B4-BE49-F238E27FC236}">
                <a16:creationId xmlns:a16="http://schemas.microsoft.com/office/drawing/2014/main" xmlns="" id="{00000000-0008-0000-0000-000073000000}"/>
              </a:ext>
            </a:extLst>
          </xdr:cNvPr>
          <xdr:cNvSpPr txBox="1"/>
        </xdr:nvSpPr>
        <xdr:spPr>
          <a:xfrm>
            <a:off x="4799423" y="6622530"/>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L8</a:t>
            </a:r>
            <a:endParaRPr lang="en-US" sz="1100">
              <a:solidFill>
                <a:srgbClr val="FF0000"/>
              </a:solidFill>
            </a:endParaRPr>
          </a:p>
        </xdr:txBody>
      </xdr:sp>
      <xdr:sp macro="" textlink="">
        <xdr:nvSpPr>
          <xdr:cNvPr id="195" name="TextBox 194">
            <a:extLst>
              <a:ext uri="{FF2B5EF4-FFF2-40B4-BE49-F238E27FC236}">
                <a16:creationId xmlns:a16="http://schemas.microsoft.com/office/drawing/2014/main" xmlns="" id="{00000000-0008-0000-0000-000075000000}"/>
              </a:ext>
            </a:extLst>
          </xdr:cNvPr>
          <xdr:cNvSpPr txBox="1"/>
        </xdr:nvSpPr>
        <xdr:spPr>
          <a:xfrm>
            <a:off x="11281642" y="7026580"/>
            <a:ext cx="437798" cy="15812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L17</a:t>
            </a:r>
            <a:endParaRPr lang="en-US" sz="1100">
              <a:solidFill>
                <a:srgbClr val="FF0000"/>
              </a:solidFill>
            </a:endParaRPr>
          </a:p>
        </xdr:txBody>
      </xdr:sp>
      <xdr:sp macro="" textlink="">
        <xdr:nvSpPr>
          <xdr:cNvPr id="196" name="TextBox 195">
            <a:extLst>
              <a:ext uri="{FF2B5EF4-FFF2-40B4-BE49-F238E27FC236}">
                <a16:creationId xmlns:a16="http://schemas.microsoft.com/office/drawing/2014/main" xmlns="" id="{00000000-0008-0000-0000-000076000000}"/>
              </a:ext>
            </a:extLst>
          </xdr:cNvPr>
          <xdr:cNvSpPr txBox="1"/>
        </xdr:nvSpPr>
        <xdr:spPr>
          <a:xfrm>
            <a:off x="13950762" y="7032232"/>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L21</a:t>
            </a:r>
            <a:endParaRPr lang="en-US" sz="1100">
              <a:solidFill>
                <a:srgbClr val="FF0000"/>
              </a:solidFill>
            </a:endParaRPr>
          </a:p>
        </xdr:txBody>
      </xdr:sp>
      <xdr:sp macro="" textlink="">
        <xdr:nvSpPr>
          <xdr:cNvPr id="197" name="TextBox 196">
            <a:extLst>
              <a:ext uri="{FF2B5EF4-FFF2-40B4-BE49-F238E27FC236}">
                <a16:creationId xmlns:a16="http://schemas.microsoft.com/office/drawing/2014/main" xmlns="" id="{00000000-0008-0000-0000-000077000000}"/>
              </a:ext>
            </a:extLst>
          </xdr:cNvPr>
          <xdr:cNvSpPr txBox="1"/>
        </xdr:nvSpPr>
        <xdr:spPr>
          <a:xfrm>
            <a:off x="14627597" y="7032232"/>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L22</a:t>
            </a:r>
            <a:endParaRPr lang="en-US" sz="1100">
              <a:solidFill>
                <a:srgbClr val="FF0000"/>
              </a:solidFill>
            </a:endParaRPr>
          </a:p>
        </xdr:txBody>
      </xdr:sp>
      <xdr:sp macro="" textlink="">
        <xdr:nvSpPr>
          <xdr:cNvPr id="198" name="TextBox 197">
            <a:extLst>
              <a:ext uri="{FF2B5EF4-FFF2-40B4-BE49-F238E27FC236}">
                <a16:creationId xmlns:a16="http://schemas.microsoft.com/office/drawing/2014/main" xmlns="" id="{00000000-0008-0000-0000-000078000000}"/>
              </a:ext>
            </a:extLst>
          </xdr:cNvPr>
          <xdr:cNvSpPr txBox="1"/>
        </xdr:nvSpPr>
        <xdr:spPr>
          <a:xfrm>
            <a:off x="15278342" y="7039272"/>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L23</a:t>
            </a:r>
            <a:endParaRPr lang="en-US" sz="1100">
              <a:solidFill>
                <a:srgbClr val="FF0000"/>
              </a:solidFill>
            </a:endParaRPr>
          </a:p>
        </xdr:txBody>
      </xdr:sp>
      <xdr:sp macro="" textlink="">
        <xdr:nvSpPr>
          <xdr:cNvPr id="199" name="TextBox 198">
            <a:extLst>
              <a:ext uri="{FF2B5EF4-FFF2-40B4-BE49-F238E27FC236}">
                <a16:creationId xmlns:a16="http://schemas.microsoft.com/office/drawing/2014/main" xmlns="" id="{00000000-0008-0000-0000-000079000000}"/>
              </a:ext>
            </a:extLst>
          </xdr:cNvPr>
          <xdr:cNvSpPr txBox="1"/>
        </xdr:nvSpPr>
        <xdr:spPr>
          <a:xfrm>
            <a:off x="15943167" y="7023949"/>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L24</a:t>
            </a:r>
            <a:endParaRPr lang="en-US" sz="1100">
              <a:solidFill>
                <a:srgbClr val="FF0000"/>
              </a:solidFill>
            </a:endParaRPr>
          </a:p>
        </xdr:txBody>
      </xdr:sp>
      <xdr:sp macro="" textlink="">
        <xdr:nvSpPr>
          <xdr:cNvPr id="200" name="TextBox 199">
            <a:extLst>
              <a:ext uri="{FF2B5EF4-FFF2-40B4-BE49-F238E27FC236}">
                <a16:creationId xmlns:a16="http://schemas.microsoft.com/office/drawing/2014/main" xmlns="" id="{00000000-0008-0000-0000-00007B000000}"/>
              </a:ext>
            </a:extLst>
          </xdr:cNvPr>
          <xdr:cNvSpPr txBox="1"/>
        </xdr:nvSpPr>
        <xdr:spPr>
          <a:xfrm>
            <a:off x="12604132" y="7040515"/>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L19</a:t>
            </a:r>
            <a:endParaRPr lang="en-US" sz="1100">
              <a:solidFill>
                <a:srgbClr val="FF0000"/>
              </a:solidFill>
            </a:endParaRPr>
          </a:p>
        </xdr:txBody>
      </xdr:sp>
      <xdr:sp macro="" textlink="">
        <xdr:nvSpPr>
          <xdr:cNvPr id="201" name="TextBox 200">
            <a:extLst>
              <a:ext uri="{FF2B5EF4-FFF2-40B4-BE49-F238E27FC236}">
                <a16:creationId xmlns:a16="http://schemas.microsoft.com/office/drawing/2014/main" xmlns="" id="{00000000-0008-0000-0000-00007C000000}"/>
              </a:ext>
            </a:extLst>
          </xdr:cNvPr>
          <xdr:cNvSpPr txBox="1"/>
        </xdr:nvSpPr>
        <xdr:spPr>
          <a:xfrm>
            <a:off x="11969123" y="7040515"/>
            <a:ext cx="437797"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L18</a:t>
            </a:r>
            <a:endParaRPr lang="en-US" sz="1100">
              <a:solidFill>
                <a:srgbClr val="FF0000"/>
              </a:solidFill>
            </a:endParaRPr>
          </a:p>
        </xdr:txBody>
      </xdr:sp>
      <xdr:sp macro="" textlink="">
        <xdr:nvSpPr>
          <xdr:cNvPr id="202" name="TextBox 201">
            <a:extLst>
              <a:ext uri="{FF2B5EF4-FFF2-40B4-BE49-F238E27FC236}">
                <a16:creationId xmlns:a16="http://schemas.microsoft.com/office/drawing/2014/main" xmlns="" id="{00000000-0008-0000-0000-00007E000000}"/>
              </a:ext>
            </a:extLst>
          </xdr:cNvPr>
          <xdr:cNvSpPr txBox="1"/>
        </xdr:nvSpPr>
        <xdr:spPr>
          <a:xfrm>
            <a:off x="13271441" y="7046036"/>
            <a:ext cx="437798" cy="16102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L20</a:t>
            </a:r>
            <a:endParaRPr lang="en-US" sz="1100">
              <a:solidFill>
                <a:srgbClr val="FF0000"/>
              </a:solidFill>
            </a:endParaRPr>
          </a:p>
        </xdr:txBody>
      </xdr:sp>
      <xdr:sp macro="" textlink="">
        <xdr:nvSpPr>
          <xdr:cNvPr id="203" name="TextBox 202">
            <a:extLst>
              <a:ext uri="{FF2B5EF4-FFF2-40B4-BE49-F238E27FC236}">
                <a16:creationId xmlns:a16="http://schemas.microsoft.com/office/drawing/2014/main" xmlns="" id="{00000000-0008-0000-0000-00008E000000}"/>
              </a:ext>
            </a:extLst>
          </xdr:cNvPr>
          <xdr:cNvSpPr txBox="1"/>
        </xdr:nvSpPr>
        <xdr:spPr>
          <a:xfrm>
            <a:off x="40033" y="6626137"/>
            <a:ext cx="461495" cy="15780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a:t>
            </a:r>
            <a:endParaRPr lang="en-US" sz="1100">
              <a:solidFill>
                <a:srgbClr val="FF0000"/>
              </a:solidFill>
            </a:endParaRPr>
          </a:p>
        </xdr:txBody>
      </xdr:sp>
      <xdr:sp macro="" textlink="">
        <xdr:nvSpPr>
          <xdr:cNvPr id="204" name="TextBox 203">
            <a:extLst>
              <a:ext uri="{FF2B5EF4-FFF2-40B4-BE49-F238E27FC236}">
                <a16:creationId xmlns:a16="http://schemas.microsoft.com/office/drawing/2014/main" xmlns="" id="{00000000-0008-0000-0000-0000A1000000}"/>
              </a:ext>
            </a:extLst>
          </xdr:cNvPr>
          <xdr:cNvSpPr txBox="1"/>
        </xdr:nvSpPr>
        <xdr:spPr>
          <a:xfrm>
            <a:off x="7977456" y="7030591"/>
            <a:ext cx="436556" cy="1597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L13</a:t>
            </a:r>
            <a:endParaRPr lang="en-US" sz="1100">
              <a:solidFill>
                <a:srgbClr val="FF0000"/>
              </a:solidFill>
            </a:endParaRPr>
          </a:p>
        </xdr:txBody>
      </xdr:sp>
      <xdr:sp macro="" textlink="">
        <xdr:nvSpPr>
          <xdr:cNvPr id="205" name="TextBox 204">
            <a:extLst>
              <a:ext uri="{FF2B5EF4-FFF2-40B4-BE49-F238E27FC236}">
                <a16:creationId xmlns:a16="http://schemas.microsoft.com/office/drawing/2014/main" xmlns="" id="{00000000-0008-0000-0000-0000A2000000}"/>
              </a:ext>
            </a:extLst>
          </xdr:cNvPr>
          <xdr:cNvSpPr txBox="1"/>
        </xdr:nvSpPr>
        <xdr:spPr>
          <a:xfrm>
            <a:off x="10381599" y="7048666"/>
            <a:ext cx="436556" cy="16248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L16</a:t>
            </a:r>
            <a:endParaRPr lang="en-US" sz="1100">
              <a:solidFill>
                <a:srgbClr val="FF0000"/>
              </a:solidFill>
            </a:endParaRPr>
          </a:p>
        </xdr:txBody>
      </xdr:sp>
    </xdr:grpSp>
    <xdr:clientData/>
  </xdr:twoCellAnchor>
  <xdr:twoCellAnchor>
    <xdr:from>
      <xdr:col>10</xdr:col>
      <xdr:colOff>317501</xdr:colOff>
      <xdr:row>172</xdr:row>
      <xdr:rowOff>21167</xdr:rowOff>
    </xdr:from>
    <xdr:to>
      <xdr:col>11</xdr:col>
      <xdr:colOff>164748</xdr:colOff>
      <xdr:row>172</xdr:row>
      <xdr:rowOff>182050</xdr:rowOff>
    </xdr:to>
    <xdr:sp macro="" textlink="">
      <xdr:nvSpPr>
        <xdr:cNvPr id="206" name="TextBox 205">
          <a:extLst>
            <a:ext uri="{FF2B5EF4-FFF2-40B4-BE49-F238E27FC236}">
              <a16:creationId xmlns:a16="http://schemas.microsoft.com/office/drawing/2014/main" xmlns="" id="{00000000-0008-0000-0000-00007F000000}"/>
            </a:ext>
          </a:extLst>
        </xdr:cNvPr>
        <xdr:cNvSpPr txBox="1"/>
      </xdr:nvSpPr>
      <xdr:spPr>
        <a:xfrm>
          <a:off x="5662084" y="16372417"/>
          <a:ext cx="386997"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L26</a:t>
          </a:r>
          <a:endParaRPr lang="en-US" sz="1100">
            <a:solidFill>
              <a:srgbClr val="FF0000"/>
            </a:solidFill>
          </a:endParaRPr>
        </a:p>
      </xdr:txBody>
    </xdr:sp>
    <xdr:clientData/>
  </xdr:twoCellAnchor>
  <xdr:twoCellAnchor>
    <xdr:from>
      <xdr:col>26</xdr:col>
      <xdr:colOff>157894</xdr:colOff>
      <xdr:row>28</xdr:row>
      <xdr:rowOff>225309</xdr:rowOff>
    </xdr:from>
    <xdr:to>
      <xdr:col>26</xdr:col>
      <xdr:colOff>595692</xdr:colOff>
      <xdr:row>29</xdr:row>
      <xdr:rowOff>129577</xdr:rowOff>
    </xdr:to>
    <xdr:sp macro="" textlink="">
      <xdr:nvSpPr>
        <xdr:cNvPr id="207" name="TextBox 206">
          <a:extLst>
            <a:ext uri="{FF2B5EF4-FFF2-40B4-BE49-F238E27FC236}">
              <a16:creationId xmlns:a16="http://schemas.microsoft.com/office/drawing/2014/main" xmlns="" id="{00000000-0008-0000-0000-000079000000}"/>
            </a:ext>
          </a:extLst>
        </xdr:cNvPr>
        <xdr:cNvSpPr txBox="1"/>
      </xdr:nvSpPr>
      <xdr:spPr>
        <a:xfrm>
          <a:off x="16625561" y="7030392"/>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L25</a:t>
          </a:r>
          <a:endParaRPr lang="en-US" sz="1100">
            <a:solidFill>
              <a:srgbClr val="FF0000"/>
            </a:solidFill>
          </a:endParaRPr>
        </a:p>
      </xdr:txBody>
    </xdr:sp>
    <xdr:clientData/>
  </xdr:twoCellAnchor>
  <xdr:twoCellAnchor>
    <xdr:from>
      <xdr:col>26</xdr:col>
      <xdr:colOff>157443</xdr:colOff>
      <xdr:row>1</xdr:row>
      <xdr:rowOff>408014</xdr:rowOff>
    </xdr:from>
    <xdr:to>
      <xdr:col>26</xdr:col>
      <xdr:colOff>595655</xdr:colOff>
      <xdr:row>2</xdr:row>
      <xdr:rowOff>55667</xdr:rowOff>
    </xdr:to>
    <xdr:sp macro="" textlink="">
      <xdr:nvSpPr>
        <xdr:cNvPr id="208" name="TextBox 207">
          <a:extLst>
            <a:ext uri="{FF2B5EF4-FFF2-40B4-BE49-F238E27FC236}">
              <a16:creationId xmlns:a16="http://schemas.microsoft.com/office/drawing/2014/main" xmlns="" id="{00000000-0008-0000-0100-00004A000000}"/>
            </a:ext>
          </a:extLst>
        </xdr:cNvPr>
        <xdr:cNvSpPr txBox="1"/>
      </xdr:nvSpPr>
      <xdr:spPr>
        <a:xfrm>
          <a:off x="16616643" y="731864"/>
          <a:ext cx="438212" cy="1683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26</xdr:col>
      <xdr:colOff>157443</xdr:colOff>
      <xdr:row>1</xdr:row>
      <xdr:rowOff>408014</xdr:rowOff>
    </xdr:from>
    <xdr:to>
      <xdr:col>26</xdr:col>
      <xdr:colOff>595655</xdr:colOff>
      <xdr:row>2</xdr:row>
      <xdr:rowOff>55667</xdr:rowOff>
    </xdr:to>
    <xdr:sp macro="" textlink="">
      <xdr:nvSpPr>
        <xdr:cNvPr id="209" name="TextBox 208">
          <a:extLst>
            <a:ext uri="{FF2B5EF4-FFF2-40B4-BE49-F238E27FC236}">
              <a16:creationId xmlns:a16="http://schemas.microsoft.com/office/drawing/2014/main" xmlns="" id="{00000000-0008-0000-0000-00004A000000}"/>
            </a:ext>
          </a:extLst>
        </xdr:cNvPr>
        <xdr:cNvSpPr txBox="1"/>
      </xdr:nvSpPr>
      <xdr:spPr>
        <a:xfrm>
          <a:off x="16616643" y="731864"/>
          <a:ext cx="438212" cy="1683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26</xdr:col>
      <xdr:colOff>157443</xdr:colOff>
      <xdr:row>1</xdr:row>
      <xdr:rowOff>408014</xdr:rowOff>
    </xdr:from>
    <xdr:to>
      <xdr:col>26</xdr:col>
      <xdr:colOff>595655</xdr:colOff>
      <xdr:row>2</xdr:row>
      <xdr:rowOff>55667</xdr:rowOff>
    </xdr:to>
    <xdr:sp macro="" textlink="">
      <xdr:nvSpPr>
        <xdr:cNvPr id="210" name="TextBox 209">
          <a:extLst>
            <a:ext uri="{FF2B5EF4-FFF2-40B4-BE49-F238E27FC236}">
              <a16:creationId xmlns:a16="http://schemas.microsoft.com/office/drawing/2014/main" xmlns="" id="{00000000-0008-0000-0100-00004A000000}"/>
            </a:ext>
          </a:extLst>
        </xdr:cNvPr>
        <xdr:cNvSpPr txBox="1"/>
      </xdr:nvSpPr>
      <xdr:spPr>
        <a:xfrm>
          <a:off x="16616643" y="731864"/>
          <a:ext cx="438212" cy="1683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26</xdr:col>
      <xdr:colOff>157443</xdr:colOff>
      <xdr:row>1</xdr:row>
      <xdr:rowOff>408014</xdr:rowOff>
    </xdr:from>
    <xdr:to>
      <xdr:col>26</xdr:col>
      <xdr:colOff>595655</xdr:colOff>
      <xdr:row>2</xdr:row>
      <xdr:rowOff>55667</xdr:rowOff>
    </xdr:to>
    <xdr:sp macro="" textlink="">
      <xdr:nvSpPr>
        <xdr:cNvPr id="211" name="TextBox 210">
          <a:extLst>
            <a:ext uri="{FF2B5EF4-FFF2-40B4-BE49-F238E27FC236}">
              <a16:creationId xmlns:a16="http://schemas.microsoft.com/office/drawing/2014/main" xmlns="" id="{00000000-0008-0000-0000-00004A000000}"/>
            </a:ext>
          </a:extLst>
        </xdr:cNvPr>
        <xdr:cNvSpPr txBox="1"/>
      </xdr:nvSpPr>
      <xdr:spPr>
        <a:xfrm>
          <a:off x="16616643" y="731864"/>
          <a:ext cx="438212" cy="1683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1</xdr:col>
      <xdr:colOff>4763</xdr:colOff>
      <xdr:row>1</xdr:row>
      <xdr:rowOff>106336</xdr:rowOff>
    </xdr:from>
    <xdr:to>
      <xdr:col>3</xdr:col>
      <xdr:colOff>17951</xdr:colOff>
      <xdr:row>2</xdr:row>
      <xdr:rowOff>60090</xdr:rowOff>
    </xdr:to>
    <xdr:pic>
      <xdr:nvPicPr>
        <xdr:cNvPr id="212" name="Picture 211">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763" y="430186"/>
          <a:ext cx="921238" cy="4744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371476</xdr:colOff>
      <xdr:row>2</xdr:row>
      <xdr:rowOff>28575</xdr:rowOff>
    </xdr:from>
    <xdr:to>
      <xdr:col>17</xdr:col>
      <xdr:colOff>114300</xdr:colOff>
      <xdr:row>2</xdr:row>
      <xdr:rowOff>189017</xdr:rowOff>
    </xdr:to>
    <xdr:sp macro="" textlink="">
      <xdr:nvSpPr>
        <xdr:cNvPr id="213" name="TextBox 212">
          <a:extLst>
            <a:ext uri="{FF2B5EF4-FFF2-40B4-BE49-F238E27FC236}">
              <a16:creationId xmlns:a16="http://schemas.microsoft.com/office/drawing/2014/main" xmlns="" id="{00000000-0008-0000-0100-000049000000}"/>
            </a:ext>
          </a:extLst>
        </xdr:cNvPr>
        <xdr:cNvSpPr txBox="1"/>
      </xdr:nvSpPr>
      <xdr:spPr>
        <a:xfrm>
          <a:off x="9750426" y="873125"/>
          <a:ext cx="473074" cy="16044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a:t>
          </a:r>
        </a:p>
      </xdr:txBody>
    </xdr:sp>
    <xdr:clientData/>
  </xdr:twoCellAnchor>
  <xdr:twoCellAnchor>
    <xdr:from>
      <xdr:col>26</xdr:col>
      <xdr:colOff>157443</xdr:colOff>
      <xdr:row>1</xdr:row>
      <xdr:rowOff>408014</xdr:rowOff>
    </xdr:from>
    <xdr:to>
      <xdr:col>26</xdr:col>
      <xdr:colOff>595655</xdr:colOff>
      <xdr:row>2</xdr:row>
      <xdr:rowOff>55667</xdr:rowOff>
    </xdr:to>
    <xdr:sp macro="" textlink="">
      <xdr:nvSpPr>
        <xdr:cNvPr id="214" name="TextBox 213">
          <a:extLst>
            <a:ext uri="{FF2B5EF4-FFF2-40B4-BE49-F238E27FC236}">
              <a16:creationId xmlns:a16="http://schemas.microsoft.com/office/drawing/2014/main" xmlns="" id="{00000000-0008-0000-0100-00004A000000}"/>
            </a:ext>
          </a:extLst>
        </xdr:cNvPr>
        <xdr:cNvSpPr txBox="1"/>
      </xdr:nvSpPr>
      <xdr:spPr>
        <a:xfrm>
          <a:off x="16616643" y="731864"/>
          <a:ext cx="438212" cy="1683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26</xdr:col>
      <xdr:colOff>157443</xdr:colOff>
      <xdr:row>1</xdr:row>
      <xdr:rowOff>408014</xdr:rowOff>
    </xdr:from>
    <xdr:to>
      <xdr:col>26</xdr:col>
      <xdr:colOff>595655</xdr:colOff>
      <xdr:row>2</xdr:row>
      <xdr:rowOff>55667</xdr:rowOff>
    </xdr:to>
    <xdr:sp macro="" textlink="">
      <xdr:nvSpPr>
        <xdr:cNvPr id="215" name="TextBox 214">
          <a:extLst>
            <a:ext uri="{FF2B5EF4-FFF2-40B4-BE49-F238E27FC236}">
              <a16:creationId xmlns:a16="http://schemas.microsoft.com/office/drawing/2014/main" xmlns="" id="{00000000-0008-0000-0000-00004A000000}"/>
            </a:ext>
          </a:extLst>
        </xdr:cNvPr>
        <xdr:cNvSpPr txBox="1"/>
      </xdr:nvSpPr>
      <xdr:spPr>
        <a:xfrm>
          <a:off x="16616643" y="731864"/>
          <a:ext cx="438212" cy="1683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20</xdr:col>
      <xdr:colOff>105215</xdr:colOff>
      <xdr:row>30</xdr:row>
      <xdr:rowOff>256599</xdr:rowOff>
    </xdr:from>
    <xdr:to>
      <xdr:col>20</xdr:col>
      <xdr:colOff>543013</xdr:colOff>
      <xdr:row>31</xdr:row>
      <xdr:rowOff>160867</xdr:rowOff>
    </xdr:to>
    <xdr:sp macro="" textlink="">
      <xdr:nvSpPr>
        <xdr:cNvPr id="216" name="TextBox 215">
          <a:extLst>
            <a:ext uri="{FF2B5EF4-FFF2-40B4-BE49-F238E27FC236}">
              <a16:creationId xmlns:a16="http://schemas.microsoft.com/office/drawing/2014/main" xmlns="" id="{00000000-0008-0000-0000-00007B000000}"/>
            </a:ext>
          </a:extLst>
        </xdr:cNvPr>
        <xdr:cNvSpPr txBox="1"/>
      </xdr:nvSpPr>
      <xdr:spPr>
        <a:xfrm>
          <a:off x="12646465" y="7059037"/>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L19</a:t>
          </a:r>
          <a:endParaRPr lang="en-US" sz="1100">
            <a:solidFill>
              <a:srgbClr val="FF0000"/>
            </a:solidFill>
          </a:endParaRPr>
        </a:p>
      </xdr:txBody>
    </xdr:sp>
    <xdr:clientData/>
  </xdr:twoCellAnchor>
  <xdr:twoCellAnchor>
    <xdr:from>
      <xdr:col>22</xdr:col>
      <xdr:colOff>118345</xdr:colOff>
      <xdr:row>30</xdr:row>
      <xdr:rowOff>248316</xdr:rowOff>
    </xdr:from>
    <xdr:to>
      <xdr:col>22</xdr:col>
      <xdr:colOff>556143</xdr:colOff>
      <xdr:row>31</xdr:row>
      <xdr:rowOff>152584</xdr:rowOff>
    </xdr:to>
    <xdr:sp macro="" textlink="">
      <xdr:nvSpPr>
        <xdr:cNvPr id="217" name="TextBox 216">
          <a:extLst>
            <a:ext uri="{FF2B5EF4-FFF2-40B4-BE49-F238E27FC236}">
              <a16:creationId xmlns:a16="http://schemas.microsoft.com/office/drawing/2014/main" xmlns="" id="{00000000-0008-0000-0000-000076000000}"/>
            </a:ext>
          </a:extLst>
        </xdr:cNvPr>
        <xdr:cNvSpPr txBox="1"/>
      </xdr:nvSpPr>
      <xdr:spPr>
        <a:xfrm>
          <a:off x="13993095" y="7050754"/>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L21</a:t>
          </a:r>
          <a:endParaRPr lang="en-US" sz="1100">
            <a:solidFill>
              <a:srgbClr val="FF0000"/>
            </a:solidFill>
          </a:endParaRPr>
        </a:p>
      </xdr:txBody>
    </xdr:sp>
    <xdr:clientData/>
  </xdr:twoCellAnchor>
  <xdr:twoCellAnchor>
    <xdr:from>
      <xdr:col>24</xdr:col>
      <xdr:colOff>112425</xdr:colOff>
      <xdr:row>30</xdr:row>
      <xdr:rowOff>255356</xdr:rowOff>
    </xdr:from>
    <xdr:to>
      <xdr:col>24</xdr:col>
      <xdr:colOff>550223</xdr:colOff>
      <xdr:row>31</xdr:row>
      <xdr:rowOff>159624</xdr:rowOff>
    </xdr:to>
    <xdr:sp macro="" textlink="">
      <xdr:nvSpPr>
        <xdr:cNvPr id="218" name="TextBox 217">
          <a:extLst>
            <a:ext uri="{FF2B5EF4-FFF2-40B4-BE49-F238E27FC236}">
              <a16:creationId xmlns:a16="http://schemas.microsoft.com/office/drawing/2014/main" xmlns="" id="{00000000-0008-0000-0000-000078000000}"/>
            </a:ext>
          </a:extLst>
        </xdr:cNvPr>
        <xdr:cNvSpPr txBox="1"/>
      </xdr:nvSpPr>
      <xdr:spPr>
        <a:xfrm>
          <a:off x="15320675" y="7057794"/>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rgbClr val="FF0000"/>
              </a:solidFill>
            </a:rPr>
            <a:t>L23</a:t>
          </a:r>
          <a:endParaRPr lang="en-US" sz="1100">
            <a:solidFill>
              <a:srgbClr val="FF0000"/>
            </a:solidFill>
          </a:endParaRPr>
        </a:p>
      </xdr:txBody>
    </xdr:sp>
    <xdr:clientData/>
  </xdr:twoCellAnchor>
  <xdr:twoCellAnchor>
    <xdr:from>
      <xdr:col>26</xdr:col>
      <xdr:colOff>157894</xdr:colOff>
      <xdr:row>30</xdr:row>
      <xdr:rowOff>225309</xdr:rowOff>
    </xdr:from>
    <xdr:to>
      <xdr:col>26</xdr:col>
      <xdr:colOff>595692</xdr:colOff>
      <xdr:row>31</xdr:row>
      <xdr:rowOff>129577</xdr:rowOff>
    </xdr:to>
    <xdr:sp macro="" textlink="">
      <xdr:nvSpPr>
        <xdr:cNvPr id="219" name="TextBox 218">
          <a:extLst>
            <a:ext uri="{FF2B5EF4-FFF2-40B4-BE49-F238E27FC236}">
              <a16:creationId xmlns:a16="http://schemas.microsoft.com/office/drawing/2014/main" xmlns="" id="{00000000-0008-0000-0000-000079000000}"/>
            </a:ext>
          </a:extLst>
        </xdr:cNvPr>
        <xdr:cNvSpPr txBox="1"/>
      </xdr:nvSpPr>
      <xdr:spPr>
        <a:xfrm>
          <a:off x="16699644" y="7027747"/>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L25</a:t>
          </a:r>
          <a:endParaRPr lang="en-US"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4763</xdr:colOff>
      <xdr:row>1</xdr:row>
      <xdr:rowOff>106336</xdr:rowOff>
    </xdr:from>
    <xdr:to>
      <xdr:col>3</xdr:col>
      <xdr:colOff>17951</xdr:colOff>
      <xdr:row>2</xdr:row>
      <xdr:rowOff>60090</xdr:rowOff>
    </xdr:to>
    <xdr:pic>
      <xdr:nvPicPr>
        <xdr:cNvPr id="2" name="Picture 1">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588" y="734986"/>
          <a:ext cx="879963" cy="468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49</xdr:row>
      <xdr:rowOff>0</xdr:rowOff>
    </xdr:from>
    <xdr:to>
      <xdr:col>19</xdr:col>
      <xdr:colOff>370995</xdr:colOff>
      <xdr:row>49</xdr:row>
      <xdr:rowOff>0</xdr:rowOff>
    </xdr:to>
    <xdr:grpSp>
      <xdr:nvGrpSpPr>
        <xdr:cNvPr id="16" name="Group 15">
          <a:extLst>
            <a:ext uri="{FF2B5EF4-FFF2-40B4-BE49-F238E27FC236}">
              <a16:creationId xmlns:a16="http://schemas.microsoft.com/office/drawing/2014/main" xmlns="" id="{00000000-0008-0000-0100-000010000000}"/>
            </a:ext>
          </a:extLst>
        </xdr:cNvPr>
        <xdr:cNvGrpSpPr/>
      </xdr:nvGrpSpPr>
      <xdr:grpSpPr>
        <a:xfrm>
          <a:off x="28575" y="11382375"/>
          <a:ext cx="11593826" cy="0"/>
          <a:chOff x="28575" y="30146625"/>
          <a:chExt cx="9438538" cy="2056698"/>
        </a:xfrm>
      </xdr:grpSpPr>
      <xdr:sp macro="" textlink="">
        <xdr:nvSpPr>
          <xdr:cNvPr id="17" name="TextBox 16">
            <a:extLst>
              <a:ext uri="{FF2B5EF4-FFF2-40B4-BE49-F238E27FC236}">
                <a16:creationId xmlns:a16="http://schemas.microsoft.com/office/drawing/2014/main" xmlns="" id="{00000000-0008-0000-0100-000011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8" name="TextBox 17">
            <a:extLst>
              <a:ext uri="{FF2B5EF4-FFF2-40B4-BE49-F238E27FC236}">
                <a16:creationId xmlns:a16="http://schemas.microsoft.com/office/drawing/2014/main" xmlns="" id="{00000000-0008-0000-0100-000012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9" name="TextBox 18">
            <a:extLst>
              <a:ext uri="{FF2B5EF4-FFF2-40B4-BE49-F238E27FC236}">
                <a16:creationId xmlns:a16="http://schemas.microsoft.com/office/drawing/2014/main" xmlns="" id="{00000000-0008-0000-0100-000013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20" name="TextBox 19">
            <a:extLst>
              <a:ext uri="{FF2B5EF4-FFF2-40B4-BE49-F238E27FC236}">
                <a16:creationId xmlns:a16="http://schemas.microsoft.com/office/drawing/2014/main" xmlns="" id="{00000000-0008-0000-0100-000014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21" name="TextBox 20">
            <a:extLst>
              <a:ext uri="{FF2B5EF4-FFF2-40B4-BE49-F238E27FC236}">
                <a16:creationId xmlns:a16="http://schemas.microsoft.com/office/drawing/2014/main" xmlns="" id="{00000000-0008-0000-0100-000015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22" name="TextBox 21">
            <a:extLst>
              <a:ext uri="{FF2B5EF4-FFF2-40B4-BE49-F238E27FC236}">
                <a16:creationId xmlns:a16="http://schemas.microsoft.com/office/drawing/2014/main" xmlns="" id="{00000000-0008-0000-0100-000016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23" name="TextBox 22">
            <a:extLst>
              <a:ext uri="{FF2B5EF4-FFF2-40B4-BE49-F238E27FC236}">
                <a16:creationId xmlns:a16="http://schemas.microsoft.com/office/drawing/2014/main" xmlns="" id="{00000000-0008-0000-0100-000017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24" name="TextBox 23">
            <a:extLst>
              <a:ext uri="{FF2B5EF4-FFF2-40B4-BE49-F238E27FC236}">
                <a16:creationId xmlns:a16="http://schemas.microsoft.com/office/drawing/2014/main" xmlns="" id="{00000000-0008-0000-0100-000018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25" name="TextBox 24">
            <a:extLst>
              <a:ext uri="{FF2B5EF4-FFF2-40B4-BE49-F238E27FC236}">
                <a16:creationId xmlns:a16="http://schemas.microsoft.com/office/drawing/2014/main" xmlns="" id="{00000000-0008-0000-0100-000019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26" name="TextBox 25">
            <a:extLst>
              <a:ext uri="{FF2B5EF4-FFF2-40B4-BE49-F238E27FC236}">
                <a16:creationId xmlns:a16="http://schemas.microsoft.com/office/drawing/2014/main" xmlns="" id="{00000000-0008-0000-0100-00001A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27" name="TextBox 26">
            <a:extLst>
              <a:ext uri="{FF2B5EF4-FFF2-40B4-BE49-F238E27FC236}">
                <a16:creationId xmlns:a16="http://schemas.microsoft.com/office/drawing/2014/main" xmlns="" id="{00000000-0008-0000-0100-00001B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0</xdr:col>
      <xdr:colOff>123062</xdr:colOff>
      <xdr:row>49</xdr:row>
      <xdr:rowOff>0</xdr:rowOff>
    </xdr:from>
    <xdr:to>
      <xdr:col>1</xdr:col>
      <xdr:colOff>268867</xdr:colOff>
      <xdr:row>49</xdr:row>
      <xdr:rowOff>0</xdr:rowOff>
    </xdr:to>
    <xdr:pic>
      <xdr:nvPicPr>
        <xdr:cNvPr id="39" name="Picture 1">
          <a:extLst>
            <a:ext uri="{FF2B5EF4-FFF2-40B4-BE49-F238E27FC236}">
              <a16:creationId xmlns:a16="http://schemas.microsoft.com/office/drawing/2014/main" xmlns="" id="{00000000-0008-0000-01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062" y="10967317"/>
          <a:ext cx="26963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21292</xdr:colOff>
      <xdr:row>49</xdr:row>
      <xdr:rowOff>0</xdr:rowOff>
    </xdr:from>
    <xdr:to>
      <xdr:col>19</xdr:col>
      <xdr:colOff>581666</xdr:colOff>
      <xdr:row>49</xdr:row>
      <xdr:rowOff>0</xdr:rowOff>
    </xdr:to>
    <xdr:grpSp>
      <xdr:nvGrpSpPr>
        <xdr:cNvPr id="52" name="Group 51">
          <a:extLst>
            <a:ext uri="{FF2B5EF4-FFF2-40B4-BE49-F238E27FC236}">
              <a16:creationId xmlns:a16="http://schemas.microsoft.com/office/drawing/2014/main" xmlns="" id="{00000000-0008-0000-0100-000034000000}"/>
            </a:ext>
          </a:extLst>
        </xdr:cNvPr>
        <xdr:cNvGrpSpPr/>
      </xdr:nvGrpSpPr>
      <xdr:grpSpPr>
        <a:xfrm>
          <a:off x="21292" y="11382375"/>
          <a:ext cx="11811780" cy="0"/>
          <a:chOff x="28575" y="30146625"/>
          <a:chExt cx="9438538" cy="2056698"/>
        </a:xfrm>
      </xdr:grpSpPr>
      <xdr:sp macro="" textlink="">
        <xdr:nvSpPr>
          <xdr:cNvPr id="53" name="TextBox 52">
            <a:extLst>
              <a:ext uri="{FF2B5EF4-FFF2-40B4-BE49-F238E27FC236}">
                <a16:creationId xmlns:a16="http://schemas.microsoft.com/office/drawing/2014/main" xmlns="" id="{00000000-0008-0000-0100-000035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54" name="TextBox 53">
            <a:extLst>
              <a:ext uri="{FF2B5EF4-FFF2-40B4-BE49-F238E27FC236}">
                <a16:creationId xmlns:a16="http://schemas.microsoft.com/office/drawing/2014/main" xmlns="" id="{00000000-0008-0000-0100-000036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55" name="TextBox 54">
            <a:extLst>
              <a:ext uri="{FF2B5EF4-FFF2-40B4-BE49-F238E27FC236}">
                <a16:creationId xmlns:a16="http://schemas.microsoft.com/office/drawing/2014/main" xmlns="" id="{00000000-0008-0000-0100-000037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56" name="TextBox 55">
            <a:extLst>
              <a:ext uri="{FF2B5EF4-FFF2-40B4-BE49-F238E27FC236}">
                <a16:creationId xmlns:a16="http://schemas.microsoft.com/office/drawing/2014/main" xmlns="" id="{00000000-0008-0000-0100-000038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57" name="TextBox 56">
            <a:extLst>
              <a:ext uri="{FF2B5EF4-FFF2-40B4-BE49-F238E27FC236}">
                <a16:creationId xmlns:a16="http://schemas.microsoft.com/office/drawing/2014/main" xmlns="" id="{00000000-0008-0000-0100-000039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58" name="TextBox 57">
            <a:extLst>
              <a:ext uri="{FF2B5EF4-FFF2-40B4-BE49-F238E27FC236}">
                <a16:creationId xmlns:a16="http://schemas.microsoft.com/office/drawing/2014/main" xmlns="" id="{00000000-0008-0000-0100-00003A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59" name="TextBox 58">
            <a:extLst>
              <a:ext uri="{FF2B5EF4-FFF2-40B4-BE49-F238E27FC236}">
                <a16:creationId xmlns:a16="http://schemas.microsoft.com/office/drawing/2014/main" xmlns="" id="{00000000-0008-0000-0100-00003B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60" name="TextBox 59">
            <a:extLst>
              <a:ext uri="{FF2B5EF4-FFF2-40B4-BE49-F238E27FC236}">
                <a16:creationId xmlns:a16="http://schemas.microsoft.com/office/drawing/2014/main" xmlns="" id="{00000000-0008-0000-0100-00003C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61" name="TextBox 60">
            <a:extLst>
              <a:ext uri="{FF2B5EF4-FFF2-40B4-BE49-F238E27FC236}">
                <a16:creationId xmlns:a16="http://schemas.microsoft.com/office/drawing/2014/main" xmlns="" id="{00000000-0008-0000-0100-00003D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62" name="TextBox 61">
            <a:extLst>
              <a:ext uri="{FF2B5EF4-FFF2-40B4-BE49-F238E27FC236}">
                <a16:creationId xmlns:a16="http://schemas.microsoft.com/office/drawing/2014/main" xmlns="" id="{00000000-0008-0000-0100-00003E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63" name="TextBox 62">
            <a:extLst>
              <a:ext uri="{FF2B5EF4-FFF2-40B4-BE49-F238E27FC236}">
                <a16:creationId xmlns:a16="http://schemas.microsoft.com/office/drawing/2014/main" xmlns="" id="{00000000-0008-0000-0100-00003F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0</xdr:col>
      <xdr:colOff>115982</xdr:colOff>
      <xdr:row>49</xdr:row>
      <xdr:rowOff>0</xdr:rowOff>
    </xdr:from>
    <xdr:to>
      <xdr:col>3</xdr:col>
      <xdr:colOff>21788</xdr:colOff>
      <xdr:row>49</xdr:row>
      <xdr:rowOff>0</xdr:rowOff>
    </xdr:to>
    <xdr:pic>
      <xdr:nvPicPr>
        <xdr:cNvPr id="64" name="Picture 63">
          <a:extLst>
            <a:ext uri="{FF2B5EF4-FFF2-40B4-BE49-F238E27FC236}">
              <a16:creationId xmlns:a16="http://schemas.microsoft.com/office/drawing/2014/main" xmlns="" id="{00000000-0008-0000-0100-00004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82" y="10967317"/>
          <a:ext cx="896406"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371476</xdr:colOff>
      <xdr:row>2</xdr:row>
      <xdr:rowOff>28575</xdr:rowOff>
    </xdr:from>
    <xdr:to>
      <xdr:col>17</xdr:col>
      <xdr:colOff>114300</xdr:colOff>
      <xdr:row>2</xdr:row>
      <xdr:rowOff>189017</xdr:rowOff>
    </xdr:to>
    <xdr:sp macro="" textlink="">
      <xdr:nvSpPr>
        <xdr:cNvPr id="73" name="TextBox 72">
          <a:extLst>
            <a:ext uri="{FF2B5EF4-FFF2-40B4-BE49-F238E27FC236}">
              <a16:creationId xmlns:a16="http://schemas.microsoft.com/office/drawing/2014/main" xmlns="" id="{00000000-0008-0000-0100-000049000000}"/>
            </a:ext>
          </a:extLst>
        </xdr:cNvPr>
        <xdr:cNvSpPr txBox="1"/>
      </xdr:nvSpPr>
      <xdr:spPr>
        <a:xfrm>
          <a:off x="9324976" y="1171575"/>
          <a:ext cx="438149" cy="16044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a:t>
          </a:r>
        </a:p>
      </xdr:txBody>
    </xdr:sp>
    <xdr:clientData/>
  </xdr:twoCellAnchor>
  <xdr:twoCellAnchor>
    <xdr:from>
      <xdr:col>26</xdr:col>
      <xdr:colOff>157443</xdr:colOff>
      <xdr:row>1</xdr:row>
      <xdr:rowOff>408014</xdr:rowOff>
    </xdr:from>
    <xdr:to>
      <xdr:col>26</xdr:col>
      <xdr:colOff>595655</xdr:colOff>
      <xdr:row>2</xdr:row>
      <xdr:rowOff>55667</xdr:rowOff>
    </xdr:to>
    <xdr:sp macro="" textlink="">
      <xdr:nvSpPr>
        <xdr:cNvPr id="74" name="TextBox 73">
          <a:extLst>
            <a:ext uri="{FF2B5EF4-FFF2-40B4-BE49-F238E27FC236}">
              <a16:creationId xmlns:a16="http://schemas.microsoft.com/office/drawing/2014/main" xmlns="" id="{00000000-0008-0000-0100-00004A000000}"/>
            </a:ext>
          </a:extLst>
        </xdr:cNvPr>
        <xdr:cNvSpPr txBox="1"/>
      </xdr:nvSpPr>
      <xdr:spPr>
        <a:xfrm>
          <a:off x="15883218" y="1036664"/>
          <a:ext cx="438212" cy="1620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3</xdr:col>
      <xdr:colOff>119539</xdr:colOff>
      <xdr:row>5</xdr:row>
      <xdr:rowOff>47355</xdr:rowOff>
    </xdr:from>
    <xdr:to>
      <xdr:col>3</xdr:col>
      <xdr:colOff>557751</xdr:colOff>
      <xdr:row>5</xdr:row>
      <xdr:rowOff>208969</xdr:rowOff>
    </xdr:to>
    <xdr:sp macro="" textlink="">
      <xdr:nvSpPr>
        <xdr:cNvPr id="75" name="TextBox 74">
          <a:extLst>
            <a:ext uri="{FF2B5EF4-FFF2-40B4-BE49-F238E27FC236}">
              <a16:creationId xmlns:a16="http://schemas.microsoft.com/office/drawing/2014/main" xmlns="" id="{00000000-0008-0000-0100-00004B000000}"/>
            </a:ext>
          </a:extLst>
        </xdr:cNvPr>
        <xdr:cNvSpPr txBox="1"/>
      </xdr:nvSpPr>
      <xdr:spPr>
        <a:xfrm>
          <a:off x="1110139" y="1790430"/>
          <a:ext cx="438212"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H3</a:t>
          </a:r>
          <a:endParaRPr lang="en-US" sz="1100">
            <a:solidFill>
              <a:srgbClr val="FF0000"/>
            </a:solidFill>
          </a:endParaRPr>
        </a:p>
      </xdr:txBody>
    </xdr:sp>
    <xdr:clientData/>
  </xdr:twoCellAnchor>
  <xdr:twoCellAnchor>
    <xdr:from>
      <xdr:col>12</xdr:col>
      <xdr:colOff>4362</xdr:colOff>
      <xdr:row>5</xdr:row>
      <xdr:rowOff>48182</xdr:rowOff>
    </xdr:from>
    <xdr:to>
      <xdr:col>12</xdr:col>
      <xdr:colOff>390525</xdr:colOff>
      <xdr:row>5</xdr:row>
      <xdr:rowOff>228599</xdr:rowOff>
    </xdr:to>
    <xdr:sp macro="" textlink="">
      <xdr:nvSpPr>
        <xdr:cNvPr id="76" name="TextBox 75">
          <a:extLst>
            <a:ext uri="{FF2B5EF4-FFF2-40B4-BE49-F238E27FC236}">
              <a16:creationId xmlns:a16="http://schemas.microsoft.com/office/drawing/2014/main" xmlns="" id="{00000000-0008-0000-0100-00004C000000}"/>
            </a:ext>
          </a:extLst>
        </xdr:cNvPr>
        <xdr:cNvSpPr txBox="1"/>
      </xdr:nvSpPr>
      <xdr:spPr>
        <a:xfrm>
          <a:off x="6271812" y="1791257"/>
          <a:ext cx="386163" cy="18041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H5</a:t>
          </a:r>
          <a:endParaRPr lang="en-US" sz="1100">
            <a:solidFill>
              <a:srgbClr val="FF0000"/>
            </a:solidFill>
          </a:endParaRPr>
        </a:p>
      </xdr:txBody>
    </xdr:sp>
    <xdr:clientData/>
  </xdr:twoCellAnchor>
  <xdr:twoCellAnchor>
    <xdr:from>
      <xdr:col>6</xdr:col>
      <xdr:colOff>113278</xdr:colOff>
      <xdr:row>5</xdr:row>
      <xdr:rowOff>28305</xdr:rowOff>
    </xdr:from>
    <xdr:to>
      <xdr:col>6</xdr:col>
      <xdr:colOff>551490</xdr:colOff>
      <xdr:row>5</xdr:row>
      <xdr:rowOff>189919</xdr:rowOff>
    </xdr:to>
    <xdr:sp macro="" textlink="">
      <xdr:nvSpPr>
        <xdr:cNvPr id="77" name="TextBox 76">
          <a:extLst>
            <a:ext uri="{FF2B5EF4-FFF2-40B4-BE49-F238E27FC236}">
              <a16:creationId xmlns:a16="http://schemas.microsoft.com/office/drawing/2014/main" xmlns="" id="{00000000-0008-0000-0100-00004D000000}"/>
            </a:ext>
          </a:extLst>
        </xdr:cNvPr>
        <xdr:cNvSpPr txBox="1"/>
      </xdr:nvSpPr>
      <xdr:spPr>
        <a:xfrm>
          <a:off x="2932678" y="1771380"/>
          <a:ext cx="438212"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H4</a:t>
          </a:r>
          <a:endParaRPr lang="en-US" sz="1100">
            <a:solidFill>
              <a:srgbClr val="FF0000"/>
            </a:solidFill>
          </a:endParaRPr>
        </a:p>
      </xdr:txBody>
    </xdr:sp>
    <xdr:clientData/>
  </xdr:twoCellAnchor>
  <xdr:twoCellAnchor>
    <xdr:from>
      <xdr:col>22</xdr:col>
      <xdr:colOff>156859</xdr:colOff>
      <xdr:row>5</xdr:row>
      <xdr:rowOff>44870</xdr:rowOff>
    </xdr:from>
    <xdr:to>
      <xdr:col>22</xdr:col>
      <xdr:colOff>594657</xdr:colOff>
      <xdr:row>5</xdr:row>
      <xdr:rowOff>206484</xdr:rowOff>
    </xdr:to>
    <xdr:sp macro="" textlink="">
      <xdr:nvSpPr>
        <xdr:cNvPr id="78" name="TextBox 77">
          <a:extLst>
            <a:ext uri="{FF2B5EF4-FFF2-40B4-BE49-F238E27FC236}">
              <a16:creationId xmlns:a16="http://schemas.microsoft.com/office/drawing/2014/main" xmlns="" id="{00000000-0008-0000-0100-00004E000000}"/>
            </a:ext>
          </a:extLst>
        </xdr:cNvPr>
        <xdr:cNvSpPr txBox="1"/>
      </xdr:nvSpPr>
      <xdr:spPr>
        <a:xfrm>
          <a:off x="13329934" y="1787945"/>
          <a:ext cx="437798"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H9</a:t>
          </a:r>
          <a:endParaRPr lang="en-US" sz="1100">
            <a:solidFill>
              <a:srgbClr val="FF0000"/>
            </a:solidFill>
          </a:endParaRPr>
        </a:p>
      </xdr:txBody>
    </xdr:sp>
    <xdr:clientData/>
  </xdr:twoCellAnchor>
  <xdr:twoCellAnchor>
    <xdr:from>
      <xdr:col>20</xdr:col>
      <xdr:colOff>312280</xdr:colOff>
      <xdr:row>5</xdr:row>
      <xdr:rowOff>23336</xdr:rowOff>
    </xdr:from>
    <xdr:to>
      <xdr:col>21</xdr:col>
      <xdr:colOff>112317</xdr:colOff>
      <xdr:row>5</xdr:row>
      <xdr:rowOff>184950</xdr:rowOff>
    </xdr:to>
    <xdr:sp macro="" textlink="">
      <xdr:nvSpPr>
        <xdr:cNvPr id="79" name="TextBox 78">
          <a:extLst>
            <a:ext uri="{FF2B5EF4-FFF2-40B4-BE49-F238E27FC236}">
              <a16:creationId xmlns:a16="http://schemas.microsoft.com/office/drawing/2014/main" xmlns="" id="{00000000-0008-0000-0100-00004F000000}"/>
            </a:ext>
          </a:extLst>
        </xdr:cNvPr>
        <xdr:cNvSpPr txBox="1"/>
      </xdr:nvSpPr>
      <xdr:spPr>
        <a:xfrm>
          <a:off x="12209005" y="1766411"/>
          <a:ext cx="438212"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H8</a:t>
          </a:r>
          <a:endParaRPr lang="en-US" sz="1100">
            <a:solidFill>
              <a:srgbClr val="FF0000"/>
            </a:solidFill>
          </a:endParaRPr>
        </a:p>
      </xdr:txBody>
    </xdr:sp>
    <xdr:clientData/>
  </xdr:twoCellAnchor>
  <xdr:twoCellAnchor>
    <xdr:from>
      <xdr:col>18</xdr:col>
      <xdr:colOff>173790</xdr:colOff>
      <xdr:row>5</xdr:row>
      <xdr:rowOff>44870</xdr:rowOff>
    </xdr:from>
    <xdr:to>
      <xdr:col>18</xdr:col>
      <xdr:colOff>554935</xdr:colOff>
      <xdr:row>5</xdr:row>
      <xdr:rowOff>206484</xdr:rowOff>
    </xdr:to>
    <xdr:sp macro="" textlink="">
      <xdr:nvSpPr>
        <xdr:cNvPr id="80" name="TextBox 79">
          <a:extLst>
            <a:ext uri="{FF2B5EF4-FFF2-40B4-BE49-F238E27FC236}">
              <a16:creationId xmlns:a16="http://schemas.microsoft.com/office/drawing/2014/main" xmlns="" id="{00000000-0008-0000-0100-000050000000}"/>
            </a:ext>
          </a:extLst>
        </xdr:cNvPr>
        <xdr:cNvSpPr txBox="1"/>
      </xdr:nvSpPr>
      <xdr:spPr>
        <a:xfrm>
          <a:off x="10794165" y="1787945"/>
          <a:ext cx="381145"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H7</a:t>
          </a:r>
          <a:endParaRPr lang="en-US" sz="1100">
            <a:solidFill>
              <a:srgbClr val="FF0000"/>
            </a:solidFill>
          </a:endParaRPr>
        </a:p>
      </xdr:txBody>
    </xdr:sp>
    <xdr:clientData/>
  </xdr:twoCellAnchor>
  <xdr:twoCellAnchor>
    <xdr:from>
      <xdr:col>13</xdr:col>
      <xdr:colOff>8283</xdr:colOff>
      <xdr:row>16</xdr:row>
      <xdr:rowOff>32958</xdr:rowOff>
    </xdr:from>
    <xdr:to>
      <xdr:col>13</xdr:col>
      <xdr:colOff>443693</xdr:colOff>
      <xdr:row>16</xdr:row>
      <xdr:rowOff>194669</xdr:rowOff>
    </xdr:to>
    <xdr:sp macro="" textlink="">
      <xdr:nvSpPr>
        <xdr:cNvPr id="81" name="TextBox 80">
          <a:extLst>
            <a:ext uri="{FF2B5EF4-FFF2-40B4-BE49-F238E27FC236}">
              <a16:creationId xmlns:a16="http://schemas.microsoft.com/office/drawing/2014/main" xmlns="" id="{00000000-0008-0000-0100-000051000000}"/>
            </a:ext>
          </a:extLst>
        </xdr:cNvPr>
        <xdr:cNvSpPr txBox="1"/>
      </xdr:nvSpPr>
      <xdr:spPr>
        <a:xfrm>
          <a:off x="6704358" y="3823908"/>
          <a:ext cx="435410"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H19</a:t>
          </a:r>
          <a:endParaRPr lang="en-US" sz="1100">
            <a:solidFill>
              <a:srgbClr val="FF0000"/>
            </a:solidFill>
          </a:endParaRPr>
        </a:p>
      </xdr:txBody>
    </xdr:sp>
    <xdr:clientData/>
  </xdr:twoCellAnchor>
  <xdr:twoCellAnchor>
    <xdr:from>
      <xdr:col>7</xdr:col>
      <xdr:colOff>56249</xdr:colOff>
      <xdr:row>17</xdr:row>
      <xdr:rowOff>24796</xdr:rowOff>
    </xdr:from>
    <xdr:to>
      <xdr:col>7</xdr:col>
      <xdr:colOff>495631</xdr:colOff>
      <xdr:row>17</xdr:row>
      <xdr:rowOff>186508</xdr:rowOff>
    </xdr:to>
    <xdr:sp macro="" textlink="">
      <xdr:nvSpPr>
        <xdr:cNvPr id="82" name="TextBox 81">
          <a:extLst>
            <a:ext uri="{FF2B5EF4-FFF2-40B4-BE49-F238E27FC236}">
              <a16:creationId xmlns:a16="http://schemas.microsoft.com/office/drawing/2014/main" xmlns="" id="{00000000-0008-0000-0100-000052000000}"/>
            </a:ext>
          </a:extLst>
        </xdr:cNvPr>
        <xdr:cNvSpPr txBox="1"/>
      </xdr:nvSpPr>
      <xdr:spPr>
        <a:xfrm>
          <a:off x="3504299" y="4063396"/>
          <a:ext cx="439382" cy="1617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H22</a:t>
          </a:r>
          <a:endParaRPr lang="en-US" sz="1100">
            <a:solidFill>
              <a:srgbClr val="FF0000"/>
            </a:solidFill>
          </a:endParaRPr>
        </a:p>
      </xdr:txBody>
    </xdr:sp>
    <xdr:clientData/>
  </xdr:twoCellAnchor>
  <xdr:twoCellAnchor>
    <xdr:from>
      <xdr:col>4</xdr:col>
      <xdr:colOff>645142</xdr:colOff>
      <xdr:row>16</xdr:row>
      <xdr:rowOff>49523</xdr:rowOff>
    </xdr:from>
    <xdr:to>
      <xdr:col>5</xdr:col>
      <xdr:colOff>437604</xdr:colOff>
      <xdr:row>16</xdr:row>
      <xdr:rowOff>211234</xdr:rowOff>
    </xdr:to>
    <xdr:sp macro="" textlink="">
      <xdr:nvSpPr>
        <xdr:cNvPr id="83" name="TextBox 82">
          <a:extLst>
            <a:ext uri="{FF2B5EF4-FFF2-40B4-BE49-F238E27FC236}">
              <a16:creationId xmlns:a16="http://schemas.microsoft.com/office/drawing/2014/main" xmlns="" id="{00000000-0008-0000-0100-000053000000}"/>
            </a:ext>
          </a:extLst>
        </xdr:cNvPr>
        <xdr:cNvSpPr txBox="1"/>
      </xdr:nvSpPr>
      <xdr:spPr>
        <a:xfrm>
          <a:off x="2302492" y="3840473"/>
          <a:ext cx="440162"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H18</a:t>
          </a:r>
          <a:endParaRPr lang="en-US" sz="1100">
            <a:solidFill>
              <a:srgbClr val="FF0000"/>
            </a:solidFill>
          </a:endParaRPr>
        </a:p>
      </xdr:txBody>
    </xdr:sp>
    <xdr:clientData/>
  </xdr:twoCellAnchor>
  <xdr:twoCellAnchor>
    <xdr:from>
      <xdr:col>19</xdr:col>
      <xdr:colOff>171328</xdr:colOff>
      <xdr:row>13</xdr:row>
      <xdr:rowOff>53177</xdr:rowOff>
    </xdr:from>
    <xdr:to>
      <xdr:col>19</xdr:col>
      <xdr:colOff>612172</xdr:colOff>
      <xdr:row>13</xdr:row>
      <xdr:rowOff>212404</xdr:rowOff>
    </xdr:to>
    <xdr:sp macro="" textlink="">
      <xdr:nvSpPr>
        <xdr:cNvPr id="84" name="TextBox 83">
          <a:extLst>
            <a:ext uri="{FF2B5EF4-FFF2-40B4-BE49-F238E27FC236}">
              <a16:creationId xmlns:a16="http://schemas.microsoft.com/office/drawing/2014/main" xmlns="" id="{00000000-0008-0000-0100-000054000000}"/>
            </a:ext>
          </a:extLst>
        </xdr:cNvPr>
        <xdr:cNvSpPr txBox="1"/>
      </xdr:nvSpPr>
      <xdr:spPr>
        <a:xfrm>
          <a:off x="11429878" y="3186902"/>
          <a:ext cx="440844" cy="15922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H17</a:t>
          </a:r>
          <a:endParaRPr lang="en-US" sz="1100">
            <a:solidFill>
              <a:srgbClr val="FF0000"/>
            </a:solidFill>
          </a:endParaRPr>
        </a:p>
      </xdr:txBody>
    </xdr:sp>
    <xdr:clientData/>
  </xdr:twoCellAnchor>
  <xdr:twoCellAnchor>
    <xdr:from>
      <xdr:col>10</xdr:col>
      <xdr:colOff>147943</xdr:colOff>
      <xdr:row>11</xdr:row>
      <xdr:rowOff>19097</xdr:rowOff>
    </xdr:from>
    <xdr:to>
      <xdr:col>11</xdr:col>
      <xdr:colOff>72633</xdr:colOff>
      <xdr:row>11</xdr:row>
      <xdr:rowOff>173935</xdr:rowOff>
    </xdr:to>
    <xdr:sp macro="" textlink="">
      <xdr:nvSpPr>
        <xdr:cNvPr id="85" name="TextBox 84">
          <a:extLst>
            <a:ext uri="{FF2B5EF4-FFF2-40B4-BE49-F238E27FC236}">
              <a16:creationId xmlns:a16="http://schemas.microsoft.com/office/drawing/2014/main" xmlns="" id="{00000000-0008-0000-0100-000055000000}"/>
            </a:ext>
          </a:extLst>
        </xdr:cNvPr>
        <xdr:cNvSpPr txBox="1"/>
      </xdr:nvSpPr>
      <xdr:spPr>
        <a:xfrm>
          <a:off x="5243818" y="2943272"/>
          <a:ext cx="439040" cy="1548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H16</a:t>
          </a:r>
          <a:endParaRPr lang="en-US" sz="1100">
            <a:solidFill>
              <a:srgbClr val="FF0000"/>
            </a:solidFill>
          </a:endParaRPr>
        </a:p>
      </xdr:txBody>
    </xdr:sp>
    <xdr:clientData/>
  </xdr:twoCellAnchor>
  <xdr:twoCellAnchor>
    <xdr:from>
      <xdr:col>12</xdr:col>
      <xdr:colOff>22841</xdr:colOff>
      <xdr:row>9</xdr:row>
      <xdr:rowOff>57150</xdr:rowOff>
    </xdr:from>
    <xdr:to>
      <xdr:col>13</xdr:col>
      <xdr:colOff>0</xdr:colOff>
      <xdr:row>9</xdr:row>
      <xdr:rowOff>256253</xdr:rowOff>
    </xdr:to>
    <xdr:sp macro="" textlink="">
      <xdr:nvSpPr>
        <xdr:cNvPr id="86" name="TextBox 85">
          <a:extLst>
            <a:ext uri="{FF2B5EF4-FFF2-40B4-BE49-F238E27FC236}">
              <a16:creationId xmlns:a16="http://schemas.microsoft.com/office/drawing/2014/main" xmlns="" id="{00000000-0008-0000-0100-000056000000}"/>
            </a:ext>
          </a:extLst>
        </xdr:cNvPr>
        <xdr:cNvSpPr txBox="1"/>
      </xdr:nvSpPr>
      <xdr:spPr>
        <a:xfrm flipH="1">
          <a:off x="6290291" y="2409825"/>
          <a:ext cx="405784" cy="1991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H13</a:t>
          </a:r>
          <a:endParaRPr lang="en-US" sz="1100">
            <a:solidFill>
              <a:srgbClr val="FF0000"/>
            </a:solidFill>
          </a:endParaRPr>
        </a:p>
      </xdr:txBody>
    </xdr:sp>
    <xdr:clientData/>
  </xdr:twoCellAnchor>
  <xdr:twoCellAnchor>
    <xdr:from>
      <xdr:col>4</xdr:col>
      <xdr:colOff>573742</xdr:colOff>
      <xdr:row>10</xdr:row>
      <xdr:rowOff>125528</xdr:rowOff>
    </xdr:from>
    <xdr:to>
      <xdr:col>5</xdr:col>
      <xdr:colOff>366495</xdr:colOff>
      <xdr:row>11</xdr:row>
      <xdr:rowOff>76106</xdr:rowOff>
    </xdr:to>
    <xdr:sp macro="" textlink="">
      <xdr:nvSpPr>
        <xdr:cNvPr id="87" name="TextBox 86">
          <a:extLst>
            <a:ext uri="{FF2B5EF4-FFF2-40B4-BE49-F238E27FC236}">
              <a16:creationId xmlns:a16="http://schemas.microsoft.com/office/drawing/2014/main" xmlns="" id="{00000000-0008-0000-0100-000057000000}"/>
            </a:ext>
          </a:extLst>
        </xdr:cNvPr>
        <xdr:cNvSpPr txBox="1"/>
      </xdr:nvSpPr>
      <xdr:spPr>
        <a:xfrm>
          <a:off x="2231092" y="2830628"/>
          <a:ext cx="440453" cy="1696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H14</a:t>
          </a:r>
          <a:endParaRPr lang="en-US" sz="1100">
            <a:solidFill>
              <a:srgbClr val="FF0000"/>
            </a:solidFill>
          </a:endParaRPr>
        </a:p>
      </xdr:txBody>
    </xdr:sp>
    <xdr:clientData/>
  </xdr:twoCellAnchor>
  <xdr:twoCellAnchor>
    <xdr:from>
      <xdr:col>4</xdr:col>
      <xdr:colOff>453644</xdr:colOff>
      <xdr:row>9</xdr:row>
      <xdr:rowOff>103238</xdr:rowOff>
    </xdr:from>
    <xdr:to>
      <xdr:col>5</xdr:col>
      <xdr:colOff>246397</xdr:colOff>
      <xdr:row>9</xdr:row>
      <xdr:rowOff>267848</xdr:rowOff>
    </xdr:to>
    <xdr:sp macro="" textlink="">
      <xdr:nvSpPr>
        <xdr:cNvPr id="88" name="TextBox 87">
          <a:extLst>
            <a:ext uri="{FF2B5EF4-FFF2-40B4-BE49-F238E27FC236}">
              <a16:creationId xmlns:a16="http://schemas.microsoft.com/office/drawing/2014/main" xmlns="" id="{00000000-0008-0000-0100-000058000000}"/>
            </a:ext>
          </a:extLst>
        </xdr:cNvPr>
        <xdr:cNvSpPr txBox="1"/>
      </xdr:nvSpPr>
      <xdr:spPr>
        <a:xfrm>
          <a:off x="2110994" y="2455913"/>
          <a:ext cx="440453" cy="16461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H12</a:t>
          </a:r>
          <a:endParaRPr lang="en-US" sz="1100">
            <a:solidFill>
              <a:srgbClr val="FF0000"/>
            </a:solidFill>
          </a:endParaRPr>
        </a:p>
      </xdr:txBody>
    </xdr:sp>
    <xdr:clientData/>
  </xdr:twoCellAnchor>
  <xdr:twoCellAnchor>
    <xdr:from>
      <xdr:col>24</xdr:col>
      <xdr:colOff>319491</xdr:colOff>
      <xdr:row>5</xdr:row>
      <xdr:rowOff>22093</xdr:rowOff>
    </xdr:from>
    <xdr:to>
      <xdr:col>25</xdr:col>
      <xdr:colOff>120088</xdr:colOff>
      <xdr:row>5</xdr:row>
      <xdr:rowOff>183707</xdr:rowOff>
    </xdr:to>
    <xdr:sp macro="" textlink="">
      <xdr:nvSpPr>
        <xdr:cNvPr id="89" name="TextBox 88">
          <a:extLst>
            <a:ext uri="{FF2B5EF4-FFF2-40B4-BE49-F238E27FC236}">
              <a16:creationId xmlns:a16="http://schemas.microsoft.com/office/drawing/2014/main" xmlns="" id="{00000000-0008-0000-0100-000059000000}"/>
            </a:ext>
          </a:extLst>
        </xdr:cNvPr>
        <xdr:cNvSpPr txBox="1"/>
      </xdr:nvSpPr>
      <xdr:spPr>
        <a:xfrm>
          <a:off x="14768916" y="1765168"/>
          <a:ext cx="438772"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H10</a:t>
          </a:r>
          <a:endParaRPr lang="en-US" sz="1100">
            <a:solidFill>
              <a:srgbClr val="FF0000"/>
            </a:solidFill>
          </a:endParaRPr>
        </a:p>
      </xdr:txBody>
    </xdr:sp>
    <xdr:clientData/>
  </xdr:twoCellAnchor>
  <xdr:twoCellAnchor>
    <xdr:from>
      <xdr:col>26</xdr:col>
      <xdr:colOff>140463</xdr:colOff>
      <xdr:row>5</xdr:row>
      <xdr:rowOff>51910</xdr:rowOff>
    </xdr:from>
    <xdr:to>
      <xdr:col>26</xdr:col>
      <xdr:colOff>578261</xdr:colOff>
      <xdr:row>5</xdr:row>
      <xdr:rowOff>213524</xdr:rowOff>
    </xdr:to>
    <xdr:sp macro="" textlink="">
      <xdr:nvSpPr>
        <xdr:cNvPr id="90" name="TextBox 89">
          <a:extLst>
            <a:ext uri="{FF2B5EF4-FFF2-40B4-BE49-F238E27FC236}">
              <a16:creationId xmlns:a16="http://schemas.microsoft.com/office/drawing/2014/main" xmlns="" id="{00000000-0008-0000-0100-00005A000000}"/>
            </a:ext>
          </a:extLst>
        </xdr:cNvPr>
        <xdr:cNvSpPr txBox="1"/>
      </xdr:nvSpPr>
      <xdr:spPr>
        <a:xfrm>
          <a:off x="15866238" y="1794985"/>
          <a:ext cx="437798"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H11</a:t>
          </a:r>
          <a:endParaRPr lang="en-US" sz="1100">
            <a:solidFill>
              <a:srgbClr val="FF0000"/>
            </a:solidFill>
          </a:endParaRPr>
        </a:p>
      </xdr:txBody>
    </xdr:sp>
    <xdr:clientData/>
  </xdr:twoCellAnchor>
  <xdr:twoCellAnchor>
    <xdr:from>
      <xdr:col>16</xdr:col>
      <xdr:colOff>402536</xdr:colOff>
      <xdr:row>22</xdr:row>
      <xdr:rowOff>66113</xdr:rowOff>
    </xdr:from>
    <xdr:to>
      <xdr:col>17</xdr:col>
      <xdr:colOff>144449</xdr:colOff>
      <xdr:row>22</xdr:row>
      <xdr:rowOff>226996</xdr:rowOff>
    </xdr:to>
    <xdr:sp macro="" textlink="">
      <xdr:nvSpPr>
        <xdr:cNvPr id="91" name="TextBox 90">
          <a:extLst>
            <a:ext uri="{FF2B5EF4-FFF2-40B4-BE49-F238E27FC236}">
              <a16:creationId xmlns:a16="http://schemas.microsoft.com/office/drawing/2014/main" xmlns="" id="{00000000-0008-0000-0100-00005B000000}"/>
            </a:ext>
          </a:extLst>
        </xdr:cNvPr>
        <xdr:cNvSpPr txBox="1"/>
      </xdr:nvSpPr>
      <xdr:spPr>
        <a:xfrm>
          <a:off x="9356036" y="5285813"/>
          <a:ext cx="43723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H28</a:t>
          </a:r>
          <a:endParaRPr lang="en-US" sz="1100">
            <a:solidFill>
              <a:srgbClr val="FF0000"/>
            </a:solidFill>
          </a:endParaRPr>
        </a:p>
      </xdr:txBody>
    </xdr:sp>
    <xdr:clientData/>
  </xdr:twoCellAnchor>
  <xdr:twoCellAnchor>
    <xdr:from>
      <xdr:col>5</xdr:col>
      <xdr:colOff>67845</xdr:colOff>
      <xdr:row>23</xdr:row>
      <xdr:rowOff>60120</xdr:rowOff>
    </xdr:from>
    <xdr:to>
      <xdr:col>5</xdr:col>
      <xdr:colOff>506350</xdr:colOff>
      <xdr:row>23</xdr:row>
      <xdr:rowOff>221003</xdr:rowOff>
    </xdr:to>
    <xdr:sp macro="" textlink="">
      <xdr:nvSpPr>
        <xdr:cNvPr id="92" name="TextBox 91">
          <a:extLst>
            <a:ext uri="{FF2B5EF4-FFF2-40B4-BE49-F238E27FC236}">
              <a16:creationId xmlns:a16="http://schemas.microsoft.com/office/drawing/2014/main" xmlns="" id="{00000000-0008-0000-0100-00005C000000}"/>
            </a:ext>
          </a:extLst>
        </xdr:cNvPr>
        <xdr:cNvSpPr txBox="1"/>
      </xdr:nvSpPr>
      <xdr:spPr>
        <a:xfrm>
          <a:off x="2372895" y="5575095"/>
          <a:ext cx="43850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H30</a:t>
          </a:r>
          <a:endParaRPr lang="en-US" sz="1100">
            <a:solidFill>
              <a:srgbClr val="FF0000"/>
            </a:solidFill>
          </a:endParaRPr>
        </a:p>
      </xdr:txBody>
    </xdr:sp>
    <xdr:clientData/>
  </xdr:twoCellAnchor>
  <xdr:twoCellAnchor>
    <xdr:from>
      <xdr:col>4</xdr:col>
      <xdr:colOff>172620</xdr:colOff>
      <xdr:row>22</xdr:row>
      <xdr:rowOff>61558</xdr:rowOff>
    </xdr:from>
    <xdr:to>
      <xdr:col>4</xdr:col>
      <xdr:colOff>611125</xdr:colOff>
      <xdr:row>22</xdr:row>
      <xdr:rowOff>222441</xdr:rowOff>
    </xdr:to>
    <xdr:sp macro="" textlink="">
      <xdr:nvSpPr>
        <xdr:cNvPr id="93" name="TextBox 92">
          <a:extLst>
            <a:ext uri="{FF2B5EF4-FFF2-40B4-BE49-F238E27FC236}">
              <a16:creationId xmlns:a16="http://schemas.microsoft.com/office/drawing/2014/main" xmlns="" id="{00000000-0008-0000-0100-00005D000000}"/>
            </a:ext>
          </a:extLst>
        </xdr:cNvPr>
        <xdr:cNvSpPr txBox="1"/>
      </xdr:nvSpPr>
      <xdr:spPr>
        <a:xfrm>
          <a:off x="1829970" y="5281258"/>
          <a:ext cx="43850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H27</a:t>
          </a:r>
          <a:endParaRPr lang="en-US" sz="1100">
            <a:solidFill>
              <a:srgbClr val="FF0000"/>
            </a:solidFill>
          </a:endParaRPr>
        </a:p>
      </xdr:txBody>
    </xdr:sp>
    <xdr:clientData/>
  </xdr:twoCellAnchor>
  <xdr:twoCellAnchor>
    <xdr:from>
      <xdr:col>5</xdr:col>
      <xdr:colOff>170135</xdr:colOff>
      <xdr:row>19</xdr:row>
      <xdr:rowOff>21314</xdr:rowOff>
    </xdr:from>
    <xdr:to>
      <xdr:col>6</xdr:col>
      <xdr:colOff>95118</xdr:colOff>
      <xdr:row>19</xdr:row>
      <xdr:rowOff>183025</xdr:rowOff>
    </xdr:to>
    <xdr:sp macro="" textlink="">
      <xdr:nvSpPr>
        <xdr:cNvPr id="94" name="TextBox 93">
          <a:extLst>
            <a:ext uri="{FF2B5EF4-FFF2-40B4-BE49-F238E27FC236}">
              <a16:creationId xmlns:a16="http://schemas.microsoft.com/office/drawing/2014/main" xmlns="" id="{00000000-0008-0000-0100-00005E000000}"/>
            </a:ext>
          </a:extLst>
        </xdr:cNvPr>
        <xdr:cNvSpPr txBox="1"/>
      </xdr:nvSpPr>
      <xdr:spPr>
        <a:xfrm>
          <a:off x="2475185" y="4555214"/>
          <a:ext cx="439333"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H24</a:t>
          </a:r>
          <a:endParaRPr lang="en-US" sz="1100">
            <a:solidFill>
              <a:srgbClr val="FF0000"/>
            </a:solidFill>
          </a:endParaRPr>
        </a:p>
      </xdr:txBody>
    </xdr:sp>
    <xdr:clientData/>
  </xdr:twoCellAnchor>
  <xdr:twoCellAnchor>
    <xdr:from>
      <xdr:col>13</xdr:col>
      <xdr:colOff>345068</xdr:colOff>
      <xdr:row>19</xdr:row>
      <xdr:rowOff>14273</xdr:rowOff>
    </xdr:from>
    <xdr:to>
      <xdr:col>14</xdr:col>
      <xdr:colOff>143449</xdr:colOff>
      <xdr:row>19</xdr:row>
      <xdr:rowOff>175984</xdr:rowOff>
    </xdr:to>
    <xdr:sp macro="" textlink="">
      <xdr:nvSpPr>
        <xdr:cNvPr id="95" name="TextBox 94">
          <a:extLst>
            <a:ext uri="{FF2B5EF4-FFF2-40B4-BE49-F238E27FC236}">
              <a16:creationId xmlns:a16="http://schemas.microsoft.com/office/drawing/2014/main" xmlns="" id="{00000000-0008-0000-0100-00005F000000}"/>
            </a:ext>
          </a:extLst>
        </xdr:cNvPr>
        <xdr:cNvSpPr txBox="1"/>
      </xdr:nvSpPr>
      <xdr:spPr>
        <a:xfrm>
          <a:off x="7041143" y="4548173"/>
          <a:ext cx="436556"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H25</a:t>
          </a:r>
          <a:endParaRPr lang="en-US" sz="1100">
            <a:solidFill>
              <a:srgbClr val="FF0000"/>
            </a:solidFill>
          </a:endParaRPr>
        </a:p>
      </xdr:txBody>
    </xdr:sp>
    <xdr:clientData/>
  </xdr:twoCellAnchor>
  <xdr:twoCellAnchor>
    <xdr:from>
      <xdr:col>13</xdr:col>
      <xdr:colOff>539052</xdr:colOff>
      <xdr:row>18</xdr:row>
      <xdr:rowOff>33201</xdr:rowOff>
    </xdr:from>
    <xdr:to>
      <xdr:col>14</xdr:col>
      <xdr:colOff>337018</xdr:colOff>
      <xdr:row>18</xdr:row>
      <xdr:rowOff>194912</xdr:rowOff>
    </xdr:to>
    <xdr:sp macro="" textlink="">
      <xdr:nvSpPr>
        <xdr:cNvPr id="96" name="TextBox 95">
          <a:extLst>
            <a:ext uri="{FF2B5EF4-FFF2-40B4-BE49-F238E27FC236}">
              <a16:creationId xmlns:a16="http://schemas.microsoft.com/office/drawing/2014/main" xmlns="" id="{00000000-0008-0000-0100-000060000000}"/>
            </a:ext>
          </a:extLst>
        </xdr:cNvPr>
        <xdr:cNvSpPr txBox="1"/>
      </xdr:nvSpPr>
      <xdr:spPr>
        <a:xfrm>
          <a:off x="7235127" y="4319451"/>
          <a:ext cx="436141"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H23</a:t>
          </a:r>
          <a:endParaRPr lang="en-US" sz="1100">
            <a:solidFill>
              <a:srgbClr val="FF0000"/>
            </a:solidFill>
          </a:endParaRPr>
        </a:p>
      </xdr:txBody>
    </xdr:sp>
    <xdr:clientData/>
  </xdr:twoCellAnchor>
  <xdr:twoCellAnchor>
    <xdr:from>
      <xdr:col>25</xdr:col>
      <xdr:colOff>96006</xdr:colOff>
      <xdr:row>16</xdr:row>
      <xdr:rowOff>24675</xdr:rowOff>
    </xdr:from>
    <xdr:to>
      <xdr:col>25</xdr:col>
      <xdr:colOff>533803</xdr:colOff>
      <xdr:row>16</xdr:row>
      <xdr:rowOff>186386</xdr:rowOff>
    </xdr:to>
    <xdr:sp macro="" textlink="">
      <xdr:nvSpPr>
        <xdr:cNvPr id="97" name="TextBox 96">
          <a:extLst>
            <a:ext uri="{FF2B5EF4-FFF2-40B4-BE49-F238E27FC236}">
              <a16:creationId xmlns:a16="http://schemas.microsoft.com/office/drawing/2014/main" xmlns="" id="{00000000-0008-0000-0100-000061000000}"/>
            </a:ext>
          </a:extLst>
        </xdr:cNvPr>
        <xdr:cNvSpPr txBox="1"/>
      </xdr:nvSpPr>
      <xdr:spPr>
        <a:xfrm>
          <a:off x="15183606" y="3815625"/>
          <a:ext cx="437797"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H21</a:t>
          </a:r>
          <a:endParaRPr lang="en-US" sz="1100">
            <a:solidFill>
              <a:srgbClr val="FF0000"/>
            </a:solidFill>
          </a:endParaRPr>
        </a:p>
      </xdr:txBody>
    </xdr:sp>
    <xdr:clientData/>
  </xdr:twoCellAnchor>
  <xdr:twoCellAnchor>
    <xdr:from>
      <xdr:col>19</xdr:col>
      <xdr:colOff>178638</xdr:colOff>
      <xdr:row>16</xdr:row>
      <xdr:rowOff>57805</xdr:rowOff>
    </xdr:from>
    <xdr:to>
      <xdr:col>19</xdr:col>
      <xdr:colOff>616996</xdr:colOff>
      <xdr:row>16</xdr:row>
      <xdr:rowOff>219516</xdr:rowOff>
    </xdr:to>
    <xdr:sp macro="" textlink="">
      <xdr:nvSpPr>
        <xdr:cNvPr id="98" name="TextBox 97">
          <a:extLst>
            <a:ext uri="{FF2B5EF4-FFF2-40B4-BE49-F238E27FC236}">
              <a16:creationId xmlns:a16="http://schemas.microsoft.com/office/drawing/2014/main" xmlns="" id="{00000000-0008-0000-0100-000062000000}"/>
            </a:ext>
          </a:extLst>
        </xdr:cNvPr>
        <xdr:cNvSpPr txBox="1"/>
      </xdr:nvSpPr>
      <xdr:spPr>
        <a:xfrm>
          <a:off x="11437188" y="3848755"/>
          <a:ext cx="438358"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H20</a:t>
          </a:r>
          <a:endParaRPr lang="en-US" sz="1100">
            <a:solidFill>
              <a:srgbClr val="FF0000"/>
            </a:solidFill>
          </a:endParaRPr>
        </a:p>
      </xdr:txBody>
    </xdr:sp>
    <xdr:clientData/>
  </xdr:twoCellAnchor>
  <xdr:twoCellAnchor>
    <xdr:from>
      <xdr:col>16</xdr:col>
      <xdr:colOff>688699</xdr:colOff>
      <xdr:row>23</xdr:row>
      <xdr:rowOff>62190</xdr:rowOff>
    </xdr:from>
    <xdr:to>
      <xdr:col>17</xdr:col>
      <xdr:colOff>430612</xdr:colOff>
      <xdr:row>23</xdr:row>
      <xdr:rowOff>223073</xdr:rowOff>
    </xdr:to>
    <xdr:sp macro="" textlink="">
      <xdr:nvSpPr>
        <xdr:cNvPr id="99" name="TextBox 98">
          <a:extLst>
            <a:ext uri="{FF2B5EF4-FFF2-40B4-BE49-F238E27FC236}">
              <a16:creationId xmlns:a16="http://schemas.microsoft.com/office/drawing/2014/main" xmlns="" id="{00000000-0008-0000-0100-000063000000}"/>
            </a:ext>
          </a:extLst>
        </xdr:cNvPr>
        <xdr:cNvSpPr txBox="1"/>
      </xdr:nvSpPr>
      <xdr:spPr>
        <a:xfrm>
          <a:off x="9642199" y="5577165"/>
          <a:ext cx="43723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H31</a:t>
          </a:r>
          <a:endParaRPr lang="en-US" sz="1100">
            <a:solidFill>
              <a:srgbClr val="FF0000"/>
            </a:solidFill>
          </a:endParaRPr>
        </a:p>
      </xdr:txBody>
    </xdr:sp>
    <xdr:clientData/>
  </xdr:twoCellAnchor>
  <xdr:twoCellAnchor>
    <xdr:from>
      <xdr:col>4</xdr:col>
      <xdr:colOff>56079</xdr:colOff>
      <xdr:row>27</xdr:row>
      <xdr:rowOff>167381</xdr:rowOff>
    </xdr:from>
    <xdr:to>
      <xdr:col>4</xdr:col>
      <xdr:colOff>494291</xdr:colOff>
      <xdr:row>27</xdr:row>
      <xdr:rowOff>328409</xdr:rowOff>
    </xdr:to>
    <xdr:sp macro="" textlink="">
      <xdr:nvSpPr>
        <xdr:cNvPr id="100" name="TextBox 99">
          <a:extLst>
            <a:ext uri="{FF2B5EF4-FFF2-40B4-BE49-F238E27FC236}">
              <a16:creationId xmlns:a16="http://schemas.microsoft.com/office/drawing/2014/main" xmlns="" id="{00000000-0008-0000-0100-000064000000}"/>
            </a:ext>
          </a:extLst>
        </xdr:cNvPr>
        <xdr:cNvSpPr txBox="1"/>
      </xdr:nvSpPr>
      <xdr:spPr>
        <a:xfrm>
          <a:off x="1713429" y="6587231"/>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a:t>
          </a:r>
          <a:endParaRPr lang="en-US" sz="1100">
            <a:solidFill>
              <a:srgbClr val="FF0000"/>
            </a:solidFill>
          </a:endParaRPr>
        </a:p>
      </xdr:txBody>
    </xdr:sp>
    <xdr:clientData/>
  </xdr:twoCellAnchor>
  <xdr:twoCellAnchor>
    <xdr:from>
      <xdr:col>3</xdr:col>
      <xdr:colOff>132791</xdr:colOff>
      <xdr:row>27</xdr:row>
      <xdr:rowOff>167381</xdr:rowOff>
    </xdr:from>
    <xdr:to>
      <xdr:col>3</xdr:col>
      <xdr:colOff>571003</xdr:colOff>
      <xdr:row>27</xdr:row>
      <xdr:rowOff>328409</xdr:rowOff>
    </xdr:to>
    <xdr:sp macro="" textlink="">
      <xdr:nvSpPr>
        <xdr:cNvPr id="101" name="TextBox 100">
          <a:extLst>
            <a:ext uri="{FF2B5EF4-FFF2-40B4-BE49-F238E27FC236}">
              <a16:creationId xmlns:a16="http://schemas.microsoft.com/office/drawing/2014/main" xmlns="" id="{00000000-0008-0000-0100-000065000000}"/>
            </a:ext>
          </a:extLst>
        </xdr:cNvPr>
        <xdr:cNvSpPr txBox="1"/>
      </xdr:nvSpPr>
      <xdr:spPr>
        <a:xfrm>
          <a:off x="1123391" y="6587231"/>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a:t>
          </a:r>
          <a:endParaRPr lang="en-US" sz="1100">
            <a:solidFill>
              <a:srgbClr val="FF0000"/>
            </a:solidFill>
          </a:endParaRPr>
        </a:p>
      </xdr:txBody>
    </xdr:sp>
    <xdr:clientData/>
  </xdr:twoCellAnchor>
  <xdr:twoCellAnchor>
    <xdr:from>
      <xdr:col>2</xdr:col>
      <xdr:colOff>104167</xdr:colOff>
      <xdr:row>27</xdr:row>
      <xdr:rowOff>166139</xdr:rowOff>
    </xdr:from>
    <xdr:to>
      <xdr:col>2</xdr:col>
      <xdr:colOff>542379</xdr:colOff>
      <xdr:row>27</xdr:row>
      <xdr:rowOff>327167</xdr:rowOff>
    </xdr:to>
    <xdr:sp macro="" textlink="">
      <xdr:nvSpPr>
        <xdr:cNvPr id="102" name="TextBox 101">
          <a:extLst>
            <a:ext uri="{FF2B5EF4-FFF2-40B4-BE49-F238E27FC236}">
              <a16:creationId xmlns:a16="http://schemas.microsoft.com/office/drawing/2014/main" xmlns="" id="{00000000-0008-0000-0100-000066000000}"/>
            </a:ext>
          </a:extLst>
        </xdr:cNvPr>
        <xdr:cNvSpPr txBox="1"/>
      </xdr:nvSpPr>
      <xdr:spPr>
        <a:xfrm>
          <a:off x="504217" y="6585989"/>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a:t>
          </a:r>
          <a:endParaRPr lang="en-US" sz="1100">
            <a:solidFill>
              <a:srgbClr val="FF0000"/>
            </a:solidFill>
          </a:endParaRPr>
        </a:p>
      </xdr:txBody>
    </xdr:sp>
    <xdr:clientData/>
  </xdr:twoCellAnchor>
  <xdr:twoCellAnchor>
    <xdr:from>
      <xdr:col>26</xdr:col>
      <xdr:colOff>90208</xdr:colOff>
      <xdr:row>22</xdr:row>
      <xdr:rowOff>67355</xdr:rowOff>
    </xdr:from>
    <xdr:to>
      <xdr:col>26</xdr:col>
      <xdr:colOff>528980</xdr:colOff>
      <xdr:row>22</xdr:row>
      <xdr:rowOff>228238</xdr:rowOff>
    </xdr:to>
    <xdr:sp macro="" textlink="">
      <xdr:nvSpPr>
        <xdr:cNvPr id="103" name="TextBox 102">
          <a:extLst>
            <a:ext uri="{FF2B5EF4-FFF2-40B4-BE49-F238E27FC236}">
              <a16:creationId xmlns:a16="http://schemas.microsoft.com/office/drawing/2014/main" xmlns="" id="{00000000-0008-0000-0100-000067000000}"/>
            </a:ext>
          </a:extLst>
        </xdr:cNvPr>
        <xdr:cNvSpPr txBox="1"/>
      </xdr:nvSpPr>
      <xdr:spPr>
        <a:xfrm>
          <a:off x="15815983" y="5287055"/>
          <a:ext cx="43877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H29</a:t>
          </a:r>
          <a:endParaRPr lang="en-US" sz="1100">
            <a:solidFill>
              <a:srgbClr val="FF0000"/>
            </a:solidFill>
          </a:endParaRPr>
        </a:p>
      </xdr:txBody>
    </xdr:sp>
    <xdr:clientData/>
  </xdr:twoCellAnchor>
  <xdr:twoCellAnchor>
    <xdr:from>
      <xdr:col>16</xdr:col>
      <xdr:colOff>188431</xdr:colOff>
      <xdr:row>28</xdr:row>
      <xdr:rowOff>243347</xdr:rowOff>
    </xdr:from>
    <xdr:to>
      <xdr:col>16</xdr:col>
      <xdr:colOff>627057</xdr:colOff>
      <xdr:row>29</xdr:row>
      <xdr:rowOff>147615</xdr:rowOff>
    </xdr:to>
    <xdr:sp macro="" textlink="">
      <xdr:nvSpPr>
        <xdr:cNvPr id="104" name="TextBox 103">
          <a:extLst>
            <a:ext uri="{FF2B5EF4-FFF2-40B4-BE49-F238E27FC236}">
              <a16:creationId xmlns:a16="http://schemas.microsoft.com/office/drawing/2014/main" xmlns="" id="{00000000-0008-0000-0100-000068000000}"/>
            </a:ext>
          </a:extLst>
        </xdr:cNvPr>
        <xdr:cNvSpPr txBox="1"/>
      </xdr:nvSpPr>
      <xdr:spPr>
        <a:xfrm>
          <a:off x="9141931" y="6996572"/>
          <a:ext cx="438626" cy="16144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L15</a:t>
          </a:r>
          <a:endParaRPr lang="en-US" sz="1100">
            <a:solidFill>
              <a:srgbClr val="FF0000"/>
            </a:solidFill>
          </a:endParaRPr>
        </a:p>
      </xdr:txBody>
    </xdr:sp>
    <xdr:clientData/>
  </xdr:twoCellAnchor>
  <xdr:twoCellAnchor>
    <xdr:from>
      <xdr:col>15</xdr:col>
      <xdr:colOff>165483</xdr:colOff>
      <xdr:row>28</xdr:row>
      <xdr:rowOff>251644</xdr:rowOff>
    </xdr:from>
    <xdr:to>
      <xdr:col>15</xdr:col>
      <xdr:colOff>602039</xdr:colOff>
      <xdr:row>29</xdr:row>
      <xdr:rowOff>157369</xdr:rowOff>
    </xdr:to>
    <xdr:sp macro="" textlink="">
      <xdr:nvSpPr>
        <xdr:cNvPr id="105" name="TextBox 104">
          <a:extLst>
            <a:ext uri="{FF2B5EF4-FFF2-40B4-BE49-F238E27FC236}">
              <a16:creationId xmlns:a16="http://schemas.microsoft.com/office/drawing/2014/main" xmlns="" id="{00000000-0008-0000-0100-000069000000}"/>
            </a:ext>
          </a:extLst>
        </xdr:cNvPr>
        <xdr:cNvSpPr txBox="1"/>
      </xdr:nvSpPr>
      <xdr:spPr>
        <a:xfrm>
          <a:off x="8471283" y="7004869"/>
          <a:ext cx="436556" cy="162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L14</a:t>
          </a:r>
          <a:endParaRPr lang="en-US" sz="1100">
            <a:solidFill>
              <a:srgbClr val="FF0000"/>
            </a:solidFill>
          </a:endParaRPr>
        </a:p>
      </xdr:txBody>
    </xdr:sp>
    <xdr:clientData/>
  </xdr:twoCellAnchor>
  <xdr:twoCellAnchor>
    <xdr:from>
      <xdr:col>13</xdr:col>
      <xdr:colOff>75884</xdr:colOff>
      <xdr:row>28</xdr:row>
      <xdr:rowOff>251645</xdr:rowOff>
    </xdr:from>
    <xdr:to>
      <xdr:col>13</xdr:col>
      <xdr:colOff>513681</xdr:colOff>
      <xdr:row>29</xdr:row>
      <xdr:rowOff>157370</xdr:rowOff>
    </xdr:to>
    <xdr:sp macro="" textlink="">
      <xdr:nvSpPr>
        <xdr:cNvPr id="106" name="TextBox 105">
          <a:extLst>
            <a:ext uri="{FF2B5EF4-FFF2-40B4-BE49-F238E27FC236}">
              <a16:creationId xmlns:a16="http://schemas.microsoft.com/office/drawing/2014/main" xmlns="" id="{00000000-0008-0000-0100-00006A000000}"/>
            </a:ext>
          </a:extLst>
        </xdr:cNvPr>
        <xdr:cNvSpPr txBox="1"/>
      </xdr:nvSpPr>
      <xdr:spPr>
        <a:xfrm>
          <a:off x="6771959" y="7004870"/>
          <a:ext cx="437797" cy="162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L12</a:t>
          </a:r>
          <a:endParaRPr lang="en-US" sz="1100">
            <a:solidFill>
              <a:srgbClr val="FF0000"/>
            </a:solidFill>
          </a:endParaRPr>
        </a:p>
      </xdr:txBody>
    </xdr:sp>
    <xdr:clientData/>
  </xdr:twoCellAnchor>
  <xdr:twoCellAnchor>
    <xdr:from>
      <xdr:col>11</xdr:col>
      <xdr:colOff>1066897</xdr:colOff>
      <xdr:row>27</xdr:row>
      <xdr:rowOff>166138</xdr:rowOff>
    </xdr:from>
    <xdr:to>
      <xdr:col>12</xdr:col>
      <xdr:colOff>413876</xdr:colOff>
      <xdr:row>27</xdr:row>
      <xdr:rowOff>327166</xdr:rowOff>
    </xdr:to>
    <xdr:sp macro="" textlink="">
      <xdr:nvSpPr>
        <xdr:cNvPr id="107" name="TextBox 106">
          <a:extLst>
            <a:ext uri="{FF2B5EF4-FFF2-40B4-BE49-F238E27FC236}">
              <a16:creationId xmlns:a16="http://schemas.microsoft.com/office/drawing/2014/main" xmlns="" id="{00000000-0008-0000-0100-00006B000000}"/>
            </a:ext>
          </a:extLst>
        </xdr:cNvPr>
        <xdr:cNvSpPr txBox="1"/>
      </xdr:nvSpPr>
      <xdr:spPr>
        <a:xfrm>
          <a:off x="6267547" y="6585988"/>
          <a:ext cx="413779"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L10</a:t>
          </a:r>
          <a:endParaRPr lang="en-US" sz="1100">
            <a:solidFill>
              <a:srgbClr val="FF0000"/>
            </a:solidFill>
          </a:endParaRPr>
        </a:p>
      </xdr:txBody>
    </xdr:sp>
    <xdr:clientData/>
  </xdr:twoCellAnchor>
  <xdr:twoCellAnchor>
    <xdr:from>
      <xdr:col>11</xdr:col>
      <xdr:colOff>67724</xdr:colOff>
      <xdr:row>27</xdr:row>
      <xdr:rowOff>171667</xdr:rowOff>
    </xdr:from>
    <xdr:to>
      <xdr:col>11</xdr:col>
      <xdr:colOff>507056</xdr:colOff>
      <xdr:row>28</xdr:row>
      <xdr:rowOff>1245</xdr:rowOff>
    </xdr:to>
    <xdr:sp macro="" textlink="">
      <xdr:nvSpPr>
        <xdr:cNvPr id="108" name="TextBox 107">
          <a:extLst>
            <a:ext uri="{FF2B5EF4-FFF2-40B4-BE49-F238E27FC236}">
              <a16:creationId xmlns:a16="http://schemas.microsoft.com/office/drawing/2014/main" xmlns="" id="{00000000-0008-0000-0100-00006C000000}"/>
            </a:ext>
          </a:extLst>
        </xdr:cNvPr>
        <xdr:cNvSpPr txBox="1"/>
      </xdr:nvSpPr>
      <xdr:spPr>
        <a:xfrm>
          <a:off x="5677949" y="6591517"/>
          <a:ext cx="439332" cy="1629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L9</a:t>
          </a:r>
          <a:endParaRPr lang="en-US" sz="1100">
            <a:solidFill>
              <a:srgbClr val="FF0000"/>
            </a:solidFill>
          </a:endParaRPr>
        </a:p>
      </xdr:txBody>
    </xdr:sp>
    <xdr:clientData/>
  </xdr:twoCellAnchor>
  <xdr:twoCellAnchor>
    <xdr:from>
      <xdr:col>5</xdr:col>
      <xdr:colOff>52108</xdr:colOff>
      <xdr:row>27</xdr:row>
      <xdr:rowOff>169865</xdr:rowOff>
    </xdr:from>
    <xdr:to>
      <xdr:col>5</xdr:col>
      <xdr:colOff>490320</xdr:colOff>
      <xdr:row>27</xdr:row>
      <xdr:rowOff>330893</xdr:rowOff>
    </xdr:to>
    <xdr:sp macro="" textlink="">
      <xdr:nvSpPr>
        <xdr:cNvPr id="109" name="TextBox 108">
          <a:extLst>
            <a:ext uri="{FF2B5EF4-FFF2-40B4-BE49-F238E27FC236}">
              <a16:creationId xmlns:a16="http://schemas.microsoft.com/office/drawing/2014/main" xmlns="" id="{00000000-0008-0000-0100-00006D000000}"/>
            </a:ext>
          </a:extLst>
        </xdr:cNvPr>
        <xdr:cNvSpPr txBox="1"/>
      </xdr:nvSpPr>
      <xdr:spPr>
        <a:xfrm>
          <a:off x="2357158" y="6589715"/>
          <a:ext cx="438212" cy="16102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L5</a:t>
          </a:r>
          <a:endParaRPr lang="en-US" sz="1100">
            <a:solidFill>
              <a:srgbClr val="FF0000"/>
            </a:solidFill>
          </a:endParaRPr>
        </a:p>
      </xdr:txBody>
    </xdr:sp>
    <xdr:clientData/>
  </xdr:twoCellAnchor>
  <xdr:twoCellAnchor>
    <xdr:from>
      <xdr:col>6</xdr:col>
      <xdr:colOff>129429</xdr:colOff>
      <xdr:row>27</xdr:row>
      <xdr:rowOff>171669</xdr:rowOff>
    </xdr:from>
    <xdr:to>
      <xdr:col>6</xdr:col>
      <xdr:colOff>567641</xdr:colOff>
      <xdr:row>28</xdr:row>
      <xdr:rowOff>832</xdr:rowOff>
    </xdr:to>
    <xdr:sp macro="" textlink="">
      <xdr:nvSpPr>
        <xdr:cNvPr id="110" name="TextBox 109">
          <a:extLst>
            <a:ext uri="{FF2B5EF4-FFF2-40B4-BE49-F238E27FC236}">
              <a16:creationId xmlns:a16="http://schemas.microsoft.com/office/drawing/2014/main" xmlns="" id="{00000000-0008-0000-0100-00006E000000}"/>
            </a:ext>
          </a:extLst>
        </xdr:cNvPr>
        <xdr:cNvSpPr txBox="1"/>
      </xdr:nvSpPr>
      <xdr:spPr>
        <a:xfrm>
          <a:off x="2948829" y="6591519"/>
          <a:ext cx="438212" cy="1625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L6</a:t>
          </a:r>
          <a:endParaRPr lang="en-US" sz="1100">
            <a:solidFill>
              <a:srgbClr val="FF0000"/>
            </a:solidFill>
          </a:endParaRPr>
        </a:p>
      </xdr:txBody>
    </xdr:sp>
    <xdr:clientData/>
  </xdr:twoCellAnchor>
  <xdr:twoCellAnchor>
    <xdr:from>
      <xdr:col>7</xdr:col>
      <xdr:colOff>260416</xdr:colOff>
      <xdr:row>27</xdr:row>
      <xdr:rowOff>172495</xdr:rowOff>
    </xdr:from>
    <xdr:to>
      <xdr:col>8</xdr:col>
      <xdr:colOff>169711</xdr:colOff>
      <xdr:row>28</xdr:row>
      <xdr:rowOff>2073</xdr:rowOff>
    </xdr:to>
    <xdr:sp macro="" textlink="">
      <xdr:nvSpPr>
        <xdr:cNvPr id="111" name="TextBox 110">
          <a:extLst>
            <a:ext uri="{FF2B5EF4-FFF2-40B4-BE49-F238E27FC236}">
              <a16:creationId xmlns:a16="http://schemas.microsoft.com/office/drawing/2014/main" xmlns="" id="{00000000-0008-0000-0100-00006F000000}"/>
            </a:ext>
          </a:extLst>
        </xdr:cNvPr>
        <xdr:cNvSpPr txBox="1"/>
      </xdr:nvSpPr>
      <xdr:spPr>
        <a:xfrm>
          <a:off x="3708466" y="6592345"/>
          <a:ext cx="442695" cy="1629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L7</a:t>
          </a:r>
          <a:endParaRPr lang="en-US" sz="1100">
            <a:solidFill>
              <a:srgbClr val="FF0000"/>
            </a:solidFill>
          </a:endParaRPr>
        </a:p>
      </xdr:txBody>
    </xdr:sp>
    <xdr:clientData/>
  </xdr:twoCellAnchor>
  <xdr:twoCellAnchor>
    <xdr:from>
      <xdr:col>9</xdr:col>
      <xdr:colOff>163923</xdr:colOff>
      <xdr:row>27</xdr:row>
      <xdr:rowOff>166697</xdr:rowOff>
    </xdr:from>
    <xdr:to>
      <xdr:col>9</xdr:col>
      <xdr:colOff>602135</xdr:colOff>
      <xdr:row>27</xdr:row>
      <xdr:rowOff>327580</xdr:rowOff>
    </xdr:to>
    <xdr:sp macro="" textlink="">
      <xdr:nvSpPr>
        <xdr:cNvPr id="112" name="TextBox 111">
          <a:extLst>
            <a:ext uri="{FF2B5EF4-FFF2-40B4-BE49-F238E27FC236}">
              <a16:creationId xmlns:a16="http://schemas.microsoft.com/office/drawing/2014/main" xmlns="" id="{00000000-0008-0000-0100-000070000000}"/>
            </a:ext>
          </a:extLst>
        </xdr:cNvPr>
        <xdr:cNvSpPr txBox="1"/>
      </xdr:nvSpPr>
      <xdr:spPr>
        <a:xfrm>
          <a:off x="4554948" y="6586547"/>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L8</a:t>
          </a:r>
          <a:endParaRPr lang="en-US" sz="1100">
            <a:solidFill>
              <a:srgbClr val="FF0000"/>
            </a:solidFill>
          </a:endParaRPr>
        </a:p>
      </xdr:txBody>
    </xdr:sp>
    <xdr:clientData/>
  </xdr:twoCellAnchor>
  <xdr:twoCellAnchor>
    <xdr:from>
      <xdr:col>18</xdr:col>
      <xdr:colOff>116225</xdr:colOff>
      <xdr:row>28</xdr:row>
      <xdr:rowOff>242664</xdr:rowOff>
    </xdr:from>
    <xdr:to>
      <xdr:col>18</xdr:col>
      <xdr:colOff>554023</xdr:colOff>
      <xdr:row>29</xdr:row>
      <xdr:rowOff>146786</xdr:rowOff>
    </xdr:to>
    <xdr:sp macro="" textlink="">
      <xdr:nvSpPr>
        <xdr:cNvPr id="113" name="TextBox 112">
          <a:extLst>
            <a:ext uri="{FF2B5EF4-FFF2-40B4-BE49-F238E27FC236}">
              <a16:creationId xmlns:a16="http://schemas.microsoft.com/office/drawing/2014/main" xmlns="" id="{00000000-0008-0000-0100-000071000000}"/>
            </a:ext>
          </a:extLst>
        </xdr:cNvPr>
        <xdr:cNvSpPr txBox="1"/>
      </xdr:nvSpPr>
      <xdr:spPr>
        <a:xfrm>
          <a:off x="10736600" y="6995889"/>
          <a:ext cx="437798" cy="16129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L17</a:t>
          </a:r>
          <a:endParaRPr lang="en-US" sz="1100">
            <a:solidFill>
              <a:srgbClr val="FF0000"/>
            </a:solidFill>
          </a:endParaRPr>
        </a:p>
      </xdr:txBody>
    </xdr:sp>
    <xdr:clientData/>
  </xdr:twoCellAnchor>
  <xdr:twoCellAnchor>
    <xdr:from>
      <xdr:col>22</xdr:col>
      <xdr:colOff>118345</xdr:colOff>
      <xdr:row>28</xdr:row>
      <xdr:rowOff>248316</xdr:rowOff>
    </xdr:from>
    <xdr:to>
      <xdr:col>22</xdr:col>
      <xdr:colOff>556143</xdr:colOff>
      <xdr:row>29</xdr:row>
      <xdr:rowOff>152584</xdr:rowOff>
    </xdr:to>
    <xdr:sp macro="" textlink="">
      <xdr:nvSpPr>
        <xdr:cNvPr id="114" name="TextBox 113">
          <a:extLst>
            <a:ext uri="{FF2B5EF4-FFF2-40B4-BE49-F238E27FC236}">
              <a16:creationId xmlns:a16="http://schemas.microsoft.com/office/drawing/2014/main" xmlns="" id="{00000000-0008-0000-0100-000072000000}"/>
            </a:ext>
          </a:extLst>
        </xdr:cNvPr>
        <xdr:cNvSpPr txBox="1"/>
      </xdr:nvSpPr>
      <xdr:spPr>
        <a:xfrm>
          <a:off x="13291420" y="7001541"/>
          <a:ext cx="437798" cy="16144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L21</a:t>
          </a:r>
          <a:endParaRPr lang="en-US" sz="1100">
            <a:solidFill>
              <a:srgbClr val="FF0000"/>
            </a:solidFill>
          </a:endParaRPr>
        </a:p>
      </xdr:txBody>
    </xdr:sp>
    <xdr:clientData/>
  </xdr:twoCellAnchor>
  <xdr:twoCellAnchor>
    <xdr:from>
      <xdr:col>23</xdr:col>
      <xdr:colOff>128430</xdr:colOff>
      <xdr:row>28</xdr:row>
      <xdr:rowOff>248316</xdr:rowOff>
    </xdr:from>
    <xdr:to>
      <xdr:col>23</xdr:col>
      <xdr:colOff>566228</xdr:colOff>
      <xdr:row>29</xdr:row>
      <xdr:rowOff>152584</xdr:rowOff>
    </xdr:to>
    <xdr:sp macro="" textlink="">
      <xdr:nvSpPr>
        <xdr:cNvPr id="115" name="TextBox 114">
          <a:extLst>
            <a:ext uri="{FF2B5EF4-FFF2-40B4-BE49-F238E27FC236}">
              <a16:creationId xmlns:a16="http://schemas.microsoft.com/office/drawing/2014/main" xmlns="" id="{00000000-0008-0000-0100-000073000000}"/>
            </a:ext>
          </a:extLst>
        </xdr:cNvPr>
        <xdr:cNvSpPr txBox="1"/>
      </xdr:nvSpPr>
      <xdr:spPr>
        <a:xfrm>
          <a:off x="13939680" y="7001541"/>
          <a:ext cx="437798" cy="16144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L22</a:t>
          </a:r>
          <a:endParaRPr lang="en-US" sz="1100">
            <a:solidFill>
              <a:srgbClr val="FF0000"/>
            </a:solidFill>
          </a:endParaRPr>
        </a:p>
      </xdr:txBody>
    </xdr:sp>
    <xdr:clientData/>
  </xdr:twoCellAnchor>
  <xdr:twoCellAnchor>
    <xdr:from>
      <xdr:col>24</xdr:col>
      <xdr:colOff>112425</xdr:colOff>
      <xdr:row>28</xdr:row>
      <xdr:rowOff>255356</xdr:rowOff>
    </xdr:from>
    <xdr:to>
      <xdr:col>24</xdr:col>
      <xdr:colOff>550223</xdr:colOff>
      <xdr:row>29</xdr:row>
      <xdr:rowOff>159624</xdr:rowOff>
    </xdr:to>
    <xdr:sp macro="" textlink="">
      <xdr:nvSpPr>
        <xdr:cNvPr id="116" name="TextBox 115">
          <a:extLst>
            <a:ext uri="{FF2B5EF4-FFF2-40B4-BE49-F238E27FC236}">
              <a16:creationId xmlns:a16="http://schemas.microsoft.com/office/drawing/2014/main" xmlns="" id="{00000000-0008-0000-0100-000074000000}"/>
            </a:ext>
          </a:extLst>
        </xdr:cNvPr>
        <xdr:cNvSpPr txBox="1"/>
      </xdr:nvSpPr>
      <xdr:spPr>
        <a:xfrm>
          <a:off x="14561850" y="7008581"/>
          <a:ext cx="437798" cy="16144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L23</a:t>
          </a:r>
          <a:endParaRPr lang="en-US" sz="1100">
            <a:solidFill>
              <a:srgbClr val="FF0000"/>
            </a:solidFill>
          </a:endParaRPr>
        </a:p>
      </xdr:txBody>
    </xdr:sp>
    <xdr:clientData/>
  </xdr:twoCellAnchor>
  <xdr:twoCellAnchor>
    <xdr:from>
      <xdr:col>25</xdr:col>
      <xdr:colOff>110500</xdr:colOff>
      <xdr:row>28</xdr:row>
      <xdr:rowOff>240033</xdr:rowOff>
    </xdr:from>
    <xdr:to>
      <xdr:col>25</xdr:col>
      <xdr:colOff>548298</xdr:colOff>
      <xdr:row>29</xdr:row>
      <xdr:rowOff>144301</xdr:rowOff>
    </xdr:to>
    <xdr:sp macro="" textlink="">
      <xdr:nvSpPr>
        <xdr:cNvPr id="117" name="TextBox 116">
          <a:extLst>
            <a:ext uri="{FF2B5EF4-FFF2-40B4-BE49-F238E27FC236}">
              <a16:creationId xmlns:a16="http://schemas.microsoft.com/office/drawing/2014/main" xmlns="" id="{00000000-0008-0000-0100-000075000000}"/>
            </a:ext>
          </a:extLst>
        </xdr:cNvPr>
        <xdr:cNvSpPr txBox="1"/>
      </xdr:nvSpPr>
      <xdr:spPr>
        <a:xfrm>
          <a:off x="15198100" y="6993258"/>
          <a:ext cx="437798" cy="16144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L24</a:t>
          </a:r>
          <a:endParaRPr lang="en-US" sz="1100">
            <a:solidFill>
              <a:srgbClr val="FF0000"/>
            </a:solidFill>
          </a:endParaRPr>
        </a:p>
      </xdr:txBody>
    </xdr:sp>
    <xdr:clientData/>
  </xdr:twoCellAnchor>
  <xdr:twoCellAnchor>
    <xdr:from>
      <xdr:col>26</xdr:col>
      <xdr:colOff>95737</xdr:colOff>
      <xdr:row>28</xdr:row>
      <xdr:rowOff>236307</xdr:rowOff>
    </xdr:from>
    <xdr:to>
      <xdr:col>26</xdr:col>
      <xdr:colOff>533535</xdr:colOff>
      <xdr:row>29</xdr:row>
      <xdr:rowOff>140575</xdr:rowOff>
    </xdr:to>
    <xdr:sp macro="" textlink="">
      <xdr:nvSpPr>
        <xdr:cNvPr id="118" name="TextBox 117">
          <a:extLst>
            <a:ext uri="{FF2B5EF4-FFF2-40B4-BE49-F238E27FC236}">
              <a16:creationId xmlns:a16="http://schemas.microsoft.com/office/drawing/2014/main" xmlns="" id="{00000000-0008-0000-0100-000076000000}"/>
            </a:ext>
          </a:extLst>
        </xdr:cNvPr>
        <xdr:cNvSpPr txBox="1"/>
      </xdr:nvSpPr>
      <xdr:spPr>
        <a:xfrm>
          <a:off x="15821512" y="6989532"/>
          <a:ext cx="437798" cy="16144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L25</a:t>
          </a:r>
          <a:endParaRPr lang="en-US" sz="1100">
            <a:solidFill>
              <a:srgbClr val="FF0000"/>
            </a:solidFill>
          </a:endParaRPr>
        </a:p>
      </xdr:txBody>
    </xdr:sp>
    <xdr:clientData/>
  </xdr:twoCellAnchor>
  <xdr:twoCellAnchor>
    <xdr:from>
      <xdr:col>20</xdr:col>
      <xdr:colOff>105215</xdr:colOff>
      <xdr:row>28</xdr:row>
      <xdr:rowOff>256599</xdr:rowOff>
    </xdr:from>
    <xdr:to>
      <xdr:col>20</xdr:col>
      <xdr:colOff>543013</xdr:colOff>
      <xdr:row>29</xdr:row>
      <xdr:rowOff>160867</xdr:rowOff>
    </xdr:to>
    <xdr:sp macro="" textlink="">
      <xdr:nvSpPr>
        <xdr:cNvPr id="119" name="TextBox 118">
          <a:extLst>
            <a:ext uri="{FF2B5EF4-FFF2-40B4-BE49-F238E27FC236}">
              <a16:creationId xmlns:a16="http://schemas.microsoft.com/office/drawing/2014/main" xmlns="" id="{00000000-0008-0000-0100-000077000000}"/>
            </a:ext>
          </a:extLst>
        </xdr:cNvPr>
        <xdr:cNvSpPr txBox="1"/>
      </xdr:nvSpPr>
      <xdr:spPr>
        <a:xfrm>
          <a:off x="12001940" y="7009824"/>
          <a:ext cx="437798" cy="16144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L19</a:t>
          </a:r>
          <a:endParaRPr lang="en-US" sz="1100">
            <a:solidFill>
              <a:srgbClr val="FF0000"/>
            </a:solidFill>
          </a:endParaRPr>
        </a:p>
      </xdr:txBody>
    </xdr:sp>
    <xdr:clientData/>
  </xdr:twoCellAnchor>
  <xdr:twoCellAnchor>
    <xdr:from>
      <xdr:col>19</xdr:col>
      <xdr:colOff>136956</xdr:colOff>
      <xdr:row>28</xdr:row>
      <xdr:rowOff>256599</xdr:rowOff>
    </xdr:from>
    <xdr:to>
      <xdr:col>19</xdr:col>
      <xdr:colOff>574753</xdr:colOff>
      <xdr:row>29</xdr:row>
      <xdr:rowOff>160867</xdr:rowOff>
    </xdr:to>
    <xdr:sp macro="" textlink="">
      <xdr:nvSpPr>
        <xdr:cNvPr id="120" name="TextBox 119">
          <a:extLst>
            <a:ext uri="{FF2B5EF4-FFF2-40B4-BE49-F238E27FC236}">
              <a16:creationId xmlns:a16="http://schemas.microsoft.com/office/drawing/2014/main" xmlns="" id="{00000000-0008-0000-0100-000078000000}"/>
            </a:ext>
          </a:extLst>
        </xdr:cNvPr>
        <xdr:cNvSpPr txBox="1"/>
      </xdr:nvSpPr>
      <xdr:spPr>
        <a:xfrm>
          <a:off x="11395506" y="7009824"/>
          <a:ext cx="437797" cy="16144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L18</a:t>
          </a:r>
          <a:endParaRPr lang="en-US" sz="1100">
            <a:solidFill>
              <a:srgbClr val="FF0000"/>
            </a:solidFill>
          </a:endParaRPr>
        </a:p>
      </xdr:txBody>
    </xdr:sp>
    <xdr:clientData/>
  </xdr:twoCellAnchor>
  <xdr:twoCellAnchor>
    <xdr:from>
      <xdr:col>21</xdr:col>
      <xdr:colOff>105774</xdr:colOff>
      <xdr:row>29</xdr:row>
      <xdr:rowOff>8120</xdr:rowOff>
    </xdr:from>
    <xdr:to>
      <xdr:col>21</xdr:col>
      <xdr:colOff>543572</xdr:colOff>
      <xdr:row>29</xdr:row>
      <xdr:rowOff>169149</xdr:rowOff>
    </xdr:to>
    <xdr:sp macro="" textlink="">
      <xdr:nvSpPr>
        <xdr:cNvPr id="121" name="TextBox 120">
          <a:extLst>
            <a:ext uri="{FF2B5EF4-FFF2-40B4-BE49-F238E27FC236}">
              <a16:creationId xmlns:a16="http://schemas.microsoft.com/office/drawing/2014/main" xmlns="" id="{00000000-0008-0000-0100-000079000000}"/>
            </a:ext>
          </a:extLst>
        </xdr:cNvPr>
        <xdr:cNvSpPr txBox="1"/>
      </xdr:nvSpPr>
      <xdr:spPr>
        <a:xfrm>
          <a:off x="12640674" y="7018520"/>
          <a:ext cx="437798" cy="16102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L20</a:t>
          </a:r>
          <a:endParaRPr lang="en-US" sz="1100">
            <a:solidFill>
              <a:srgbClr val="FF0000"/>
            </a:solidFill>
          </a:endParaRPr>
        </a:p>
      </xdr:txBody>
    </xdr:sp>
    <xdr:clientData/>
  </xdr:twoCellAnchor>
  <xdr:twoCellAnchor>
    <xdr:from>
      <xdr:col>10</xdr:col>
      <xdr:colOff>120829</xdr:colOff>
      <xdr:row>32</xdr:row>
      <xdr:rowOff>33177</xdr:rowOff>
    </xdr:from>
    <xdr:to>
      <xdr:col>10</xdr:col>
      <xdr:colOff>483547</xdr:colOff>
      <xdr:row>32</xdr:row>
      <xdr:rowOff>194060</xdr:rowOff>
    </xdr:to>
    <xdr:sp macro="" textlink="">
      <xdr:nvSpPr>
        <xdr:cNvPr id="122" name="TextBox 121">
          <a:extLst>
            <a:ext uri="{FF2B5EF4-FFF2-40B4-BE49-F238E27FC236}">
              <a16:creationId xmlns:a16="http://schemas.microsoft.com/office/drawing/2014/main" xmlns="" id="{00000000-0008-0000-0100-00007A000000}"/>
            </a:ext>
          </a:extLst>
        </xdr:cNvPr>
        <xdr:cNvSpPr txBox="1"/>
      </xdr:nvSpPr>
      <xdr:spPr>
        <a:xfrm>
          <a:off x="5241917" y="7518706"/>
          <a:ext cx="36271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L26</a:t>
          </a:r>
          <a:endParaRPr lang="en-US" sz="1100">
            <a:solidFill>
              <a:srgbClr val="FF0000"/>
            </a:solidFill>
          </a:endParaRPr>
        </a:p>
      </xdr:txBody>
    </xdr:sp>
    <xdr:clientData/>
  </xdr:twoCellAnchor>
  <xdr:twoCellAnchor>
    <xdr:from>
      <xdr:col>7</xdr:col>
      <xdr:colOff>236396</xdr:colOff>
      <xdr:row>10</xdr:row>
      <xdr:rowOff>37927</xdr:rowOff>
    </xdr:from>
    <xdr:to>
      <xdr:col>8</xdr:col>
      <xdr:colOff>141208</xdr:colOff>
      <xdr:row>10</xdr:row>
      <xdr:rowOff>200126</xdr:rowOff>
    </xdr:to>
    <xdr:sp macro="" textlink="">
      <xdr:nvSpPr>
        <xdr:cNvPr id="135" name="TextBox 134">
          <a:extLst>
            <a:ext uri="{FF2B5EF4-FFF2-40B4-BE49-F238E27FC236}">
              <a16:creationId xmlns:a16="http://schemas.microsoft.com/office/drawing/2014/main" xmlns="" id="{00000000-0008-0000-0100-000087000000}"/>
            </a:ext>
          </a:extLst>
        </xdr:cNvPr>
        <xdr:cNvSpPr txBox="1"/>
      </xdr:nvSpPr>
      <xdr:spPr>
        <a:xfrm>
          <a:off x="3684446" y="2743027"/>
          <a:ext cx="438212" cy="16219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H15</a:t>
          </a:r>
          <a:endParaRPr lang="en-US" sz="1100">
            <a:solidFill>
              <a:srgbClr val="FF0000"/>
            </a:solidFill>
          </a:endParaRPr>
        </a:p>
      </xdr:txBody>
    </xdr:sp>
    <xdr:clientData/>
  </xdr:twoCellAnchor>
  <xdr:twoCellAnchor>
    <xdr:from>
      <xdr:col>0</xdr:col>
      <xdr:colOff>8283</xdr:colOff>
      <xdr:row>27</xdr:row>
      <xdr:rowOff>170304</xdr:rowOff>
    </xdr:from>
    <xdr:to>
      <xdr:col>2</xdr:col>
      <xdr:colOff>46445</xdr:colOff>
      <xdr:row>28</xdr:row>
      <xdr:rowOff>27</xdr:rowOff>
    </xdr:to>
    <xdr:sp macro="" textlink="">
      <xdr:nvSpPr>
        <xdr:cNvPr id="136" name="TextBox 135">
          <a:extLst>
            <a:ext uri="{FF2B5EF4-FFF2-40B4-BE49-F238E27FC236}">
              <a16:creationId xmlns:a16="http://schemas.microsoft.com/office/drawing/2014/main" xmlns="" id="{00000000-0008-0000-0100-000088000000}"/>
            </a:ext>
          </a:extLst>
        </xdr:cNvPr>
        <xdr:cNvSpPr txBox="1"/>
      </xdr:nvSpPr>
      <xdr:spPr>
        <a:xfrm>
          <a:off x="8283" y="6590154"/>
          <a:ext cx="438212" cy="16309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a:t>
          </a:r>
          <a:endParaRPr lang="en-US" sz="1100">
            <a:solidFill>
              <a:srgbClr val="FF0000"/>
            </a:solidFill>
          </a:endParaRPr>
        </a:p>
      </xdr:txBody>
    </xdr:sp>
    <xdr:clientData/>
  </xdr:twoCellAnchor>
  <xdr:twoCellAnchor>
    <xdr:from>
      <xdr:col>7</xdr:col>
      <xdr:colOff>404533</xdr:colOff>
      <xdr:row>29</xdr:row>
      <xdr:rowOff>48865</xdr:rowOff>
    </xdr:from>
    <xdr:to>
      <xdr:col>8</xdr:col>
      <xdr:colOff>313828</xdr:colOff>
      <xdr:row>29</xdr:row>
      <xdr:rowOff>209748</xdr:rowOff>
    </xdr:to>
    <xdr:sp macro="" textlink="">
      <xdr:nvSpPr>
        <xdr:cNvPr id="138" name="TextBox 137">
          <a:extLst>
            <a:ext uri="{FF2B5EF4-FFF2-40B4-BE49-F238E27FC236}">
              <a16:creationId xmlns:a16="http://schemas.microsoft.com/office/drawing/2014/main" xmlns="" id="{00000000-0008-0000-0100-00008A000000}"/>
            </a:ext>
          </a:extLst>
        </xdr:cNvPr>
        <xdr:cNvSpPr txBox="1"/>
      </xdr:nvSpPr>
      <xdr:spPr>
        <a:xfrm>
          <a:off x="3852583" y="7059265"/>
          <a:ext cx="44269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L11</a:t>
          </a:r>
          <a:endParaRPr lang="en-US" sz="1100">
            <a:solidFill>
              <a:srgbClr val="FF0000"/>
            </a:solidFill>
          </a:endParaRPr>
        </a:p>
      </xdr:txBody>
    </xdr:sp>
    <xdr:clientData/>
  </xdr:twoCellAnchor>
  <xdr:twoCellAnchor>
    <xdr:from>
      <xdr:col>16</xdr:col>
      <xdr:colOff>10768</xdr:colOff>
      <xdr:row>5</xdr:row>
      <xdr:rowOff>46113</xdr:rowOff>
    </xdr:from>
    <xdr:to>
      <xdr:col>16</xdr:col>
      <xdr:colOff>446178</xdr:colOff>
      <xdr:row>5</xdr:row>
      <xdr:rowOff>207727</xdr:rowOff>
    </xdr:to>
    <xdr:sp macro="" textlink="">
      <xdr:nvSpPr>
        <xdr:cNvPr id="139" name="TextBox 138">
          <a:extLst>
            <a:ext uri="{FF2B5EF4-FFF2-40B4-BE49-F238E27FC236}">
              <a16:creationId xmlns:a16="http://schemas.microsoft.com/office/drawing/2014/main" xmlns="" id="{00000000-0008-0000-0100-00008B000000}"/>
            </a:ext>
          </a:extLst>
        </xdr:cNvPr>
        <xdr:cNvSpPr txBox="1"/>
      </xdr:nvSpPr>
      <xdr:spPr>
        <a:xfrm>
          <a:off x="8964268" y="1789188"/>
          <a:ext cx="435410" cy="1616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solidFill>
                <a:srgbClr val="FF0000"/>
              </a:solidFill>
            </a:rPr>
            <a:t>H6</a:t>
          </a:r>
          <a:endParaRPr lang="en-US" sz="1100" b="0">
            <a:solidFill>
              <a:srgbClr val="FF0000"/>
            </a:solidFill>
          </a:endParaRPr>
        </a:p>
      </xdr:txBody>
    </xdr:sp>
    <xdr:clientData/>
  </xdr:twoCellAnchor>
  <xdr:twoCellAnchor>
    <xdr:from>
      <xdr:col>19</xdr:col>
      <xdr:colOff>507043</xdr:colOff>
      <xdr:row>19</xdr:row>
      <xdr:rowOff>34150</xdr:rowOff>
    </xdr:from>
    <xdr:to>
      <xdr:col>20</xdr:col>
      <xdr:colOff>307640</xdr:colOff>
      <xdr:row>19</xdr:row>
      <xdr:rowOff>195861</xdr:rowOff>
    </xdr:to>
    <xdr:sp macro="" textlink="">
      <xdr:nvSpPr>
        <xdr:cNvPr id="140" name="TextBox 139">
          <a:extLst>
            <a:ext uri="{FF2B5EF4-FFF2-40B4-BE49-F238E27FC236}">
              <a16:creationId xmlns:a16="http://schemas.microsoft.com/office/drawing/2014/main" xmlns="" id="{00000000-0008-0000-0100-00008C000000}"/>
            </a:ext>
          </a:extLst>
        </xdr:cNvPr>
        <xdr:cNvSpPr txBox="1"/>
      </xdr:nvSpPr>
      <xdr:spPr>
        <a:xfrm>
          <a:off x="11765593" y="4568050"/>
          <a:ext cx="438772" cy="1617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H26</a:t>
          </a:r>
          <a:endParaRPr lang="en-US" sz="1100">
            <a:solidFill>
              <a:srgbClr val="FF0000"/>
            </a:solidFill>
          </a:endParaRPr>
        </a:p>
      </xdr:txBody>
    </xdr:sp>
    <xdr:clientData/>
  </xdr:twoCellAnchor>
  <xdr:twoCellAnchor>
    <xdr:from>
      <xdr:col>14</xdr:col>
      <xdr:colOff>251623</xdr:colOff>
      <xdr:row>28</xdr:row>
      <xdr:rowOff>246675</xdr:rowOff>
    </xdr:from>
    <xdr:to>
      <xdr:col>14</xdr:col>
      <xdr:colOff>688179</xdr:colOff>
      <xdr:row>29</xdr:row>
      <xdr:rowOff>152400</xdr:rowOff>
    </xdr:to>
    <xdr:sp macro="" textlink="">
      <xdr:nvSpPr>
        <xdr:cNvPr id="141" name="TextBox 140">
          <a:extLst>
            <a:ext uri="{FF2B5EF4-FFF2-40B4-BE49-F238E27FC236}">
              <a16:creationId xmlns:a16="http://schemas.microsoft.com/office/drawing/2014/main" xmlns="" id="{00000000-0008-0000-0100-00008D000000}"/>
            </a:ext>
          </a:extLst>
        </xdr:cNvPr>
        <xdr:cNvSpPr txBox="1"/>
      </xdr:nvSpPr>
      <xdr:spPr>
        <a:xfrm>
          <a:off x="7585873" y="6999900"/>
          <a:ext cx="436556" cy="162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L13</a:t>
          </a:r>
          <a:endParaRPr lang="en-US" sz="1100">
            <a:solidFill>
              <a:srgbClr val="FF0000"/>
            </a:solidFill>
          </a:endParaRPr>
        </a:p>
      </xdr:txBody>
    </xdr:sp>
    <xdr:clientData/>
  </xdr:twoCellAnchor>
  <xdr:twoCellAnchor>
    <xdr:from>
      <xdr:col>17</xdr:col>
      <xdr:colOff>232182</xdr:colOff>
      <xdr:row>29</xdr:row>
      <xdr:rowOff>10750</xdr:rowOff>
    </xdr:from>
    <xdr:to>
      <xdr:col>17</xdr:col>
      <xdr:colOff>668738</xdr:colOff>
      <xdr:row>29</xdr:row>
      <xdr:rowOff>173236</xdr:rowOff>
    </xdr:to>
    <xdr:sp macro="" textlink="">
      <xdr:nvSpPr>
        <xdr:cNvPr id="142" name="TextBox 141">
          <a:extLst>
            <a:ext uri="{FF2B5EF4-FFF2-40B4-BE49-F238E27FC236}">
              <a16:creationId xmlns:a16="http://schemas.microsoft.com/office/drawing/2014/main" xmlns="" id="{00000000-0008-0000-0100-00008E000000}"/>
            </a:ext>
          </a:extLst>
        </xdr:cNvPr>
        <xdr:cNvSpPr txBox="1"/>
      </xdr:nvSpPr>
      <xdr:spPr>
        <a:xfrm>
          <a:off x="9881007" y="7021150"/>
          <a:ext cx="436556" cy="16248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L16</a:t>
          </a:r>
          <a:endParaRPr lang="en-US" sz="1100">
            <a:solidFill>
              <a:srgbClr val="FF0000"/>
            </a:solidFill>
          </a:endParaRPr>
        </a:p>
      </xdr:txBody>
    </xdr:sp>
    <xdr:clientData/>
  </xdr:twoCellAnchor>
  <xdr:twoCellAnchor>
    <xdr:from>
      <xdr:col>9</xdr:col>
      <xdr:colOff>22411</xdr:colOff>
      <xdr:row>34</xdr:row>
      <xdr:rowOff>44383</xdr:rowOff>
    </xdr:from>
    <xdr:to>
      <xdr:col>9</xdr:col>
      <xdr:colOff>448235</xdr:colOff>
      <xdr:row>34</xdr:row>
      <xdr:rowOff>190500</xdr:rowOff>
    </xdr:to>
    <xdr:sp macro="" textlink="">
      <xdr:nvSpPr>
        <xdr:cNvPr id="143" name="TextBox 142">
          <a:extLst>
            <a:ext uri="{FF2B5EF4-FFF2-40B4-BE49-F238E27FC236}">
              <a16:creationId xmlns:a16="http://schemas.microsoft.com/office/drawing/2014/main" xmlns="" id="{00000000-0008-0000-0100-00008F000000}"/>
            </a:ext>
          </a:extLst>
        </xdr:cNvPr>
        <xdr:cNvSpPr txBox="1"/>
      </xdr:nvSpPr>
      <xdr:spPr>
        <a:xfrm>
          <a:off x="4437529" y="7742824"/>
          <a:ext cx="425824" cy="14611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L28</a:t>
          </a:r>
          <a:endParaRPr lang="en-US" sz="1100">
            <a:solidFill>
              <a:srgbClr val="FF0000"/>
            </a:solidFill>
          </a:endParaRPr>
        </a:p>
      </xdr:txBody>
    </xdr:sp>
    <xdr:clientData/>
  </xdr:twoCellAnchor>
  <xdr:twoCellAnchor>
    <xdr:from>
      <xdr:col>6</xdr:col>
      <xdr:colOff>259880</xdr:colOff>
      <xdr:row>39</xdr:row>
      <xdr:rowOff>143165</xdr:rowOff>
    </xdr:from>
    <xdr:to>
      <xdr:col>7</xdr:col>
      <xdr:colOff>69491</xdr:colOff>
      <xdr:row>39</xdr:row>
      <xdr:rowOff>304048</xdr:rowOff>
    </xdr:to>
    <xdr:sp macro="" textlink="">
      <xdr:nvSpPr>
        <xdr:cNvPr id="144" name="TextBox 143">
          <a:extLst>
            <a:ext uri="{FF2B5EF4-FFF2-40B4-BE49-F238E27FC236}">
              <a16:creationId xmlns:a16="http://schemas.microsoft.com/office/drawing/2014/main" xmlns="" id="{00000000-0008-0000-0100-000090000000}"/>
            </a:ext>
          </a:extLst>
        </xdr:cNvPr>
        <xdr:cNvSpPr txBox="1"/>
      </xdr:nvSpPr>
      <xdr:spPr>
        <a:xfrm>
          <a:off x="3079280" y="22384040"/>
          <a:ext cx="438261"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a:t>
          </a:r>
        </a:p>
      </xdr:txBody>
    </xdr:sp>
    <xdr:clientData/>
  </xdr:twoCellAnchor>
  <xdr:twoCellAnchor>
    <xdr:from>
      <xdr:col>5</xdr:col>
      <xdr:colOff>541024</xdr:colOff>
      <xdr:row>36</xdr:row>
      <xdr:rowOff>58679</xdr:rowOff>
    </xdr:from>
    <xdr:to>
      <xdr:col>6</xdr:col>
      <xdr:colOff>464886</xdr:colOff>
      <xdr:row>36</xdr:row>
      <xdr:rowOff>219562</xdr:rowOff>
    </xdr:to>
    <xdr:sp macro="" textlink="">
      <xdr:nvSpPr>
        <xdr:cNvPr id="145" name="TextBox 144">
          <a:extLst>
            <a:ext uri="{FF2B5EF4-FFF2-40B4-BE49-F238E27FC236}">
              <a16:creationId xmlns:a16="http://schemas.microsoft.com/office/drawing/2014/main" xmlns="" id="{00000000-0008-0000-0100-000091000000}"/>
            </a:ext>
          </a:extLst>
        </xdr:cNvPr>
        <xdr:cNvSpPr txBox="1"/>
      </xdr:nvSpPr>
      <xdr:spPr>
        <a:xfrm>
          <a:off x="2959797" y="8336770"/>
          <a:ext cx="466498"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L29</a:t>
          </a:r>
          <a:endParaRPr lang="en-US" sz="1100">
            <a:solidFill>
              <a:srgbClr val="FF0000"/>
            </a:solidFill>
          </a:endParaRPr>
        </a:p>
      </xdr:txBody>
    </xdr:sp>
    <xdr:clientData/>
  </xdr:twoCellAnchor>
  <xdr:twoCellAnchor>
    <xdr:from>
      <xdr:col>6</xdr:col>
      <xdr:colOff>508358</xdr:colOff>
      <xdr:row>40</xdr:row>
      <xdr:rowOff>52105</xdr:rowOff>
    </xdr:from>
    <xdr:to>
      <xdr:col>7</xdr:col>
      <xdr:colOff>317969</xdr:colOff>
      <xdr:row>40</xdr:row>
      <xdr:rowOff>212988</xdr:rowOff>
    </xdr:to>
    <xdr:sp macro="" textlink="">
      <xdr:nvSpPr>
        <xdr:cNvPr id="146" name="TextBox 145">
          <a:extLst>
            <a:ext uri="{FF2B5EF4-FFF2-40B4-BE49-F238E27FC236}">
              <a16:creationId xmlns:a16="http://schemas.microsoft.com/office/drawing/2014/main" xmlns="" id="{00000000-0008-0000-0100-000092000000}"/>
            </a:ext>
          </a:extLst>
        </xdr:cNvPr>
        <xdr:cNvSpPr txBox="1"/>
      </xdr:nvSpPr>
      <xdr:spPr>
        <a:xfrm>
          <a:off x="3327758" y="22693030"/>
          <a:ext cx="438261"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F2</a:t>
          </a:r>
        </a:p>
      </xdr:txBody>
    </xdr:sp>
    <xdr:clientData/>
  </xdr:twoCellAnchor>
  <xdr:twoCellAnchor>
    <xdr:from>
      <xdr:col>7</xdr:col>
      <xdr:colOff>106458</xdr:colOff>
      <xdr:row>41</xdr:row>
      <xdr:rowOff>97050</xdr:rowOff>
    </xdr:from>
    <xdr:to>
      <xdr:col>8</xdr:col>
      <xdr:colOff>11270</xdr:colOff>
      <xdr:row>41</xdr:row>
      <xdr:rowOff>257933</xdr:rowOff>
    </xdr:to>
    <xdr:sp macro="" textlink="">
      <xdr:nvSpPr>
        <xdr:cNvPr id="147" name="TextBox 146">
          <a:extLst>
            <a:ext uri="{FF2B5EF4-FFF2-40B4-BE49-F238E27FC236}">
              <a16:creationId xmlns:a16="http://schemas.microsoft.com/office/drawing/2014/main" xmlns="" id="{00000000-0008-0000-0100-000093000000}"/>
            </a:ext>
          </a:extLst>
        </xdr:cNvPr>
        <xdr:cNvSpPr txBox="1"/>
      </xdr:nvSpPr>
      <xdr:spPr>
        <a:xfrm>
          <a:off x="3554508" y="23014200"/>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F4</a:t>
          </a:r>
        </a:p>
      </xdr:txBody>
    </xdr:sp>
    <xdr:clientData/>
  </xdr:twoCellAnchor>
  <xdr:twoCellAnchor>
    <xdr:from>
      <xdr:col>6</xdr:col>
      <xdr:colOff>518297</xdr:colOff>
      <xdr:row>42</xdr:row>
      <xdr:rowOff>54152</xdr:rowOff>
    </xdr:from>
    <xdr:to>
      <xdr:col>7</xdr:col>
      <xdr:colOff>327908</xdr:colOff>
      <xdr:row>42</xdr:row>
      <xdr:rowOff>215035</xdr:rowOff>
    </xdr:to>
    <xdr:sp macro="" textlink="">
      <xdr:nvSpPr>
        <xdr:cNvPr id="148" name="TextBox 147">
          <a:extLst>
            <a:ext uri="{FF2B5EF4-FFF2-40B4-BE49-F238E27FC236}">
              <a16:creationId xmlns:a16="http://schemas.microsoft.com/office/drawing/2014/main" xmlns="" id="{00000000-0008-0000-0100-000094000000}"/>
            </a:ext>
          </a:extLst>
        </xdr:cNvPr>
        <xdr:cNvSpPr txBox="1"/>
      </xdr:nvSpPr>
      <xdr:spPr>
        <a:xfrm>
          <a:off x="3337697" y="23333252"/>
          <a:ext cx="438261"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F5</a:t>
          </a:r>
        </a:p>
      </xdr:txBody>
    </xdr:sp>
    <xdr:clientData/>
  </xdr:twoCellAnchor>
  <xdr:twoCellAnchor>
    <xdr:from>
      <xdr:col>5</xdr:col>
      <xdr:colOff>90208</xdr:colOff>
      <xdr:row>43</xdr:row>
      <xdr:rowOff>74639</xdr:rowOff>
    </xdr:from>
    <xdr:to>
      <xdr:col>6</xdr:col>
      <xdr:colOff>14070</xdr:colOff>
      <xdr:row>43</xdr:row>
      <xdr:rowOff>235522</xdr:rowOff>
    </xdr:to>
    <xdr:sp macro="" textlink="">
      <xdr:nvSpPr>
        <xdr:cNvPr id="149" name="TextBox 148">
          <a:extLst>
            <a:ext uri="{FF2B5EF4-FFF2-40B4-BE49-F238E27FC236}">
              <a16:creationId xmlns:a16="http://schemas.microsoft.com/office/drawing/2014/main" xmlns="" id="{00000000-0008-0000-0100-000095000000}"/>
            </a:ext>
          </a:extLst>
        </xdr:cNvPr>
        <xdr:cNvSpPr txBox="1"/>
      </xdr:nvSpPr>
      <xdr:spPr>
        <a:xfrm>
          <a:off x="2395258" y="23629964"/>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F10</a:t>
          </a:r>
        </a:p>
      </xdr:txBody>
    </xdr:sp>
    <xdr:clientData/>
  </xdr:twoCellAnchor>
  <xdr:twoCellAnchor>
    <xdr:from>
      <xdr:col>13</xdr:col>
      <xdr:colOff>178174</xdr:colOff>
      <xdr:row>42</xdr:row>
      <xdr:rowOff>80242</xdr:rowOff>
    </xdr:from>
    <xdr:to>
      <xdr:col>13</xdr:col>
      <xdr:colOff>616386</xdr:colOff>
      <xdr:row>42</xdr:row>
      <xdr:rowOff>241125</xdr:rowOff>
    </xdr:to>
    <xdr:sp macro="" textlink="">
      <xdr:nvSpPr>
        <xdr:cNvPr id="150" name="TextBox 149">
          <a:extLst>
            <a:ext uri="{FF2B5EF4-FFF2-40B4-BE49-F238E27FC236}">
              <a16:creationId xmlns:a16="http://schemas.microsoft.com/office/drawing/2014/main" xmlns="" id="{00000000-0008-0000-0100-000096000000}"/>
            </a:ext>
          </a:extLst>
        </xdr:cNvPr>
        <xdr:cNvSpPr txBox="1"/>
      </xdr:nvSpPr>
      <xdr:spPr>
        <a:xfrm>
          <a:off x="6874249" y="23359342"/>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F6</a:t>
          </a:r>
        </a:p>
      </xdr:txBody>
    </xdr:sp>
    <xdr:clientData/>
  </xdr:twoCellAnchor>
  <xdr:twoCellAnchor>
    <xdr:from>
      <xdr:col>13</xdr:col>
      <xdr:colOff>168649</xdr:colOff>
      <xdr:row>40</xdr:row>
      <xdr:rowOff>72398</xdr:rowOff>
    </xdr:from>
    <xdr:to>
      <xdr:col>13</xdr:col>
      <xdr:colOff>606861</xdr:colOff>
      <xdr:row>40</xdr:row>
      <xdr:rowOff>233281</xdr:rowOff>
    </xdr:to>
    <xdr:sp macro="" textlink="">
      <xdr:nvSpPr>
        <xdr:cNvPr id="151" name="TextBox 150">
          <a:extLst>
            <a:ext uri="{FF2B5EF4-FFF2-40B4-BE49-F238E27FC236}">
              <a16:creationId xmlns:a16="http://schemas.microsoft.com/office/drawing/2014/main" xmlns="" id="{00000000-0008-0000-0100-000097000000}"/>
            </a:ext>
          </a:extLst>
        </xdr:cNvPr>
        <xdr:cNvSpPr txBox="1"/>
      </xdr:nvSpPr>
      <xdr:spPr>
        <a:xfrm>
          <a:off x="6864724" y="22713323"/>
          <a:ext cx="43821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F3</a:t>
          </a:r>
        </a:p>
      </xdr:txBody>
    </xdr:sp>
    <xdr:clientData/>
  </xdr:twoCellAnchor>
  <xdr:twoCellAnchor>
    <xdr:from>
      <xdr:col>21</xdr:col>
      <xdr:colOff>629771</xdr:colOff>
      <xdr:row>40</xdr:row>
      <xdr:rowOff>69914</xdr:rowOff>
    </xdr:from>
    <xdr:to>
      <xdr:col>22</xdr:col>
      <xdr:colOff>430369</xdr:colOff>
      <xdr:row>40</xdr:row>
      <xdr:rowOff>230797</xdr:rowOff>
    </xdr:to>
    <xdr:sp macro="" textlink="">
      <xdr:nvSpPr>
        <xdr:cNvPr id="152" name="TextBox 151">
          <a:extLst>
            <a:ext uri="{FF2B5EF4-FFF2-40B4-BE49-F238E27FC236}">
              <a16:creationId xmlns:a16="http://schemas.microsoft.com/office/drawing/2014/main" xmlns="" id="{00000000-0008-0000-0100-000098000000}"/>
            </a:ext>
          </a:extLst>
        </xdr:cNvPr>
        <xdr:cNvSpPr txBox="1"/>
      </xdr:nvSpPr>
      <xdr:spPr>
        <a:xfrm>
          <a:off x="13164671" y="22710839"/>
          <a:ext cx="438773"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F8</a:t>
          </a:r>
        </a:p>
      </xdr:txBody>
    </xdr:sp>
    <xdr:clientData/>
  </xdr:twoCellAnchor>
  <xdr:twoCellAnchor>
    <xdr:from>
      <xdr:col>21</xdr:col>
      <xdr:colOff>157370</xdr:colOff>
      <xdr:row>39</xdr:row>
      <xdr:rowOff>108378</xdr:rowOff>
    </xdr:from>
    <xdr:to>
      <xdr:col>21</xdr:col>
      <xdr:colOff>587739</xdr:colOff>
      <xdr:row>39</xdr:row>
      <xdr:rowOff>269261</xdr:rowOff>
    </xdr:to>
    <xdr:sp macro="" textlink="">
      <xdr:nvSpPr>
        <xdr:cNvPr id="153" name="TextBox 152">
          <a:extLst>
            <a:ext uri="{FF2B5EF4-FFF2-40B4-BE49-F238E27FC236}">
              <a16:creationId xmlns:a16="http://schemas.microsoft.com/office/drawing/2014/main" xmlns="" id="{00000000-0008-0000-0100-000099000000}"/>
            </a:ext>
          </a:extLst>
        </xdr:cNvPr>
        <xdr:cNvSpPr txBox="1"/>
      </xdr:nvSpPr>
      <xdr:spPr>
        <a:xfrm>
          <a:off x="12692270" y="22349253"/>
          <a:ext cx="430369"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F7</a:t>
          </a:r>
        </a:p>
      </xdr:txBody>
    </xdr:sp>
    <xdr:clientData/>
  </xdr:twoCellAnchor>
  <xdr:twoCellAnchor>
    <xdr:from>
      <xdr:col>24</xdr:col>
      <xdr:colOff>279197</xdr:colOff>
      <xdr:row>40</xdr:row>
      <xdr:rowOff>86527</xdr:rowOff>
    </xdr:from>
    <xdr:to>
      <xdr:col>25</xdr:col>
      <xdr:colOff>79234</xdr:colOff>
      <xdr:row>40</xdr:row>
      <xdr:rowOff>247410</xdr:rowOff>
    </xdr:to>
    <xdr:sp macro="" textlink="">
      <xdr:nvSpPr>
        <xdr:cNvPr id="154" name="TextBox 153">
          <a:extLst>
            <a:ext uri="{FF2B5EF4-FFF2-40B4-BE49-F238E27FC236}">
              <a16:creationId xmlns:a16="http://schemas.microsoft.com/office/drawing/2014/main" xmlns="" id="{00000000-0008-0000-0100-00009A000000}"/>
            </a:ext>
          </a:extLst>
        </xdr:cNvPr>
        <xdr:cNvSpPr txBox="1"/>
      </xdr:nvSpPr>
      <xdr:spPr>
        <a:xfrm>
          <a:off x="14768403" y="9858056"/>
          <a:ext cx="438772"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F9</a:t>
          </a:r>
        </a:p>
      </xdr:txBody>
    </xdr:sp>
    <xdr:clientData/>
  </xdr:twoCellAnchor>
  <xdr:twoCellAnchor>
    <xdr:from>
      <xdr:col>26</xdr:col>
      <xdr:colOff>157443</xdr:colOff>
      <xdr:row>1</xdr:row>
      <xdr:rowOff>408014</xdr:rowOff>
    </xdr:from>
    <xdr:to>
      <xdr:col>26</xdr:col>
      <xdr:colOff>595655</xdr:colOff>
      <xdr:row>2</xdr:row>
      <xdr:rowOff>55667</xdr:rowOff>
    </xdr:to>
    <xdr:sp macro="" textlink="">
      <xdr:nvSpPr>
        <xdr:cNvPr id="123" name="TextBox 122">
          <a:extLst>
            <a:ext uri="{FF2B5EF4-FFF2-40B4-BE49-F238E27FC236}">
              <a16:creationId xmlns:a16="http://schemas.microsoft.com/office/drawing/2014/main" xmlns="" id="{00000000-0008-0000-0000-00004A000000}"/>
            </a:ext>
          </a:extLst>
        </xdr:cNvPr>
        <xdr:cNvSpPr txBox="1"/>
      </xdr:nvSpPr>
      <xdr:spPr>
        <a:xfrm>
          <a:off x="16616643" y="11552264"/>
          <a:ext cx="438212" cy="2572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clientData/>
  </xdr:twoCellAnchor>
  <xdr:twoCellAnchor>
    <xdr:from>
      <xdr:col>9</xdr:col>
      <xdr:colOff>114674</xdr:colOff>
      <xdr:row>33</xdr:row>
      <xdr:rowOff>15808</xdr:rowOff>
    </xdr:from>
    <xdr:to>
      <xdr:col>9</xdr:col>
      <xdr:colOff>588869</xdr:colOff>
      <xdr:row>33</xdr:row>
      <xdr:rowOff>176691</xdr:rowOff>
    </xdr:to>
    <xdr:sp macro="" textlink="">
      <xdr:nvSpPr>
        <xdr:cNvPr id="124" name="TextBox 123">
          <a:extLst>
            <a:ext uri="{FF2B5EF4-FFF2-40B4-BE49-F238E27FC236}">
              <a16:creationId xmlns:a16="http://schemas.microsoft.com/office/drawing/2014/main" xmlns="" id="{00000000-0008-0000-0000-00008F000000}"/>
            </a:ext>
          </a:extLst>
        </xdr:cNvPr>
        <xdr:cNvSpPr txBox="1"/>
      </xdr:nvSpPr>
      <xdr:spPr>
        <a:xfrm>
          <a:off x="4718424" y="16563908"/>
          <a:ext cx="474195" cy="1608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L27</a:t>
          </a:r>
          <a:endParaRPr lang="en-US" sz="1100">
            <a:solidFill>
              <a:srgbClr val="FF0000"/>
            </a:solidFill>
          </a:endParaRPr>
        </a:p>
      </xdr:txBody>
    </xdr:sp>
    <xdr:clientData/>
  </xdr:twoCellAnchor>
  <xdr:twoCellAnchor>
    <xdr:from>
      <xdr:col>15</xdr:col>
      <xdr:colOff>165483</xdr:colOff>
      <xdr:row>30</xdr:row>
      <xdr:rowOff>251644</xdr:rowOff>
    </xdr:from>
    <xdr:to>
      <xdr:col>15</xdr:col>
      <xdr:colOff>602039</xdr:colOff>
      <xdr:row>31</xdr:row>
      <xdr:rowOff>157369</xdr:rowOff>
    </xdr:to>
    <xdr:sp macro="" textlink="">
      <xdr:nvSpPr>
        <xdr:cNvPr id="125" name="TextBox 124">
          <a:extLst>
            <a:ext uri="{FF2B5EF4-FFF2-40B4-BE49-F238E27FC236}">
              <a16:creationId xmlns:a16="http://schemas.microsoft.com/office/drawing/2014/main" xmlns="" id="{00000000-0008-0000-0100-000069000000}"/>
            </a:ext>
          </a:extLst>
        </xdr:cNvPr>
        <xdr:cNvSpPr txBox="1"/>
      </xdr:nvSpPr>
      <xdr:spPr>
        <a:xfrm>
          <a:off x="8864983" y="6744519"/>
          <a:ext cx="436556" cy="1597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L14</a:t>
          </a:r>
          <a:endParaRPr lang="en-US" sz="1100">
            <a:solidFill>
              <a:srgbClr val="FF0000"/>
            </a:solidFill>
          </a:endParaRPr>
        </a:p>
      </xdr:txBody>
    </xdr:sp>
    <xdr:clientData/>
  </xdr:twoCellAnchor>
  <xdr:twoCellAnchor>
    <xdr:from>
      <xdr:col>18</xdr:col>
      <xdr:colOff>116225</xdr:colOff>
      <xdr:row>30</xdr:row>
      <xdr:rowOff>242664</xdr:rowOff>
    </xdr:from>
    <xdr:to>
      <xdr:col>18</xdr:col>
      <xdr:colOff>554023</xdr:colOff>
      <xdr:row>31</xdr:row>
      <xdr:rowOff>146786</xdr:rowOff>
    </xdr:to>
    <xdr:sp macro="" textlink="">
      <xdr:nvSpPr>
        <xdr:cNvPr id="126" name="TextBox 125">
          <a:extLst>
            <a:ext uri="{FF2B5EF4-FFF2-40B4-BE49-F238E27FC236}">
              <a16:creationId xmlns:a16="http://schemas.microsoft.com/office/drawing/2014/main" xmlns="" id="{00000000-0008-0000-0100-000071000000}"/>
            </a:ext>
          </a:extLst>
        </xdr:cNvPr>
        <xdr:cNvSpPr txBox="1"/>
      </xdr:nvSpPr>
      <xdr:spPr>
        <a:xfrm>
          <a:off x="11244600" y="6735539"/>
          <a:ext cx="437798" cy="15812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L17</a:t>
          </a:r>
          <a:endParaRPr lang="en-US" sz="1100">
            <a:solidFill>
              <a:srgbClr val="FF0000"/>
            </a:solidFill>
          </a:endParaRPr>
        </a:p>
      </xdr:txBody>
    </xdr:sp>
    <xdr:clientData/>
  </xdr:twoCellAnchor>
  <xdr:twoCellAnchor>
    <xdr:from>
      <xdr:col>20</xdr:col>
      <xdr:colOff>105215</xdr:colOff>
      <xdr:row>30</xdr:row>
      <xdr:rowOff>256599</xdr:rowOff>
    </xdr:from>
    <xdr:to>
      <xdr:col>20</xdr:col>
      <xdr:colOff>543013</xdr:colOff>
      <xdr:row>31</xdr:row>
      <xdr:rowOff>160867</xdr:rowOff>
    </xdr:to>
    <xdr:sp macro="" textlink="">
      <xdr:nvSpPr>
        <xdr:cNvPr id="127" name="TextBox 126">
          <a:extLst>
            <a:ext uri="{FF2B5EF4-FFF2-40B4-BE49-F238E27FC236}">
              <a16:creationId xmlns:a16="http://schemas.microsoft.com/office/drawing/2014/main" xmlns="" id="{00000000-0008-0000-0100-000077000000}"/>
            </a:ext>
          </a:extLst>
        </xdr:cNvPr>
        <xdr:cNvSpPr txBox="1"/>
      </xdr:nvSpPr>
      <xdr:spPr>
        <a:xfrm>
          <a:off x="12567090" y="6749474"/>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L19</a:t>
          </a:r>
          <a:endParaRPr lang="en-US" sz="1100">
            <a:solidFill>
              <a:srgbClr val="FF0000"/>
            </a:solidFill>
          </a:endParaRPr>
        </a:p>
      </xdr:txBody>
    </xdr:sp>
    <xdr:clientData/>
  </xdr:twoCellAnchor>
  <xdr:twoCellAnchor>
    <xdr:from>
      <xdr:col>22</xdr:col>
      <xdr:colOff>118345</xdr:colOff>
      <xdr:row>30</xdr:row>
      <xdr:rowOff>248316</xdr:rowOff>
    </xdr:from>
    <xdr:to>
      <xdr:col>22</xdr:col>
      <xdr:colOff>556143</xdr:colOff>
      <xdr:row>31</xdr:row>
      <xdr:rowOff>152584</xdr:rowOff>
    </xdr:to>
    <xdr:sp macro="" textlink="">
      <xdr:nvSpPr>
        <xdr:cNvPr id="128" name="TextBox 127">
          <a:extLst>
            <a:ext uri="{FF2B5EF4-FFF2-40B4-BE49-F238E27FC236}">
              <a16:creationId xmlns:a16="http://schemas.microsoft.com/office/drawing/2014/main" xmlns="" id="{00000000-0008-0000-0100-000072000000}"/>
            </a:ext>
          </a:extLst>
        </xdr:cNvPr>
        <xdr:cNvSpPr txBox="1"/>
      </xdr:nvSpPr>
      <xdr:spPr>
        <a:xfrm>
          <a:off x="13913720" y="6741191"/>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L21</a:t>
          </a:r>
          <a:endParaRPr lang="en-US" sz="1100">
            <a:solidFill>
              <a:srgbClr val="FF0000"/>
            </a:solidFill>
          </a:endParaRPr>
        </a:p>
      </xdr:txBody>
    </xdr:sp>
    <xdr:clientData/>
  </xdr:twoCellAnchor>
  <xdr:twoCellAnchor>
    <xdr:from>
      <xdr:col>24</xdr:col>
      <xdr:colOff>112425</xdr:colOff>
      <xdr:row>30</xdr:row>
      <xdr:rowOff>255356</xdr:rowOff>
    </xdr:from>
    <xdr:to>
      <xdr:col>24</xdr:col>
      <xdr:colOff>550223</xdr:colOff>
      <xdr:row>31</xdr:row>
      <xdr:rowOff>159624</xdr:rowOff>
    </xdr:to>
    <xdr:sp macro="" textlink="">
      <xdr:nvSpPr>
        <xdr:cNvPr id="129" name="TextBox 128">
          <a:extLst>
            <a:ext uri="{FF2B5EF4-FFF2-40B4-BE49-F238E27FC236}">
              <a16:creationId xmlns:a16="http://schemas.microsoft.com/office/drawing/2014/main" xmlns="" id="{00000000-0008-0000-0100-000074000000}"/>
            </a:ext>
          </a:extLst>
        </xdr:cNvPr>
        <xdr:cNvSpPr txBox="1"/>
      </xdr:nvSpPr>
      <xdr:spPr>
        <a:xfrm>
          <a:off x="15241300" y="6748231"/>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L23</a:t>
          </a:r>
          <a:endParaRPr lang="en-US" sz="1100">
            <a:solidFill>
              <a:srgbClr val="FF0000"/>
            </a:solidFill>
          </a:endParaRPr>
        </a:p>
      </xdr:txBody>
    </xdr:sp>
    <xdr:clientData/>
  </xdr:twoCellAnchor>
  <xdr:twoCellAnchor>
    <xdr:from>
      <xdr:col>26</xdr:col>
      <xdr:colOff>95737</xdr:colOff>
      <xdr:row>30</xdr:row>
      <xdr:rowOff>236307</xdr:rowOff>
    </xdr:from>
    <xdr:to>
      <xdr:col>26</xdr:col>
      <xdr:colOff>533535</xdr:colOff>
      <xdr:row>31</xdr:row>
      <xdr:rowOff>140575</xdr:rowOff>
    </xdr:to>
    <xdr:sp macro="" textlink="">
      <xdr:nvSpPr>
        <xdr:cNvPr id="130" name="TextBox 129">
          <a:extLst>
            <a:ext uri="{FF2B5EF4-FFF2-40B4-BE49-F238E27FC236}">
              <a16:creationId xmlns:a16="http://schemas.microsoft.com/office/drawing/2014/main" xmlns="" id="{00000000-0008-0000-0100-000076000000}"/>
            </a:ext>
          </a:extLst>
        </xdr:cNvPr>
        <xdr:cNvSpPr txBox="1"/>
      </xdr:nvSpPr>
      <xdr:spPr>
        <a:xfrm>
          <a:off x="16558112" y="6729182"/>
          <a:ext cx="437798" cy="1582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L25</a:t>
          </a:r>
          <a:endParaRPr lang="en-US"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52916</xdr:colOff>
      <xdr:row>68</xdr:row>
      <xdr:rowOff>296333</xdr:rowOff>
    </xdr:from>
    <xdr:to>
      <xdr:col>1</xdr:col>
      <xdr:colOff>413913</xdr:colOff>
      <xdr:row>69</xdr:row>
      <xdr:rowOff>145742</xdr:rowOff>
    </xdr:to>
    <xdr:sp macro="" textlink="">
      <xdr:nvSpPr>
        <xdr:cNvPr id="2" name="TextBox 1">
          <a:extLst>
            <a:ext uri="{FF2B5EF4-FFF2-40B4-BE49-F238E27FC236}">
              <a16:creationId xmlns:a16="http://schemas.microsoft.com/office/drawing/2014/main" xmlns="" id="{00000000-0008-0000-0300-000002000000}"/>
            </a:ext>
          </a:extLst>
        </xdr:cNvPr>
        <xdr:cNvSpPr txBox="1"/>
      </xdr:nvSpPr>
      <xdr:spPr>
        <a:xfrm>
          <a:off x="455083" y="15494000"/>
          <a:ext cx="360997"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1</xdr:col>
      <xdr:colOff>804332</xdr:colOff>
      <xdr:row>68</xdr:row>
      <xdr:rowOff>275166</xdr:rowOff>
    </xdr:from>
    <xdr:to>
      <xdr:col>2</xdr:col>
      <xdr:colOff>164676</xdr:colOff>
      <xdr:row>69</xdr:row>
      <xdr:rowOff>124575</xdr:rowOff>
    </xdr:to>
    <xdr:sp macro="" textlink="">
      <xdr:nvSpPr>
        <xdr:cNvPr id="3" name="TextBox 2">
          <a:extLst>
            <a:ext uri="{FF2B5EF4-FFF2-40B4-BE49-F238E27FC236}">
              <a16:creationId xmlns:a16="http://schemas.microsoft.com/office/drawing/2014/main" xmlns="" id="{00000000-0008-0000-0300-000003000000}"/>
            </a:ext>
          </a:extLst>
        </xdr:cNvPr>
        <xdr:cNvSpPr txBox="1"/>
      </xdr:nvSpPr>
      <xdr:spPr>
        <a:xfrm>
          <a:off x="1206499" y="15472833"/>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L47</a:t>
          </a:r>
        </a:p>
      </xdr:txBody>
    </xdr:sp>
    <xdr:clientData/>
  </xdr:twoCellAnchor>
  <xdr:twoCellAnchor>
    <xdr:from>
      <xdr:col>2</xdr:col>
      <xdr:colOff>635000</xdr:colOff>
      <xdr:row>68</xdr:row>
      <xdr:rowOff>264583</xdr:rowOff>
    </xdr:from>
    <xdr:to>
      <xdr:col>3</xdr:col>
      <xdr:colOff>281093</xdr:colOff>
      <xdr:row>69</xdr:row>
      <xdr:rowOff>113992</xdr:rowOff>
    </xdr:to>
    <xdr:sp macro="" textlink="">
      <xdr:nvSpPr>
        <xdr:cNvPr id="4" name="TextBox 3">
          <a:extLst>
            <a:ext uri="{FF2B5EF4-FFF2-40B4-BE49-F238E27FC236}">
              <a16:creationId xmlns:a16="http://schemas.microsoft.com/office/drawing/2014/main" xmlns="" id="{00000000-0008-0000-0300-000004000000}"/>
            </a:ext>
          </a:extLst>
        </xdr:cNvPr>
        <xdr:cNvSpPr txBox="1"/>
      </xdr:nvSpPr>
      <xdr:spPr>
        <a:xfrm>
          <a:off x="2042583" y="15462250"/>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L48</a:t>
          </a:r>
        </a:p>
      </xdr:txBody>
    </xdr:sp>
    <xdr:clientData/>
  </xdr:twoCellAnchor>
  <xdr:twoCellAnchor>
    <xdr:from>
      <xdr:col>5</xdr:col>
      <xdr:colOff>67733</xdr:colOff>
      <xdr:row>68</xdr:row>
      <xdr:rowOff>332316</xdr:rowOff>
    </xdr:from>
    <xdr:to>
      <xdr:col>5</xdr:col>
      <xdr:colOff>433493</xdr:colOff>
      <xdr:row>69</xdr:row>
      <xdr:rowOff>181725</xdr:rowOff>
    </xdr:to>
    <xdr:sp macro="" textlink="">
      <xdr:nvSpPr>
        <xdr:cNvPr id="5" name="TextBox 4">
          <a:extLst>
            <a:ext uri="{FF2B5EF4-FFF2-40B4-BE49-F238E27FC236}">
              <a16:creationId xmlns:a16="http://schemas.microsoft.com/office/drawing/2014/main" xmlns="" id="{00000000-0008-0000-0300-000005000000}"/>
            </a:ext>
          </a:extLst>
        </xdr:cNvPr>
        <xdr:cNvSpPr txBox="1"/>
      </xdr:nvSpPr>
      <xdr:spPr>
        <a:xfrm>
          <a:off x="3729566" y="15529983"/>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L49</a:t>
          </a:r>
        </a:p>
      </xdr:txBody>
    </xdr:sp>
    <xdr:clientData/>
  </xdr:twoCellAnchor>
  <xdr:twoCellAnchor>
    <xdr:from>
      <xdr:col>6</xdr:col>
      <xdr:colOff>370417</xdr:colOff>
      <xdr:row>68</xdr:row>
      <xdr:rowOff>306916</xdr:rowOff>
    </xdr:from>
    <xdr:to>
      <xdr:col>7</xdr:col>
      <xdr:colOff>143510</xdr:colOff>
      <xdr:row>69</xdr:row>
      <xdr:rowOff>156325</xdr:rowOff>
    </xdr:to>
    <xdr:sp macro="" textlink="">
      <xdr:nvSpPr>
        <xdr:cNvPr id="6" name="TextBox 5">
          <a:extLst>
            <a:ext uri="{FF2B5EF4-FFF2-40B4-BE49-F238E27FC236}">
              <a16:creationId xmlns:a16="http://schemas.microsoft.com/office/drawing/2014/main" xmlns="" id="{00000000-0008-0000-0300-000006000000}"/>
            </a:ext>
          </a:extLst>
        </xdr:cNvPr>
        <xdr:cNvSpPr txBox="1"/>
      </xdr:nvSpPr>
      <xdr:spPr>
        <a:xfrm>
          <a:off x="4953000" y="15504583"/>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L50</a:t>
          </a:r>
        </a:p>
      </xdr:txBody>
    </xdr:sp>
    <xdr:clientData/>
  </xdr:twoCellAnchor>
  <xdr:twoCellAnchor>
    <xdr:from>
      <xdr:col>8</xdr:col>
      <xdr:colOff>455083</xdr:colOff>
      <xdr:row>68</xdr:row>
      <xdr:rowOff>243417</xdr:rowOff>
    </xdr:from>
    <xdr:to>
      <xdr:col>9</xdr:col>
      <xdr:colOff>132926</xdr:colOff>
      <xdr:row>69</xdr:row>
      <xdr:rowOff>92826</xdr:rowOff>
    </xdr:to>
    <xdr:sp macro="" textlink="">
      <xdr:nvSpPr>
        <xdr:cNvPr id="7" name="TextBox 6">
          <a:extLst>
            <a:ext uri="{FF2B5EF4-FFF2-40B4-BE49-F238E27FC236}">
              <a16:creationId xmlns:a16="http://schemas.microsoft.com/office/drawing/2014/main" xmlns="" id="{00000000-0008-0000-0300-000007000000}"/>
            </a:ext>
          </a:extLst>
        </xdr:cNvPr>
        <xdr:cNvSpPr txBox="1"/>
      </xdr:nvSpPr>
      <xdr:spPr>
        <a:xfrm>
          <a:off x="6244166" y="15441084"/>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L51</a:t>
          </a:r>
        </a:p>
      </xdr:txBody>
    </xdr:sp>
    <xdr:clientData/>
  </xdr:twoCellAnchor>
  <xdr:twoCellAnchor>
    <xdr:from>
      <xdr:col>9</xdr:col>
      <xdr:colOff>624416</xdr:colOff>
      <xdr:row>68</xdr:row>
      <xdr:rowOff>296332</xdr:rowOff>
    </xdr:from>
    <xdr:to>
      <xdr:col>10</xdr:col>
      <xdr:colOff>334009</xdr:colOff>
      <xdr:row>69</xdr:row>
      <xdr:rowOff>145741</xdr:rowOff>
    </xdr:to>
    <xdr:sp macro="" textlink="">
      <xdr:nvSpPr>
        <xdr:cNvPr id="8" name="TextBox 7">
          <a:extLst>
            <a:ext uri="{FF2B5EF4-FFF2-40B4-BE49-F238E27FC236}">
              <a16:creationId xmlns:a16="http://schemas.microsoft.com/office/drawing/2014/main" xmlns="" id="{00000000-0008-0000-0300-000008000000}"/>
            </a:ext>
          </a:extLst>
        </xdr:cNvPr>
        <xdr:cNvSpPr txBox="1"/>
      </xdr:nvSpPr>
      <xdr:spPr>
        <a:xfrm>
          <a:off x="7101416" y="15493999"/>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L52</a:t>
          </a:r>
        </a:p>
      </xdr:txBody>
    </xdr:sp>
    <xdr:clientData/>
  </xdr:twoCellAnchor>
  <xdr:twoCellAnchor>
    <xdr:from>
      <xdr:col>11</xdr:col>
      <xdr:colOff>571500</xdr:colOff>
      <xdr:row>68</xdr:row>
      <xdr:rowOff>306916</xdr:rowOff>
    </xdr:from>
    <xdr:to>
      <xdr:col>12</xdr:col>
      <xdr:colOff>101176</xdr:colOff>
      <xdr:row>69</xdr:row>
      <xdr:rowOff>156325</xdr:rowOff>
    </xdr:to>
    <xdr:sp macro="" textlink="">
      <xdr:nvSpPr>
        <xdr:cNvPr id="9" name="TextBox 8">
          <a:extLst>
            <a:ext uri="{FF2B5EF4-FFF2-40B4-BE49-F238E27FC236}">
              <a16:creationId xmlns:a16="http://schemas.microsoft.com/office/drawing/2014/main" xmlns="" id="{00000000-0008-0000-0300-000009000000}"/>
            </a:ext>
          </a:extLst>
        </xdr:cNvPr>
        <xdr:cNvSpPr txBox="1"/>
      </xdr:nvSpPr>
      <xdr:spPr>
        <a:xfrm>
          <a:off x="8233833" y="15504583"/>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L53</a:t>
          </a:r>
        </a:p>
      </xdr:txBody>
    </xdr:sp>
    <xdr:clientData/>
  </xdr:twoCellAnchor>
  <xdr:twoCellAnchor>
    <xdr:from>
      <xdr:col>13</xdr:col>
      <xdr:colOff>63500</xdr:colOff>
      <xdr:row>68</xdr:row>
      <xdr:rowOff>317500</xdr:rowOff>
    </xdr:from>
    <xdr:to>
      <xdr:col>13</xdr:col>
      <xdr:colOff>429260</xdr:colOff>
      <xdr:row>69</xdr:row>
      <xdr:rowOff>166909</xdr:rowOff>
    </xdr:to>
    <xdr:sp macro="" textlink="">
      <xdr:nvSpPr>
        <xdr:cNvPr id="10" name="TextBox 9">
          <a:extLst>
            <a:ext uri="{FF2B5EF4-FFF2-40B4-BE49-F238E27FC236}">
              <a16:creationId xmlns:a16="http://schemas.microsoft.com/office/drawing/2014/main" xmlns="" id="{00000000-0008-0000-0300-00000A000000}"/>
            </a:ext>
          </a:extLst>
        </xdr:cNvPr>
        <xdr:cNvSpPr txBox="1"/>
      </xdr:nvSpPr>
      <xdr:spPr>
        <a:xfrm>
          <a:off x="9186333" y="15515167"/>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L54</a:t>
          </a:r>
        </a:p>
      </xdr:txBody>
    </xdr:sp>
    <xdr:clientData/>
  </xdr:twoCellAnchor>
  <xdr:twoCellAnchor>
    <xdr:from>
      <xdr:col>8</xdr:col>
      <xdr:colOff>158750</xdr:colOff>
      <xdr:row>83</xdr:row>
      <xdr:rowOff>275166</xdr:rowOff>
    </xdr:from>
    <xdr:to>
      <xdr:col>8</xdr:col>
      <xdr:colOff>524510</xdr:colOff>
      <xdr:row>84</xdr:row>
      <xdr:rowOff>135158</xdr:rowOff>
    </xdr:to>
    <xdr:sp macro="" textlink="">
      <xdr:nvSpPr>
        <xdr:cNvPr id="11" name="TextBox 10">
          <a:extLst>
            <a:ext uri="{FF2B5EF4-FFF2-40B4-BE49-F238E27FC236}">
              <a16:creationId xmlns:a16="http://schemas.microsoft.com/office/drawing/2014/main" xmlns="" id="{00000000-0008-0000-0300-00000B000000}"/>
            </a:ext>
          </a:extLst>
        </xdr:cNvPr>
        <xdr:cNvSpPr txBox="1"/>
      </xdr:nvSpPr>
      <xdr:spPr>
        <a:xfrm>
          <a:off x="5947833" y="20563416"/>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L55</a:t>
          </a:r>
        </a:p>
      </xdr:txBody>
    </xdr:sp>
    <xdr:clientData/>
  </xdr:twoCellAnchor>
  <xdr:twoCellAnchor>
    <xdr:from>
      <xdr:col>1</xdr:col>
      <xdr:colOff>0</xdr:colOff>
      <xdr:row>58</xdr:row>
      <xdr:rowOff>45793</xdr:rowOff>
    </xdr:from>
    <xdr:to>
      <xdr:col>2</xdr:col>
      <xdr:colOff>22347</xdr:colOff>
      <xdr:row>58</xdr:row>
      <xdr:rowOff>553829</xdr:rowOff>
    </xdr:to>
    <xdr:pic>
      <xdr:nvPicPr>
        <xdr:cNvPr id="13" name="Picture 12">
          <a:extLst>
            <a:ext uri="{FF2B5EF4-FFF2-40B4-BE49-F238E27FC236}">
              <a16:creationId xmlns:a16="http://schemas.microsoft.com/office/drawing/2014/main" xmlns="" id="{00000000-0008-0000-03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12390193"/>
          <a:ext cx="1022472" cy="5080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14288</xdr:colOff>
      <xdr:row>0</xdr:row>
      <xdr:rowOff>49186</xdr:rowOff>
    </xdr:from>
    <xdr:to>
      <xdr:col>2</xdr:col>
      <xdr:colOff>27476</xdr:colOff>
      <xdr:row>0</xdr:row>
      <xdr:rowOff>603015</xdr:rowOff>
    </xdr:to>
    <xdr:pic>
      <xdr:nvPicPr>
        <xdr:cNvPr id="14" name="Picture 13">
          <a:extLst>
            <a:ext uri="{FF2B5EF4-FFF2-40B4-BE49-F238E27FC236}">
              <a16:creationId xmlns:a16="http://schemas.microsoft.com/office/drawing/2014/main" xmlns="" id="{00000000-0008-0000-03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49186"/>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14288</xdr:colOff>
      <xdr:row>0</xdr:row>
      <xdr:rowOff>49186</xdr:rowOff>
    </xdr:from>
    <xdr:to>
      <xdr:col>2</xdr:col>
      <xdr:colOff>27476</xdr:colOff>
      <xdr:row>0</xdr:row>
      <xdr:rowOff>603015</xdr:rowOff>
    </xdr:to>
    <xdr:pic>
      <xdr:nvPicPr>
        <xdr:cNvPr id="2" name="Picture 1">
          <a:extLst>
            <a:ext uri="{FF2B5EF4-FFF2-40B4-BE49-F238E27FC236}">
              <a16:creationId xmlns:a16="http://schemas.microsoft.com/office/drawing/2014/main" xmlns=""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49186"/>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7080</xdr:colOff>
      <xdr:row>58</xdr:row>
      <xdr:rowOff>48847</xdr:rowOff>
    </xdr:from>
    <xdr:to>
      <xdr:col>1</xdr:col>
      <xdr:colOff>781535</xdr:colOff>
      <xdr:row>58</xdr:row>
      <xdr:rowOff>659424</xdr:rowOff>
    </xdr:to>
    <xdr:pic>
      <xdr:nvPicPr>
        <xdr:cNvPr id="3" name="Picture 1">
          <a:extLst>
            <a:ext uri="{FF2B5EF4-FFF2-40B4-BE49-F238E27FC236}">
              <a16:creationId xmlns:a16="http://schemas.microsoft.com/office/drawing/2014/main" xmlns=""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7130" y="12393247"/>
          <a:ext cx="774455" cy="5629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10989</xdr:colOff>
      <xdr:row>58</xdr:row>
      <xdr:rowOff>36637</xdr:rowOff>
    </xdr:from>
    <xdr:to>
      <xdr:col>1</xdr:col>
      <xdr:colOff>891441</xdr:colOff>
      <xdr:row>58</xdr:row>
      <xdr:rowOff>610579</xdr:rowOff>
    </xdr:to>
    <xdr:pic>
      <xdr:nvPicPr>
        <xdr:cNvPr id="4" name="Picture 1">
          <a:extLst>
            <a:ext uri="{FF2B5EF4-FFF2-40B4-BE49-F238E27FC236}">
              <a16:creationId xmlns:a16="http://schemas.microsoft.com/office/drawing/2014/main" xmlns=""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039" y="12381037"/>
          <a:ext cx="880452" cy="5739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14288</xdr:colOff>
      <xdr:row>58</xdr:row>
      <xdr:rowOff>49186</xdr:rowOff>
    </xdr:from>
    <xdr:to>
      <xdr:col>2</xdr:col>
      <xdr:colOff>36635</xdr:colOff>
      <xdr:row>58</xdr:row>
      <xdr:rowOff>603015</xdr:rowOff>
    </xdr:to>
    <xdr:pic>
      <xdr:nvPicPr>
        <xdr:cNvPr id="5" name="Picture 4">
          <a:extLst>
            <a:ext uri="{FF2B5EF4-FFF2-40B4-BE49-F238E27FC236}">
              <a16:creationId xmlns:a16="http://schemas.microsoft.com/office/drawing/2014/main" xmlns="" id="{00000000-0008-0000-04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2393586"/>
          <a:ext cx="1022472"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313459</xdr:colOff>
      <xdr:row>69</xdr:row>
      <xdr:rowOff>386842</xdr:rowOff>
    </xdr:from>
    <xdr:to>
      <xdr:col>1</xdr:col>
      <xdr:colOff>674456</xdr:colOff>
      <xdr:row>70</xdr:row>
      <xdr:rowOff>89142</xdr:rowOff>
    </xdr:to>
    <xdr:sp macro="" textlink="">
      <xdr:nvSpPr>
        <xdr:cNvPr id="6" name="TextBox 5">
          <a:extLst>
            <a:ext uri="{FF2B5EF4-FFF2-40B4-BE49-F238E27FC236}">
              <a16:creationId xmlns:a16="http://schemas.microsoft.com/office/drawing/2014/main" xmlns="" id="{00000000-0008-0000-0400-000006000000}"/>
            </a:ext>
          </a:extLst>
        </xdr:cNvPr>
        <xdr:cNvSpPr txBox="1"/>
      </xdr:nvSpPr>
      <xdr:spPr>
        <a:xfrm>
          <a:off x="713509" y="15922117"/>
          <a:ext cx="360997"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2</xdr:col>
      <xdr:colOff>173812</xdr:colOff>
      <xdr:row>69</xdr:row>
      <xdr:rowOff>452653</xdr:rowOff>
    </xdr:from>
    <xdr:to>
      <xdr:col>2</xdr:col>
      <xdr:colOff>539572</xdr:colOff>
      <xdr:row>70</xdr:row>
      <xdr:rowOff>154953</xdr:rowOff>
    </xdr:to>
    <xdr:sp macro="" textlink="">
      <xdr:nvSpPr>
        <xdr:cNvPr id="7" name="TextBox 6">
          <a:extLst>
            <a:ext uri="{FF2B5EF4-FFF2-40B4-BE49-F238E27FC236}">
              <a16:creationId xmlns:a16="http://schemas.microsoft.com/office/drawing/2014/main" xmlns="" id="{00000000-0008-0000-0400-000007000000}"/>
            </a:ext>
          </a:extLst>
        </xdr:cNvPr>
        <xdr:cNvSpPr txBox="1"/>
      </xdr:nvSpPr>
      <xdr:spPr>
        <a:xfrm>
          <a:off x="1573987" y="15987928"/>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L47</a:t>
          </a:r>
        </a:p>
      </xdr:txBody>
    </xdr:sp>
    <xdr:clientData/>
  </xdr:twoCellAnchor>
  <xdr:twoCellAnchor>
    <xdr:from>
      <xdr:col>3</xdr:col>
      <xdr:colOff>583367</xdr:colOff>
      <xdr:row>69</xdr:row>
      <xdr:rowOff>370396</xdr:rowOff>
    </xdr:from>
    <xdr:to>
      <xdr:col>4</xdr:col>
      <xdr:colOff>306190</xdr:colOff>
      <xdr:row>70</xdr:row>
      <xdr:rowOff>72696</xdr:rowOff>
    </xdr:to>
    <xdr:sp macro="" textlink="">
      <xdr:nvSpPr>
        <xdr:cNvPr id="8" name="TextBox 7">
          <a:extLst>
            <a:ext uri="{FF2B5EF4-FFF2-40B4-BE49-F238E27FC236}">
              <a16:creationId xmlns:a16="http://schemas.microsoft.com/office/drawing/2014/main" xmlns="" id="{00000000-0008-0000-0400-000008000000}"/>
            </a:ext>
          </a:extLst>
        </xdr:cNvPr>
        <xdr:cNvSpPr txBox="1"/>
      </xdr:nvSpPr>
      <xdr:spPr>
        <a:xfrm>
          <a:off x="2697917" y="15905671"/>
          <a:ext cx="370523"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L48</a:t>
          </a:r>
        </a:p>
      </xdr:txBody>
    </xdr:sp>
    <xdr:clientData/>
  </xdr:twoCellAnchor>
  <xdr:twoCellAnchor>
    <xdr:from>
      <xdr:col>5</xdr:col>
      <xdr:colOff>486576</xdr:colOff>
      <xdr:row>69</xdr:row>
      <xdr:rowOff>353075</xdr:rowOff>
    </xdr:from>
    <xdr:to>
      <xdr:col>6</xdr:col>
      <xdr:colOff>76048</xdr:colOff>
      <xdr:row>70</xdr:row>
      <xdr:rowOff>55375</xdr:rowOff>
    </xdr:to>
    <xdr:sp macro="" textlink="">
      <xdr:nvSpPr>
        <xdr:cNvPr id="9" name="TextBox 8">
          <a:extLst>
            <a:ext uri="{FF2B5EF4-FFF2-40B4-BE49-F238E27FC236}">
              <a16:creationId xmlns:a16="http://schemas.microsoft.com/office/drawing/2014/main" xmlns="" id="{00000000-0008-0000-0400-000009000000}"/>
            </a:ext>
          </a:extLst>
        </xdr:cNvPr>
        <xdr:cNvSpPr txBox="1"/>
      </xdr:nvSpPr>
      <xdr:spPr>
        <a:xfrm>
          <a:off x="4134651" y="15888350"/>
          <a:ext cx="513397"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L49</a:t>
          </a:r>
        </a:p>
      </xdr:txBody>
    </xdr:sp>
    <xdr:clientData/>
  </xdr:twoCellAnchor>
  <xdr:twoCellAnchor>
    <xdr:from>
      <xdr:col>7</xdr:col>
      <xdr:colOff>454066</xdr:colOff>
      <xdr:row>69</xdr:row>
      <xdr:rowOff>353081</xdr:rowOff>
    </xdr:from>
    <xdr:to>
      <xdr:col>8</xdr:col>
      <xdr:colOff>210226</xdr:colOff>
      <xdr:row>70</xdr:row>
      <xdr:rowOff>55381</xdr:rowOff>
    </xdr:to>
    <xdr:sp macro="" textlink="">
      <xdr:nvSpPr>
        <xdr:cNvPr id="10" name="TextBox 9">
          <a:extLst>
            <a:ext uri="{FF2B5EF4-FFF2-40B4-BE49-F238E27FC236}">
              <a16:creationId xmlns:a16="http://schemas.microsoft.com/office/drawing/2014/main" xmlns="" id="{00000000-0008-0000-0400-00000A000000}"/>
            </a:ext>
          </a:extLst>
        </xdr:cNvPr>
        <xdr:cNvSpPr txBox="1"/>
      </xdr:nvSpPr>
      <xdr:spPr>
        <a:xfrm>
          <a:off x="5616616" y="15888356"/>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L50</a:t>
          </a:r>
        </a:p>
      </xdr:txBody>
    </xdr:sp>
    <xdr:clientData/>
  </xdr:twoCellAnchor>
  <xdr:twoCellAnchor>
    <xdr:from>
      <xdr:col>12</xdr:col>
      <xdr:colOff>122226</xdr:colOff>
      <xdr:row>69</xdr:row>
      <xdr:rowOff>359356</xdr:rowOff>
    </xdr:from>
    <xdr:to>
      <xdr:col>12</xdr:col>
      <xdr:colOff>487986</xdr:colOff>
      <xdr:row>70</xdr:row>
      <xdr:rowOff>61656</xdr:rowOff>
    </xdr:to>
    <xdr:sp macro="" textlink="">
      <xdr:nvSpPr>
        <xdr:cNvPr id="11" name="TextBox 10">
          <a:extLst>
            <a:ext uri="{FF2B5EF4-FFF2-40B4-BE49-F238E27FC236}">
              <a16:creationId xmlns:a16="http://schemas.microsoft.com/office/drawing/2014/main" xmlns="" id="{00000000-0008-0000-0400-00000B000000}"/>
            </a:ext>
          </a:extLst>
        </xdr:cNvPr>
        <xdr:cNvSpPr txBox="1"/>
      </xdr:nvSpPr>
      <xdr:spPr>
        <a:xfrm>
          <a:off x="8599476" y="15894631"/>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L53</a:t>
          </a:r>
        </a:p>
      </xdr:txBody>
    </xdr:sp>
    <xdr:clientData/>
  </xdr:twoCellAnchor>
  <xdr:twoCellAnchor>
    <xdr:from>
      <xdr:col>13</xdr:col>
      <xdr:colOff>617723</xdr:colOff>
      <xdr:row>69</xdr:row>
      <xdr:rowOff>379924</xdr:rowOff>
    </xdr:from>
    <xdr:to>
      <xdr:col>14</xdr:col>
      <xdr:colOff>164333</xdr:colOff>
      <xdr:row>70</xdr:row>
      <xdr:rowOff>82224</xdr:rowOff>
    </xdr:to>
    <xdr:sp macro="" textlink="">
      <xdr:nvSpPr>
        <xdr:cNvPr id="12" name="TextBox 11">
          <a:extLst>
            <a:ext uri="{FF2B5EF4-FFF2-40B4-BE49-F238E27FC236}">
              <a16:creationId xmlns:a16="http://schemas.microsoft.com/office/drawing/2014/main" xmlns="" id="{00000000-0008-0000-0400-00000C000000}"/>
            </a:ext>
          </a:extLst>
        </xdr:cNvPr>
        <xdr:cNvSpPr txBox="1"/>
      </xdr:nvSpPr>
      <xdr:spPr>
        <a:xfrm>
          <a:off x="9723623" y="15915199"/>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L54</a:t>
          </a:r>
        </a:p>
      </xdr:txBody>
    </xdr:sp>
    <xdr:clientData/>
  </xdr:twoCellAnchor>
  <xdr:twoCellAnchor>
    <xdr:from>
      <xdr:col>9</xdr:col>
      <xdr:colOff>203424</xdr:colOff>
      <xdr:row>70</xdr:row>
      <xdr:rowOff>60397</xdr:rowOff>
    </xdr:from>
    <xdr:to>
      <xdr:col>9</xdr:col>
      <xdr:colOff>573946</xdr:colOff>
      <xdr:row>70</xdr:row>
      <xdr:rowOff>247606</xdr:rowOff>
    </xdr:to>
    <xdr:sp macro="" textlink="">
      <xdr:nvSpPr>
        <xdr:cNvPr id="13" name="TextBox 12">
          <a:extLst>
            <a:ext uri="{FF2B5EF4-FFF2-40B4-BE49-F238E27FC236}">
              <a16:creationId xmlns:a16="http://schemas.microsoft.com/office/drawing/2014/main" xmlns="" id="{00000000-0008-0000-0400-00000D000000}"/>
            </a:ext>
          </a:extLst>
        </xdr:cNvPr>
        <xdr:cNvSpPr txBox="1"/>
      </xdr:nvSpPr>
      <xdr:spPr>
        <a:xfrm>
          <a:off x="6661374" y="16081447"/>
          <a:ext cx="370522" cy="18720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L51</a:t>
          </a:r>
        </a:p>
      </xdr:txBody>
    </xdr:sp>
    <xdr:clientData/>
  </xdr:twoCellAnchor>
  <xdr:twoCellAnchor>
    <xdr:from>
      <xdr:col>10</xdr:col>
      <xdr:colOff>502360</xdr:colOff>
      <xdr:row>69</xdr:row>
      <xdr:rowOff>342038</xdr:rowOff>
    </xdr:from>
    <xdr:to>
      <xdr:col>11</xdr:col>
      <xdr:colOff>344245</xdr:colOff>
      <xdr:row>70</xdr:row>
      <xdr:rowOff>44338</xdr:rowOff>
    </xdr:to>
    <xdr:sp macro="" textlink="">
      <xdr:nvSpPr>
        <xdr:cNvPr id="14" name="TextBox 13">
          <a:extLst>
            <a:ext uri="{FF2B5EF4-FFF2-40B4-BE49-F238E27FC236}">
              <a16:creationId xmlns:a16="http://schemas.microsoft.com/office/drawing/2014/main" xmlns="" id="{00000000-0008-0000-0400-00000E000000}"/>
            </a:ext>
          </a:extLst>
        </xdr:cNvPr>
        <xdr:cNvSpPr txBox="1"/>
      </xdr:nvSpPr>
      <xdr:spPr>
        <a:xfrm>
          <a:off x="7617535" y="15877313"/>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L52</a:t>
          </a:r>
        </a:p>
      </xdr:txBody>
    </xdr:sp>
    <xdr:clientData/>
  </xdr:twoCellAnchor>
  <xdr:twoCellAnchor>
    <xdr:from>
      <xdr:col>8</xdr:col>
      <xdr:colOff>190500</xdr:colOff>
      <xdr:row>84</xdr:row>
      <xdr:rowOff>104775</xdr:rowOff>
    </xdr:from>
    <xdr:to>
      <xdr:col>8</xdr:col>
      <xdr:colOff>556260</xdr:colOff>
      <xdr:row>84</xdr:row>
      <xdr:rowOff>287655</xdr:rowOff>
    </xdr:to>
    <xdr:sp macro="" textlink="">
      <xdr:nvSpPr>
        <xdr:cNvPr id="15" name="TextBox 14">
          <a:extLst>
            <a:ext uri="{FF2B5EF4-FFF2-40B4-BE49-F238E27FC236}">
              <a16:creationId xmlns:a16="http://schemas.microsoft.com/office/drawing/2014/main" xmlns="" id="{00000000-0008-0000-0400-00000F000000}"/>
            </a:ext>
          </a:extLst>
        </xdr:cNvPr>
        <xdr:cNvSpPr txBox="1"/>
      </xdr:nvSpPr>
      <xdr:spPr>
        <a:xfrm>
          <a:off x="5962650" y="206597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L55</a:t>
          </a:r>
        </a:p>
      </xdr:txBody>
    </xdr:sp>
    <xdr:clientData/>
  </xdr:twoCellAnchor>
  <xdr:twoCellAnchor>
    <xdr:from>
      <xdr:col>0</xdr:col>
      <xdr:colOff>28575</xdr:colOff>
      <xdr:row>106</xdr:row>
      <xdr:rowOff>14827</xdr:rowOff>
    </xdr:from>
    <xdr:to>
      <xdr:col>12</xdr:col>
      <xdr:colOff>80664</xdr:colOff>
      <xdr:row>113</xdr:row>
      <xdr:rowOff>98340</xdr:rowOff>
    </xdr:to>
    <xdr:grpSp>
      <xdr:nvGrpSpPr>
        <xdr:cNvPr id="16" name="Group 15">
          <a:extLst>
            <a:ext uri="{FF2B5EF4-FFF2-40B4-BE49-F238E27FC236}">
              <a16:creationId xmlns:a16="http://schemas.microsoft.com/office/drawing/2014/main" xmlns="" id="{00000000-0008-0000-0400-000010000000}"/>
            </a:ext>
          </a:extLst>
        </xdr:cNvPr>
        <xdr:cNvGrpSpPr/>
      </xdr:nvGrpSpPr>
      <xdr:grpSpPr>
        <a:xfrm>
          <a:off x="28575" y="14461077"/>
          <a:ext cx="8550506" cy="1914430"/>
          <a:chOff x="28575" y="29974171"/>
          <a:chExt cx="8526373" cy="2079692"/>
        </a:xfrm>
      </xdr:grpSpPr>
      <xdr:sp macro="" textlink="">
        <xdr:nvSpPr>
          <xdr:cNvPr id="17" name="TextBox 16">
            <a:extLst>
              <a:ext uri="{FF2B5EF4-FFF2-40B4-BE49-F238E27FC236}">
                <a16:creationId xmlns:a16="http://schemas.microsoft.com/office/drawing/2014/main" xmlns="" id="{00000000-0008-0000-0400-000011000000}"/>
              </a:ext>
            </a:extLst>
          </xdr:cNvPr>
          <xdr:cNvSpPr txBox="1"/>
        </xdr:nvSpPr>
        <xdr:spPr>
          <a:xfrm>
            <a:off x="81343" y="29974171"/>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8" name="TextBox 17">
            <a:extLst>
              <a:ext uri="{FF2B5EF4-FFF2-40B4-BE49-F238E27FC236}">
                <a16:creationId xmlns:a16="http://schemas.microsoft.com/office/drawing/2014/main" xmlns="" id="{00000000-0008-0000-0400-000012000000}"/>
              </a:ext>
            </a:extLst>
          </xdr:cNvPr>
          <xdr:cNvSpPr txBox="1"/>
        </xdr:nvSpPr>
        <xdr:spPr>
          <a:xfrm>
            <a:off x="91896" y="30298356"/>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9" name="TextBox 18">
            <a:extLst>
              <a:ext uri="{FF2B5EF4-FFF2-40B4-BE49-F238E27FC236}">
                <a16:creationId xmlns:a16="http://schemas.microsoft.com/office/drawing/2014/main" xmlns="" id="{00000000-0008-0000-0400-000013000000}"/>
              </a:ext>
            </a:extLst>
          </xdr:cNvPr>
          <xdr:cNvSpPr txBox="1"/>
        </xdr:nvSpPr>
        <xdr:spPr>
          <a:xfrm>
            <a:off x="39128" y="3057261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20" name="TextBox 19">
            <a:extLst>
              <a:ext uri="{FF2B5EF4-FFF2-40B4-BE49-F238E27FC236}">
                <a16:creationId xmlns:a16="http://schemas.microsoft.com/office/drawing/2014/main" xmlns="" id="{00000000-0008-0000-0400-000014000000}"/>
              </a:ext>
            </a:extLst>
          </xdr:cNvPr>
          <xdr:cNvSpPr txBox="1"/>
        </xdr:nvSpPr>
        <xdr:spPr>
          <a:xfrm>
            <a:off x="49681" y="30892851"/>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21" name="TextBox 20">
            <a:extLst>
              <a:ext uri="{FF2B5EF4-FFF2-40B4-BE49-F238E27FC236}">
                <a16:creationId xmlns:a16="http://schemas.microsoft.com/office/drawing/2014/main" xmlns="" id="{00000000-0008-0000-0400-000015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sp macro="" textlink="">
        <xdr:nvSpPr>
          <xdr:cNvPr id="22" name="TextBox 21">
            <a:extLst>
              <a:ext uri="{FF2B5EF4-FFF2-40B4-BE49-F238E27FC236}">
                <a16:creationId xmlns:a16="http://schemas.microsoft.com/office/drawing/2014/main" xmlns="" id="{00000000-0008-0000-0400-000016000000}"/>
              </a:ext>
            </a:extLst>
          </xdr:cNvPr>
          <xdr:cNvSpPr txBox="1"/>
        </xdr:nvSpPr>
        <xdr:spPr>
          <a:xfrm>
            <a:off x="7507780" y="31230776"/>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sp macro="" textlink="">
        <xdr:nvSpPr>
          <xdr:cNvPr id="23" name="TextBox 22">
            <a:extLst>
              <a:ext uri="{FF2B5EF4-FFF2-40B4-BE49-F238E27FC236}">
                <a16:creationId xmlns:a16="http://schemas.microsoft.com/office/drawing/2014/main" xmlns="" id="{00000000-0008-0000-0400-000017000000}"/>
              </a:ext>
            </a:extLst>
          </xdr:cNvPr>
          <xdr:cNvSpPr txBox="1"/>
        </xdr:nvSpPr>
        <xdr:spPr>
          <a:xfrm>
            <a:off x="81342" y="31870984"/>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a:t>
            </a:r>
          </a:p>
        </xdr:txBody>
      </xdr:sp>
      <xdr:sp macro="" textlink="">
        <xdr:nvSpPr>
          <xdr:cNvPr id="25" name="TextBox 24">
            <a:extLst>
              <a:ext uri="{FF2B5EF4-FFF2-40B4-BE49-F238E27FC236}">
                <a16:creationId xmlns:a16="http://schemas.microsoft.com/office/drawing/2014/main" xmlns="" id="{00000000-0008-0000-0400-000019000000}"/>
              </a:ext>
            </a:extLst>
          </xdr:cNvPr>
          <xdr:cNvSpPr txBox="1"/>
        </xdr:nvSpPr>
        <xdr:spPr>
          <a:xfrm>
            <a:off x="4252563" y="3084907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26" name="TextBox 25">
            <a:extLst>
              <a:ext uri="{FF2B5EF4-FFF2-40B4-BE49-F238E27FC236}">
                <a16:creationId xmlns:a16="http://schemas.microsoft.com/office/drawing/2014/main" xmlns="" id="{00000000-0008-0000-0400-00001A000000}"/>
              </a:ext>
            </a:extLst>
          </xdr:cNvPr>
          <xdr:cNvSpPr txBox="1"/>
        </xdr:nvSpPr>
        <xdr:spPr>
          <a:xfrm>
            <a:off x="6144965" y="30872064"/>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27" name="TextBox 26">
            <a:extLst>
              <a:ext uri="{FF2B5EF4-FFF2-40B4-BE49-F238E27FC236}">
                <a16:creationId xmlns:a16="http://schemas.microsoft.com/office/drawing/2014/main" xmlns="" id="{00000000-0008-0000-0400-00001B000000}"/>
              </a:ext>
            </a:extLst>
          </xdr:cNvPr>
          <xdr:cNvSpPr txBox="1"/>
        </xdr:nvSpPr>
        <xdr:spPr>
          <a:xfrm>
            <a:off x="8189188" y="3088577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grpSp>
    <xdr:clientData/>
  </xdr:twoCellAnchor>
  <xdr:twoCellAnchor>
    <xdr:from>
      <xdr:col>0</xdr:col>
      <xdr:colOff>0</xdr:colOff>
      <xdr:row>0</xdr:row>
      <xdr:rowOff>357432</xdr:rowOff>
    </xdr:from>
    <xdr:to>
      <xdr:col>14</xdr:col>
      <xdr:colOff>404138</xdr:colOff>
      <xdr:row>54</xdr:row>
      <xdr:rowOff>219075</xdr:rowOff>
    </xdr:to>
    <xdr:grpSp>
      <xdr:nvGrpSpPr>
        <xdr:cNvPr id="28" name="Group 27">
          <a:extLst>
            <a:ext uri="{FF2B5EF4-FFF2-40B4-BE49-F238E27FC236}">
              <a16:creationId xmlns:a16="http://schemas.microsoft.com/office/drawing/2014/main" xmlns="" id="{00000000-0008-0000-0400-00001C000000}"/>
            </a:ext>
          </a:extLst>
        </xdr:cNvPr>
        <xdr:cNvGrpSpPr/>
      </xdr:nvGrpSpPr>
      <xdr:grpSpPr>
        <a:xfrm>
          <a:off x="0" y="357432"/>
          <a:ext cx="10341888" cy="11196393"/>
          <a:chOff x="31" y="357006"/>
          <a:chExt cx="10325218" cy="12492219"/>
        </a:xfrm>
      </xdr:grpSpPr>
      <xdr:sp macro="" textlink="">
        <xdr:nvSpPr>
          <xdr:cNvPr id="29" name="TextBox 28">
            <a:extLst>
              <a:ext uri="{FF2B5EF4-FFF2-40B4-BE49-F238E27FC236}">
                <a16:creationId xmlns:a16="http://schemas.microsoft.com/office/drawing/2014/main" xmlns="" id="{00000000-0008-0000-0400-00001D000000}"/>
              </a:ext>
            </a:extLst>
          </xdr:cNvPr>
          <xdr:cNvSpPr txBox="1"/>
        </xdr:nvSpPr>
        <xdr:spPr>
          <a:xfrm>
            <a:off x="9478908" y="35700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a:t>
            </a:r>
          </a:p>
        </xdr:txBody>
      </xdr:sp>
      <xdr:sp macro="" textlink="">
        <xdr:nvSpPr>
          <xdr:cNvPr id="30" name="TextBox 29">
            <a:extLst>
              <a:ext uri="{FF2B5EF4-FFF2-40B4-BE49-F238E27FC236}">
                <a16:creationId xmlns:a16="http://schemas.microsoft.com/office/drawing/2014/main" xmlns="" id="{00000000-0008-0000-0400-00001E000000}"/>
              </a:ext>
            </a:extLst>
          </xdr:cNvPr>
          <xdr:cNvSpPr txBox="1"/>
        </xdr:nvSpPr>
        <xdr:spPr>
          <a:xfrm>
            <a:off x="4375009" y="647959"/>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H2</a:t>
            </a:r>
          </a:p>
        </xdr:txBody>
      </xdr:sp>
      <xdr:sp macro="" textlink="">
        <xdr:nvSpPr>
          <xdr:cNvPr id="31" name="TextBox 30">
            <a:extLst>
              <a:ext uri="{FF2B5EF4-FFF2-40B4-BE49-F238E27FC236}">
                <a16:creationId xmlns:a16="http://schemas.microsoft.com/office/drawing/2014/main" xmlns="" id="{00000000-0008-0000-0400-00001F000000}"/>
              </a:ext>
            </a:extLst>
          </xdr:cNvPr>
          <xdr:cNvSpPr txBox="1"/>
        </xdr:nvSpPr>
        <xdr:spPr>
          <a:xfrm>
            <a:off x="23845" y="105493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H3</a:t>
            </a:r>
          </a:p>
        </xdr:txBody>
      </xdr:sp>
      <xdr:sp macro="" textlink="">
        <xdr:nvSpPr>
          <xdr:cNvPr id="32" name="TextBox 31">
            <a:extLst>
              <a:ext uri="{FF2B5EF4-FFF2-40B4-BE49-F238E27FC236}">
                <a16:creationId xmlns:a16="http://schemas.microsoft.com/office/drawing/2014/main" xmlns="" id="{00000000-0008-0000-0400-000020000000}"/>
              </a:ext>
            </a:extLst>
          </xdr:cNvPr>
          <xdr:cNvSpPr txBox="1"/>
        </xdr:nvSpPr>
        <xdr:spPr>
          <a:xfrm>
            <a:off x="2104947" y="11787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H4</a:t>
            </a:r>
          </a:p>
        </xdr:txBody>
      </xdr:sp>
      <xdr:sp macro="" textlink="">
        <xdr:nvSpPr>
          <xdr:cNvPr id="33" name="TextBox 32">
            <a:extLst>
              <a:ext uri="{FF2B5EF4-FFF2-40B4-BE49-F238E27FC236}">
                <a16:creationId xmlns:a16="http://schemas.microsoft.com/office/drawing/2014/main" xmlns="" id="{00000000-0008-0000-0400-000021000000}"/>
              </a:ext>
            </a:extLst>
          </xdr:cNvPr>
          <xdr:cNvSpPr txBox="1"/>
        </xdr:nvSpPr>
        <xdr:spPr>
          <a:xfrm>
            <a:off x="3691845" y="116752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H5</a:t>
            </a:r>
          </a:p>
        </xdr:txBody>
      </xdr:sp>
      <xdr:sp macro="" textlink="">
        <xdr:nvSpPr>
          <xdr:cNvPr id="34" name="TextBox 33">
            <a:extLst>
              <a:ext uri="{FF2B5EF4-FFF2-40B4-BE49-F238E27FC236}">
                <a16:creationId xmlns:a16="http://schemas.microsoft.com/office/drawing/2014/main" xmlns="" id="{00000000-0008-0000-0400-000022000000}"/>
              </a:ext>
            </a:extLst>
          </xdr:cNvPr>
          <xdr:cNvSpPr txBox="1"/>
        </xdr:nvSpPr>
        <xdr:spPr>
          <a:xfrm>
            <a:off x="5214692" y="119191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H6</a:t>
            </a:r>
          </a:p>
        </xdr:txBody>
      </xdr:sp>
      <xdr:sp macro="" textlink="">
        <xdr:nvSpPr>
          <xdr:cNvPr id="35" name="TextBox 34">
            <a:extLst>
              <a:ext uri="{FF2B5EF4-FFF2-40B4-BE49-F238E27FC236}">
                <a16:creationId xmlns:a16="http://schemas.microsoft.com/office/drawing/2014/main" xmlns="" id="{00000000-0008-0000-0400-000023000000}"/>
              </a:ext>
            </a:extLst>
          </xdr:cNvPr>
          <xdr:cNvSpPr txBox="1"/>
        </xdr:nvSpPr>
        <xdr:spPr>
          <a:xfrm>
            <a:off x="7695249" y="1189270"/>
            <a:ext cx="369113"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H8</a:t>
            </a:r>
          </a:p>
        </xdr:txBody>
      </xdr:sp>
      <xdr:sp macro="" textlink="">
        <xdr:nvSpPr>
          <xdr:cNvPr id="36" name="TextBox 35">
            <a:extLst>
              <a:ext uri="{FF2B5EF4-FFF2-40B4-BE49-F238E27FC236}">
                <a16:creationId xmlns:a16="http://schemas.microsoft.com/office/drawing/2014/main" xmlns="" id="{00000000-0008-0000-0400-000024000000}"/>
              </a:ext>
            </a:extLst>
          </xdr:cNvPr>
          <xdr:cNvSpPr txBox="1"/>
        </xdr:nvSpPr>
        <xdr:spPr>
          <a:xfrm>
            <a:off x="9163890" y="1206974"/>
            <a:ext cx="371517"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H9</a:t>
            </a:r>
          </a:p>
        </xdr:txBody>
      </xdr:sp>
      <xdr:sp macro="" textlink="">
        <xdr:nvSpPr>
          <xdr:cNvPr id="37" name="TextBox 36">
            <a:extLst>
              <a:ext uri="{FF2B5EF4-FFF2-40B4-BE49-F238E27FC236}">
                <a16:creationId xmlns:a16="http://schemas.microsoft.com/office/drawing/2014/main" xmlns="" id="{00000000-0008-0000-0400-000025000000}"/>
              </a:ext>
            </a:extLst>
          </xdr:cNvPr>
          <xdr:cNvSpPr txBox="1"/>
        </xdr:nvSpPr>
        <xdr:spPr>
          <a:xfrm>
            <a:off x="9956136" y="12013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H10</a:t>
            </a:r>
          </a:p>
        </xdr:txBody>
      </xdr:sp>
      <xdr:sp macro="" textlink="">
        <xdr:nvSpPr>
          <xdr:cNvPr id="38" name="TextBox 37">
            <a:extLst>
              <a:ext uri="{FF2B5EF4-FFF2-40B4-BE49-F238E27FC236}">
                <a16:creationId xmlns:a16="http://schemas.microsoft.com/office/drawing/2014/main" xmlns="" id="{00000000-0008-0000-0400-000026000000}"/>
              </a:ext>
            </a:extLst>
          </xdr:cNvPr>
          <xdr:cNvSpPr txBox="1"/>
        </xdr:nvSpPr>
        <xdr:spPr>
          <a:xfrm>
            <a:off x="6592" y="294954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a:t>
            </a:r>
          </a:p>
        </xdr:txBody>
      </xdr:sp>
      <xdr:sp macro="" textlink="">
        <xdr:nvSpPr>
          <xdr:cNvPr id="39" name="TextBox 38">
            <a:extLst>
              <a:ext uri="{FF2B5EF4-FFF2-40B4-BE49-F238E27FC236}">
                <a16:creationId xmlns:a16="http://schemas.microsoft.com/office/drawing/2014/main" xmlns="" id="{00000000-0008-0000-0400-000027000000}"/>
              </a:ext>
            </a:extLst>
          </xdr:cNvPr>
          <xdr:cNvSpPr txBox="1"/>
        </xdr:nvSpPr>
        <xdr:spPr>
          <a:xfrm>
            <a:off x="15240" y="327277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a:t>
            </a:r>
          </a:p>
        </xdr:txBody>
      </xdr:sp>
      <xdr:sp macro="" textlink="">
        <xdr:nvSpPr>
          <xdr:cNvPr id="40" name="TextBox 39">
            <a:extLst>
              <a:ext uri="{FF2B5EF4-FFF2-40B4-BE49-F238E27FC236}">
                <a16:creationId xmlns:a16="http://schemas.microsoft.com/office/drawing/2014/main" xmlns="" id="{00000000-0008-0000-0400-000028000000}"/>
              </a:ext>
            </a:extLst>
          </xdr:cNvPr>
          <xdr:cNvSpPr txBox="1"/>
        </xdr:nvSpPr>
        <xdr:spPr>
          <a:xfrm>
            <a:off x="15232" y="371510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a:t>
            </a:r>
          </a:p>
        </xdr:txBody>
      </xdr:sp>
      <xdr:sp macro="" textlink="">
        <xdr:nvSpPr>
          <xdr:cNvPr id="41" name="TextBox 40">
            <a:extLst>
              <a:ext uri="{FF2B5EF4-FFF2-40B4-BE49-F238E27FC236}">
                <a16:creationId xmlns:a16="http://schemas.microsoft.com/office/drawing/2014/main" xmlns="" id="{00000000-0008-0000-0400-000029000000}"/>
              </a:ext>
            </a:extLst>
          </xdr:cNvPr>
          <xdr:cNvSpPr txBox="1"/>
        </xdr:nvSpPr>
        <xdr:spPr>
          <a:xfrm>
            <a:off x="31" y="4009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a:t>
            </a:r>
          </a:p>
        </xdr:txBody>
      </xdr:sp>
      <xdr:sp macro="" textlink="">
        <xdr:nvSpPr>
          <xdr:cNvPr id="42" name="TextBox 41">
            <a:extLst>
              <a:ext uri="{FF2B5EF4-FFF2-40B4-BE49-F238E27FC236}">
                <a16:creationId xmlns:a16="http://schemas.microsoft.com/office/drawing/2014/main" xmlns="" id="{00000000-0008-0000-0400-00002A000000}"/>
              </a:ext>
            </a:extLst>
          </xdr:cNvPr>
          <xdr:cNvSpPr txBox="1"/>
        </xdr:nvSpPr>
        <xdr:spPr>
          <a:xfrm>
            <a:off x="15223" y="440599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a:t>
            </a:r>
          </a:p>
        </xdr:txBody>
      </xdr:sp>
      <xdr:sp macro="" textlink="">
        <xdr:nvSpPr>
          <xdr:cNvPr id="43" name="TextBox 42">
            <a:extLst>
              <a:ext uri="{FF2B5EF4-FFF2-40B4-BE49-F238E27FC236}">
                <a16:creationId xmlns:a16="http://schemas.microsoft.com/office/drawing/2014/main" xmlns="" id="{00000000-0008-0000-0400-00002B000000}"/>
              </a:ext>
            </a:extLst>
          </xdr:cNvPr>
          <xdr:cNvSpPr txBox="1"/>
        </xdr:nvSpPr>
        <xdr:spPr>
          <a:xfrm>
            <a:off x="23834" y="48876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a:t>
            </a:r>
          </a:p>
        </xdr:txBody>
      </xdr:sp>
      <xdr:sp macro="" textlink="">
        <xdr:nvSpPr>
          <xdr:cNvPr id="44" name="TextBox 43">
            <a:extLst>
              <a:ext uri="{FF2B5EF4-FFF2-40B4-BE49-F238E27FC236}">
                <a16:creationId xmlns:a16="http://schemas.microsoft.com/office/drawing/2014/main" xmlns="" id="{00000000-0008-0000-0400-00002C000000}"/>
              </a:ext>
            </a:extLst>
          </xdr:cNvPr>
          <xdr:cNvSpPr txBox="1"/>
        </xdr:nvSpPr>
        <xdr:spPr>
          <a:xfrm>
            <a:off x="6374553" y="4891304"/>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L8</a:t>
            </a:r>
          </a:p>
        </xdr:txBody>
      </xdr:sp>
      <xdr:sp macro="" textlink="">
        <xdr:nvSpPr>
          <xdr:cNvPr id="45" name="TextBox 44">
            <a:extLst>
              <a:ext uri="{FF2B5EF4-FFF2-40B4-BE49-F238E27FC236}">
                <a16:creationId xmlns:a16="http://schemas.microsoft.com/office/drawing/2014/main" xmlns="" id="{00000000-0008-0000-0400-00002D000000}"/>
              </a:ext>
            </a:extLst>
          </xdr:cNvPr>
          <xdr:cNvSpPr txBox="1"/>
        </xdr:nvSpPr>
        <xdr:spPr>
          <a:xfrm>
            <a:off x="5687368" y="180171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H12</a:t>
            </a:r>
          </a:p>
        </xdr:txBody>
      </xdr:sp>
      <xdr:sp macro="" textlink="">
        <xdr:nvSpPr>
          <xdr:cNvPr id="46" name="TextBox 45">
            <a:extLst>
              <a:ext uri="{FF2B5EF4-FFF2-40B4-BE49-F238E27FC236}">
                <a16:creationId xmlns:a16="http://schemas.microsoft.com/office/drawing/2014/main" xmlns="" id="{00000000-0008-0000-0400-00002E000000}"/>
              </a:ext>
            </a:extLst>
          </xdr:cNvPr>
          <xdr:cNvSpPr txBox="1"/>
        </xdr:nvSpPr>
        <xdr:spPr>
          <a:xfrm>
            <a:off x="21433" y="517281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L10</a:t>
            </a:r>
          </a:p>
        </xdr:txBody>
      </xdr:sp>
      <xdr:sp macro="" textlink="">
        <xdr:nvSpPr>
          <xdr:cNvPr id="47" name="TextBox 46">
            <a:extLst>
              <a:ext uri="{FF2B5EF4-FFF2-40B4-BE49-F238E27FC236}">
                <a16:creationId xmlns:a16="http://schemas.microsoft.com/office/drawing/2014/main" xmlns="" id="{00000000-0008-0000-0400-00002F000000}"/>
              </a:ext>
            </a:extLst>
          </xdr:cNvPr>
          <xdr:cNvSpPr txBox="1"/>
        </xdr:nvSpPr>
        <xdr:spPr>
          <a:xfrm>
            <a:off x="4265390" y="492204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a:t>
            </a:r>
          </a:p>
        </xdr:txBody>
      </xdr:sp>
      <xdr:sp macro="" textlink="">
        <xdr:nvSpPr>
          <xdr:cNvPr id="48" name="TextBox 47">
            <a:extLst>
              <a:ext uri="{FF2B5EF4-FFF2-40B4-BE49-F238E27FC236}">
                <a16:creationId xmlns:a16="http://schemas.microsoft.com/office/drawing/2014/main" xmlns="" id="{00000000-0008-0000-0400-000030000000}"/>
              </a:ext>
            </a:extLst>
          </xdr:cNvPr>
          <xdr:cNvSpPr txBox="1"/>
        </xdr:nvSpPr>
        <xdr:spPr>
          <a:xfrm>
            <a:off x="2064590" y="551664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L13</a:t>
            </a:r>
          </a:p>
        </xdr:txBody>
      </xdr:sp>
      <xdr:sp macro="" textlink="">
        <xdr:nvSpPr>
          <xdr:cNvPr id="49" name="TextBox 48">
            <a:extLst>
              <a:ext uri="{FF2B5EF4-FFF2-40B4-BE49-F238E27FC236}">
                <a16:creationId xmlns:a16="http://schemas.microsoft.com/office/drawing/2014/main" xmlns="" id="{00000000-0008-0000-0400-000031000000}"/>
              </a:ext>
            </a:extLst>
          </xdr:cNvPr>
          <xdr:cNvSpPr txBox="1"/>
        </xdr:nvSpPr>
        <xdr:spPr>
          <a:xfrm>
            <a:off x="31721" y="1799795"/>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H11</a:t>
            </a:r>
          </a:p>
        </xdr:txBody>
      </xdr:sp>
      <xdr:sp macro="" textlink="">
        <xdr:nvSpPr>
          <xdr:cNvPr id="50" name="TextBox 49">
            <a:extLst>
              <a:ext uri="{FF2B5EF4-FFF2-40B4-BE49-F238E27FC236}">
                <a16:creationId xmlns:a16="http://schemas.microsoft.com/office/drawing/2014/main" xmlns="" id="{00000000-0008-0000-0400-000032000000}"/>
              </a:ext>
            </a:extLst>
          </xdr:cNvPr>
          <xdr:cNvSpPr txBox="1"/>
        </xdr:nvSpPr>
        <xdr:spPr>
          <a:xfrm>
            <a:off x="31" y="2330958"/>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H13</a:t>
            </a:r>
          </a:p>
        </xdr:txBody>
      </xdr:sp>
      <xdr:sp macro="" textlink="">
        <xdr:nvSpPr>
          <xdr:cNvPr id="51" name="TextBox 50">
            <a:extLst>
              <a:ext uri="{FF2B5EF4-FFF2-40B4-BE49-F238E27FC236}">
                <a16:creationId xmlns:a16="http://schemas.microsoft.com/office/drawing/2014/main" xmlns="" id="{00000000-0008-0000-0400-000033000000}"/>
              </a:ext>
            </a:extLst>
          </xdr:cNvPr>
          <xdr:cNvSpPr txBox="1"/>
        </xdr:nvSpPr>
        <xdr:spPr>
          <a:xfrm>
            <a:off x="3090578" y="2233373"/>
            <a:ext cx="364306" cy="16765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H14</a:t>
            </a:r>
          </a:p>
        </xdr:txBody>
      </xdr:sp>
      <xdr:sp macro="" textlink="">
        <xdr:nvSpPr>
          <xdr:cNvPr id="52" name="TextBox 51">
            <a:extLst>
              <a:ext uri="{FF2B5EF4-FFF2-40B4-BE49-F238E27FC236}">
                <a16:creationId xmlns:a16="http://schemas.microsoft.com/office/drawing/2014/main" xmlns="" id="{00000000-0008-0000-0400-000034000000}"/>
              </a:ext>
            </a:extLst>
          </xdr:cNvPr>
          <xdr:cNvSpPr txBox="1"/>
        </xdr:nvSpPr>
        <xdr:spPr>
          <a:xfrm>
            <a:off x="4285467" y="548296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L14</a:t>
            </a:r>
          </a:p>
        </xdr:txBody>
      </xdr:sp>
      <xdr:sp macro="" textlink="">
        <xdr:nvSpPr>
          <xdr:cNvPr id="53" name="TextBox 52">
            <a:extLst>
              <a:ext uri="{FF2B5EF4-FFF2-40B4-BE49-F238E27FC236}">
                <a16:creationId xmlns:a16="http://schemas.microsoft.com/office/drawing/2014/main" xmlns="" id="{00000000-0008-0000-0400-000035000000}"/>
              </a:ext>
            </a:extLst>
          </xdr:cNvPr>
          <xdr:cNvSpPr txBox="1"/>
        </xdr:nvSpPr>
        <xdr:spPr>
          <a:xfrm>
            <a:off x="6544449" y="549056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L15</a:t>
            </a:r>
          </a:p>
        </xdr:txBody>
      </xdr:sp>
      <xdr:sp macro="" textlink="">
        <xdr:nvSpPr>
          <xdr:cNvPr id="54" name="TextBox 53">
            <a:extLst>
              <a:ext uri="{FF2B5EF4-FFF2-40B4-BE49-F238E27FC236}">
                <a16:creationId xmlns:a16="http://schemas.microsoft.com/office/drawing/2014/main" xmlns="" id="{00000000-0008-0000-0400-000036000000}"/>
              </a:ext>
            </a:extLst>
          </xdr:cNvPr>
          <xdr:cNvSpPr txBox="1"/>
        </xdr:nvSpPr>
        <xdr:spPr>
          <a:xfrm>
            <a:off x="9148259" y="5483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L16</a:t>
            </a:r>
          </a:p>
        </xdr:txBody>
      </xdr:sp>
      <xdr:sp macro="" textlink="">
        <xdr:nvSpPr>
          <xdr:cNvPr id="55" name="TextBox 54">
            <a:extLst>
              <a:ext uri="{FF2B5EF4-FFF2-40B4-BE49-F238E27FC236}">
                <a16:creationId xmlns:a16="http://schemas.microsoft.com/office/drawing/2014/main" xmlns="" id="{00000000-0008-0000-0400-000037000000}"/>
              </a:ext>
            </a:extLst>
          </xdr:cNvPr>
          <xdr:cNvSpPr txBox="1"/>
        </xdr:nvSpPr>
        <xdr:spPr>
          <a:xfrm>
            <a:off x="13434" y="57807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L17</a:t>
            </a:r>
          </a:p>
        </xdr:txBody>
      </xdr:sp>
      <xdr:sp macro="" textlink="">
        <xdr:nvSpPr>
          <xdr:cNvPr id="56" name="TextBox 55">
            <a:extLst>
              <a:ext uri="{FF2B5EF4-FFF2-40B4-BE49-F238E27FC236}">
                <a16:creationId xmlns:a16="http://schemas.microsoft.com/office/drawing/2014/main" xmlns="" id="{00000000-0008-0000-0400-000038000000}"/>
              </a:ext>
            </a:extLst>
          </xdr:cNvPr>
          <xdr:cNvSpPr txBox="1"/>
        </xdr:nvSpPr>
        <xdr:spPr>
          <a:xfrm>
            <a:off x="1023542" y="673880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L18</a:t>
            </a:r>
          </a:p>
        </xdr:txBody>
      </xdr:sp>
      <xdr:sp macro="" textlink="">
        <xdr:nvSpPr>
          <xdr:cNvPr id="57" name="TextBox 56">
            <a:extLst>
              <a:ext uri="{FF2B5EF4-FFF2-40B4-BE49-F238E27FC236}">
                <a16:creationId xmlns:a16="http://schemas.microsoft.com/office/drawing/2014/main" xmlns="" id="{00000000-0008-0000-0400-000039000000}"/>
              </a:ext>
            </a:extLst>
          </xdr:cNvPr>
          <xdr:cNvSpPr txBox="1"/>
        </xdr:nvSpPr>
        <xdr:spPr>
          <a:xfrm>
            <a:off x="8854871" y="4887253"/>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L9</a:t>
            </a:r>
          </a:p>
        </xdr:txBody>
      </xdr:sp>
      <xdr:sp macro="" textlink="">
        <xdr:nvSpPr>
          <xdr:cNvPr id="58" name="TextBox 57">
            <a:extLst>
              <a:ext uri="{FF2B5EF4-FFF2-40B4-BE49-F238E27FC236}">
                <a16:creationId xmlns:a16="http://schemas.microsoft.com/office/drawing/2014/main" xmlns="" id="{00000000-0008-0000-0400-00003A000000}"/>
              </a:ext>
            </a:extLst>
          </xdr:cNvPr>
          <xdr:cNvSpPr txBox="1"/>
        </xdr:nvSpPr>
        <xdr:spPr>
          <a:xfrm>
            <a:off x="341586" y="708545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L19</a:t>
            </a:r>
          </a:p>
        </xdr:txBody>
      </xdr:sp>
      <xdr:sp macro="" textlink="">
        <xdr:nvSpPr>
          <xdr:cNvPr id="59" name="TextBox 58">
            <a:extLst>
              <a:ext uri="{FF2B5EF4-FFF2-40B4-BE49-F238E27FC236}">
                <a16:creationId xmlns:a16="http://schemas.microsoft.com/office/drawing/2014/main" xmlns="" id="{00000000-0008-0000-0400-00003B000000}"/>
              </a:ext>
            </a:extLst>
          </xdr:cNvPr>
          <xdr:cNvSpPr txBox="1"/>
        </xdr:nvSpPr>
        <xdr:spPr>
          <a:xfrm>
            <a:off x="1374798" y="7071297"/>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L20</a:t>
            </a:r>
          </a:p>
        </xdr:txBody>
      </xdr:sp>
      <xdr:sp macro="" textlink="">
        <xdr:nvSpPr>
          <xdr:cNvPr id="60" name="TextBox 59">
            <a:extLst>
              <a:ext uri="{FF2B5EF4-FFF2-40B4-BE49-F238E27FC236}">
                <a16:creationId xmlns:a16="http://schemas.microsoft.com/office/drawing/2014/main" xmlns="" id="{00000000-0008-0000-0400-00003C000000}"/>
              </a:ext>
            </a:extLst>
          </xdr:cNvPr>
          <xdr:cNvSpPr txBox="1"/>
        </xdr:nvSpPr>
        <xdr:spPr>
          <a:xfrm>
            <a:off x="2494066" y="70960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L21</a:t>
            </a:r>
          </a:p>
        </xdr:txBody>
      </xdr:sp>
      <xdr:sp macro="" textlink="">
        <xdr:nvSpPr>
          <xdr:cNvPr id="61" name="TextBox 60">
            <a:extLst>
              <a:ext uri="{FF2B5EF4-FFF2-40B4-BE49-F238E27FC236}">
                <a16:creationId xmlns:a16="http://schemas.microsoft.com/office/drawing/2014/main" xmlns="" id="{00000000-0008-0000-0400-00003D000000}"/>
              </a:ext>
            </a:extLst>
          </xdr:cNvPr>
          <xdr:cNvSpPr txBox="1"/>
        </xdr:nvSpPr>
        <xdr:spPr>
          <a:xfrm>
            <a:off x="1898080" y="796871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L22</a:t>
            </a:r>
          </a:p>
        </xdr:txBody>
      </xdr:sp>
      <xdr:sp macro="" textlink="">
        <xdr:nvSpPr>
          <xdr:cNvPr id="62" name="TextBox 61">
            <a:extLst>
              <a:ext uri="{FF2B5EF4-FFF2-40B4-BE49-F238E27FC236}">
                <a16:creationId xmlns:a16="http://schemas.microsoft.com/office/drawing/2014/main" xmlns="" id="{00000000-0008-0000-0400-00003E000000}"/>
              </a:ext>
            </a:extLst>
          </xdr:cNvPr>
          <xdr:cNvSpPr txBox="1"/>
        </xdr:nvSpPr>
        <xdr:spPr>
          <a:xfrm>
            <a:off x="3567726" y="7100600"/>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L24</a:t>
            </a:r>
          </a:p>
        </xdr:txBody>
      </xdr:sp>
      <xdr:sp macro="" textlink="">
        <xdr:nvSpPr>
          <xdr:cNvPr id="63" name="TextBox 62">
            <a:extLst>
              <a:ext uri="{FF2B5EF4-FFF2-40B4-BE49-F238E27FC236}">
                <a16:creationId xmlns:a16="http://schemas.microsoft.com/office/drawing/2014/main" xmlns="" id="{00000000-0008-0000-0400-00003F000000}"/>
              </a:ext>
            </a:extLst>
          </xdr:cNvPr>
          <xdr:cNvSpPr txBox="1"/>
        </xdr:nvSpPr>
        <xdr:spPr>
          <a:xfrm>
            <a:off x="4440390" y="7080273"/>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L25</a:t>
            </a:r>
          </a:p>
        </xdr:txBody>
      </xdr:sp>
      <xdr:sp macro="" textlink="">
        <xdr:nvSpPr>
          <xdr:cNvPr id="64" name="TextBox 63">
            <a:extLst>
              <a:ext uri="{FF2B5EF4-FFF2-40B4-BE49-F238E27FC236}">
                <a16:creationId xmlns:a16="http://schemas.microsoft.com/office/drawing/2014/main" xmlns="" id="{00000000-0008-0000-0400-000040000000}"/>
              </a:ext>
            </a:extLst>
          </xdr:cNvPr>
          <xdr:cNvSpPr txBox="1"/>
        </xdr:nvSpPr>
        <xdr:spPr>
          <a:xfrm>
            <a:off x="5837824" y="707812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L26</a:t>
            </a:r>
          </a:p>
        </xdr:txBody>
      </xdr:sp>
      <xdr:sp macro="" textlink="">
        <xdr:nvSpPr>
          <xdr:cNvPr id="65" name="TextBox 64">
            <a:extLst>
              <a:ext uri="{FF2B5EF4-FFF2-40B4-BE49-F238E27FC236}">
                <a16:creationId xmlns:a16="http://schemas.microsoft.com/office/drawing/2014/main" xmlns="" id="{00000000-0008-0000-0400-000041000000}"/>
              </a:ext>
            </a:extLst>
          </xdr:cNvPr>
          <xdr:cNvSpPr txBox="1"/>
        </xdr:nvSpPr>
        <xdr:spPr>
          <a:xfrm>
            <a:off x="8032820" y="6759413"/>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L28</a:t>
            </a:r>
          </a:p>
        </xdr:txBody>
      </xdr:sp>
      <xdr:sp macro="" textlink="">
        <xdr:nvSpPr>
          <xdr:cNvPr id="66" name="TextBox 65">
            <a:extLst>
              <a:ext uri="{FF2B5EF4-FFF2-40B4-BE49-F238E27FC236}">
                <a16:creationId xmlns:a16="http://schemas.microsoft.com/office/drawing/2014/main" xmlns="" id="{00000000-0008-0000-0400-000042000000}"/>
              </a:ext>
            </a:extLst>
          </xdr:cNvPr>
          <xdr:cNvSpPr txBox="1"/>
        </xdr:nvSpPr>
        <xdr:spPr>
          <a:xfrm>
            <a:off x="7191186" y="7088892"/>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L29</a:t>
            </a:r>
          </a:p>
        </xdr:txBody>
      </xdr:sp>
      <xdr:sp macro="" textlink="">
        <xdr:nvSpPr>
          <xdr:cNvPr id="67" name="TextBox 66">
            <a:extLst>
              <a:ext uri="{FF2B5EF4-FFF2-40B4-BE49-F238E27FC236}">
                <a16:creationId xmlns:a16="http://schemas.microsoft.com/office/drawing/2014/main" xmlns="" id="{00000000-0008-0000-0400-000043000000}"/>
              </a:ext>
            </a:extLst>
          </xdr:cNvPr>
          <xdr:cNvSpPr txBox="1"/>
        </xdr:nvSpPr>
        <xdr:spPr>
          <a:xfrm>
            <a:off x="8487395" y="708673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L30</a:t>
            </a:r>
          </a:p>
        </xdr:txBody>
      </xdr:sp>
      <xdr:sp macro="" textlink="">
        <xdr:nvSpPr>
          <xdr:cNvPr id="68" name="TextBox 67">
            <a:extLst>
              <a:ext uri="{FF2B5EF4-FFF2-40B4-BE49-F238E27FC236}">
                <a16:creationId xmlns:a16="http://schemas.microsoft.com/office/drawing/2014/main" xmlns="" id="{00000000-0008-0000-0400-000044000000}"/>
              </a:ext>
            </a:extLst>
          </xdr:cNvPr>
          <xdr:cNvSpPr txBox="1"/>
        </xdr:nvSpPr>
        <xdr:spPr>
          <a:xfrm>
            <a:off x="9583686" y="707992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L31</a:t>
            </a:r>
          </a:p>
        </xdr:txBody>
      </xdr:sp>
      <xdr:sp macro="" textlink="">
        <xdr:nvSpPr>
          <xdr:cNvPr id="69" name="TextBox 68">
            <a:extLst>
              <a:ext uri="{FF2B5EF4-FFF2-40B4-BE49-F238E27FC236}">
                <a16:creationId xmlns:a16="http://schemas.microsoft.com/office/drawing/2014/main" xmlns="" id="{00000000-0008-0000-0400-000045000000}"/>
              </a:ext>
            </a:extLst>
          </xdr:cNvPr>
          <xdr:cNvSpPr txBox="1"/>
        </xdr:nvSpPr>
        <xdr:spPr>
          <a:xfrm>
            <a:off x="4445864" y="6719185"/>
            <a:ext cx="383532"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L23</a:t>
            </a:r>
          </a:p>
        </xdr:txBody>
      </xdr:sp>
      <xdr:sp macro="" textlink="">
        <xdr:nvSpPr>
          <xdr:cNvPr id="70" name="TextBox 69">
            <a:extLst>
              <a:ext uri="{FF2B5EF4-FFF2-40B4-BE49-F238E27FC236}">
                <a16:creationId xmlns:a16="http://schemas.microsoft.com/office/drawing/2014/main" xmlns="" id="{00000000-0008-0000-0400-000046000000}"/>
              </a:ext>
            </a:extLst>
          </xdr:cNvPr>
          <xdr:cNvSpPr txBox="1"/>
        </xdr:nvSpPr>
        <xdr:spPr>
          <a:xfrm>
            <a:off x="4820343" y="798418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L27</a:t>
            </a:r>
          </a:p>
        </xdr:txBody>
      </xdr:sp>
      <xdr:sp macro="" textlink="">
        <xdr:nvSpPr>
          <xdr:cNvPr id="71" name="TextBox 70">
            <a:extLst>
              <a:ext uri="{FF2B5EF4-FFF2-40B4-BE49-F238E27FC236}">
                <a16:creationId xmlns:a16="http://schemas.microsoft.com/office/drawing/2014/main" xmlns="" id="{00000000-0008-0000-0400-000047000000}"/>
              </a:ext>
            </a:extLst>
          </xdr:cNvPr>
          <xdr:cNvSpPr txBox="1"/>
        </xdr:nvSpPr>
        <xdr:spPr>
          <a:xfrm>
            <a:off x="9013251" y="800213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L32</a:t>
            </a:r>
          </a:p>
        </xdr:txBody>
      </xdr:sp>
      <xdr:sp macro="" textlink="">
        <xdr:nvSpPr>
          <xdr:cNvPr id="72" name="TextBox 71">
            <a:extLst>
              <a:ext uri="{FF2B5EF4-FFF2-40B4-BE49-F238E27FC236}">
                <a16:creationId xmlns:a16="http://schemas.microsoft.com/office/drawing/2014/main" xmlns="" id="{00000000-0008-0000-0400-000048000000}"/>
              </a:ext>
            </a:extLst>
          </xdr:cNvPr>
          <xdr:cNvSpPr txBox="1"/>
        </xdr:nvSpPr>
        <xdr:spPr>
          <a:xfrm>
            <a:off x="431221" y="8818029"/>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L33</a:t>
            </a:r>
          </a:p>
        </xdr:txBody>
      </xdr:sp>
      <xdr:sp macro="" textlink="">
        <xdr:nvSpPr>
          <xdr:cNvPr id="73" name="TextBox 72">
            <a:extLst>
              <a:ext uri="{FF2B5EF4-FFF2-40B4-BE49-F238E27FC236}">
                <a16:creationId xmlns:a16="http://schemas.microsoft.com/office/drawing/2014/main" xmlns="" id="{00000000-0008-0000-0400-000049000000}"/>
              </a:ext>
            </a:extLst>
          </xdr:cNvPr>
          <xdr:cNvSpPr txBox="1"/>
        </xdr:nvSpPr>
        <xdr:spPr>
          <a:xfrm>
            <a:off x="1152756" y="881587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L34</a:t>
            </a:r>
          </a:p>
        </xdr:txBody>
      </xdr:sp>
      <xdr:sp macro="" textlink="">
        <xdr:nvSpPr>
          <xdr:cNvPr id="74" name="TextBox 73">
            <a:extLst>
              <a:ext uri="{FF2B5EF4-FFF2-40B4-BE49-F238E27FC236}">
                <a16:creationId xmlns:a16="http://schemas.microsoft.com/office/drawing/2014/main" xmlns="" id="{00000000-0008-0000-0400-00004A000000}"/>
              </a:ext>
            </a:extLst>
          </xdr:cNvPr>
          <xdr:cNvSpPr txBox="1"/>
        </xdr:nvSpPr>
        <xdr:spPr>
          <a:xfrm>
            <a:off x="2025850" y="8809059"/>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L35</a:t>
            </a:r>
          </a:p>
        </xdr:txBody>
      </xdr:sp>
      <xdr:sp macro="" textlink="">
        <xdr:nvSpPr>
          <xdr:cNvPr id="75" name="TextBox 74">
            <a:extLst>
              <a:ext uri="{FF2B5EF4-FFF2-40B4-BE49-F238E27FC236}">
                <a16:creationId xmlns:a16="http://schemas.microsoft.com/office/drawing/2014/main" xmlns="" id="{00000000-0008-0000-0400-00004B000000}"/>
              </a:ext>
            </a:extLst>
          </xdr:cNvPr>
          <xdr:cNvSpPr txBox="1"/>
        </xdr:nvSpPr>
        <xdr:spPr>
          <a:xfrm>
            <a:off x="3465905" y="8818031"/>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L36</a:t>
            </a:r>
          </a:p>
        </xdr:txBody>
      </xdr:sp>
      <xdr:sp macro="" textlink="">
        <xdr:nvSpPr>
          <xdr:cNvPr id="76" name="TextBox 75">
            <a:extLst>
              <a:ext uri="{FF2B5EF4-FFF2-40B4-BE49-F238E27FC236}">
                <a16:creationId xmlns:a16="http://schemas.microsoft.com/office/drawing/2014/main" xmlns="" id="{00000000-0008-0000-0400-00004C000000}"/>
              </a:ext>
            </a:extLst>
          </xdr:cNvPr>
          <xdr:cNvSpPr txBox="1"/>
        </xdr:nvSpPr>
        <xdr:spPr>
          <a:xfrm>
            <a:off x="4311138" y="895049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L37</a:t>
            </a:r>
          </a:p>
        </xdr:txBody>
      </xdr:sp>
      <xdr:sp macro="" textlink="">
        <xdr:nvSpPr>
          <xdr:cNvPr id="77" name="TextBox 76">
            <a:extLst>
              <a:ext uri="{FF2B5EF4-FFF2-40B4-BE49-F238E27FC236}">
                <a16:creationId xmlns:a16="http://schemas.microsoft.com/office/drawing/2014/main" xmlns="" id="{00000000-0008-0000-0400-00004D000000}"/>
              </a:ext>
            </a:extLst>
          </xdr:cNvPr>
          <xdr:cNvSpPr txBox="1"/>
        </xdr:nvSpPr>
        <xdr:spPr>
          <a:xfrm>
            <a:off x="5192714" y="88264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L38</a:t>
            </a:r>
          </a:p>
        </xdr:txBody>
      </xdr:sp>
      <xdr:sp macro="" textlink="">
        <xdr:nvSpPr>
          <xdr:cNvPr id="78" name="TextBox 77">
            <a:extLst>
              <a:ext uri="{FF2B5EF4-FFF2-40B4-BE49-F238E27FC236}">
                <a16:creationId xmlns:a16="http://schemas.microsoft.com/office/drawing/2014/main" xmlns="" id="{00000000-0008-0000-0400-00004E000000}"/>
              </a:ext>
            </a:extLst>
          </xdr:cNvPr>
          <xdr:cNvSpPr txBox="1"/>
        </xdr:nvSpPr>
        <xdr:spPr>
          <a:xfrm>
            <a:off x="6832956" y="8934696"/>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L40</a:t>
            </a:r>
          </a:p>
        </xdr:txBody>
      </xdr:sp>
      <xdr:sp macro="" textlink="">
        <xdr:nvSpPr>
          <xdr:cNvPr id="79" name="TextBox 78">
            <a:extLst>
              <a:ext uri="{FF2B5EF4-FFF2-40B4-BE49-F238E27FC236}">
                <a16:creationId xmlns:a16="http://schemas.microsoft.com/office/drawing/2014/main" xmlns="" id="{00000000-0008-0000-0400-00004F000000}"/>
              </a:ext>
            </a:extLst>
          </xdr:cNvPr>
          <xdr:cNvSpPr txBox="1"/>
        </xdr:nvSpPr>
        <xdr:spPr>
          <a:xfrm>
            <a:off x="8151383" y="893254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L42</a:t>
            </a:r>
          </a:p>
        </xdr:txBody>
      </xdr:sp>
      <xdr:sp macro="" textlink="">
        <xdr:nvSpPr>
          <xdr:cNvPr id="80" name="TextBox 79">
            <a:extLst>
              <a:ext uri="{FF2B5EF4-FFF2-40B4-BE49-F238E27FC236}">
                <a16:creationId xmlns:a16="http://schemas.microsoft.com/office/drawing/2014/main" xmlns="" id="{00000000-0008-0000-0400-000050000000}"/>
              </a:ext>
            </a:extLst>
          </xdr:cNvPr>
          <xdr:cNvSpPr txBox="1"/>
        </xdr:nvSpPr>
        <xdr:spPr>
          <a:xfrm>
            <a:off x="9210276" y="894367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L43</a:t>
            </a:r>
          </a:p>
        </xdr:txBody>
      </xdr:sp>
      <xdr:sp macro="" textlink="">
        <xdr:nvSpPr>
          <xdr:cNvPr id="81" name="TextBox 80">
            <a:extLst>
              <a:ext uri="{FF2B5EF4-FFF2-40B4-BE49-F238E27FC236}">
                <a16:creationId xmlns:a16="http://schemas.microsoft.com/office/drawing/2014/main" xmlns="" id="{00000000-0008-0000-0400-000051000000}"/>
              </a:ext>
            </a:extLst>
          </xdr:cNvPr>
          <xdr:cNvSpPr txBox="1"/>
        </xdr:nvSpPr>
        <xdr:spPr>
          <a:xfrm>
            <a:off x="6219707" y="8818030"/>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L39</a:t>
            </a:r>
          </a:p>
        </xdr:txBody>
      </xdr:sp>
      <xdr:sp macro="" textlink="">
        <xdr:nvSpPr>
          <xdr:cNvPr id="82" name="TextBox 81">
            <a:extLst>
              <a:ext uri="{FF2B5EF4-FFF2-40B4-BE49-F238E27FC236}">
                <a16:creationId xmlns:a16="http://schemas.microsoft.com/office/drawing/2014/main" xmlns="" id="{00000000-0008-0000-0400-000052000000}"/>
              </a:ext>
            </a:extLst>
          </xdr:cNvPr>
          <xdr:cNvSpPr txBox="1"/>
        </xdr:nvSpPr>
        <xdr:spPr>
          <a:xfrm>
            <a:off x="7594672" y="8923567"/>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L41</a:t>
            </a:r>
          </a:p>
        </xdr:txBody>
      </xdr:sp>
      <xdr:sp macro="" textlink="">
        <xdr:nvSpPr>
          <xdr:cNvPr id="83" name="TextBox 82">
            <a:extLst>
              <a:ext uri="{FF2B5EF4-FFF2-40B4-BE49-F238E27FC236}">
                <a16:creationId xmlns:a16="http://schemas.microsoft.com/office/drawing/2014/main" xmlns="" id="{00000000-0008-0000-0400-000053000000}"/>
              </a:ext>
            </a:extLst>
          </xdr:cNvPr>
          <xdr:cNvSpPr txBox="1"/>
        </xdr:nvSpPr>
        <xdr:spPr>
          <a:xfrm>
            <a:off x="6977855" y="10129241"/>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L44</a:t>
            </a:r>
          </a:p>
          <a:p>
            <a:pPr algn="ctr"/>
            <a:endParaRPr lang="en-US" sz="800">
              <a:solidFill>
                <a:srgbClr val="FF0000"/>
              </a:solidFill>
            </a:endParaRPr>
          </a:p>
        </xdr:txBody>
      </xdr:sp>
      <xdr:sp macro="" textlink="">
        <xdr:nvSpPr>
          <xdr:cNvPr id="84" name="TextBox 83">
            <a:extLst>
              <a:ext uri="{FF2B5EF4-FFF2-40B4-BE49-F238E27FC236}">
                <a16:creationId xmlns:a16="http://schemas.microsoft.com/office/drawing/2014/main" xmlns="" id="{00000000-0008-0000-0400-000054000000}"/>
              </a:ext>
            </a:extLst>
          </xdr:cNvPr>
          <xdr:cNvSpPr txBox="1"/>
        </xdr:nvSpPr>
        <xdr:spPr>
          <a:xfrm>
            <a:off x="27764" y="999903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L45</a:t>
            </a:r>
          </a:p>
        </xdr:txBody>
      </xdr:sp>
      <xdr:sp macro="" textlink="">
        <xdr:nvSpPr>
          <xdr:cNvPr id="85" name="TextBox 84">
            <a:extLst>
              <a:ext uri="{FF2B5EF4-FFF2-40B4-BE49-F238E27FC236}">
                <a16:creationId xmlns:a16="http://schemas.microsoft.com/office/drawing/2014/main" xmlns="" id="{00000000-0008-0000-0400-000055000000}"/>
              </a:ext>
            </a:extLst>
          </xdr:cNvPr>
          <xdr:cNvSpPr txBox="1"/>
        </xdr:nvSpPr>
        <xdr:spPr>
          <a:xfrm>
            <a:off x="19122" y="10439158"/>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a:t>
            </a:r>
          </a:p>
        </xdr:txBody>
      </xdr:sp>
      <xdr:sp macro="" textlink="">
        <xdr:nvSpPr>
          <xdr:cNvPr id="86" name="TextBox 85">
            <a:extLst>
              <a:ext uri="{FF2B5EF4-FFF2-40B4-BE49-F238E27FC236}">
                <a16:creationId xmlns:a16="http://schemas.microsoft.com/office/drawing/2014/main" xmlns="" id="{00000000-0008-0000-0400-000056000000}"/>
              </a:ext>
            </a:extLst>
          </xdr:cNvPr>
          <xdr:cNvSpPr txBox="1"/>
        </xdr:nvSpPr>
        <xdr:spPr>
          <a:xfrm>
            <a:off x="10479" y="11022989"/>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F4</a:t>
            </a:r>
          </a:p>
        </xdr:txBody>
      </xdr:sp>
      <xdr:sp macro="" textlink="">
        <xdr:nvSpPr>
          <xdr:cNvPr id="87" name="TextBox 86">
            <a:extLst>
              <a:ext uri="{FF2B5EF4-FFF2-40B4-BE49-F238E27FC236}">
                <a16:creationId xmlns:a16="http://schemas.microsoft.com/office/drawing/2014/main" xmlns="" id="{00000000-0008-0000-0400-000057000000}"/>
              </a:ext>
            </a:extLst>
          </xdr:cNvPr>
          <xdr:cNvSpPr txBox="1"/>
        </xdr:nvSpPr>
        <xdr:spPr>
          <a:xfrm>
            <a:off x="1831" y="11562853"/>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F7</a:t>
            </a:r>
          </a:p>
        </xdr:txBody>
      </xdr:sp>
      <xdr:sp macro="" textlink="">
        <xdr:nvSpPr>
          <xdr:cNvPr id="88" name="TextBox 87">
            <a:extLst>
              <a:ext uri="{FF2B5EF4-FFF2-40B4-BE49-F238E27FC236}">
                <a16:creationId xmlns:a16="http://schemas.microsoft.com/office/drawing/2014/main" xmlns="" id="{00000000-0008-0000-0400-000058000000}"/>
              </a:ext>
            </a:extLst>
          </xdr:cNvPr>
          <xdr:cNvSpPr txBox="1"/>
        </xdr:nvSpPr>
        <xdr:spPr>
          <a:xfrm>
            <a:off x="19115" y="12685447"/>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F10</a:t>
            </a:r>
          </a:p>
        </xdr:txBody>
      </xdr:sp>
      <xdr:sp macro="" textlink="">
        <xdr:nvSpPr>
          <xdr:cNvPr id="89" name="TextBox 88">
            <a:extLst>
              <a:ext uri="{FF2B5EF4-FFF2-40B4-BE49-F238E27FC236}">
                <a16:creationId xmlns:a16="http://schemas.microsoft.com/office/drawing/2014/main" xmlns="" id="{00000000-0008-0000-0400-000059000000}"/>
              </a:ext>
            </a:extLst>
          </xdr:cNvPr>
          <xdr:cNvSpPr txBox="1"/>
        </xdr:nvSpPr>
        <xdr:spPr>
          <a:xfrm>
            <a:off x="7197" y="10716255"/>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F2</a:t>
            </a:r>
          </a:p>
        </xdr:txBody>
      </xdr:sp>
      <xdr:sp macro="" textlink="">
        <xdr:nvSpPr>
          <xdr:cNvPr id="90" name="TextBox 89">
            <a:extLst>
              <a:ext uri="{FF2B5EF4-FFF2-40B4-BE49-F238E27FC236}">
                <a16:creationId xmlns:a16="http://schemas.microsoft.com/office/drawing/2014/main" xmlns="" id="{00000000-0008-0000-0400-00005A000000}"/>
              </a:ext>
            </a:extLst>
          </xdr:cNvPr>
          <xdr:cNvSpPr txBox="1"/>
        </xdr:nvSpPr>
        <xdr:spPr>
          <a:xfrm>
            <a:off x="8658562" y="1127261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F6</a:t>
            </a:r>
          </a:p>
        </xdr:txBody>
      </xdr:sp>
      <xdr:sp macro="" textlink="">
        <xdr:nvSpPr>
          <xdr:cNvPr id="91" name="TextBox 90">
            <a:extLst>
              <a:ext uri="{FF2B5EF4-FFF2-40B4-BE49-F238E27FC236}">
                <a16:creationId xmlns:a16="http://schemas.microsoft.com/office/drawing/2014/main" xmlns="" id="{00000000-0008-0000-0400-00005B000000}"/>
              </a:ext>
            </a:extLst>
          </xdr:cNvPr>
          <xdr:cNvSpPr txBox="1"/>
        </xdr:nvSpPr>
        <xdr:spPr>
          <a:xfrm>
            <a:off x="8727697" y="11874742"/>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F9</a:t>
            </a:r>
          </a:p>
        </xdr:txBody>
      </xdr:sp>
      <xdr:sp macro="" textlink="">
        <xdr:nvSpPr>
          <xdr:cNvPr id="92" name="TextBox 91">
            <a:extLst>
              <a:ext uri="{FF2B5EF4-FFF2-40B4-BE49-F238E27FC236}">
                <a16:creationId xmlns:a16="http://schemas.microsoft.com/office/drawing/2014/main" xmlns="" id="{00000000-0008-0000-0400-00005C000000}"/>
              </a:ext>
            </a:extLst>
          </xdr:cNvPr>
          <xdr:cNvSpPr txBox="1"/>
        </xdr:nvSpPr>
        <xdr:spPr>
          <a:xfrm>
            <a:off x="4574646" y="5176251"/>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L11</a:t>
            </a:r>
          </a:p>
        </xdr:txBody>
      </xdr:sp>
      <xdr:sp macro="" textlink="">
        <xdr:nvSpPr>
          <xdr:cNvPr id="93" name="TextBox 92">
            <a:extLst>
              <a:ext uri="{FF2B5EF4-FFF2-40B4-BE49-F238E27FC236}">
                <a16:creationId xmlns:a16="http://schemas.microsoft.com/office/drawing/2014/main" xmlns="" id="{00000000-0008-0000-0400-00005D000000}"/>
              </a:ext>
            </a:extLst>
          </xdr:cNvPr>
          <xdr:cNvSpPr txBox="1"/>
        </xdr:nvSpPr>
        <xdr:spPr>
          <a:xfrm>
            <a:off x="7249408" y="517624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L12</a:t>
            </a:r>
          </a:p>
        </xdr:txBody>
      </xdr:sp>
    </xdr:grpSp>
    <xdr:clientData/>
  </xdr:twoCellAnchor>
  <xdr:twoCellAnchor>
    <xdr:from>
      <xdr:col>1</xdr:col>
      <xdr:colOff>0</xdr:colOff>
      <xdr:row>97</xdr:row>
      <xdr:rowOff>45793</xdr:rowOff>
    </xdr:from>
    <xdr:to>
      <xdr:col>2</xdr:col>
      <xdr:colOff>22347</xdr:colOff>
      <xdr:row>97</xdr:row>
      <xdr:rowOff>553829</xdr:rowOff>
    </xdr:to>
    <xdr:pic>
      <xdr:nvPicPr>
        <xdr:cNvPr id="94" name="Picture 93">
          <a:extLst>
            <a:ext uri="{FF2B5EF4-FFF2-40B4-BE49-F238E27FC236}">
              <a16:creationId xmlns:a16="http://schemas.microsoft.com/office/drawing/2014/main" xmlns="" id="{00000000-0008-0000-04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26449093"/>
          <a:ext cx="1022472" cy="5080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42333</xdr:colOff>
      <xdr:row>3</xdr:row>
      <xdr:rowOff>285751</xdr:rowOff>
    </xdr:from>
    <xdr:to>
      <xdr:col>9</xdr:col>
      <xdr:colOff>412042</xdr:colOff>
      <xdr:row>4</xdr:row>
      <xdr:rowOff>113525</xdr:rowOff>
    </xdr:to>
    <xdr:sp macro="" textlink="">
      <xdr:nvSpPr>
        <xdr:cNvPr id="95" name="TextBox 94">
          <a:extLst>
            <a:ext uri="{FF2B5EF4-FFF2-40B4-BE49-F238E27FC236}">
              <a16:creationId xmlns:a16="http://schemas.microsoft.com/office/drawing/2014/main" xmlns="" id="{00000000-0008-0000-0400-00005F000000}"/>
            </a:ext>
          </a:extLst>
        </xdr:cNvPr>
        <xdr:cNvSpPr txBox="1"/>
      </xdr:nvSpPr>
      <xdr:spPr>
        <a:xfrm>
          <a:off x="6500283" y="1209676"/>
          <a:ext cx="369709"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6</xdr:col>
      <xdr:colOff>328076</xdr:colOff>
      <xdr:row>8</xdr:row>
      <xdr:rowOff>31750</xdr:rowOff>
    </xdr:from>
    <xdr:to>
      <xdr:col>7</xdr:col>
      <xdr:colOff>105594</xdr:colOff>
      <xdr:row>8</xdr:row>
      <xdr:rowOff>200358</xdr:rowOff>
    </xdr:to>
    <xdr:sp macro="" textlink="">
      <xdr:nvSpPr>
        <xdr:cNvPr id="96" name="TextBox 95">
          <a:extLst>
            <a:ext uri="{FF2B5EF4-FFF2-40B4-BE49-F238E27FC236}">
              <a16:creationId xmlns:a16="http://schemas.microsoft.com/office/drawing/2014/main" xmlns="" id="{00000000-0008-0000-0400-000060000000}"/>
            </a:ext>
          </a:extLst>
        </xdr:cNvPr>
        <xdr:cNvSpPr txBox="1"/>
      </xdr:nvSpPr>
      <xdr:spPr>
        <a:xfrm>
          <a:off x="4900076" y="2479675"/>
          <a:ext cx="368068"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H15</a:t>
          </a:r>
        </a:p>
      </xdr:txBody>
    </xdr:sp>
    <xdr:clientData/>
  </xdr:twoCellAnchor>
  <xdr:twoCellAnchor>
    <xdr:from>
      <xdr:col>12</xdr:col>
      <xdr:colOff>198198</xdr:colOff>
      <xdr:row>47</xdr:row>
      <xdr:rowOff>11546</xdr:rowOff>
    </xdr:from>
    <xdr:to>
      <xdr:col>12</xdr:col>
      <xdr:colOff>568010</xdr:colOff>
      <xdr:row>48</xdr:row>
      <xdr:rowOff>21409</xdr:rowOff>
    </xdr:to>
    <xdr:sp macro="" textlink="">
      <xdr:nvSpPr>
        <xdr:cNvPr id="97" name="TextBox 96">
          <a:extLst>
            <a:ext uri="{FF2B5EF4-FFF2-40B4-BE49-F238E27FC236}">
              <a16:creationId xmlns:a16="http://schemas.microsoft.com/office/drawing/2014/main" xmlns="" id="{00000000-0008-0000-0400-000061000000}"/>
            </a:ext>
          </a:extLst>
        </xdr:cNvPr>
        <xdr:cNvSpPr txBox="1"/>
      </xdr:nvSpPr>
      <xdr:spPr>
        <a:xfrm>
          <a:off x="8675448" y="9888971"/>
          <a:ext cx="369812" cy="1527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0</xdr:col>
      <xdr:colOff>5195</xdr:colOff>
      <xdr:row>51</xdr:row>
      <xdr:rowOff>74469</xdr:rowOff>
    </xdr:from>
    <xdr:to>
      <xdr:col>0</xdr:col>
      <xdr:colOff>375007</xdr:colOff>
      <xdr:row>51</xdr:row>
      <xdr:rowOff>232499</xdr:rowOff>
    </xdr:to>
    <xdr:sp macro="" textlink="">
      <xdr:nvSpPr>
        <xdr:cNvPr id="98" name="TextBox 97">
          <a:extLst>
            <a:ext uri="{FF2B5EF4-FFF2-40B4-BE49-F238E27FC236}">
              <a16:creationId xmlns:a16="http://schemas.microsoft.com/office/drawing/2014/main" xmlns="" id="{00000000-0008-0000-0400-000062000000}"/>
            </a:ext>
          </a:extLst>
        </xdr:cNvPr>
        <xdr:cNvSpPr txBox="1"/>
      </xdr:nvSpPr>
      <xdr:spPr>
        <a:xfrm>
          <a:off x="5195" y="10894869"/>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53</xdr:row>
      <xdr:rowOff>69272</xdr:rowOff>
    </xdr:from>
    <xdr:to>
      <xdr:col>0</xdr:col>
      <xdr:colOff>369812</xdr:colOff>
      <xdr:row>53</xdr:row>
      <xdr:rowOff>227302</xdr:rowOff>
    </xdr:to>
    <xdr:sp macro="" textlink="">
      <xdr:nvSpPr>
        <xdr:cNvPr id="99" name="TextBox 98">
          <a:extLst>
            <a:ext uri="{FF2B5EF4-FFF2-40B4-BE49-F238E27FC236}">
              <a16:creationId xmlns:a16="http://schemas.microsoft.com/office/drawing/2014/main" xmlns="" id="{00000000-0008-0000-0400-000063000000}"/>
            </a:ext>
          </a:extLst>
        </xdr:cNvPr>
        <xdr:cNvSpPr txBox="1"/>
      </xdr:nvSpPr>
      <xdr:spPr>
        <a:xfrm>
          <a:off x="0" y="11423072"/>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twoCellAnchor>
    <xdr:from>
      <xdr:col>5</xdr:col>
      <xdr:colOff>614981</xdr:colOff>
      <xdr:row>110</xdr:row>
      <xdr:rowOff>178954</xdr:rowOff>
    </xdr:from>
    <xdr:to>
      <xdr:col>6</xdr:col>
      <xdr:colOff>56227</xdr:colOff>
      <xdr:row>111</xdr:row>
      <xdr:rowOff>61551</xdr:rowOff>
    </xdr:to>
    <xdr:sp macro="" textlink="">
      <xdr:nvSpPr>
        <xdr:cNvPr id="100" name="TextBox 99">
          <a:extLst>
            <a:ext uri="{FF2B5EF4-FFF2-40B4-BE49-F238E27FC236}">
              <a16:creationId xmlns:a16="http://schemas.microsoft.com/office/drawing/2014/main" xmlns="" id="{00000000-0008-0000-0400-000064000000}"/>
            </a:ext>
          </a:extLst>
        </xdr:cNvPr>
        <xdr:cNvSpPr txBox="1"/>
      </xdr:nvSpPr>
      <xdr:spPr>
        <a:xfrm>
          <a:off x="4276814" y="16053954"/>
          <a:ext cx="361996"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clientData/>
  </xdr:twoCellAnchor>
  <xdr:twoCellAnchor>
    <xdr:from>
      <xdr:col>0</xdr:col>
      <xdr:colOff>21150</xdr:colOff>
      <xdr:row>111</xdr:row>
      <xdr:rowOff>212628</xdr:rowOff>
    </xdr:from>
    <xdr:to>
      <xdr:col>0</xdr:col>
      <xdr:colOff>388439</xdr:colOff>
      <xdr:row>112</xdr:row>
      <xdr:rowOff>95225</xdr:rowOff>
    </xdr:to>
    <xdr:sp macro="" textlink="">
      <xdr:nvSpPr>
        <xdr:cNvPr id="101" name="TextBox 100">
          <a:extLst>
            <a:ext uri="{FF2B5EF4-FFF2-40B4-BE49-F238E27FC236}">
              <a16:creationId xmlns:a16="http://schemas.microsoft.com/office/drawing/2014/main" xmlns="" id="{00000000-0008-0000-0400-000065000000}"/>
            </a:ext>
          </a:extLst>
        </xdr:cNvPr>
        <xdr:cNvSpPr txBox="1"/>
      </xdr:nvSpPr>
      <xdr:spPr>
        <a:xfrm>
          <a:off x="21150" y="16373378"/>
          <a:ext cx="36728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clientData/>
  </xdr:twoCellAnchor>
  <xdr:twoCellAnchor>
    <xdr:from>
      <xdr:col>2</xdr:col>
      <xdr:colOff>405967</xdr:colOff>
      <xdr:row>111</xdr:row>
      <xdr:rowOff>164526</xdr:rowOff>
    </xdr:from>
    <xdr:to>
      <xdr:col>3</xdr:col>
      <xdr:colOff>56475</xdr:colOff>
      <xdr:row>112</xdr:row>
      <xdr:rowOff>47123</xdr:rowOff>
    </xdr:to>
    <xdr:sp macro="" textlink="">
      <xdr:nvSpPr>
        <xdr:cNvPr id="102" name="TextBox 101">
          <a:extLst>
            <a:ext uri="{FF2B5EF4-FFF2-40B4-BE49-F238E27FC236}">
              <a16:creationId xmlns:a16="http://schemas.microsoft.com/office/drawing/2014/main" xmlns="" id="{00000000-0008-0000-0400-000066000000}"/>
            </a:ext>
          </a:extLst>
        </xdr:cNvPr>
        <xdr:cNvSpPr txBox="1"/>
      </xdr:nvSpPr>
      <xdr:spPr>
        <a:xfrm>
          <a:off x="1813550" y="16325276"/>
          <a:ext cx="370175"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6</xdr:col>
      <xdr:colOff>326881</xdr:colOff>
      <xdr:row>111</xdr:row>
      <xdr:rowOff>177031</xdr:rowOff>
    </xdr:from>
    <xdr:to>
      <xdr:col>7</xdr:col>
      <xdr:colOff>98616</xdr:colOff>
      <xdr:row>112</xdr:row>
      <xdr:rowOff>59628</xdr:rowOff>
    </xdr:to>
    <xdr:sp macro="" textlink="">
      <xdr:nvSpPr>
        <xdr:cNvPr id="103" name="TextBox 102">
          <a:extLst>
            <a:ext uri="{FF2B5EF4-FFF2-40B4-BE49-F238E27FC236}">
              <a16:creationId xmlns:a16="http://schemas.microsoft.com/office/drawing/2014/main" xmlns="" id="{00000000-0008-0000-0400-000067000000}"/>
            </a:ext>
          </a:extLst>
        </xdr:cNvPr>
        <xdr:cNvSpPr txBox="1"/>
      </xdr:nvSpPr>
      <xdr:spPr>
        <a:xfrm>
          <a:off x="4909464" y="16337781"/>
          <a:ext cx="364402"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clientData/>
  </xdr:twoCellAnchor>
  <xdr:twoCellAnchor>
    <xdr:from>
      <xdr:col>9</xdr:col>
      <xdr:colOff>529167</xdr:colOff>
      <xdr:row>111</xdr:row>
      <xdr:rowOff>190500</xdr:rowOff>
    </xdr:from>
    <xdr:to>
      <xdr:col>10</xdr:col>
      <xdr:colOff>236079</xdr:colOff>
      <xdr:row>112</xdr:row>
      <xdr:rowOff>73097</xdr:rowOff>
    </xdr:to>
    <xdr:sp macro="" textlink="">
      <xdr:nvSpPr>
        <xdr:cNvPr id="104" name="TextBox 103">
          <a:extLst>
            <a:ext uri="{FF2B5EF4-FFF2-40B4-BE49-F238E27FC236}">
              <a16:creationId xmlns:a16="http://schemas.microsoft.com/office/drawing/2014/main" xmlns="" id="{00000000-0008-0000-0400-000068000000}"/>
            </a:ext>
          </a:extLst>
        </xdr:cNvPr>
        <xdr:cNvSpPr txBox="1"/>
      </xdr:nvSpPr>
      <xdr:spPr>
        <a:xfrm>
          <a:off x="7006167" y="16351250"/>
          <a:ext cx="36307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14288</xdr:colOff>
      <xdr:row>0</xdr:row>
      <xdr:rowOff>49186</xdr:rowOff>
    </xdr:from>
    <xdr:to>
      <xdr:col>2</xdr:col>
      <xdr:colOff>27476</xdr:colOff>
      <xdr:row>0</xdr:row>
      <xdr:rowOff>603015</xdr:rowOff>
    </xdr:to>
    <xdr:pic>
      <xdr:nvPicPr>
        <xdr:cNvPr id="2" name="Picture 1">
          <a:extLst>
            <a:ext uri="{FF2B5EF4-FFF2-40B4-BE49-F238E27FC236}">
              <a16:creationId xmlns:a16="http://schemas.microsoft.com/office/drawing/2014/main" xmlns=""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6455" y="49186"/>
          <a:ext cx="1018604"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7080</xdr:colOff>
      <xdr:row>57</xdr:row>
      <xdr:rowOff>48847</xdr:rowOff>
    </xdr:from>
    <xdr:to>
      <xdr:col>1</xdr:col>
      <xdr:colOff>781535</xdr:colOff>
      <xdr:row>57</xdr:row>
      <xdr:rowOff>659424</xdr:rowOff>
    </xdr:to>
    <xdr:pic>
      <xdr:nvPicPr>
        <xdr:cNvPr id="3" name="Picture 1">
          <a:extLst>
            <a:ext uri="{FF2B5EF4-FFF2-40B4-BE49-F238E27FC236}">
              <a16:creationId xmlns:a16="http://schemas.microsoft.com/office/drawing/2014/main" xmlns=""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7130" y="12344400"/>
          <a:ext cx="77445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10989</xdr:colOff>
      <xdr:row>57</xdr:row>
      <xdr:rowOff>36637</xdr:rowOff>
    </xdr:from>
    <xdr:to>
      <xdr:col>1</xdr:col>
      <xdr:colOff>891441</xdr:colOff>
      <xdr:row>57</xdr:row>
      <xdr:rowOff>610579</xdr:rowOff>
    </xdr:to>
    <xdr:pic>
      <xdr:nvPicPr>
        <xdr:cNvPr id="4" name="Picture 1">
          <a:extLst>
            <a:ext uri="{FF2B5EF4-FFF2-40B4-BE49-F238E27FC236}">
              <a16:creationId xmlns:a16="http://schemas.microsoft.com/office/drawing/2014/main" xmlns=""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039" y="12344400"/>
          <a:ext cx="88045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14288</xdr:colOff>
      <xdr:row>57</xdr:row>
      <xdr:rowOff>49186</xdr:rowOff>
    </xdr:from>
    <xdr:to>
      <xdr:col>2</xdr:col>
      <xdr:colOff>36635</xdr:colOff>
      <xdr:row>57</xdr:row>
      <xdr:rowOff>603015</xdr:rowOff>
    </xdr:to>
    <xdr:pic>
      <xdr:nvPicPr>
        <xdr:cNvPr id="5" name="Picture 4">
          <a:extLst>
            <a:ext uri="{FF2B5EF4-FFF2-40B4-BE49-F238E27FC236}">
              <a16:creationId xmlns:a16="http://schemas.microsoft.com/office/drawing/2014/main" xmlns="" id="{00000000-0008-0000-05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2344400"/>
          <a:ext cx="102247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313459</xdr:colOff>
      <xdr:row>68</xdr:row>
      <xdr:rowOff>386842</xdr:rowOff>
    </xdr:from>
    <xdr:to>
      <xdr:col>1</xdr:col>
      <xdr:colOff>674456</xdr:colOff>
      <xdr:row>69</xdr:row>
      <xdr:rowOff>89142</xdr:rowOff>
    </xdr:to>
    <xdr:sp macro="" textlink="">
      <xdr:nvSpPr>
        <xdr:cNvPr id="6" name="TextBox 5">
          <a:extLst>
            <a:ext uri="{FF2B5EF4-FFF2-40B4-BE49-F238E27FC236}">
              <a16:creationId xmlns:a16="http://schemas.microsoft.com/office/drawing/2014/main" xmlns="" id="{00000000-0008-0000-0500-000006000000}"/>
            </a:ext>
          </a:extLst>
        </xdr:cNvPr>
        <xdr:cNvSpPr txBox="1"/>
      </xdr:nvSpPr>
      <xdr:spPr>
        <a:xfrm>
          <a:off x="713509" y="12344400"/>
          <a:ext cx="360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2</xdr:col>
      <xdr:colOff>173812</xdr:colOff>
      <xdr:row>68</xdr:row>
      <xdr:rowOff>452653</xdr:rowOff>
    </xdr:from>
    <xdr:to>
      <xdr:col>2</xdr:col>
      <xdr:colOff>539572</xdr:colOff>
      <xdr:row>69</xdr:row>
      <xdr:rowOff>154953</xdr:rowOff>
    </xdr:to>
    <xdr:sp macro="" textlink="">
      <xdr:nvSpPr>
        <xdr:cNvPr id="7" name="TextBox 6">
          <a:extLst>
            <a:ext uri="{FF2B5EF4-FFF2-40B4-BE49-F238E27FC236}">
              <a16:creationId xmlns:a16="http://schemas.microsoft.com/office/drawing/2014/main" xmlns="" id="{00000000-0008-0000-0500-000007000000}"/>
            </a:ext>
          </a:extLst>
        </xdr:cNvPr>
        <xdr:cNvSpPr txBox="1"/>
      </xdr:nvSpPr>
      <xdr:spPr>
        <a:xfrm>
          <a:off x="1573987" y="123444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L47</a:t>
          </a:r>
        </a:p>
      </xdr:txBody>
    </xdr:sp>
    <xdr:clientData/>
  </xdr:twoCellAnchor>
  <xdr:twoCellAnchor>
    <xdr:from>
      <xdr:col>3</xdr:col>
      <xdr:colOff>583367</xdr:colOff>
      <xdr:row>68</xdr:row>
      <xdr:rowOff>370396</xdr:rowOff>
    </xdr:from>
    <xdr:to>
      <xdr:col>4</xdr:col>
      <xdr:colOff>306190</xdr:colOff>
      <xdr:row>69</xdr:row>
      <xdr:rowOff>72696</xdr:rowOff>
    </xdr:to>
    <xdr:sp macro="" textlink="">
      <xdr:nvSpPr>
        <xdr:cNvPr id="8" name="TextBox 7">
          <a:extLst>
            <a:ext uri="{FF2B5EF4-FFF2-40B4-BE49-F238E27FC236}">
              <a16:creationId xmlns:a16="http://schemas.microsoft.com/office/drawing/2014/main" xmlns="" id="{00000000-0008-0000-0500-000008000000}"/>
            </a:ext>
          </a:extLst>
        </xdr:cNvPr>
        <xdr:cNvSpPr txBox="1"/>
      </xdr:nvSpPr>
      <xdr:spPr>
        <a:xfrm>
          <a:off x="2697917" y="12344400"/>
          <a:ext cx="370523"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L48</a:t>
          </a:r>
        </a:p>
      </xdr:txBody>
    </xdr:sp>
    <xdr:clientData/>
  </xdr:twoCellAnchor>
  <xdr:twoCellAnchor>
    <xdr:from>
      <xdr:col>5</xdr:col>
      <xdr:colOff>486576</xdr:colOff>
      <xdr:row>68</xdr:row>
      <xdr:rowOff>353075</xdr:rowOff>
    </xdr:from>
    <xdr:to>
      <xdr:col>6</xdr:col>
      <xdr:colOff>76048</xdr:colOff>
      <xdr:row>69</xdr:row>
      <xdr:rowOff>55375</xdr:rowOff>
    </xdr:to>
    <xdr:sp macro="" textlink="">
      <xdr:nvSpPr>
        <xdr:cNvPr id="9" name="TextBox 8">
          <a:extLst>
            <a:ext uri="{FF2B5EF4-FFF2-40B4-BE49-F238E27FC236}">
              <a16:creationId xmlns:a16="http://schemas.microsoft.com/office/drawing/2014/main" xmlns="" id="{00000000-0008-0000-0500-000009000000}"/>
            </a:ext>
          </a:extLst>
        </xdr:cNvPr>
        <xdr:cNvSpPr txBox="1"/>
      </xdr:nvSpPr>
      <xdr:spPr>
        <a:xfrm>
          <a:off x="4134651" y="12344400"/>
          <a:ext cx="5133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L49</a:t>
          </a:r>
        </a:p>
      </xdr:txBody>
    </xdr:sp>
    <xdr:clientData/>
  </xdr:twoCellAnchor>
  <xdr:twoCellAnchor>
    <xdr:from>
      <xdr:col>7</xdr:col>
      <xdr:colOff>454066</xdr:colOff>
      <xdr:row>68</xdr:row>
      <xdr:rowOff>353081</xdr:rowOff>
    </xdr:from>
    <xdr:to>
      <xdr:col>8</xdr:col>
      <xdr:colOff>210226</xdr:colOff>
      <xdr:row>69</xdr:row>
      <xdr:rowOff>55381</xdr:rowOff>
    </xdr:to>
    <xdr:sp macro="" textlink="">
      <xdr:nvSpPr>
        <xdr:cNvPr id="10" name="TextBox 9">
          <a:extLst>
            <a:ext uri="{FF2B5EF4-FFF2-40B4-BE49-F238E27FC236}">
              <a16:creationId xmlns:a16="http://schemas.microsoft.com/office/drawing/2014/main" xmlns="" id="{00000000-0008-0000-0500-00000A000000}"/>
            </a:ext>
          </a:extLst>
        </xdr:cNvPr>
        <xdr:cNvSpPr txBox="1"/>
      </xdr:nvSpPr>
      <xdr:spPr>
        <a:xfrm>
          <a:off x="5616616" y="123444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L50</a:t>
          </a:r>
        </a:p>
      </xdr:txBody>
    </xdr:sp>
    <xdr:clientData/>
  </xdr:twoCellAnchor>
  <xdr:twoCellAnchor>
    <xdr:from>
      <xdr:col>12</xdr:col>
      <xdr:colOff>122226</xdr:colOff>
      <xdr:row>68</xdr:row>
      <xdr:rowOff>359356</xdr:rowOff>
    </xdr:from>
    <xdr:to>
      <xdr:col>12</xdr:col>
      <xdr:colOff>487986</xdr:colOff>
      <xdr:row>69</xdr:row>
      <xdr:rowOff>61656</xdr:rowOff>
    </xdr:to>
    <xdr:sp macro="" textlink="">
      <xdr:nvSpPr>
        <xdr:cNvPr id="11" name="TextBox 10">
          <a:extLst>
            <a:ext uri="{FF2B5EF4-FFF2-40B4-BE49-F238E27FC236}">
              <a16:creationId xmlns:a16="http://schemas.microsoft.com/office/drawing/2014/main" xmlns="" id="{00000000-0008-0000-0500-00000B000000}"/>
            </a:ext>
          </a:extLst>
        </xdr:cNvPr>
        <xdr:cNvSpPr txBox="1"/>
      </xdr:nvSpPr>
      <xdr:spPr>
        <a:xfrm>
          <a:off x="8599476" y="123444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L53</a:t>
          </a:r>
        </a:p>
      </xdr:txBody>
    </xdr:sp>
    <xdr:clientData/>
  </xdr:twoCellAnchor>
  <xdr:twoCellAnchor>
    <xdr:from>
      <xdr:col>13</xdr:col>
      <xdr:colOff>617723</xdr:colOff>
      <xdr:row>68</xdr:row>
      <xdr:rowOff>379924</xdr:rowOff>
    </xdr:from>
    <xdr:to>
      <xdr:col>14</xdr:col>
      <xdr:colOff>164333</xdr:colOff>
      <xdr:row>69</xdr:row>
      <xdr:rowOff>82224</xdr:rowOff>
    </xdr:to>
    <xdr:sp macro="" textlink="">
      <xdr:nvSpPr>
        <xdr:cNvPr id="12" name="TextBox 11">
          <a:extLst>
            <a:ext uri="{FF2B5EF4-FFF2-40B4-BE49-F238E27FC236}">
              <a16:creationId xmlns:a16="http://schemas.microsoft.com/office/drawing/2014/main" xmlns="" id="{00000000-0008-0000-0500-00000C000000}"/>
            </a:ext>
          </a:extLst>
        </xdr:cNvPr>
        <xdr:cNvSpPr txBox="1"/>
      </xdr:nvSpPr>
      <xdr:spPr>
        <a:xfrm>
          <a:off x="9723623" y="123444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L54</a:t>
          </a:r>
        </a:p>
      </xdr:txBody>
    </xdr:sp>
    <xdr:clientData/>
  </xdr:twoCellAnchor>
  <xdr:twoCellAnchor>
    <xdr:from>
      <xdr:col>9</xdr:col>
      <xdr:colOff>203424</xdr:colOff>
      <xdr:row>69</xdr:row>
      <xdr:rowOff>60397</xdr:rowOff>
    </xdr:from>
    <xdr:to>
      <xdr:col>9</xdr:col>
      <xdr:colOff>573946</xdr:colOff>
      <xdr:row>69</xdr:row>
      <xdr:rowOff>247606</xdr:rowOff>
    </xdr:to>
    <xdr:sp macro="" textlink="">
      <xdr:nvSpPr>
        <xdr:cNvPr id="13" name="TextBox 12">
          <a:extLst>
            <a:ext uri="{FF2B5EF4-FFF2-40B4-BE49-F238E27FC236}">
              <a16:creationId xmlns:a16="http://schemas.microsoft.com/office/drawing/2014/main" xmlns="" id="{00000000-0008-0000-0500-00000D000000}"/>
            </a:ext>
          </a:extLst>
        </xdr:cNvPr>
        <xdr:cNvSpPr txBox="1"/>
      </xdr:nvSpPr>
      <xdr:spPr>
        <a:xfrm>
          <a:off x="6661374" y="12344400"/>
          <a:ext cx="37052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L51</a:t>
          </a:r>
        </a:p>
      </xdr:txBody>
    </xdr:sp>
    <xdr:clientData/>
  </xdr:twoCellAnchor>
  <xdr:twoCellAnchor>
    <xdr:from>
      <xdr:col>10</xdr:col>
      <xdr:colOff>502360</xdr:colOff>
      <xdr:row>68</xdr:row>
      <xdr:rowOff>342038</xdr:rowOff>
    </xdr:from>
    <xdr:to>
      <xdr:col>11</xdr:col>
      <xdr:colOff>344245</xdr:colOff>
      <xdr:row>69</xdr:row>
      <xdr:rowOff>44338</xdr:rowOff>
    </xdr:to>
    <xdr:sp macro="" textlink="">
      <xdr:nvSpPr>
        <xdr:cNvPr id="14" name="TextBox 13">
          <a:extLst>
            <a:ext uri="{FF2B5EF4-FFF2-40B4-BE49-F238E27FC236}">
              <a16:creationId xmlns:a16="http://schemas.microsoft.com/office/drawing/2014/main" xmlns="" id="{00000000-0008-0000-0500-00000E000000}"/>
            </a:ext>
          </a:extLst>
        </xdr:cNvPr>
        <xdr:cNvSpPr txBox="1"/>
      </xdr:nvSpPr>
      <xdr:spPr>
        <a:xfrm>
          <a:off x="7617535" y="123444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L52</a:t>
          </a:r>
        </a:p>
      </xdr:txBody>
    </xdr:sp>
    <xdr:clientData/>
  </xdr:twoCellAnchor>
  <xdr:twoCellAnchor>
    <xdr:from>
      <xdr:col>8</xdr:col>
      <xdr:colOff>190500</xdr:colOff>
      <xdr:row>83</xdr:row>
      <xdr:rowOff>104775</xdr:rowOff>
    </xdr:from>
    <xdr:to>
      <xdr:col>8</xdr:col>
      <xdr:colOff>556260</xdr:colOff>
      <xdr:row>83</xdr:row>
      <xdr:rowOff>287655</xdr:rowOff>
    </xdr:to>
    <xdr:sp macro="" textlink="">
      <xdr:nvSpPr>
        <xdr:cNvPr id="15" name="TextBox 14">
          <a:extLst>
            <a:ext uri="{FF2B5EF4-FFF2-40B4-BE49-F238E27FC236}">
              <a16:creationId xmlns:a16="http://schemas.microsoft.com/office/drawing/2014/main" xmlns="" id="{00000000-0008-0000-0500-00000F000000}"/>
            </a:ext>
          </a:extLst>
        </xdr:cNvPr>
        <xdr:cNvSpPr txBox="1"/>
      </xdr:nvSpPr>
      <xdr:spPr>
        <a:xfrm>
          <a:off x="5962650" y="123444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L55</a:t>
          </a:r>
        </a:p>
      </xdr:txBody>
    </xdr:sp>
    <xdr:clientData/>
  </xdr:twoCellAnchor>
  <xdr:twoCellAnchor>
    <xdr:from>
      <xdr:col>0</xdr:col>
      <xdr:colOff>28575</xdr:colOff>
      <xdr:row>57</xdr:row>
      <xdr:rowOff>0</xdr:rowOff>
    </xdr:from>
    <xdr:to>
      <xdr:col>13</xdr:col>
      <xdr:colOff>370995</xdr:colOff>
      <xdr:row>57</xdr:row>
      <xdr:rowOff>0</xdr:rowOff>
    </xdr:to>
    <xdr:grpSp>
      <xdr:nvGrpSpPr>
        <xdr:cNvPr id="16" name="Group 15">
          <a:extLst>
            <a:ext uri="{FF2B5EF4-FFF2-40B4-BE49-F238E27FC236}">
              <a16:creationId xmlns:a16="http://schemas.microsoft.com/office/drawing/2014/main" xmlns="" id="{00000000-0008-0000-0500-000010000000}"/>
            </a:ext>
          </a:extLst>
        </xdr:cNvPr>
        <xdr:cNvGrpSpPr/>
      </xdr:nvGrpSpPr>
      <xdr:grpSpPr>
        <a:xfrm>
          <a:off x="28575" y="11662833"/>
          <a:ext cx="9465253" cy="0"/>
          <a:chOff x="28575" y="30146625"/>
          <a:chExt cx="9438538" cy="2056698"/>
        </a:xfrm>
      </xdr:grpSpPr>
      <xdr:sp macro="" textlink="">
        <xdr:nvSpPr>
          <xdr:cNvPr id="17" name="TextBox 16">
            <a:extLst>
              <a:ext uri="{FF2B5EF4-FFF2-40B4-BE49-F238E27FC236}">
                <a16:creationId xmlns:a16="http://schemas.microsoft.com/office/drawing/2014/main" xmlns="" id="{00000000-0008-0000-0500-000011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8" name="TextBox 17">
            <a:extLst>
              <a:ext uri="{FF2B5EF4-FFF2-40B4-BE49-F238E27FC236}">
                <a16:creationId xmlns:a16="http://schemas.microsoft.com/office/drawing/2014/main" xmlns="" id="{00000000-0008-0000-0500-000012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9" name="TextBox 18">
            <a:extLst>
              <a:ext uri="{FF2B5EF4-FFF2-40B4-BE49-F238E27FC236}">
                <a16:creationId xmlns:a16="http://schemas.microsoft.com/office/drawing/2014/main" xmlns="" id="{00000000-0008-0000-0500-000013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20" name="TextBox 19">
            <a:extLst>
              <a:ext uri="{FF2B5EF4-FFF2-40B4-BE49-F238E27FC236}">
                <a16:creationId xmlns:a16="http://schemas.microsoft.com/office/drawing/2014/main" xmlns="" id="{00000000-0008-0000-0500-000014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21" name="TextBox 20">
            <a:extLst>
              <a:ext uri="{FF2B5EF4-FFF2-40B4-BE49-F238E27FC236}">
                <a16:creationId xmlns:a16="http://schemas.microsoft.com/office/drawing/2014/main" xmlns="" id="{00000000-0008-0000-0500-000015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22" name="TextBox 21">
            <a:extLst>
              <a:ext uri="{FF2B5EF4-FFF2-40B4-BE49-F238E27FC236}">
                <a16:creationId xmlns:a16="http://schemas.microsoft.com/office/drawing/2014/main" xmlns="" id="{00000000-0008-0000-0500-000016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23" name="TextBox 22">
            <a:extLst>
              <a:ext uri="{FF2B5EF4-FFF2-40B4-BE49-F238E27FC236}">
                <a16:creationId xmlns:a16="http://schemas.microsoft.com/office/drawing/2014/main" xmlns="" id="{00000000-0008-0000-0500-000017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24" name="TextBox 23">
            <a:extLst>
              <a:ext uri="{FF2B5EF4-FFF2-40B4-BE49-F238E27FC236}">
                <a16:creationId xmlns:a16="http://schemas.microsoft.com/office/drawing/2014/main" xmlns="" id="{00000000-0008-0000-0500-000018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25" name="TextBox 24">
            <a:extLst>
              <a:ext uri="{FF2B5EF4-FFF2-40B4-BE49-F238E27FC236}">
                <a16:creationId xmlns:a16="http://schemas.microsoft.com/office/drawing/2014/main" xmlns="" id="{00000000-0008-0000-0500-000019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26" name="TextBox 25">
            <a:extLst>
              <a:ext uri="{FF2B5EF4-FFF2-40B4-BE49-F238E27FC236}">
                <a16:creationId xmlns:a16="http://schemas.microsoft.com/office/drawing/2014/main" xmlns="" id="{00000000-0008-0000-0500-00001A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27" name="TextBox 26">
            <a:extLst>
              <a:ext uri="{FF2B5EF4-FFF2-40B4-BE49-F238E27FC236}">
                <a16:creationId xmlns:a16="http://schemas.microsoft.com/office/drawing/2014/main" xmlns="" id="{00000000-0008-0000-0500-00001B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0</xdr:col>
      <xdr:colOff>0</xdr:colOff>
      <xdr:row>0</xdr:row>
      <xdr:rowOff>357432</xdr:rowOff>
    </xdr:from>
    <xdr:to>
      <xdr:col>14</xdr:col>
      <xdr:colOff>404138</xdr:colOff>
      <xdr:row>53</xdr:row>
      <xdr:rowOff>219075</xdr:rowOff>
    </xdr:to>
    <xdr:grpSp>
      <xdr:nvGrpSpPr>
        <xdr:cNvPr id="28" name="Group 27">
          <a:extLst>
            <a:ext uri="{FF2B5EF4-FFF2-40B4-BE49-F238E27FC236}">
              <a16:creationId xmlns:a16="http://schemas.microsoft.com/office/drawing/2014/main" xmlns="" id="{00000000-0008-0000-0500-00001C000000}"/>
            </a:ext>
          </a:extLst>
        </xdr:cNvPr>
        <xdr:cNvGrpSpPr/>
      </xdr:nvGrpSpPr>
      <xdr:grpSpPr>
        <a:xfrm>
          <a:off x="0" y="357432"/>
          <a:ext cx="10341888" cy="10804810"/>
          <a:chOff x="31" y="357006"/>
          <a:chExt cx="10325218" cy="12492219"/>
        </a:xfrm>
      </xdr:grpSpPr>
      <xdr:sp macro="" textlink="">
        <xdr:nvSpPr>
          <xdr:cNvPr id="29" name="TextBox 28">
            <a:extLst>
              <a:ext uri="{FF2B5EF4-FFF2-40B4-BE49-F238E27FC236}">
                <a16:creationId xmlns:a16="http://schemas.microsoft.com/office/drawing/2014/main" xmlns="" id="{00000000-0008-0000-0500-00001D000000}"/>
              </a:ext>
            </a:extLst>
          </xdr:cNvPr>
          <xdr:cNvSpPr txBox="1"/>
        </xdr:nvSpPr>
        <xdr:spPr>
          <a:xfrm>
            <a:off x="9478908" y="35700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a:t>
            </a:r>
          </a:p>
        </xdr:txBody>
      </xdr:sp>
      <xdr:sp macro="" textlink="">
        <xdr:nvSpPr>
          <xdr:cNvPr id="30" name="TextBox 29">
            <a:extLst>
              <a:ext uri="{FF2B5EF4-FFF2-40B4-BE49-F238E27FC236}">
                <a16:creationId xmlns:a16="http://schemas.microsoft.com/office/drawing/2014/main" xmlns="" id="{00000000-0008-0000-0500-00001E000000}"/>
              </a:ext>
            </a:extLst>
          </xdr:cNvPr>
          <xdr:cNvSpPr txBox="1"/>
        </xdr:nvSpPr>
        <xdr:spPr>
          <a:xfrm>
            <a:off x="4375009" y="647959"/>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H2</a:t>
            </a:r>
          </a:p>
        </xdr:txBody>
      </xdr:sp>
      <xdr:sp macro="" textlink="">
        <xdr:nvSpPr>
          <xdr:cNvPr id="31" name="TextBox 30">
            <a:extLst>
              <a:ext uri="{FF2B5EF4-FFF2-40B4-BE49-F238E27FC236}">
                <a16:creationId xmlns:a16="http://schemas.microsoft.com/office/drawing/2014/main" xmlns="" id="{00000000-0008-0000-0500-00001F000000}"/>
              </a:ext>
            </a:extLst>
          </xdr:cNvPr>
          <xdr:cNvSpPr txBox="1"/>
        </xdr:nvSpPr>
        <xdr:spPr>
          <a:xfrm>
            <a:off x="23845" y="105493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H3</a:t>
            </a:r>
          </a:p>
        </xdr:txBody>
      </xdr:sp>
      <xdr:sp macro="" textlink="">
        <xdr:nvSpPr>
          <xdr:cNvPr id="32" name="TextBox 31">
            <a:extLst>
              <a:ext uri="{FF2B5EF4-FFF2-40B4-BE49-F238E27FC236}">
                <a16:creationId xmlns:a16="http://schemas.microsoft.com/office/drawing/2014/main" xmlns="" id="{00000000-0008-0000-0500-000020000000}"/>
              </a:ext>
            </a:extLst>
          </xdr:cNvPr>
          <xdr:cNvSpPr txBox="1"/>
        </xdr:nvSpPr>
        <xdr:spPr>
          <a:xfrm>
            <a:off x="2104947" y="11787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H4</a:t>
            </a:r>
          </a:p>
        </xdr:txBody>
      </xdr:sp>
      <xdr:sp macro="" textlink="">
        <xdr:nvSpPr>
          <xdr:cNvPr id="33" name="TextBox 32">
            <a:extLst>
              <a:ext uri="{FF2B5EF4-FFF2-40B4-BE49-F238E27FC236}">
                <a16:creationId xmlns:a16="http://schemas.microsoft.com/office/drawing/2014/main" xmlns="" id="{00000000-0008-0000-0500-000021000000}"/>
              </a:ext>
            </a:extLst>
          </xdr:cNvPr>
          <xdr:cNvSpPr txBox="1"/>
        </xdr:nvSpPr>
        <xdr:spPr>
          <a:xfrm>
            <a:off x="3691845" y="116752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H5</a:t>
            </a:r>
          </a:p>
        </xdr:txBody>
      </xdr:sp>
      <xdr:sp macro="" textlink="">
        <xdr:nvSpPr>
          <xdr:cNvPr id="34" name="TextBox 33">
            <a:extLst>
              <a:ext uri="{FF2B5EF4-FFF2-40B4-BE49-F238E27FC236}">
                <a16:creationId xmlns:a16="http://schemas.microsoft.com/office/drawing/2014/main" xmlns="" id="{00000000-0008-0000-0500-000022000000}"/>
              </a:ext>
            </a:extLst>
          </xdr:cNvPr>
          <xdr:cNvSpPr txBox="1"/>
        </xdr:nvSpPr>
        <xdr:spPr>
          <a:xfrm>
            <a:off x="5214692" y="119191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H6</a:t>
            </a:r>
          </a:p>
        </xdr:txBody>
      </xdr:sp>
      <xdr:sp macro="" textlink="">
        <xdr:nvSpPr>
          <xdr:cNvPr id="35" name="TextBox 34">
            <a:extLst>
              <a:ext uri="{FF2B5EF4-FFF2-40B4-BE49-F238E27FC236}">
                <a16:creationId xmlns:a16="http://schemas.microsoft.com/office/drawing/2014/main" xmlns="" id="{00000000-0008-0000-0500-000023000000}"/>
              </a:ext>
            </a:extLst>
          </xdr:cNvPr>
          <xdr:cNvSpPr txBox="1"/>
        </xdr:nvSpPr>
        <xdr:spPr>
          <a:xfrm>
            <a:off x="7695249" y="1189270"/>
            <a:ext cx="369113"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H8</a:t>
            </a:r>
          </a:p>
        </xdr:txBody>
      </xdr:sp>
      <xdr:sp macro="" textlink="">
        <xdr:nvSpPr>
          <xdr:cNvPr id="36" name="TextBox 35">
            <a:extLst>
              <a:ext uri="{FF2B5EF4-FFF2-40B4-BE49-F238E27FC236}">
                <a16:creationId xmlns:a16="http://schemas.microsoft.com/office/drawing/2014/main" xmlns="" id="{00000000-0008-0000-0500-000024000000}"/>
              </a:ext>
            </a:extLst>
          </xdr:cNvPr>
          <xdr:cNvSpPr txBox="1"/>
        </xdr:nvSpPr>
        <xdr:spPr>
          <a:xfrm>
            <a:off x="9163890" y="1206974"/>
            <a:ext cx="371517"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H9</a:t>
            </a:r>
          </a:p>
        </xdr:txBody>
      </xdr:sp>
      <xdr:sp macro="" textlink="">
        <xdr:nvSpPr>
          <xdr:cNvPr id="37" name="TextBox 36">
            <a:extLst>
              <a:ext uri="{FF2B5EF4-FFF2-40B4-BE49-F238E27FC236}">
                <a16:creationId xmlns:a16="http://schemas.microsoft.com/office/drawing/2014/main" xmlns="" id="{00000000-0008-0000-0500-000025000000}"/>
              </a:ext>
            </a:extLst>
          </xdr:cNvPr>
          <xdr:cNvSpPr txBox="1"/>
        </xdr:nvSpPr>
        <xdr:spPr>
          <a:xfrm>
            <a:off x="9956136" y="12013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H10</a:t>
            </a:r>
          </a:p>
        </xdr:txBody>
      </xdr:sp>
      <xdr:sp macro="" textlink="">
        <xdr:nvSpPr>
          <xdr:cNvPr id="38" name="TextBox 37">
            <a:extLst>
              <a:ext uri="{FF2B5EF4-FFF2-40B4-BE49-F238E27FC236}">
                <a16:creationId xmlns:a16="http://schemas.microsoft.com/office/drawing/2014/main" xmlns="" id="{00000000-0008-0000-0500-000026000000}"/>
              </a:ext>
            </a:extLst>
          </xdr:cNvPr>
          <xdr:cNvSpPr txBox="1"/>
        </xdr:nvSpPr>
        <xdr:spPr>
          <a:xfrm>
            <a:off x="6592" y="294954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a:t>
            </a:r>
          </a:p>
        </xdr:txBody>
      </xdr:sp>
      <xdr:sp macro="" textlink="">
        <xdr:nvSpPr>
          <xdr:cNvPr id="39" name="TextBox 38">
            <a:extLst>
              <a:ext uri="{FF2B5EF4-FFF2-40B4-BE49-F238E27FC236}">
                <a16:creationId xmlns:a16="http://schemas.microsoft.com/office/drawing/2014/main" xmlns="" id="{00000000-0008-0000-0500-000027000000}"/>
              </a:ext>
            </a:extLst>
          </xdr:cNvPr>
          <xdr:cNvSpPr txBox="1"/>
        </xdr:nvSpPr>
        <xdr:spPr>
          <a:xfrm>
            <a:off x="15240" y="327277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a:t>
            </a:r>
          </a:p>
        </xdr:txBody>
      </xdr:sp>
      <xdr:sp macro="" textlink="">
        <xdr:nvSpPr>
          <xdr:cNvPr id="40" name="TextBox 39">
            <a:extLst>
              <a:ext uri="{FF2B5EF4-FFF2-40B4-BE49-F238E27FC236}">
                <a16:creationId xmlns:a16="http://schemas.microsoft.com/office/drawing/2014/main" xmlns="" id="{00000000-0008-0000-0500-000028000000}"/>
              </a:ext>
            </a:extLst>
          </xdr:cNvPr>
          <xdr:cNvSpPr txBox="1"/>
        </xdr:nvSpPr>
        <xdr:spPr>
          <a:xfrm>
            <a:off x="15232" y="371510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a:t>
            </a:r>
          </a:p>
        </xdr:txBody>
      </xdr:sp>
      <xdr:sp macro="" textlink="">
        <xdr:nvSpPr>
          <xdr:cNvPr id="41" name="TextBox 40">
            <a:extLst>
              <a:ext uri="{FF2B5EF4-FFF2-40B4-BE49-F238E27FC236}">
                <a16:creationId xmlns:a16="http://schemas.microsoft.com/office/drawing/2014/main" xmlns="" id="{00000000-0008-0000-0500-000029000000}"/>
              </a:ext>
            </a:extLst>
          </xdr:cNvPr>
          <xdr:cNvSpPr txBox="1"/>
        </xdr:nvSpPr>
        <xdr:spPr>
          <a:xfrm>
            <a:off x="31" y="4009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a:t>
            </a:r>
          </a:p>
        </xdr:txBody>
      </xdr:sp>
      <xdr:sp macro="" textlink="">
        <xdr:nvSpPr>
          <xdr:cNvPr id="42" name="TextBox 41">
            <a:extLst>
              <a:ext uri="{FF2B5EF4-FFF2-40B4-BE49-F238E27FC236}">
                <a16:creationId xmlns:a16="http://schemas.microsoft.com/office/drawing/2014/main" xmlns="" id="{00000000-0008-0000-0500-00002A000000}"/>
              </a:ext>
            </a:extLst>
          </xdr:cNvPr>
          <xdr:cNvSpPr txBox="1"/>
        </xdr:nvSpPr>
        <xdr:spPr>
          <a:xfrm>
            <a:off x="15223" y="440599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a:t>
            </a:r>
          </a:p>
        </xdr:txBody>
      </xdr:sp>
      <xdr:sp macro="" textlink="">
        <xdr:nvSpPr>
          <xdr:cNvPr id="43" name="TextBox 42">
            <a:extLst>
              <a:ext uri="{FF2B5EF4-FFF2-40B4-BE49-F238E27FC236}">
                <a16:creationId xmlns:a16="http://schemas.microsoft.com/office/drawing/2014/main" xmlns="" id="{00000000-0008-0000-0500-00002B000000}"/>
              </a:ext>
            </a:extLst>
          </xdr:cNvPr>
          <xdr:cNvSpPr txBox="1"/>
        </xdr:nvSpPr>
        <xdr:spPr>
          <a:xfrm>
            <a:off x="23834" y="48876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a:t>
            </a:r>
          </a:p>
        </xdr:txBody>
      </xdr:sp>
      <xdr:sp macro="" textlink="">
        <xdr:nvSpPr>
          <xdr:cNvPr id="44" name="TextBox 43">
            <a:extLst>
              <a:ext uri="{FF2B5EF4-FFF2-40B4-BE49-F238E27FC236}">
                <a16:creationId xmlns:a16="http://schemas.microsoft.com/office/drawing/2014/main" xmlns="" id="{00000000-0008-0000-0500-00002C000000}"/>
              </a:ext>
            </a:extLst>
          </xdr:cNvPr>
          <xdr:cNvSpPr txBox="1"/>
        </xdr:nvSpPr>
        <xdr:spPr>
          <a:xfrm>
            <a:off x="6374553" y="4891304"/>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L8</a:t>
            </a:r>
          </a:p>
        </xdr:txBody>
      </xdr:sp>
      <xdr:sp macro="" textlink="">
        <xdr:nvSpPr>
          <xdr:cNvPr id="45" name="TextBox 44">
            <a:extLst>
              <a:ext uri="{FF2B5EF4-FFF2-40B4-BE49-F238E27FC236}">
                <a16:creationId xmlns:a16="http://schemas.microsoft.com/office/drawing/2014/main" xmlns="" id="{00000000-0008-0000-0500-00002D000000}"/>
              </a:ext>
            </a:extLst>
          </xdr:cNvPr>
          <xdr:cNvSpPr txBox="1"/>
        </xdr:nvSpPr>
        <xdr:spPr>
          <a:xfrm>
            <a:off x="5687368" y="180171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H12</a:t>
            </a:r>
          </a:p>
        </xdr:txBody>
      </xdr:sp>
      <xdr:sp macro="" textlink="">
        <xdr:nvSpPr>
          <xdr:cNvPr id="46" name="TextBox 45">
            <a:extLst>
              <a:ext uri="{FF2B5EF4-FFF2-40B4-BE49-F238E27FC236}">
                <a16:creationId xmlns:a16="http://schemas.microsoft.com/office/drawing/2014/main" xmlns="" id="{00000000-0008-0000-0500-00002E000000}"/>
              </a:ext>
            </a:extLst>
          </xdr:cNvPr>
          <xdr:cNvSpPr txBox="1"/>
        </xdr:nvSpPr>
        <xdr:spPr>
          <a:xfrm>
            <a:off x="21433" y="517281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L10</a:t>
            </a:r>
          </a:p>
        </xdr:txBody>
      </xdr:sp>
      <xdr:sp macro="" textlink="">
        <xdr:nvSpPr>
          <xdr:cNvPr id="47" name="TextBox 46">
            <a:extLst>
              <a:ext uri="{FF2B5EF4-FFF2-40B4-BE49-F238E27FC236}">
                <a16:creationId xmlns:a16="http://schemas.microsoft.com/office/drawing/2014/main" xmlns="" id="{00000000-0008-0000-0500-00002F000000}"/>
              </a:ext>
            </a:extLst>
          </xdr:cNvPr>
          <xdr:cNvSpPr txBox="1"/>
        </xdr:nvSpPr>
        <xdr:spPr>
          <a:xfrm>
            <a:off x="4265390" y="492204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a:t>
            </a:r>
          </a:p>
        </xdr:txBody>
      </xdr:sp>
      <xdr:sp macro="" textlink="">
        <xdr:nvSpPr>
          <xdr:cNvPr id="48" name="TextBox 47">
            <a:extLst>
              <a:ext uri="{FF2B5EF4-FFF2-40B4-BE49-F238E27FC236}">
                <a16:creationId xmlns:a16="http://schemas.microsoft.com/office/drawing/2014/main" xmlns="" id="{00000000-0008-0000-0500-000030000000}"/>
              </a:ext>
            </a:extLst>
          </xdr:cNvPr>
          <xdr:cNvSpPr txBox="1"/>
        </xdr:nvSpPr>
        <xdr:spPr>
          <a:xfrm>
            <a:off x="2064590" y="551664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L13</a:t>
            </a:r>
          </a:p>
        </xdr:txBody>
      </xdr:sp>
      <xdr:sp macro="" textlink="">
        <xdr:nvSpPr>
          <xdr:cNvPr id="49" name="TextBox 48">
            <a:extLst>
              <a:ext uri="{FF2B5EF4-FFF2-40B4-BE49-F238E27FC236}">
                <a16:creationId xmlns:a16="http://schemas.microsoft.com/office/drawing/2014/main" xmlns="" id="{00000000-0008-0000-0500-000031000000}"/>
              </a:ext>
            </a:extLst>
          </xdr:cNvPr>
          <xdr:cNvSpPr txBox="1"/>
        </xdr:nvSpPr>
        <xdr:spPr>
          <a:xfrm>
            <a:off x="31721" y="1799795"/>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H11</a:t>
            </a:r>
          </a:p>
        </xdr:txBody>
      </xdr:sp>
      <xdr:sp macro="" textlink="">
        <xdr:nvSpPr>
          <xdr:cNvPr id="50" name="TextBox 49">
            <a:extLst>
              <a:ext uri="{FF2B5EF4-FFF2-40B4-BE49-F238E27FC236}">
                <a16:creationId xmlns:a16="http://schemas.microsoft.com/office/drawing/2014/main" xmlns="" id="{00000000-0008-0000-0500-000032000000}"/>
              </a:ext>
            </a:extLst>
          </xdr:cNvPr>
          <xdr:cNvSpPr txBox="1"/>
        </xdr:nvSpPr>
        <xdr:spPr>
          <a:xfrm>
            <a:off x="31" y="2330958"/>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H13</a:t>
            </a:r>
          </a:p>
        </xdr:txBody>
      </xdr:sp>
      <xdr:sp macro="" textlink="">
        <xdr:nvSpPr>
          <xdr:cNvPr id="51" name="TextBox 50">
            <a:extLst>
              <a:ext uri="{FF2B5EF4-FFF2-40B4-BE49-F238E27FC236}">
                <a16:creationId xmlns:a16="http://schemas.microsoft.com/office/drawing/2014/main" xmlns="" id="{00000000-0008-0000-0500-000033000000}"/>
              </a:ext>
            </a:extLst>
          </xdr:cNvPr>
          <xdr:cNvSpPr txBox="1"/>
        </xdr:nvSpPr>
        <xdr:spPr>
          <a:xfrm>
            <a:off x="3090578" y="2233373"/>
            <a:ext cx="364306" cy="16765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H14</a:t>
            </a:r>
          </a:p>
        </xdr:txBody>
      </xdr:sp>
      <xdr:sp macro="" textlink="">
        <xdr:nvSpPr>
          <xdr:cNvPr id="52" name="TextBox 51">
            <a:extLst>
              <a:ext uri="{FF2B5EF4-FFF2-40B4-BE49-F238E27FC236}">
                <a16:creationId xmlns:a16="http://schemas.microsoft.com/office/drawing/2014/main" xmlns="" id="{00000000-0008-0000-0500-000034000000}"/>
              </a:ext>
            </a:extLst>
          </xdr:cNvPr>
          <xdr:cNvSpPr txBox="1"/>
        </xdr:nvSpPr>
        <xdr:spPr>
          <a:xfrm>
            <a:off x="4285467" y="548296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L14</a:t>
            </a:r>
          </a:p>
        </xdr:txBody>
      </xdr:sp>
      <xdr:sp macro="" textlink="">
        <xdr:nvSpPr>
          <xdr:cNvPr id="53" name="TextBox 52">
            <a:extLst>
              <a:ext uri="{FF2B5EF4-FFF2-40B4-BE49-F238E27FC236}">
                <a16:creationId xmlns:a16="http://schemas.microsoft.com/office/drawing/2014/main" xmlns="" id="{00000000-0008-0000-0500-000035000000}"/>
              </a:ext>
            </a:extLst>
          </xdr:cNvPr>
          <xdr:cNvSpPr txBox="1"/>
        </xdr:nvSpPr>
        <xdr:spPr>
          <a:xfrm>
            <a:off x="6544449" y="549056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L15</a:t>
            </a:r>
          </a:p>
        </xdr:txBody>
      </xdr:sp>
      <xdr:sp macro="" textlink="">
        <xdr:nvSpPr>
          <xdr:cNvPr id="54" name="TextBox 53">
            <a:extLst>
              <a:ext uri="{FF2B5EF4-FFF2-40B4-BE49-F238E27FC236}">
                <a16:creationId xmlns:a16="http://schemas.microsoft.com/office/drawing/2014/main" xmlns="" id="{00000000-0008-0000-0500-000036000000}"/>
              </a:ext>
            </a:extLst>
          </xdr:cNvPr>
          <xdr:cNvSpPr txBox="1"/>
        </xdr:nvSpPr>
        <xdr:spPr>
          <a:xfrm>
            <a:off x="9148259" y="5483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L16</a:t>
            </a:r>
          </a:p>
        </xdr:txBody>
      </xdr:sp>
      <xdr:sp macro="" textlink="">
        <xdr:nvSpPr>
          <xdr:cNvPr id="55" name="TextBox 54">
            <a:extLst>
              <a:ext uri="{FF2B5EF4-FFF2-40B4-BE49-F238E27FC236}">
                <a16:creationId xmlns:a16="http://schemas.microsoft.com/office/drawing/2014/main" xmlns="" id="{00000000-0008-0000-0500-000037000000}"/>
              </a:ext>
            </a:extLst>
          </xdr:cNvPr>
          <xdr:cNvSpPr txBox="1"/>
        </xdr:nvSpPr>
        <xdr:spPr>
          <a:xfrm>
            <a:off x="13434" y="57807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L17</a:t>
            </a:r>
          </a:p>
        </xdr:txBody>
      </xdr:sp>
      <xdr:sp macro="" textlink="">
        <xdr:nvSpPr>
          <xdr:cNvPr id="56" name="TextBox 55">
            <a:extLst>
              <a:ext uri="{FF2B5EF4-FFF2-40B4-BE49-F238E27FC236}">
                <a16:creationId xmlns:a16="http://schemas.microsoft.com/office/drawing/2014/main" xmlns="" id="{00000000-0008-0000-0500-000038000000}"/>
              </a:ext>
            </a:extLst>
          </xdr:cNvPr>
          <xdr:cNvSpPr txBox="1"/>
        </xdr:nvSpPr>
        <xdr:spPr>
          <a:xfrm>
            <a:off x="1023542" y="673880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L18</a:t>
            </a:r>
          </a:p>
        </xdr:txBody>
      </xdr:sp>
      <xdr:sp macro="" textlink="">
        <xdr:nvSpPr>
          <xdr:cNvPr id="57" name="TextBox 56">
            <a:extLst>
              <a:ext uri="{FF2B5EF4-FFF2-40B4-BE49-F238E27FC236}">
                <a16:creationId xmlns:a16="http://schemas.microsoft.com/office/drawing/2014/main" xmlns="" id="{00000000-0008-0000-0500-000039000000}"/>
              </a:ext>
            </a:extLst>
          </xdr:cNvPr>
          <xdr:cNvSpPr txBox="1"/>
        </xdr:nvSpPr>
        <xdr:spPr>
          <a:xfrm>
            <a:off x="8854871" y="4887253"/>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L9</a:t>
            </a:r>
          </a:p>
        </xdr:txBody>
      </xdr:sp>
      <xdr:sp macro="" textlink="">
        <xdr:nvSpPr>
          <xdr:cNvPr id="58" name="TextBox 57">
            <a:extLst>
              <a:ext uri="{FF2B5EF4-FFF2-40B4-BE49-F238E27FC236}">
                <a16:creationId xmlns:a16="http://schemas.microsoft.com/office/drawing/2014/main" xmlns="" id="{00000000-0008-0000-0500-00003A000000}"/>
              </a:ext>
            </a:extLst>
          </xdr:cNvPr>
          <xdr:cNvSpPr txBox="1"/>
        </xdr:nvSpPr>
        <xdr:spPr>
          <a:xfrm>
            <a:off x="341586" y="708545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L19</a:t>
            </a:r>
          </a:p>
        </xdr:txBody>
      </xdr:sp>
      <xdr:sp macro="" textlink="">
        <xdr:nvSpPr>
          <xdr:cNvPr id="59" name="TextBox 58">
            <a:extLst>
              <a:ext uri="{FF2B5EF4-FFF2-40B4-BE49-F238E27FC236}">
                <a16:creationId xmlns:a16="http://schemas.microsoft.com/office/drawing/2014/main" xmlns="" id="{00000000-0008-0000-0500-00003B000000}"/>
              </a:ext>
            </a:extLst>
          </xdr:cNvPr>
          <xdr:cNvSpPr txBox="1"/>
        </xdr:nvSpPr>
        <xdr:spPr>
          <a:xfrm>
            <a:off x="1374798" y="7071297"/>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L20</a:t>
            </a:r>
          </a:p>
        </xdr:txBody>
      </xdr:sp>
      <xdr:sp macro="" textlink="">
        <xdr:nvSpPr>
          <xdr:cNvPr id="60" name="TextBox 59">
            <a:extLst>
              <a:ext uri="{FF2B5EF4-FFF2-40B4-BE49-F238E27FC236}">
                <a16:creationId xmlns:a16="http://schemas.microsoft.com/office/drawing/2014/main" xmlns="" id="{00000000-0008-0000-0500-00003C000000}"/>
              </a:ext>
            </a:extLst>
          </xdr:cNvPr>
          <xdr:cNvSpPr txBox="1"/>
        </xdr:nvSpPr>
        <xdr:spPr>
          <a:xfrm>
            <a:off x="2494066" y="70960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L21</a:t>
            </a:r>
          </a:p>
        </xdr:txBody>
      </xdr:sp>
      <xdr:sp macro="" textlink="">
        <xdr:nvSpPr>
          <xdr:cNvPr id="61" name="TextBox 60">
            <a:extLst>
              <a:ext uri="{FF2B5EF4-FFF2-40B4-BE49-F238E27FC236}">
                <a16:creationId xmlns:a16="http://schemas.microsoft.com/office/drawing/2014/main" xmlns="" id="{00000000-0008-0000-0500-00003D000000}"/>
              </a:ext>
            </a:extLst>
          </xdr:cNvPr>
          <xdr:cNvSpPr txBox="1"/>
        </xdr:nvSpPr>
        <xdr:spPr>
          <a:xfrm>
            <a:off x="1898080" y="796871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L22</a:t>
            </a:r>
          </a:p>
        </xdr:txBody>
      </xdr:sp>
      <xdr:sp macro="" textlink="">
        <xdr:nvSpPr>
          <xdr:cNvPr id="62" name="TextBox 61">
            <a:extLst>
              <a:ext uri="{FF2B5EF4-FFF2-40B4-BE49-F238E27FC236}">
                <a16:creationId xmlns:a16="http://schemas.microsoft.com/office/drawing/2014/main" xmlns="" id="{00000000-0008-0000-0500-00003E000000}"/>
              </a:ext>
            </a:extLst>
          </xdr:cNvPr>
          <xdr:cNvSpPr txBox="1"/>
        </xdr:nvSpPr>
        <xdr:spPr>
          <a:xfrm>
            <a:off x="3567726" y="7100600"/>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L24</a:t>
            </a:r>
          </a:p>
        </xdr:txBody>
      </xdr:sp>
      <xdr:sp macro="" textlink="">
        <xdr:nvSpPr>
          <xdr:cNvPr id="63" name="TextBox 62">
            <a:extLst>
              <a:ext uri="{FF2B5EF4-FFF2-40B4-BE49-F238E27FC236}">
                <a16:creationId xmlns:a16="http://schemas.microsoft.com/office/drawing/2014/main" xmlns="" id="{00000000-0008-0000-0500-00003F000000}"/>
              </a:ext>
            </a:extLst>
          </xdr:cNvPr>
          <xdr:cNvSpPr txBox="1"/>
        </xdr:nvSpPr>
        <xdr:spPr>
          <a:xfrm>
            <a:off x="4440390" y="7080273"/>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L25</a:t>
            </a:r>
          </a:p>
        </xdr:txBody>
      </xdr:sp>
      <xdr:sp macro="" textlink="">
        <xdr:nvSpPr>
          <xdr:cNvPr id="64" name="TextBox 63">
            <a:extLst>
              <a:ext uri="{FF2B5EF4-FFF2-40B4-BE49-F238E27FC236}">
                <a16:creationId xmlns:a16="http://schemas.microsoft.com/office/drawing/2014/main" xmlns="" id="{00000000-0008-0000-0500-000040000000}"/>
              </a:ext>
            </a:extLst>
          </xdr:cNvPr>
          <xdr:cNvSpPr txBox="1"/>
        </xdr:nvSpPr>
        <xdr:spPr>
          <a:xfrm>
            <a:off x="5837824" y="707812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L26</a:t>
            </a:r>
          </a:p>
        </xdr:txBody>
      </xdr:sp>
      <xdr:sp macro="" textlink="">
        <xdr:nvSpPr>
          <xdr:cNvPr id="65" name="TextBox 64">
            <a:extLst>
              <a:ext uri="{FF2B5EF4-FFF2-40B4-BE49-F238E27FC236}">
                <a16:creationId xmlns:a16="http://schemas.microsoft.com/office/drawing/2014/main" xmlns="" id="{00000000-0008-0000-0500-000041000000}"/>
              </a:ext>
            </a:extLst>
          </xdr:cNvPr>
          <xdr:cNvSpPr txBox="1"/>
        </xdr:nvSpPr>
        <xdr:spPr>
          <a:xfrm>
            <a:off x="8032820" y="6759413"/>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L28</a:t>
            </a:r>
          </a:p>
        </xdr:txBody>
      </xdr:sp>
      <xdr:sp macro="" textlink="">
        <xdr:nvSpPr>
          <xdr:cNvPr id="66" name="TextBox 65">
            <a:extLst>
              <a:ext uri="{FF2B5EF4-FFF2-40B4-BE49-F238E27FC236}">
                <a16:creationId xmlns:a16="http://schemas.microsoft.com/office/drawing/2014/main" xmlns="" id="{00000000-0008-0000-0500-000042000000}"/>
              </a:ext>
            </a:extLst>
          </xdr:cNvPr>
          <xdr:cNvSpPr txBox="1"/>
        </xdr:nvSpPr>
        <xdr:spPr>
          <a:xfrm>
            <a:off x="7191186" y="7088892"/>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L29</a:t>
            </a:r>
          </a:p>
        </xdr:txBody>
      </xdr:sp>
      <xdr:sp macro="" textlink="">
        <xdr:nvSpPr>
          <xdr:cNvPr id="67" name="TextBox 66">
            <a:extLst>
              <a:ext uri="{FF2B5EF4-FFF2-40B4-BE49-F238E27FC236}">
                <a16:creationId xmlns:a16="http://schemas.microsoft.com/office/drawing/2014/main" xmlns="" id="{00000000-0008-0000-0500-000043000000}"/>
              </a:ext>
            </a:extLst>
          </xdr:cNvPr>
          <xdr:cNvSpPr txBox="1"/>
        </xdr:nvSpPr>
        <xdr:spPr>
          <a:xfrm>
            <a:off x="8487395" y="708673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L30</a:t>
            </a:r>
          </a:p>
        </xdr:txBody>
      </xdr:sp>
      <xdr:sp macro="" textlink="">
        <xdr:nvSpPr>
          <xdr:cNvPr id="68" name="TextBox 67">
            <a:extLst>
              <a:ext uri="{FF2B5EF4-FFF2-40B4-BE49-F238E27FC236}">
                <a16:creationId xmlns:a16="http://schemas.microsoft.com/office/drawing/2014/main" xmlns="" id="{00000000-0008-0000-0500-000044000000}"/>
              </a:ext>
            </a:extLst>
          </xdr:cNvPr>
          <xdr:cNvSpPr txBox="1"/>
        </xdr:nvSpPr>
        <xdr:spPr>
          <a:xfrm>
            <a:off x="9583686" y="707992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L31</a:t>
            </a:r>
          </a:p>
        </xdr:txBody>
      </xdr:sp>
      <xdr:sp macro="" textlink="">
        <xdr:nvSpPr>
          <xdr:cNvPr id="69" name="TextBox 68">
            <a:extLst>
              <a:ext uri="{FF2B5EF4-FFF2-40B4-BE49-F238E27FC236}">
                <a16:creationId xmlns:a16="http://schemas.microsoft.com/office/drawing/2014/main" xmlns="" id="{00000000-0008-0000-0500-000045000000}"/>
              </a:ext>
            </a:extLst>
          </xdr:cNvPr>
          <xdr:cNvSpPr txBox="1"/>
        </xdr:nvSpPr>
        <xdr:spPr>
          <a:xfrm>
            <a:off x="4445864" y="6719185"/>
            <a:ext cx="383532"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L23</a:t>
            </a:r>
          </a:p>
        </xdr:txBody>
      </xdr:sp>
      <xdr:sp macro="" textlink="">
        <xdr:nvSpPr>
          <xdr:cNvPr id="70" name="TextBox 69">
            <a:extLst>
              <a:ext uri="{FF2B5EF4-FFF2-40B4-BE49-F238E27FC236}">
                <a16:creationId xmlns:a16="http://schemas.microsoft.com/office/drawing/2014/main" xmlns="" id="{00000000-0008-0000-0500-000046000000}"/>
              </a:ext>
            </a:extLst>
          </xdr:cNvPr>
          <xdr:cNvSpPr txBox="1"/>
        </xdr:nvSpPr>
        <xdr:spPr>
          <a:xfrm>
            <a:off x="4820343" y="798418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L27</a:t>
            </a:r>
          </a:p>
        </xdr:txBody>
      </xdr:sp>
      <xdr:sp macro="" textlink="">
        <xdr:nvSpPr>
          <xdr:cNvPr id="71" name="TextBox 70">
            <a:extLst>
              <a:ext uri="{FF2B5EF4-FFF2-40B4-BE49-F238E27FC236}">
                <a16:creationId xmlns:a16="http://schemas.microsoft.com/office/drawing/2014/main" xmlns="" id="{00000000-0008-0000-0500-000047000000}"/>
              </a:ext>
            </a:extLst>
          </xdr:cNvPr>
          <xdr:cNvSpPr txBox="1"/>
        </xdr:nvSpPr>
        <xdr:spPr>
          <a:xfrm>
            <a:off x="9013251" y="800213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L32</a:t>
            </a:r>
          </a:p>
        </xdr:txBody>
      </xdr:sp>
      <xdr:sp macro="" textlink="">
        <xdr:nvSpPr>
          <xdr:cNvPr id="72" name="TextBox 71">
            <a:extLst>
              <a:ext uri="{FF2B5EF4-FFF2-40B4-BE49-F238E27FC236}">
                <a16:creationId xmlns:a16="http://schemas.microsoft.com/office/drawing/2014/main" xmlns="" id="{00000000-0008-0000-0500-000048000000}"/>
              </a:ext>
            </a:extLst>
          </xdr:cNvPr>
          <xdr:cNvSpPr txBox="1"/>
        </xdr:nvSpPr>
        <xdr:spPr>
          <a:xfrm>
            <a:off x="431221" y="8818029"/>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L33</a:t>
            </a:r>
          </a:p>
        </xdr:txBody>
      </xdr:sp>
      <xdr:sp macro="" textlink="">
        <xdr:nvSpPr>
          <xdr:cNvPr id="73" name="TextBox 72">
            <a:extLst>
              <a:ext uri="{FF2B5EF4-FFF2-40B4-BE49-F238E27FC236}">
                <a16:creationId xmlns:a16="http://schemas.microsoft.com/office/drawing/2014/main" xmlns="" id="{00000000-0008-0000-0500-000049000000}"/>
              </a:ext>
            </a:extLst>
          </xdr:cNvPr>
          <xdr:cNvSpPr txBox="1"/>
        </xdr:nvSpPr>
        <xdr:spPr>
          <a:xfrm>
            <a:off x="1152756" y="881587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L34</a:t>
            </a:r>
          </a:p>
        </xdr:txBody>
      </xdr:sp>
      <xdr:sp macro="" textlink="">
        <xdr:nvSpPr>
          <xdr:cNvPr id="74" name="TextBox 73">
            <a:extLst>
              <a:ext uri="{FF2B5EF4-FFF2-40B4-BE49-F238E27FC236}">
                <a16:creationId xmlns:a16="http://schemas.microsoft.com/office/drawing/2014/main" xmlns="" id="{00000000-0008-0000-0500-00004A000000}"/>
              </a:ext>
            </a:extLst>
          </xdr:cNvPr>
          <xdr:cNvSpPr txBox="1"/>
        </xdr:nvSpPr>
        <xdr:spPr>
          <a:xfrm>
            <a:off x="2025850" y="8809059"/>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L35</a:t>
            </a:r>
          </a:p>
        </xdr:txBody>
      </xdr:sp>
      <xdr:sp macro="" textlink="">
        <xdr:nvSpPr>
          <xdr:cNvPr id="75" name="TextBox 74">
            <a:extLst>
              <a:ext uri="{FF2B5EF4-FFF2-40B4-BE49-F238E27FC236}">
                <a16:creationId xmlns:a16="http://schemas.microsoft.com/office/drawing/2014/main" xmlns="" id="{00000000-0008-0000-0500-00004B000000}"/>
              </a:ext>
            </a:extLst>
          </xdr:cNvPr>
          <xdr:cNvSpPr txBox="1"/>
        </xdr:nvSpPr>
        <xdr:spPr>
          <a:xfrm>
            <a:off x="3465905" y="8818031"/>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L36</a:t>
            </a:r>
          </a:p>
        </xdr:txBody>
      </xdr:sp>
      <xdr:sp macro="" textlink="">
        <xdr:nvSpPr>
          <xdr:cNvPr id="76" name="TextBox 75">
            <a:extLst>
              <a:ext uri="{FF2B5EF4-FFF2-40B4-BE49-F238E27FC236}">
                <a16:creationId xmlns:a16="http://schemas.microsoft.com/office/drawing/2014/main" xmlns="" id="{00000000-0008-0000-0500-00004C000000}"/>
              </a:ext>
            </a:extLst>
          </xdr:cNvPr>
          <xdr:cNvSpPr txBox="1"/>
        </xdr:nvSpPr>
        <xdr:spPr>
          <a:xfrm>
            <a:off x="4311138" y="895049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L37</a:t>
            </a:r>
          </a:p>
        </xdr:txBody>
      </xdr:sp>
      <xdr:sp macro="" textlink="">
        <xdr:nvSpPr>
          <xdr:cNvPr id="77" name="TextBox 76">
            <a:extLst>
              <a:ext uri="{FF2B5EF4-FFF2-40B4-BE49-F238E27FC236}">
                <a16:creationId xmlns:a16="http://schemas.microsoft.com/office/drawing/2014/main" xmlns="" id="{00000000-0008-0000-0500-00004D000000}"/>
              </a:ext>
            </a:extLst>
          </xdr:cNvPr>
          <xdr:cNvSpPr txBox="1"/>
        </xdr:nvSpPr>
        <xdr:spPr>
          <a:xfrm>
            <a:off x="5192714" y="88264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L38</a:t>
            </a:r>
          </a:p>
        </xdr:txBody>
      </xdr:sp>
      <xdr:sp macro="" textlink="">
        <xdr:nvSpPr>
          <xdr:cNvPr id="78" name="TextBox 77">
            <a:extLst>
              <a:ext uri="{FF2B5EF4-FFF2-40B4-BE49-F238E27FC236}">
                <a16:creationId xmlns:a16="http://schemas.microsoft.com/office/drawing/2014/main" xmlns="" id="{00000000-0008-0000-0500-00004E000000}"/>
              </a:ext>
            </a:extLst>
          </xdr:cNvPr>
          <xdr:cNvSpPr txBox="1"/>
        </xdr:nvSpPr>
        <xdr:spPr>
          <a:xfrm>
            <a:off x="6832956" y="8934696"/>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L40</a:t>
            </a:r>
          </a:p>
        </xdr:txBody>
      </xdr:sp>
      <xdr:sp macro="" textlink="">
        <xdr:nvSpPr>
          <xdr:cNvPr id="79" name="TextBox 78">
            <a:extLst>
              <a:ext uri="{FF2B5EF4-FFF2-40B4-BE49-F238E27FC236}">
                <a16:creationId xmlns:a16="http://schemas.microsoft.com/office/drawing/2014/main" xmlns="" id="{00000000-0008-0000-0500-00004F000000}"/>
              </a:ext>
            </a:extLst>
          </xdr:cNvPr>
          <xdr:cNvSpPr txBox="1"/>
        </xdr:nvSpPr>
        <xdr:spPr>
          <a:xfrm>
            <a:off x="8151383" y="893254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L42</a:t>
            </a:r>
          </a:p>
        </xdr:txBody>
      </xdr:sp>
      <xdr:sp macro="" textlink="">
        <xdr:nvSpPr>
          <xdr:cNvPr id="80" name="TextBox 79">
            <a:extLst>
              <a:ext uri="{FF2B5EF4-FFF2-40B4-BE49-F238E27FC236}">
                <a16:creationId xmlns:a16="http://schemas.microsoft.com/office/drawing/2014/main" xmlns="" id="{00000000-0008-0000-0500-000050000000}"/>
              </a:ext>
            </a:extLst>
          </xdr:cNvPr>
          <xdr:cNvSpPr txBox="1"/>
        </xdr:nvSpPr>
        <xdr:spPr>
          <a:xfrm>
            <a:off x="9210276" y="894367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L43</a:t>
            </a:r>
          </a:p>
        </xdr:txBody>
      </xdr:sp>
      <xdr:sp macro="" textlink="">
        <xdr:nvSpPr>
          <xdr:cNvPr id="81" name="TextBox 80">
            <a:extLst>
              <a:ext uri="{FF2B5EF4-FFF2-40B4-BE49-F238E27FC236}">
                <a16:creationId xmlns:a16="http://schemas.microsoft.com/office/drawing/2014/main" xmlns="" id="{00000000-0008-0000-0500-000051000000}"/>
              </a:ext>
            </a:extLst>
          </xdr:cNvPr>
          <xdr:cNvSpPr txBox="1"/>
        </xdr:nvSpPr>
        <xdr:spPr>
          <a:xfrm>
            <a:off x="6219707" y="8818030"/>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L39</a:t>
            </a:r>
          </a:p>
        </xdr:txBody>
      </xdr:sp>
      <xdr:sp macro="" textlink="">
        <xdr:nvSpPr>
          <xdr:cNvPr id="82" name="TextBox 81">
            <a:extLst>
              <a:ext uri="{FF2B5EF4-FFF2-40B4-BE49-F238E27FC236}">
                <a16:creationId xmlns:a16="http://schemas.microsoft.com/office/drawing/2014/main" xmlns="" id="{00000000-0008-0000-0500-000052000000}"/>
              </a:ext>
            </a:extLst>
          </xdr:cNvPr>
          <xdr:cNvSpPr txBox="1"/>
        </xdr:nvSpPr>
        <xdr:spPr>
          <a:xfrm>
            <a:off x="7594672" y="8923567"/>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L41</a:t>
            </a:r>
          </a:p>
        </xdr:txBody>
      </xdr:sp>
      <xdr:sp macro="" textlink="">
        <xdr:nvSpPr>
          <xdr:cNvPr id="83" name="TextBox 82">
            <a:extLst>
              <a:ext uri="{FF2B5EF4-FFF2-40B4-BE49-F238E27FC236}">
                <a16:creationId xmlns:a16="http://schemas.microsoft.com/office/drawing/2014/main" xmlns="" id="{00000000-0008-0000-0500-000053000000}"/>
              </a:ext>
            </a:extLst>
          </xdr:cNvPr>
          <xdr:cNvSpPr txBox="1"/>
        </xdr:nvSpPr>
        <xdr:spPr>
          <a:xfrm>
            <a:off x="6967288" y="9691696"/>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L44</a:t>
            </a:r>
          </a:p>
          <a:p>
            <a:pPr algn="ctr"/>
            <a:endParaRPr lang="en-US" sz="800">
              <a:solidFill>
                <a:srgbClr val="FF0000"/>
              </a:solidFill>
            </a:endParaRPr>
          </a:p>
        </xdr:txBody>
      </xdr:sp>
      <xdr:sp macro="" textlink="">
        <xdr:nvSpPr>
          <xdr:cNvPr id="84" name="TextBox 83">
            <a:extLst>
              <a:ext uri="{FF2B5EF4-FFF2-40B4-BE49-F238E27FC236}">
                <a16:creationId xmlns:a16="http://schemas.microsoft.com/office/drawing/2014/main" xmlns="" id="{00000000-0008-0000-0500-000054000000}"/>
              </a:ext>
            </a:extLst>
          </xdr:cNvPr>
          <xdr:cNvSpPr txBox="1"/>
        </xdr:nvSpPr>
        <xdr:spPr>
          <a:xfrm>
            <a:off x="27764" y="999903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L45</a:t>
            </a:r>
          </a:p>
        </xdr:txBody>
      </xdr:sp>
      <xdr:sp macro="" textlink="">
        <xdr:nvSpPr>
          <xdr:cNvPr id="85" name="TextBox 84">
            <a:extLst>
              <a:ext uri="{FF2B5EF4-FFF2-40B4-BE49-F238E27FC236}">
                <a16:creationId xmlns:a16="http://schemas.microsoft.com/office/drawing/2014/main" xmlns="" id="{00000000-0008-0000-0500-000055000000}"/>
              </a:ext>
            </a:extLst>
          </xdr:cNvPr>
          <xdr:cNvSpPr txBox="1"/>
        </xdr:nvSpPr>
        <xdr:spPr>
          <a:xfrm>
            <a:off x="19122" y="10439158"/>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a:t>
            </a:r>
          </a:p>
        </xdr:txBody>
      </xdr:sp>
      <xdr:sp macro="" textlink="">
        <xdr:nvSpPr>
          <xdr:cNvPr id="86" name="TextBox 85">
            <a:extLst>
              <a:ext uri="{FF2B5EF4-FFF2-40B4-BE49-F238E27FC236}">
                <a16:creationId xmlns:a16="http://schemas.microsoft.com/office/drawing/2014/main" xmlns="" id="{00000000-0008-0000-0500-000056000000}"/>
              </a:ext>
            </a:extLst>
          </xdr:cNvPr>
          <xdr:cNvSpPr txBox="1"/>
        </xdr:nvSpPr>
        <xdr:spPr>
          <a:xfrm>
            <a:off x="10479" y="11022989"/>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F4</a:t>
            </a:r>
          </a:p>
        </xdr:txBody>
      </xdr:sp>
      <xdr:sp macro="" textlink="">
        <xdr:nvSpPr>
          <xdr:cNvPr id="87" name="TextBox 86">
            <a:extLst>
              <a:ext uri="{FF2B5EF4-FFF2-40B4-BE49-F238E27FC236}">
                <a16:creationId xmlns:a16="http://schemas.microsoft.com/office/drawing/2014/main" xmlns="" id="{00000000-0008-0000-0500-000057000000}"/>
              </a:ext>
            </a:extLst>
          </xdr:cNvPr>
          <xdr:cNvSpPr txBox="1"/>
        </xdr:nvSpPr>
        <xdr:spPr>
          <a:xfrm>
            <a:off x="1831" y="11562853"/>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F7</a:t>
            </a:r>
          </a:p>
        </xdr:txBody>
      </xdr:sp>
      <xdr:sp macro="" textlink="">
        <xdr:nvSpPr>
          <xdr:cNvPr id="88" name="TextBox 87">
            <a:extLst>
              <a:ext uri="{FF2B5EF4-FFF2-40B4-BE49-F238E27FC236}">
                <a16:creationId xmlns:a16="http://schemas.microsoft.com/office/drawing/2014/main" xmlns="" id="{00000000-0008-0000-0500-000058000000}"/>
              </a:ext>
            </a:extLst>
          </xdr:cNvPr>
          <xdr:cNvSpPr txBox="1"/>
        </xdr:nvSpPr>
        <xdr:spPr>
          <a:xfrm>
            <a:off x="19115" y="12685447"/>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F10</a:t>
            </a:r>
          </a:p>
        </xdr:txBody>
      </xdr:sp>
      <xdr:sp macro="" textlink="">
        <xdr:nvSpPr>
          <xdr:cNvPr id="89" name="TextBox 88">
            <a:extLst>
              <a:ext uri="{FF2B5EF4-FFF2-40B4-BE49-F238E27FC236}">
                <a16:creationId xmlns:a16="http://schemas.microsoft.com/office/drawing/2014/main" xmlns="" id="{00000000-0008-0000-0500-000059000000}"/>
              </a:ext>
            </a:extLst>
          </xdr:cNvPr>
          <xdr:cNvSpPr txBox="1"/>
        </xdr:nvSpPr>
        <xdr:spPr>
          <a:xfrm>
            <a:off x="7197" y="10716255"/>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F2</a:t>
            </a:r>
          </a:p>
        </xdr:txBody>
      </xdr:sp>
      <xdr:sp macro="" textlink="">
        <xdr:nvSpPr>
          <xdr:cNvPr id="90" name="TextBox 89">
            <a:extLst>
              <a:ext uri="{FF2B5EF4-FFF2-40B4-BE49-F238E27FC236}">
                <a16:creationId xmlns:a16="http://schemas.microsoft.com/office/drawing/2014/main" xmlns="" id="{00000000-0008-0000-0500-00005A000000}"/>
              </a:ext>
            </a:extLst>
          </xdr:cNvPr>
          <xdr:cNvSpPr txBox="1"/>
        </xdr:nvSpPr>
        <xdr:spPr>
          <a:xfrm>
            <a:off x="8658562" y="1127261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F6</a:t>
            </a:r>
          </a:p>
        </xdr:txBody>
      </xdr:sp>
      <xdr:sp macro="" textlink="">
        <xdr:nvSpPr>
          <xdr:cNvPr id="91" name="TextBox 90">
            <a:extLst>
              <a:ext uri="{FF2B5EF4-FFF2-40B4-BE49-F238E27FC236}">
                <a16:creationId xmlns:a16="http://schemas.microsoft.com/office/drawing/2014/main" xmlns="" id="{00000000-0008-0000-0500-00005B000000}"/>
              </a:ext>
            </a:extLst>
          </xdr:cNvPr>
          <xdr:cNvSpPr txBox="1"/>
        </xdr:nvSpPr>
        <xdr:spPr>
          <a:xfrm>
            <a:off x="8727697" y="11874742"/>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F9</a:t>
            </a:r>
          </a:p>
        </xdr:txBody>
      </xdr:sp>
      <xdr:sp macro="" textlink="">
        <xdr:nvSpPr>
          <xdr:cNvPr id="92" name="TextBox 91">
            <a:extLst>
              <a:ext uri="{FF2B5EF4-FFF2-40B4-BE49-F238E27FC236}">
                <a16:creationId xmlns:a16="http://schemas.microsoft.com/office/drawing/2014/main" xmlns="" id="{00000000-0008-0000-0500-00005C000000}"/>
              </a:ext>
            </a:extLst>
          </xdr:cNvPr>
          <xdr:cNvSpPr txBox="1"/>
        </xdr:nvSpPr>
        <xdr:spPr>
          <a:xfrm>
            <a:off x="4574646" y="5176251"/>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L11</a:t>
            </a:r>
          </a:p>
        </xdr:txBody>
      </xdr:sp>
      <xdr:sp macro="" textlink="">
        <xdr:nvSpPr>
          <xdr:cNvPr id="93" name="TextBox 92">
            <a:extLst>
              <a:ext uri="{FF2B5EF4-FFF2-40B4-BE49-F238E27FC236}">
                <a16:creationId xmlns:a16="http://schemas.microsoft.com/office/drawing/2014/main" xmlns="" id="{00000000-0008-0000-0500-00005D000000}"/>
              </a:ext>
            </a:extLst>
          </xdr:cNvPr>
          <xdr:cNvSpPr txBox="1"/>
        </xdr:nvSpPr>
        <xdr:spPr>
          <a:xfrm>
            <a:off x="7249408" y="517624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L12</a:t>
            </a:r>
          </a:p>
        </xdr:txBody>
      </xdr:sp>
    </xdr:grpSp>
    <xdr:clientData/>
  </xdr:twoCellAnchor>
  <xdr:twoCellAnchor>
    <xdr:from>
      <xdr:col>1</xdr:col>
      <xdr:colOff>0</xdr:colOff>
      <xdr:row>96</xdr:row>
      <xdr:rowOff>45793</xdr:rowOff>
    </xdr:from>
    <xdr:to>
      <xdr:col>2</xdr:col>
      <xdr:colOff>22347</xdr:colOff>
      <xdr:row>96</xdr:row>
      <xdr:rowOff>553829</xdr:rowOff>
    </xdr:to>
    <xdr:pic>
      <xdr:nvPicPr>
        <xdr:cNvPr id="94" name="Picture 93">
          <a:extLst>
            <a:ext uri="{FF2B5EF4-FFF2-40B4-BE49-F238E27FC236}">
              <a16:creationId xmlns:a16="http://schemas.microsoft.com/office/drawing/2014/main" xmlns="" id="{00000000-0008-0000-05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12344400"/>
          <a:ext cx="102247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42333</xdr:colOff>
      <xdr:row>3</xdr:row>
      <xdr:rowOff>285751</xdr:rowOff>
    </xdr:from>
    <xdr:to>
      <xdr:col>9</xdr:col>
      <xdr:colOff>412042</xdr:colOff>
      <xdr:row>4</xdr:row>
      <xdr:rowOff>113525</xdr:rowOff>
    </xdr:to>
    <xdr:sp macro="" textlink="">
      <xdr:nvSpPr>
        <xdr:cNvPr id="95" name="TextBox 94">
          <a:extLst>
            <a:ext uri="{FF2B5EF4-FFF2-40B4-BE49-F238E27FC236}">
              <a16:creationId xmlns:a16="http://schemas.microsoft.com/office/drawing/2014/main" xmlns="" id="{00000000-0008-0000-0500-00005F000000}"/>
            </a:ext>
          </a:extLst>
        </xdr:cNvPr>
        <xdr:cNvSpPr txBox="1"/>
      </xdr:nvSpPr>
      <xdr:spPr>
        <a:xfrm>
          <a:off x="6500283" y="1209676"/>
          <a:ext cx="369709"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6</xdr:col>
      <xdr:colOff>328076</xdr:colOff>
      <xdr:row>8</xdr:row>
      <xdr:rowOff>31750</xdr:rowOff>
    </xdr:from>
    <xdr:to>
      <xdr:col>7</xdr:col>
      <xdr:colOff>105594</xdr:colOff>
      <xdr:row>8</xdr:row>
      <xdr:rowOff>200358</xdr:rowOff>
    </xdr:to>
    <xdr:sp macro="" textlink="">
      <xdr:nvSpPr>
        <xdr:cNvPr id="96" name="TextBox 95">
          <a:extLst>
            <a:ext uri="{FF2B5EF4-FFF2-40B4-BE49-F238E27FC236}">
              <a16:creationId xmlns:a16="http://schemas.microsoft.com/office/drawing/2014/main" xmlns="" id="{00000000-0008-0000-0500-000060000000}"/>
            </a:ext>
          </a:extLst>
        </xdr:cNvPr>
        <xdr:cNvSpPr txBox="1"/>
      </xdr:nvSpPr>
      <xdr:spPr>
        <a:xfrm>
          <a:off x="4900076" y="2479675"/>
          <a:ext cx="368068"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H15</a:t>
          </a:r>
        </a:p>
      </xdr:txBody>
    </xdr:sp>
    <xdr:clientData/>
  </xdr:twoCellAnchor>
  <xdr:twoCellAnchor>
    <xdr:from>
      <xdr:col>12</xdr:col>
      <xdr:colOff>198198</xdr:colOff>
      <xdr:row>46</xdr:row>
      <xdr:rowOff>11546</xdr:rowOff>
    </xdr:from>
    <xdr:to>
      <xdr:col>12</xdr:col>
      <xdr:colOff>568010</xdr:colOff>
      <xdr:row>47</xdr:row>
      <xdr:rowOff>21409</xdr:rowOff>
    </xdr:to>
    <xdr:sp macro="" textlink="">
      <xdr:nvSpPr>
        <xdr:cNvPr id="97" name="TextBox 96">
          <a:extLst>
            <a:ext uri="{FF2B5EF4-FFF2-40B4-BE49-F238E27FC236}">
              <a16:creationId xmlns:a16="http://schemas.microsoft.com/office/drawing/2014/main" xmlns="" id="{00000000-0008-0000-0500-000061000000}"/>
            </a:ext>
          </a:extLst>
        </xdr:cNvPr>
        <xdr:cNvSpPr txBox="1"/>
      </xdr:nvSpPr>
      <xdr:spPr>
        <a:xfrm>
          <a:off x="8675448" y="9888971"/>
          <a:ext cx="369812" cy="1527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0</xdr:col>
      <xdr:colOff>5195</xdr:colOff>
      <xdr:row>50</xdr:row>
      <xdr:rowOff>74469</xdr:rowOff>
    </xdr:from>
    <xdr:to>
      <xdr:col>0</xdr:col>
      <xdr:colOff>375007</xdr:colOff>
      <xdr:row>50</xdr:row>
      <xdr:rowOff>232499</xdr:rowOff>
    </xdr:to>
    <xdr:sp macro="" textlink="">
      <xdr:nvSpPr>
        <xdr:cNvPr id="98" name="TextBox 97">
          <a:extLst>
            <a:ext uri="{FF2B5EF4-FFF2-40B4-BE49-F238E27FC236}">
              <a16:creationId xmlns:a16="http://schemas.microsoft.com/office/drawing/2014/main" xmlns="" id="{00000000-0008-0000-0500-000062000000}"/>
            </a:ext>
          </a:extLst>
        </xdr:cNvPr>
        <xdr:cNvSpPr txBox="1"/>
      </xdr:nvSpPr>
      <xdr:spPr>
        <a:xfrm>
          <a:off x="5195" y="10894869"/>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52</xdr:row>
      <xdr:rowOff>69272</xdr:rowOff>
    </xdr:from>
    <xdr:to>
      <xdr:col>0</xdr:col>
      <xdr:colOff>369812</xdr:colOff>
      <xdr:row>52</xdr:row>
      <xdr:rowOff>227302</xdr:rowOff>
    </xdr:to>
    <xdr:sp macro="" textlink="">
      <xdr:nvSpPr>
        <xdr:cNvPr id="99" name="TextBox 98">
          <a:extLst>
            <a:ext uri="{FF2B5EF4-FFF2-40B4-BE49-F238E27FC236}">
              <a16:creationId xmlns:a16="http://schemas.microsoft.com/office/drawing/2014/main" xmlns="" id="{00000000-0008-0000-0500-000063000000}"/>
            </a:ext>
          </a:extLst>
        </xdr:cNvPr>
        <xdr:cNvSpPr txBox="1"/>
      </xdr:nvSpPr>
      <xdr:spPr>
        <a:xfrm>
          <a:off x="0" y="11423072"/>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twoCellAnchor>
    <xdr:from>
      <xdr:col>10</xdr:col>
      <xdr:colOff>54064</xdr:colOff>
      <xdr:row>110</xdr:row>
      <xdr:rowOff>51954</xdr:rowOff>
    </xdr:from>
    <xdr:to>
      <xdr:col>10</xdr:col>
      <xdr:colOff>416060</xdr:colOff>
      <xdr:row>110</xdr:row>
      <xdr:rowOff>220301</xdr:rowOff>
    </xdr:to>
    <xdr:sp macro="" textlink="">
      <xdr:nvSpPr>
        <xdr:cNvPr id="100" name="TextBox 99">
          <a:extLst>
            <a:ext uri="{FF2B5EF4-FFF2-40B4-BE49-F238E27FC236}">
              <a16:creationId xmlns:a16="http://schemas.microsoft.com/office/drawing/2014/main" xmlns="" id="{00000000-0008-0000-0500-000064000000}"/>
            </a:ext>
          </a:extLst>
        </xdr:cNvPr>
        <xdr:cNvSpPr txBox="1"/>
      </xdr:nvSpPr>
      <xdr:spPr>
        <a:xfrm>
          <a:off x="7169239" y="12344400"/>
          <a:ext cx="361996"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clientData/>
  </xdr:twoCellAnchor>
  <xdr:twoCellAnchor>
    <xdr:from>
      <xdr:col>2</xdr:col>
      <xdr:colOff>476234</xdr:colOff>
      <xdr:row>111</xdr:row>
      <xdr:rowOff>43295</xdr:rowOff>
    </xdr:from>
    <xdr:to>
      <xdr:col>3</xdr:col>
      <xdr:colOff>123856</xdr:colOff>
      <xdr:row>111</xdr:row>
      <xdr:rowOff>211642</xdr:rowOff>
    </xdr:to>
    <xdr:sp macro="" textlink="">
      <xdr:nvSpPr>
        <xdr:cNvPr id="101" name="TextBox 100">
          <a:extLst>
            <a:ext uri="{FF2B5EF4-FFF2-40B4-BE49-F238E27FC236}">
              <a16:creationId xmlns:a16="http://schemas.microsoft.com/office/drawing/2014/main" xmlns="" id="{00000000-0008-0000-0500-000065000000}"/>
            </a:ext>
          </a:extLst>
        </xdr:cNvPr>
        <xdr:cNvSpPr txBox="1"/>
      </xdr:nvSpPr>
      <xdr:spPr>
        <a:xfrm>
          <a:off x="1876409" y="12344400"/>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6</xdr:col>
      <xdr:colOff>363634</xdr:colOff>
      <xdr:row>111</xdr:row>
      <xdr:rowOff>69275</xdr:rowOff>
    </xdr:from>
    <xdr:to>
      <xdr:col>7</xdr:col>
      <xdr:colOff>141142</xdr:colOff>
      <xdr:row>111</xdr:row>
      <xdr:rowOff>237622</xdr:rowOff>
    </xdr:to>
    <xdr:sp macro="" textlink="">
      <xdr:nvSpPr>
        <xdr:cNvPr id="102" name="TextBox 101">
          <a:extLst>
            <a:ext uri="{FF2B5EF4-FFF2-40B4-BE49-F238E27FC236}">
              <a16:creationId xmlns:a16="http://schemas.microsoft.com/office/drawing/2014/main" xmlns="" id="{00000000-0008-0000-0500-000066000000}"/>
            </a:ext>
          </a:extLst>
        </xdr:cNvPr>
        <xdr:cNvSpPr txBox="1"/>
      </xdr:nvSpPr>
      <xdr:spPr>
        <a:xfrm>
          <a:off x="4935634" y="12344400"/>
          <a:ext cx="368058"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clientData/>
  </xdr:twoCellAnchor>
  <xdr:twoCellAnchor>
    <xdr:from>
      <xdr:col>9</xdr:col>
      <xdr:colOff>326881</xdr:colOff>
      <xdr:row>111</xdr:row>
      <xdr:rowOff>60614</xdr:rowOff>
    </xdr:from>
    <xdr:to>
      <xdr:col>10</xdr:col>
      <xdr:colOff>35116</xdr:colOff>
      <xdr:row>111</xdr:row>
      <xdr:rowOff>228961</xdr:rowOff>
    </xdr:to>
    <xdr:sp macro="" textlink="">
      <xdr:nvSpPr>
        <xdr:cNvPr id="103" name="TextBox 102">
          <a:extLst>
            <a:ext uri="{FF2B5EF4-FFF2-40B4-BE49-F238E27FC236}">
              <a16:creationId xmlns:a16="http://schemas.microsoft.com/office/drawing/2014/main" xmlns="" id="{00000000-0008-0000-0500-000067000000}"/>
            </a:ext>
          </a:extLst>
        </xdr:cNvPr>
        <xdr:cNvSpPr txBox="1"/>
      </xdr:nvSpPr>
      <xdr:spPr>
        <a:xfrm>
          <a:off x="6784831" y="12344400"/>
          <a:ext cx="3654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clientData/>
  </xdr:twoCellAnchor>
  <xdr:twoCellAnchor>
    <xdr:from>
      <xdr:col>12</xdr:col>
      <xdr:colOff>0</xdr:colOff>
      <xdr:row>111</xdr:row>
      <xdr:rowOff>0</xdr:rowOff>
    </xdr:from>
    <xdr:to>
      <xdr:col>12</xdr:col>
      <xdr:colOff>363079</xdr:colOff>
      <xdr:row>111</xdr:row>
      <xdr:rowOff>168347</xdr:rowOff>
    </xdr:to>
    <xdr:sp macro="" textlink="">
      <xdr:nvSpPr>
        <xdr:cNvPr id="104" name="TextBox 103">
          <a:extLst>
            <a:ext uri="{FF2B5EF4-FFF2-40B4-BE49-F238E27FC236}">
              <a16:creationId xmlns:a16="http://schemas.microsoft.com/office/drawing/2014/main" xmlns="" id="{00000000-0008-0000-0500-000068000000}"/>
            </a:ext>
          </a:extLst>
        </xdr:cNvPr>
        <xdr:cNvSpPr txBox="1"/>
      </xdr:nvSpPr>
      <xdr:spPr>
        <a:xfrm>
          <a:off x="8477250" y="12344400"/>
          <a:ext cx="363079"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L700</a:t>
          </a:r>
        </a:p>
      </xdr:txBody>
    </xdr:sp>
    <xdr:clientData/>
  </xdr:twoCellAnchor>
  <xdr:twoCellAnchor>
    <xdr:from>
      <xdr:col>2</xdr:col>
      <xdr:colOff>476234</xdr:colOff>
      <xdr:row>121</xdr:row>
      <xdr:rowOff>43295</xdr:rowOff>
    </xdr:from>
    <xdr:to>
      <xdr:col>3</xdr:col>
      <xdr:colOff>123856</xdr:colOff>
      <xdr:row>121</xdr:row>
      <xdr:rowOff>211642</xdr:rowOff>
    </xdr:to>
    <xdr:sp macro="" textlink="">
      <xdr:nvSpPr>
        <xdr:cNvPr id="105" name="TextBox 104">
          <a:extLst>
            <a:ext uri="{FF2B5EF4-FFF2-40B4-BE49-F238E27FC236}">
              <a16:creationId xmlns:a16="http://schemas.microsoft.com/office/drawing/2014/main" xmlns="" id="{00000000-0008-0000-0500-000069000000}"/>
            </a:ext>
          </a:extLst>
        </xdr:cNvPr>
        <xdr:cNvSpPr txBox="1"/>
      </xdr:nvSpPr>
      <xdr:spPr>
        <a:xfrm>
          <a:off x="1876409" y="12344400"/>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131</xdr:row>
      <xdr:rowOff>43295</xdr:rowOff>
    </xdr:from>
    <xdr:to>
      <xdr:col>3</xdr:col>
      <xdr:colOff>123856</xdr:colOff>
      <xdr:row>131</xdr:row>
      <xdr:rowOff>211642</xdr:rowOff>
    </xdr:to>
    <xdr:sp macro="" textlink="">
      <xdr:nvSpPr>
        <xdr:cNvPr id="106" name="TextBox 105">
          <a:extLst>
            <a:ext uri="{FF2B5EF4-FFF2-40B4-BE49-F238E27FC236}">
              <a16:creationId xmlns:a16="http://schemas.microsoft.com/office/drawing/2014/main" xmlns="" id="{00000000-0008-0000-0500-00006A000000}"/>
            </a:ext>
          </a:extLst>
        </xdr:cNvPr>
        <xdr:cNvSpPr txBox="1"/>
      </xdr:nvSpPr>
      <xdr:spPr>
        <a:xfrm>
          <a:off x="1876409" y="12344400"/>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140</xdr:row>
      <xdr:rowOff>43295</xdr:rowOff>
    </xdr:from>
    <xdr:to>
      <xdr:col>3</xdr:col>
      <xdr:colOff>123856</xdr:colOff>
      <xdr:row>140</xdr:row>
      <xdr:rowOff>211642</xdr:rowOff>
    </xdr:to>
    <xdr:sp macro="" textlink="">
      <xdr:nvSpPr>
        <xdr:cNvPr id="107" name="TextBox 106">
          <a:extLst>
            <a:ext uri="{FF2B5EF4-FFF2-40B4-BE49-F238E27FC236}">
              <a16:creationId xmlns:a16="http://schemas.microsoft.com/office/drawing/2014/main" xmlns="" id="{00000000-0008-0000-0500-00006B000000}"/>
            </a:ext>
          </a:extLst>
        </xdr:cNvPr>
        <xdr:cNvSpPr txBox="1"/>
      </xdr:nvSpPr>
      <xdr:spPr>
        <a:xfrm>
          <a:off x="1876409" y="12344400"/>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1</xdr:col>
      <xdr:colOff>14288</xdr:colOff>
      <xdr:row>167</xdr:row>
      <xdr:rowOff>49186</xdr:rowOff>
    </xdr:from>
    <xdr:to>
      <xdr:col>2</xdr:col>
      <xdr:colOff>27476</xdr:colOff>
      <xdr:row>167</xdr:row>
      <xdr:rowOff>603015</xdr:rowOff>
    </xdr:to>
    <xdr:pic>
      <xdr:nvPicPr>
        <xdr:cNvPr id="108" name="Picture 107">
          <a:extLst>
            <a:ext uri="{FF2B5EF4-FFF2-40B4-BE49-F238E27FC236}">
              <a16:creationId xmlns:a16="http://schemas.microsoft.com/office/drawing/2014/main" xmlns="" id="{00000000-0008-0000-05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6455" y="49186"/>
          <a:ext cx="1018604"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167</xdr:row>
      <xdr:rowOff>45793</xdr:rowOff>
    </xdr:from>
    <xdr:to>
      <xdr:col>2</xdr:col>
      <xdr:colOff>22347</xdr:colOff>
      <xdr:row>167</xdr:row>
      <xdr:rowOff>553829</xdr:rowOff>
    </xdr:to>
    <xdr:pic>
      <xdr:nvPicPr>
        <xdr:cNvPr id="114" name="Picture 113">
          <a:extLst>
            <a:ext uri="{FF2B5EF4-FFF2-40B4-BE49-F238E27FC236}">
              <a16:creationId xmlns:a16="http://schemas.microsoft.com/office/drawing/2014/main" xmlns="" id="{00000000-0008-0000-0500-00007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12390193"/>
          <a:ext cx="1022472" cy="5080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14288</xdr:colOff>
      <xdr:row>0</xdr:row>
      <xdr:rowOff>49186</xdr:rowOff>
    </xdr:from>
    <xdr:to>
      <xdr:col>2</xdr:col>
      <xdr:colOff>27476</xdr:colOff>
      <xdr:row>0</xdr:row>
      <xdr:rowOff>603015</xdr:rowOff>
    </xdr:to>
    <xdr:pic>
      <xdr:nvPicPr>
        <xdr:cNvPr id="2" name="Picture 1">
          <a:extLst>
            <a:ext uri="{FF2B5EF4-FFF2-40B4-BE49-F238E27FC236}">
              <a16:creationId xmlns:a16="http://schemas.microsoft.com/office/drawing/2014/main" xmlns=""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49186"/>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7080</xdr:colOff>
      <xdr:row>57</xdr:row>
      <xdr:rowOff>48847</xdr:rowOff>
    </xdr:from>
    <xdr:to>
      <xdr:col>1</xdr:col>
      <xdr:colOff>781535</xdr:colOff>
      <xdr:row>57</xdr:row>
      <xdr:rowOff>659424</xdr:rowOff>
    </xdr:to>
    <xdr:pic>
      <xdr:nvPicPr>
        <xdr:cNvPr id="3" name="Picture 1">
          <a:extLst>
            <a:ext uri="{FF2B5EF4-FFF2-40B4-BE49-F238E27FC236}">
              <a16:creationId xmlns:a16="http://schemas.microsoft.com/office/drawing/2014/main" xmlns=""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7130" y="12077700"/>
          <a:ext cx="77445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10989</xdr:colOff>
      <xdr:row>57</xdr:row>
      <xdr:rowOff>36637</xdr:rowOff>
    </xdr:from>
    <xdr:to>
      <xdr:col>1</xdr:col>
      <xdr:colOff>891441</xdr:colOff>
      <xdr:row>57</xdr:row>
      <xdr:rowOff>610579</xdr:rowOff>
    </xdr:to>
    <xdr:pic>
      <xdr:nvPicPr>
        <xdr:cNvPr id="4" name="Picture 1">
          <a:extLst>
            <a:ext uri="{FF2B5EF4-FFF2-40B4-BE49-F238E27FC236}">
              <a16:creationId xmlns:a16="http://schemas.microsoft.com/office/drawing/2014/main" xmlns=""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039" y="12077700"/>
          <a:ext cx="88045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14288</xdr:colOff>
      <xdr:row>57</xdr:row>
      <xdr:rowOff>49186</xdr:rowOff>
    </xdr:from>
    <xdr:to>
      <xdr:col>2</xdr:col>
      <xdr:colOff>36635</xdr:colOff>
      <xdr:row>57</xdr:row>
      <xdr:rowOff>603015</xdr:rowOff>
    </xdr:to>
    <xdr:pic>
      <xdr:nvPicPr>
        <xdr:cNvPr id="5" name="Picture 4">
          <a:extLst>
            <a:ext uri="{FF2B5EF4-FFF2-40B4-BE49-F238E27FC236}">
              <a16:creationId xmlns:a16="http://schemas.microsoft.com/office/drawing/2014/main" xmlns="" id="{00000000-0008-0000-06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2077700"/>
          <a:ext cx="102247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313459</xdr:colOff>
      <xdr:row>68</xdr:row>
      <xdr:rowOff>386842</xdr:rowOff>
    </xdr:from>
    <xdr:to>
      <xdr:col>1</xdr:col>
      <xdr:colOff>674456</xdr:colOff>
      <xdr:row>69</xdr:row>
      <xdr:rowOff>89142</xdr:rowOff>
    </xdr:to>
    <xdr:sp macro="" textlink="">
      <xdr:nvSpPr>
        <xdr:cNvPr id="6" name="TextBox 5">
          <a:extLst>
            <a:ext uri="{FF2B5EF4-FFF2-40B4-BE49-F238E27FC236}">
              <a16:creationId xmlns:a16="http://schemas.microsoft.com/office/drawing/2014/main" xmlns="" id="{00000000-0008-0000-0600-000006000000}"/>
            </a:ext>
          </a:extLst>
        </xdr:cNvPr>
        <xdr:cNvSpPr txBox="1"/>
      </xdr:nvSpPr>
      <xdr:spPr>
        <a:xfrm>
          <a:off x="713509" y="12077700"/>
          <a:ext cx="360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2</xdr:col>
      <xdr:colOff>173812</xdr:colOff>
      <xdr:row>68</xdr:row>
      <xdr:rowOff>452653</xdr:rowOff>
    </xdr:from>
    <xdr:to>
      <xdr:col>2</xdr:col>
      <xdr:colOff>539572</xdr:colOff>
      <xdr:row>69</xdr:row>
      <xdr:rowOff>154953</xdr:rowOff>
    </xdr:to>
    <xdr:sp macro="" textlink="">
      <xdr:nvSpPr>
        <xdr:cNvPr id="7" name="TextBox 6">
          <a:extLst>
            <a:ext uri="{FF2B5EF4-FFF2-40B4-BE49-F238E27FC236}">
              <a16:creationId xmlns:a16="http://schemas.microsoft.com/office/drawing/2014/main" xmlns="" id="{00000000-0008-0000-0600-000007000000}"/>
            </a:ext>
          </a:extLst>
        </xdr:cNvPr>
        <xdr:cNvSpPr txBox="1"/>
      </xdr:nvSpPr>
      <xdr:spPr>
        <a:xfrm>
          <a:off x="1573987" y="120777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L47</a:t>
          </a:r>
        </a:p>
      </xdr:txBody>
    </xdr:sp>
    <xdr:clientData/>
  </xdr:twoCellAnchor>
  <xdr:twoCellAnchor>
    <xdr:from>
      <xdr:col>3</xdr:col>
      <xdr:colOff>583367</xdr:colOff>
      <xdr:row>68</xdr:row>
      <xdr:rowOff>370396</xdr:rowOff>
    </xdr:from>
    <xdr:to>
      <xdr:col>4</xdr:col>
      <xdr:colOff>306190</xdr:colOff>
      <xdr:row>69</xdr:row>
      <xdr:rowOff>72696</xdr:rowOff>
    </xdr:to>
    <xdr:sp macro="" textlink="">
      <xdr:nvSpPr>
        <xdr:cNvPr id="8" name="TextBox 7">
          <a:extLst>
            <a:ext uri="{FF2B5EF4-FFF2-40B4-BE49-F238E27FC236}">
              <a16:creationId xmlns:a16="http://schemas.microsoft.com/office/drawing/2014/main" xmlns="" id="{00000000-0008-0000-0600-000008000000}"/>
            </a:ext>
          </a:extLst>
        </xdr:cNvPr>
        <xdr:cNvSpPr txBox="1"/>
      </xdr:nvSpPr>
      <xdr:spPr>
        <a:xfrm>
          <a:off x="2697917" y="12077700"/>
          <a:ext cx="370523"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L48</a:t>
          </a:r>
        </a:p>
      </xdr:txBody>
    </xdr:sp>
    <xdr:clientData/>
  </xdr:twoCellAnchor>
  <xdr:twoCellAnchor>
    <xdr:from>
      <xdr:col>5</xdr:col>
      <xdr:colOff>486576</xdr:colOff>
      <xdr:row>68</xdr:row>
      <xdr:rowOff>353075</xdr:rowOff>
    </xdr:from>
    <xdr:to>
      <xdr:col>6</xdr:col>
      <xdr:colOff>76048</xdr:colOff>
      <xdr:row>69</xdr:row>
      <xdr:rowOff>55375</xdr:rowOff>
    </xdr:to>
    <xdr:sp macro="" textlink="">
      <xdr:nvSpPr>
        <xdr:cNvPr id="9" name="TextBox 8">
          <a:extLst>
            <a:ext uri="{FF2B5EF4-FFF2-40B4-BE49-F238E27FC236}">
              <a16:creationId xmlns:a16="http://schemas.microsoft.com/office/drawing/2014/main" xmlns="" id="{00000000-0008-0000-0600-000009000000}"/>
            </a:ext>
          </a:extLst>
        </xdr:cNvPr>
        <xdr:cNvSpPr txBox="1"/>
      </xdr:nvSpPr>
      <xdr:spPr>
        <a:xfrm>
          <a:off x="4134651" y="12077700"/>
          <a:ext cx="5133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L49</a:t>
          </a:r>
        </a:p>
      </xdr:txBody>
    </xdr:sp>
    <xdr:clientData/>
  </xdr:twoCellAnchor>
  <xdr:twoCellAnchor>
    <xdr:from>
      <xdr:col>7</xdr:col>
      <xdr:colOff>454066</xdr:colOff>
      <xdr:row>68</xdr:row>
      <xdr:rowOff>353081</xdr:rowOff>
    </xdr:from>
    <xdr:to>
      <xdr:col>8</xdr:col>
      <xdr:colOff>210226</xdr:colOff>
      <xdr:row>69</xdr:row>
      <xdr:rowOff>55381</xdr:rowOff>
    </xdr:to>
    <xdr:sp macro="" textlink="">
      <xdr:nvSpPr>
        <xdr:cNvPr id="10" name="TextBox 9">
          <a:extLst>
            <a:ext uri="{FF2B5EF4-FFF2-40B4-BE49-F238E27FC236}">
              <a16:creationId xmlns:a16="http://schemas.microsoft.com/office/drawing/2014/main" xmlns="" id="{00000000-0008-0000-0600-00000A000000}"/>
            </a:ext>
          </a:extLst>
        </xdr:cNvPr>
        <xdr:cNvSpPr txBox="1"/>
      </xdr:nvSpPr>
      <xdr:spPr>
        <a:xfrm>
          <a:off x="5616616" y="120777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L50</a:t>
          </a:r>
        </a:p>
      </xdr:txBody>
    </xdr:sp>
    <xdr:clientData/>
  </xdr:twoCellAnchor>
  <xdr:twoCellAnchor>
    <xdr:from>
      <xdr:col>12</xdr:col>
      <xdr:colOff>122226</xdr:colOff>
      <xdr:row>68</xdr:row>
      <xdr:rowOff>359356</xdr:rowOff>
    </xdr:from>
    <xdr:to>
      <xdr:col>12</xdr:col>
      <xdr:colOff>487986</xdr:colOff>
      <xdr:row>69</xdr:row>
      <xdr:rowOff>61656</xdr:rowOff>
    </xdr:to>
    <xdr:sp macro="" textlink="">
      <xdr:nvSpPr>
        <xdr:cNvPr id="11" name="TextBox 10">
          <a:extLst>
            <a:ext uri="{FF2B5EF4-FFF2-40B4-BE49-F238E27FC236}">
              <a16:creationId xmlns:a16="http://schemas.microsoft.com/office/drawing/2014/main" xmlns="" id="{00000000-0008-0000-0600-00000B000000}"/>
            </a:ext>
          </a:extLst>
        </xdr:cNvPr>
        <xdr:cNvSpPr txBox="1"/>
      </xdr:nvSpPr>
      <xdr:spPr>
        <a:xfrm>
          <a:off x="8599476" y="120777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L53</a:t>
          </a:r>
        </a:p>
      </xdr:txBody>
    </xdr:sp>
    <xdr:clientData/>
  </xdr:twoCellAnchor>
  <xdr:twoCellAnchor>
    <xdr:from>
      <xdr:col>13</xdr:col>
      <xdr:colOff>617723</xdr:colOff>
      <xdr:row>68</xdr:row>
      <xdr:rowOff>379924</xdr:rowOff>
    </xdr:from>
    <xdr:to>
      <xdr:col>14</xdr:col>
      <xdr:colOff>164333</xdr:colOff>
      <xdr:row>69</xdr:row>
      <xdr:rowOff>82224</xdr:rowOff>
    </xdr:to>
    <xdr:sp macro="" textlink="">
      <xdr:nvSpPr>
        <xdr:cNvPr id="12" name="TextBox 11">
          <a:extLst>
            <a:ext uri="{FF2B5EF4-FFF2-40B4-BE49-F238E27FC236}">
              <a16:creationId xmlns:a16="http://schemas.microsoft.com/office/drawing/2014/main" xmlns="" id="{00000000-0008-0000-0600-00000C000000}"/>
            </a:ext>
          </a:extLst>
        </xdr:cNvPr>
        <xdr:cNvSpPr txBox="1"/>
      </xdr:nvSpPr>
      <xdr:spPr>
        <a:xfrm>
          <a:off x="9723623" y="120777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L54</a:t>
          </a:r>
        </a:p>
      </xdr:txBody>
    </xdr:sp>
    <xdr:clientData/>
  </xdr:twoCellAnchor>
  <xdr:twoCellAnchor>
    <xdr:from>
      <xdr:col>9</xdr:col>
      <xdr:colOff>203424</xdr:colOff>
      <xdr:row>69</xdr:row>
      <xdr:rowOff>60397</xdr:rowOff>
    </xdr:from>
    <xdr:to>
      <xdr:col>9</xdr:col>
      <xdr:colOff>573946</xdr:colOff>
      <xdr:row>69</xdr:row>
      <xdr:rowOff>247606</xdr:rowOff>
    </xdr:to>
    <xdr:sp macro="" textlink="">
      <xdr:nvSpPr>
        <xdr:cNvPr id="13" name="TextBox 12">
          <a:extLst>
            <a:ext uri="{FF2B5EF4-FFF2-40B4-BE49-F238E27FC236}">
              <a16:creationId xmlns:a16="http://schemas.microsoft.com/office/drawing/2014/main" xmlns="" id="{00000000-0008-0000-0600-00000D000000}"/>
            </a:ext>
          </a:extLst>
        </xdr:cNvPr>
        <xdr:cNvSpPr txBox="1"/>
      </xdr:nvSpPr>
      <xdr:spPr>
        <a:xfrm>
          <a:off x="6661374" y="12077700"/>
          <a:ext cx="37052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L51</a:t>
          </a:r>
        </a:p>
      </xdr:txBody>
    </xdr:sp>
    <xdr:clientData/>
  </xdr:twoCellAnchor>
  <xdr:twoCellAnchor>
    <xdr:from>
      <xdr:col>10</xdr:col>
      <xdr:colOff>502360</xdr:colOff>
      <xdr:row>68</xdr:row>
      <xdr:rowOff>342038</xdr:rowOff>
    </xdr:from>
    <xdr:to>
      <xdr:col>11</xdr:col>
      <xdr:colOff>344245</xdr:colOff>
      <xdr:row>69</xdr:row>
      <xdr:rowOff>44338</xdr:rowOff>
    </xdr:to>
    <xdr:sp macro="" textlink="">
      <xdr:nvSpPr>
        <xdr:cNvPr id="14" name="TextBox 13">
          <a:extLst>
            <a:ext uri="{FF2B5EF4-FFF2-40B4-BE49-F238E27FC236}">
              <a16:creationId xmlns:a16="http://schemas.microsoft.com/office/drawing/2014/main" xmlns="" id="{00000000-0008-0000-0600-00000E000000}"/>
            </a:ext>
          </a:extLst>
        </xdr:cNvPr>
        <xdr:cNvSpPr txBox="1"/>
      </xdr:nvSpPr>
      <xdr:spPr>
        <a:xfrm>
          <a:off x="7617535" y="120777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L52</a:t>
          </a:r>
        </a:p>
      </xdr:txBody>
    </xdr:sp>
    <xdr:clientData/>
  </xdr:twoCellAnchor>
  <xdr:twoCellAnchor>
    <xdr:from>
      <xdr:col>8</xdr:col>
      <xdr:colOff>190500</xdr:colOff>
      <xdr:row>83</xdr:row>
      <xdr:rowOff>104775</xdr:rowOff>
    </xdr:from>
    <xdr:to>
      <xdr:col>8</xdr:col>
      <xdr:colOff>556260</xdr:colOff>
      <xdr:row>83</xdr:row>
      <xdr:rowOff>287655</xdr:rowOff>
    </xdr:to>
    <xdr:sp macro="" textlink="">
      <xdr:nvSpPr>
        <xdr:cNvPr id="15" name="TextBox 14">
          <a:extLst>
            <a:ext uri="{FF2B5EF4-FFF2-40B4-BE49-F238E27FC236}">
              <a16:creationId xmlns:a16="http://schemas.microsoft.com/office/drawing/2014/main" xmlns="" id="{00000000-0008-0000-0600-00000F000000}"/>
            </a:ext>
          </a:extLst>
        </xdr:cNvPr>
        <xdr:cNvSpPr txBox="1"/>
      </xdr:nvSpPr>
      <xdr:spPr>
        <a:xfrm>
          <a:off x="5962650" y="120777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L55</a:t>
          </a:r>
        </a:p>
      </xdr:txBody>
    </xdr:sp>
    <xdr:clientData/>
  </xdr:twoCellAnchor>
  <xdr:twoCellAnchor>
    <xdr:from>
      <xdr:col>0</xdr:col>
      <xdr:colOff>28575</xdr:colOff>
      <xdr:row>57</xdr:row>
      <xdr:rowOff>0</xdr:rowOff>
    </xdr:from>
    <xdr:to>
      <xdr:col>13</xdr:col>
      <xdr:colOff>370995</xdr:colOff>
      <xdr:row>57</xdr:row>
      <xdr:rowOff>0</xdr:rowOff>
    </xdr:to>
    <xdr:grpSp>
      <xdr:nvGrpSpPr>
        <xdr:cNvPr id="16" name="Group 15">
          <a:extLst>
            <a:ext uri="{FF2B5EF4-FFF2-40B4-BE49-F238E27FC236}">
              <a16:creationId xmlns:a16="http://schemas.microsoft.com/office/drawing/2014/main" xmlns="" id="{00000000-0008-0000-0600-000010000000}"/>
            </a:ext>
          </a:extLst>
        </xdr:cNvPr>
        <xdr:cNvGrpSpPr/>
      </xdr:nvGrpSpPr>
      <xdr:grpSpPr>
        <a:xfrm>
          <a:off x="28575" y="12075583"/>
          <a:ext cx="9465253" cy="0"/>
          <a:chOff x="28575" y="30146625"/>
          <a:chExt cx="9438538" cy="2056698"/>
        </a:xfrm>
      </xdr:grpSpPr>
      <xdr:sp macro="" textlink="">
        <xdr:nvSpPr>
          <xdr:cNvPr id="17" name="TextBox 16">
            <a:extLst>
              <a:ext uri="{FF2B5EF4-FFF2-40B4-BE49-F238E27FC236}">
                <a16:creationId xmlns:a16="http://schemas.microsoft.com/office/drawing/2014/main" xmlns="" id="{00000000-0008-0000-0600-000011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8" name="TextBox 17">
            <a:extLst>
              <a:ext uri="{FF2B5EF4-FFF2-40B4-BE49-F238E27FC236}">
                <a16:creationId xmlns:a16="http://schemas.microsoft.com/office/drawing/2014/main" xmlns="" id="{00000000-0008-0000-0600-000012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9" name="TextBox 18">
            <a:extLst>
              <a:ext uri="{FF2B5EF4-FFF2-40B4-BE49-F238E27FC236}">
                <a16:creationId xmlns:a16="http://schemas.microsoft.com/office/drawing/2014/main" xmlns="" id="{00000000-0008-0000-0600-000013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20" name="TextBox 19">
            <a:extLst>
              <a:ext uri="{FF2B5EF4-FFF2-40B4-BE49-F238E27FC236}">
                <a16:creationId xmlns:a16="http://schemas.microsoft.com/office/drawing/2014/main" xmlns="" id="{00000000-0008-0000-0600-000014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21" name="TextBox 20">
            <a:extLst>
              <a:ext uri="{FF2B5EF4-FFF2-40B4-BE49-F238E27FC236}">
                <a16:creationId xmlns:a16="http://schemas.microsoft.com/office/drawing/2014/main" xmlns="" id="{00000000-0008-0000-0600-000015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22" name="TextBox 21">
            <a:extLst>
              <a:ext uri="{FF2B5EF4-FFF2-40B4-BE49-F238E27FC236}">
                <a16:creationId xmlns:a16="http://schemas.microsoft.com/office/drawing/2014/main" xmlns="" id="{00000000-0008-0000-0600-000016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23" name="TextBox 22">
            <a:extLst>
              <a:ext uri="{FF2B5EF4-FFF2-40B4-BE49-F238E27FC236}">
                <a16:creationId xmlns:a16="http://schemas.microsoft.com/office/drawing/2014/main" xmlns="" id="{00000000-0008-0000-0600-000017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24" name="TextBox 23">
            <a:extLst>
              <a:ext uri="{FF2B5EF4-FFF2-40B4-BE49-F238E27FC236}">
                <a16:creationId xmlns:a16="http://schemas.microsoft.com/office/drawing/2014/main" xmlns="" id="{00000000-0008-0000-0600-000018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25" name="TextBox 24">
            <a:extLst>
              <a:ext uri="{FF2B5EF4-FFF2-40B4-BE49-F238E27FC236}">
                <a16:creationId xmlns:a16="http://schemas.microsoft.com/office/drawing/2014/main" xmlns="" id="{00000000-0008-0000-0600-000019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26" name="TextBox 25">
            <a:extLst>
              <a:ext uri="{FF2B5EF4-FFF2-40B4-BE49-F238E27FC236}">
                <a16:creationId xmlns:a16="http://schemas.microsoft.com/office/drawing/2014/main" xmlns="" id="{00000000-0008-0000-0600-00001A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27" name="TextBox 26">
            <a:extLst>
              <a:ext uri="{FF2B5EF4-FFF2-40B4-BE49-F238E27FC236}">
                <a16:creationId xmlns:a16="http://schemas.microsoft.com/office/drawing/2014/main" xmlns="" id="{00000000-0008-0000-0600-00001B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0</xdr:col>
      <xdr:colOff>0</xdr:colOff>
      <xdr:row>0</xdr:row>
      <xdr:rowOff>357432</xdr:rowOff>
    </xdr:from>
    <xdr:to>
      <xdr:col>14</xdr:col>
      <xdr:colOff>404138</xdr:colOff>
      <xdr:row>53</xdr:row>
      <xdr:rowOff>219075</xdr:rowOff>
    </xdr:to>
    <xdr:grpSp>
      <xdr:nvGrpSpPr>
        <xdr:cNvPr id="28" name="Group 27">
          <a:extLst>
            <a:ext uri="{FF2B5EF4-FFF2-40B4-BE49-F238E27FC236}">
              <a16:creationId xmlns:a16="http://schemas.microsoft.com/office/drawing/2014/main" xmlns="" id="{00000000-0008-0000-0600-00001C000000}"/>
            </a:ext>
          </a:extLst>
        </xdr:cNvPr>
        <xdr:cNvGrpSpPr/>
      </xdr:nvGrpSpPr>
      <xdr:grpSpPr>
        <a:xfrm>
          <a:off x="0" y="357432"/>
          <a:ext cx="10341888" cy="11217560"/>
          <a:chOff x="31" y="357006"/>
          <a:chExt cx="10325218" cy="12492219"/>
        </a:xfrm>
      </xdr:grpSpPr>
      <xdr:sp macro="" textlink="">
        <xdr:nvSpPr>
          <xdr:cNvPr id="29" name="TextBox 28">
            <a:extLst>
              <a:ext uri="{FF2B5EF4-FFF2-40B4-BE49-F238E27FC236}">
                <a16:creationId xmlns:a16="http://schemas.microsoft.com/office/drawing/2014/main" xmlns="" id="{00000000-0008-0000-0600-00001D000000}"/>
              </a:ext>
            </a:extLst>
          </xdr:cNvPr>
          <xdr:cNvSpPr txBox="1"/>
        </xdr:nvSpPr>
        <xdr:spPr>
          <a:xfrm>
            <a:off x="9478908" y="35700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a:t>
            </a:r>
          </a:p>
        </xdr:txBody>
      </xdr:sp>
      <xdr:sp macro="" textlink="">
        <xdr:nvSpPr>
          <xdr:cNvPr id="30" name="TextBox 29">
            <a:extLst>
              <a:ext uri="{FF2B5EF4-FFF2-40B4-BE49-F238E27FC236}">
                <a16:creationId xmlns:a16="http://schemas.microsoft.com/office/drawing/2014/main" xmlns="" id="{00000000-0008-0000-0600-00001E000000}"/>
              </a:ext>
            </a:extLst>
          </xdr:cNvPr>
          <xdr:cNvSpPr txBox="1"/>
        </xdr:nvSpPr>
        <xdr:spPr>
          <a:xfrm>
            <a:off x="4375009" y="647959"/>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H2</a:t>
            </a:r>
          </a:p>
        </xdr:txBody>
      </xdr:sp>
      <xdr:sp macro="" textlink="">
        <xdr:nvSpPr>
          <xdr:cNvPr id="31" name="TextBox 30">
            <a:extLst>
              <a:ext uri="{FF2B5EF4-FFF2-40B4-BE49-F238E27FC236}">
                <a16:creationId xmlns:a16="http://schemas.microsoft.com/office/drawing/2014/main" xmlns="" id="{00000000-0008-0000-0600-00001F000000}"/>
              </a:ext>
            </a:extLst>
          </xdr:cNvPr>
          <xdr:cNvSpPr txBox="1"/>
        </xdr:nvSpPr>
        <xdr:spPr>
          <a:xfrm>
            <a:off x="23845" y="105493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H3</a:t>
            </a:r>
          </a:p>
        </xdr:txBody>
      </xdr:sp>
      <xdr:sp macro="" textlink="">
        <xdr:nvSpPr>
          <xdr:cNvPr id="32" name="TextBox 31">
            <a:extLst>
              <a:ext uri="{FF2B5EF4-FFF2-40B4-BE49-F238E27FC236}">
                <a16:creationId xmlns:a16="http://schemas.microsoft.com/office/drawing/2014/main" xmlns="" id="{00000000-0008-0000-0600-000020000000}"/>
              </a:ext>
            </a:extLst>
          </xdr:cNvPr>
          <xdr:cNvSpPr txBox="1"/>
        </xdr:nvSpPr>
        <xdr:spPr>
          <a:xfrm>
            <a:off x="2104947" y="11787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H4</a:t>
            </a:r>
          </a:p>
        </xdr:txBody>
      </xdr:sp>
      <xdr:sp macro="" textlink="">
        <xdr:nvSpPr>
          <xdr:cNvPr id="33" name="TextBox 32">
            <a:extLst>
              <a:ext uri="{FF2B5EF4-FFF2-40B4-BE49-F238E27FC236}">
                <a16:creationId xmlns:a16="http://schemas.microsoft.com/office/drawing/2014/main" xmlns="" id="{00000000-0008-0000-0600-000021000000}"/>
              </a:ext>
            </a:extLst>
          </xdr:cNvPr>
          <xdr:cNvSpPr txBox="1"/>
        </xdr:nvSpPr>
        <xdr:spPr>
          <a:xfrm>
            <a:off x="3691845" y="116752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H5</a:t>
            </a:r>
          </a:p>
        </xdr:txBody>
      </xdr:sp>
      <xdr:sp macro="" textlink="">
        <xdr:nvSpPr>
          <xdr:cNvPr id="34" name="TextBox 33">
            <a:extLst>
              <a:ext uri="{FF2B5EF4-FFF2-40B4-BE49-F238E27FC236}">
                <a16:creationId xmlns:a16="http://schemas.microsoft.com/office/drawing/2014/main" xmlns="" id="{00000000-0008-0000-0600-000022000000}"/>
              </a:ext>
            </a:extLst>
          </xdr:cNvPr>
          <xdr:cNvSpPr txBox="1"/>
        </xdr:nvSpPr>
        <xdr:spPr>
          <a:xfrm>
            <a:off x="5214692" y="119191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H6</a:t>
            </a:r>
          </a:p>
        </xdr:txBody>
      </xdr:sp>
      <xdr:sp macro="" textlink="">
        <xdr:nvSpPr>
          <xdr:cNvPr id="35" name="TextBox 34">
            <a:extLst>
              <a:ext uri="{FF2B5EF4-FFF2-40B4-BE49-F238E27FC236}">
                <a16:creationId xmlns:a16="http://schemas.microsoft.com/office/drawing/2014/main" xmlns="" id="{00000000-0008-0000-0600-000023000000}"/>
              </a:ext>
            </a:extLst>
          </xdr:cNvPr>
          <xdr:cNvSpPr txBox="1"/>
        </xdr:nvSpPr>
        <xdr:spPr>
          <a:xfrm>
            <a:off x="7695249" y="1189270"/>
            <a:ext cx="369113"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H8</a:t>
            </a:r>
          </a:p>
        </xdr:txBody>
      </xdr:sp>
      <xdr:sp macro="" textlink="">
        <xdr:nvSpPr>
          <xdr:cNvPr id="36" name="TextBox 35">
            <a:extLst>
              <a:ext uri="{FF2B5EF4-FFF2-40B4-BE49-F238E27FC236}">
                <a16:creationId xmlns:a16="http://schemas.microsoft.com/office/drawing/2014/main" xmlns="" id="{00000000-0008-0000-0600-000024000000}"/>
              </a:ext>
            </a:extLst>
          </xdr:cNvPr>
          <xdr:cNvSpPr txBox="1"/>
        </xdr:nvSpPr>
        <xdr:spPr>
          <a:xfrm>
            <a:off x="9163890" y="1206974"/>
            <a:ext cx="371517"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H9</a:t>
            </a:r>
          </a:p>
        </xdr:txBody>
      </xdr:sp>
      <xdr:sp macro="" textlink="">
        <xdr:nvSpPr>
          <xdr:cNvPr id="37" name="TextBox 36">
            <a:extLst>
              <a:ext uri="{FF2B5EF4-FFF2-40B4-BE49-F238E27FC236}">
                <a16:creationId xmlns:a16="http://schemas.microsoft.com/office/drawing/2014/main" xmlns="" id="{00000000-0008-0000-0600-000025000000}"/>
              </a:ext>
            </a:extLst>
          </xdr:cNvPr>
          <xdr:cNvSpPr txBox="1"/>
        </xdr:nvSpPr>
        <xdr:spPr>
          <a:xfrm>
            <a:off x="9956136" y="12013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H10</a:t>
            </a:r>
          </a:p>
        </xdr:txBody>
      </xdr:sp>
      <xdr:sp macro="" textlink="">
        <xdr:nvSpPr>
          <xdr:cNvPr id="38" name="TextBox 37">
            <a:extLst>
              <a:ext uri="{FF2B5EF4-FFF2-40B4-BE49-F238E27FC236}">
                <a16:creationId xmlns:a16="http://schemas.microsoft.com/office/drawing/2014/main" xmlns="" id="{00000000-0008-0000-0600-000026000000}"/>
              </a:ext>
            </a:extLst>
          </xdr:cNvPr>
          <xdr:cNvSpPr txBox="1"/>
        </xdr:nvSpPr>
        <xdr:spPr>
          <a:xfrm>
            <a:off x="6592" y="294954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a:t>
            </a:r>
          </a:p>
        </xdr:txBody>
      </xdr:sp>
      <xdr:sp macro="" textlink="">
        <xdr:nvSpPr>
          <xdr:cNvPr id="39" name="TextBox 38">
            <a:extLst>
              <a:ext uri="{FF2B5EF4-FFF2-40B4-BE49-F238E27FC236}">
                <a16:creationId xmlns:a16="http://schemas.microsoft.com/office/drawing/2014/main" xmlns="" id="{00000000-0008-0000-0600-000027000000}"/>
              </a:ext>
            </a:extLst>
          </xdr:cNvPr>
          <xdr:cNvSpPr txBox="1"/>
        </xdr:nvSpPr>
        <xdr:spPr>
          <a:xfrm>
            <a:off x="15240" y="327277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a:t>
            </a:r>
          </a:p>
        </xdr:txBody>
      </xdr:sp>
      <xdr:sp macro="" textlink="">
        <xdr:nvSpPr>
          <xdr:cNvPr id="40" name="TextBox 39">
            <a:extLst>
              <a:ext uri="{FF2B5EF4-FFF2-40B4-BE49-F238E27FC236}">
                <a16:creationId xmlns:a16="http://schemas.microsoft.com/office/drawing/2014/main" xmlns="" id="{00000000-0008-0000-0600-000028000000}"/>
              </a:ext>
            </a:extLst>
          </xdr:cNvPr>
          <xdr:cNvSpPr txBox="1"/>
        </xdr:nvSpPr>
        <xdr:spPr>
          <a:xfrm>
            <a:off x="15232" y="371510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a:t>
            </a:r>
          </a:p>
        </xdr:txBody>
      </xdr:sp>
      <xdr:sp macro="" textlink="">
        <xdr:nvSpPr>
          <xdr:cNvPr id="41" name="TextBox 40">
            <a:extLst>
              <a:ext uri="{FF2B5EF4-FFF2-40B4-BE49-F238E27FC236}">
                <a16:creationId xmlns:a16="http://schemas.microsoft.com/office/drawing/2014/main" xmlns="" id="{00000000-0008-0000-0600-000029000000}"/>
              </a:ext>
            </a:extLst>
          </xdr:cNvPr>
          <xdr:cNvSpPr txBox="1"/>
        </xdr:nvSpPr>
        <xdr:spPr>
          <a:xfrm>
            <a:off x="31" y="4009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a:t>
            </a:r>
          </a:p>
        </xdr:txBody>
      </xdr:sp>
      <xdr:sp macro="" textlink="">
        <xdr:nvSpPr>
          <xdr:cNvPr id="42" name="TextBox 41">
            <a:extLst>
              <a:ext uri="{FF2B5EF4-FFF2-40B4-BE49-F238E27FC236}">
                <a16:creationId xmlns:a16="http://schemas.microsoft.com/office/drawing/2014/main" xmlns="" id="{00000000-0008-0000-0600-00002A000000}"/>
              </a:ext>
            </a:extLst>
          </xdr:cNvPr>
          <xdr:cNvSpPr txBox="1"/>
        </xdr:nvSpPr>
        <xdr:spPr>
          <a:xfrm>
            <a:off x="15223" y="440599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a:t>
            </a:r>
          </a:p>
        </xdr:txBody>
      </xdr:sp>
      <xdr:sp macro="" textlink="">
        <xdr:nvSpPr>
          <xdr:cNvPr id="43" name="TextBox 42">
            <a:extLst>
              <a:ext uri="{FF2B5EF4-FFF2-40B4-BE49-F238E27FC236}">
                <a16:creationId xmlns:a16="http://schemas.microsoft.com/office/drawing/2014/main" xmlns="" id="{00000000-0008-0000-0600-00002B000000}"/>
              </a:ext>
            </a:extLst>
          </xdr:cNvPr>
          <xdr:cNvSpPr txBox="1"/>
        </xdr:nvSpPr>
        <xdr:spPr>
          <a:xfrm>
            <a:off x="23834" y="48876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a:t>
            </a:r>
          </a:p>
        </xdr:txBody>
      </xdr:sp>
      <xdr:sp macro="" textlink="">
        <xdr:nvSpPr>
          <xdr:cNvPr id="44" name="TextBox 43">
            <a:extLst>
              <a:ext uri="{FF2B5EF4-FFF2-40B4-BE49-F238E27FC236}">
                <a16:creationId xmlns:a16="http://schemas.microsoft.com/office/drawing/2014/main" xmlns="" id="{00000000-0008-0000-0600-00002C000000}"/>
              </a:ext>
            </a:extLst>
          </xdr:cNvPr>
          <xdr:cNvSpPr txBox="1"/>
        </xdr:nvSpPr>
        <xdr:spPr>
          <a:xfrm>
            <a:off x="6374553" y="4891304"/>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L8</a:t>
            </a:r>
          </a:p>
        </xdr:txBody>
      </xdr:sp>
      <xdr:sp macro="" textlink="">
        <xdr:nvSpPr>
          <xdr:cNvPr id="45" name="TextBox 44">
            <a:extLst>
              <a:ext uri="{FF2B5EF4-FFF2-40B4-BE49-F238E27FC236}">
                <a16:creationId xmlns:a16="http://schemas.microsoft.com/office/drawing/2014/main" xmlns="" id="{00000000-0008-0000-0600-00002D000000}"/>
              </a:ext>
            </a:extLst>
          </xdr:cNvPr>
          <xdr:cNvSpPr txBox="1"/>
        </xdr:nvSpPr>
        <xdr:spPr>
          <a:xfrm>
            <a:off x="5687368" y="180171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H12</a:t>
            </a:r>
          </a:p>
        </xdr:txBody>
      </xdr:sp>
      <xdr:sp macro="" textlink="">
        <xdr:nvSpPr>
          <xdr:cNvPr id="46" name="TextBox 45">
            <a:extLst>
              <a:ext uri="{FF2B5EF4-FFF2-40B4-BE49-F238E27FC236}">
                <a16:creationId xmlns:a16="http://schemas.microsoft.com/office/drawing/2014/main" xmlns="" id="{00000000-0008-0000-0600-00002E000000}"/>
              </a:ext>
            </a:extLst>
          </xdr:cNvPr>
          <xdr:cNvSpPr txBox="1"/>
        </xdr:nvSpPr>
        <xdr:spPr>
          <a:xfrm>
            <a:off x="21433" y="517281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L10</a:t>
            </a:r>
          </a:p>
        </xdr:txBody>
      </xdr:sp>
      <xdr:sp macro="" textlink="">
        <xdr:nvSpPr>
          <xdr:cNvPr id="47" name="TextBox 46">
            <a:extLst>
              <a:ext uri="{FF2B5EF4-FFF2-40B4-BE49-F238E27FC236}">
                <a16:creationId xmlns:a16="http://schemas.microsoft.com/office/drawing/2014/main" xmlns="" id="{00000000-0008-0000-0600-00002F000000}"/>
              </a:ext>
            </a:extLst>
          </xdr:cNvPr>
          <xdr:cNvSpPr txBox="1"/>
        </xdr:nvSpPr>
        <xdr:spPr>
          <a:xfrm>
            <a:off x="4265390" y="492204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a:t>
            </a:r>
          </a:p>
        </xdr:txBody>
      </xdr:sp>
      <xdr:sp macro="" textlink="">
        <xdr:nvSpPr>
          <xdr:cNvPr id="48" name="TextBox 47">
            <a:extLst>
              <a:ext uri="{FF2B5EF4-FFF2-40B4-BE49-F238E27FC236}">
                <a16:creationId xmlns:a16="http://schemas.microsoft.com/office/drawing/2014/main" xmlns="" id="{00000000-0008-0000-0600-000030000000}"/>
              </a:ext>
            </a:extLst>
          </xdr:cNvPr>
          <xdr:cNvSpPr txBox="1"/>
        </xdr:nvSpPr>
        <xdr:spPr>
          <a:xfrm>
            <a:off x="2064590" y="551664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L13</a:t>
            </a:r>
          </a:p>
        </xdr:txBody>
      </xdr:sp>
      <xdr:sp macro="" textlink="">
        <xdr:nvSpPr>
          <xdr:cNvPr id="49" name="TextBox 48">
            <a:extLst>
              <a:ext uri="{FF2B5EF4-FFF2-40B4-BE49-F238E27FC236}">
                <a16:creationId xmlns:a16="http://schemas.microsoft.com/office/drawing/2014/main" xmlns="" id="{00000000-0008-0000-0600-000031000000}"/>
              </a:ext>
            </a:extLst>
          </xdr:cNvPr>
          <xdr:cNvSpPr txBox="1"/>
        </xdr:nvSpPr>
        <xdr:spPr>
          <a:xfrm>
            <a:off x="31721" y="1799795"/>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H11</a:t>
            </a:r>
          </a:p>
        </xdr:txBody>
      </xdr:sp>
      <xdr:sp macro="" textlink="">
        <xdr:nvSpPr>
          <xdr:cNvPr id="50" name="TextBox 49">
            <a:extLst>
              <a:ext uri="{FF2B5EF4-FFF2-40B4-BE49-F238E27FC236}">
                <a16:creationId xmlns:a16="http://schemas.microsoft.com/office/drawing/2014/main" xmlns="" id="{00000000-0008-0000-0600-000032000000}"/>
              </a:ext>
            </a:extLst>
          </xdr:cNvPr>
          <xdr:cNvSpPr txBox="1"/>
        </xdr:nvSpPr>
        <xdr:spPr>
          <a:xfrm>
            <a:off x="31" y="2330958"/>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H13</a:t>
            </a:r>
          </a:p>
        </xdr:txBody>
      </xdr:sp>
      <xdr:sp macro="" textlink="">
        <xdr:nvSpPr>
          <xdr:cNvPr id="51" name="TextBox 50">
            <a:extLst>
              <a:ext uri="{FF2B5EF4-FFF2-40B4-BE49-F238E27FC236}">
                <a16:creationId xmlns:a16="http://schemas.microsoft.com/office/drawing/2014/main" xmlns="" id="{00000000-0008-0000-0600-000033000000}"/>
              </a:ext>
            </a:extLst>
          </xdr:cNvPr>
          <xdr:cNvSpPr txBox="1"/>
        </xdr:nvSpPr>
        <xdr:spPr>
          <a:xfrm>
            <a:off x="3090578" y="2233373"/>
            <a:ext cx="364306" cy="16765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H14</a:t>
            </a:r>
          </a:p>
        </xdr:txBody>
      </xdr:sp>
      <xdr:sp macro="" textlink="">
        <xdr:nvSpPr>
          <xdr:cNvPr id="52" name="TextBox 51">
            <a:extLst>
              <a:ext uri="{FF2B5EF4-FFF2-40B4-BE49-F238E27FC236}">
                <a16:creationId xmlns:a16="http://schemas.microsoft.com/office/drawing/2014/main" xmlns="" id="{00000000-0008-0000-0600-000034000000}"/>
              </a:ext>
            </a:extLst>
          </xdr:cNvPr>
          <xdr:cNvSpPr txBox="1"/>
        </xdr:nvSpPr>
        <xdr:spPr>
          <a:xfrm>
            <a:off x="4285467" y="548296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L14</a:t>
            </a:r>
          </a:p>
        </xdr:txBody>
      </xdr:sp>
      <xdr:sp macro="" textlink="">
        <xdr:nvSpPr>
          <xdr:cNvPr id="53" name="TextBox 52">
            <a:extLst>
              <a:ext uri="{FF2B5EF4-FFF2-40B4-BE49-F238E27FC236}">
                <a16:creationId xmlns:a16="http://schemas.microsoft.com/office/drawing/2014/main" xmlns="" id="{00000000-0008-0000-0600-000035000000}"/>
              </a:ext>
            </a:extLst>
          </xdr:cNvPr>
          <xdr:cNvSpPr txBox="1"/>
        </xdr:nvSpPr>
        <xdr:spPr>
          <a:xfrm>
            <a:off x="6544449" y="549056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L15</a:t>
            </a:r>
          </a:p>
        </xdr:txBody>
      </xdr:sp>
      <xdr:sp macro="" textlink="">
        <xdr:nvSpPr>
          <xdr:cNvPr id="54" name="TextBox 53">
            <a:extLst>
              <a:ext uri="{FF2B5EF4-FFF2-40B4-BE49-F238E27FC236}">
                <a16:creationId xmlns:a16="http://schemas.microsoft.com/office/drawing/2014/main" xmlns="" id="{00000000-0008-0000-0600-000036000000}"/>
              </a:ext>
            </a:extLst>
          </xdr:cNvPr>
          <xdr:cNvSpPr txBox="1"/>
        </xdr:nvSpPr>
        <xdr:spPr>
          <a:xfrm>
            <a:off x="9148259" y="5483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L16</a:t>
            </a:r>
          </a:p>
        </xdr:txBody>
      </xdr:sp>
      <xdr:sp macro="" textlink="">
        <xdr:nvSpPr>
          <xdr:cNvPr id="55" name="TextBox 54">
            <a:extLst>
              <a:ext uri="{FF2B5EF4-FFF2-40B4-BE49-F238E27FC236}">
                <a16:creationId xmlns:a16="http://schemas.microsoft.com/office/drawing/2014/main" xmlns="" id="{00000000-0008-0000-0600-000037000000}"/>
              </a:ext>
            </a:extLst>
          </xdr:cNvPr>
          <xdr:cNvSpPr txBox="1"/>
        </xdr:nvSpPr>
        <xdr:spPr>
          <a:xfrm>
            <a:off x="13434" y="57807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L17</a:t>
            </a:r>
          </a:p>
        </xdr:txBody>
      </xdr:sp>
      <xdr:sp macro="" textlink="">
        <xdr:nvSpPr>
          <xdr:cNvPr id="56" name="TextBox 55">
            <a:extLst>
              <a:ext uri="{FF2B5EF4-FFF2-40B4-BE49-F238E27FC236}">
                <a16:creationId xmlns:a16="http://schemas.microsoft.com/office/drawing/2014/main" xmlns="" id="{00000000-0008-0000-0600-000038000000}"/>
              </a:ext>
            </a:extLst>
          </xdr:cNvPr>
          <xdr:cNvSpPr txBox="1"/>
        </xdr:nvSpPr>
        <xdr:spPr>
          <a:xfrm>
            <a:off x="1023542" y="673880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L18</a:t>
            </a:r>
          </a:p>
        </xdr:txBody>
      </xdr:sp>
      <xdr:sp macro="" textlink="">
        <xdr:nvSpPr>
          <xdr:cNvPr id="57" name="TextBox 56">
            <a:extLst>
              <a:ext uri="{FF2B5EF4-FFF2-40B4-BE49-F238E27FC236}">
                <a16:creationId xmlns:a16="http://schemas.microsoft.com/office/drawing/2014/main" xmlns="" id="{00000000-0008-0000-0600-000039000000}"/>
              </a:ext>
            </a:extLst>
          </xdr:cNvPr>
          <xdr:cNvSpPr txBox="1"/>
        </xdr:nvSpPr>
        <xdr:spPr>
          <a:xfrm>
            <a:off x="8854871" y="4887253"/>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L9</a:t>
            </a:r>
          </a:p>
        </xdr:txBody>
      </xdr:sp>
      <xdr:sp macro="" textlink="">
        <xdr:nvSpPr>
          <xdr:cNvPr id="58" name="TextBox 57">
            <a:extLst>
              <a:ext uri="{FF2B5EF4-FFF2-40B4-BE49-F238E27FC236}">
                <a16:creationId xmlns:a16="http://schemas.microsoft.com/office/drawing/2014/main" xmlns="" id="{00000000-0008-0000-0600-00003A000000}"/>
              </a:ext>
            </a:extLst>
          </xdr:cNvPr>
          <xdr:cNvSpPr txBox="1"/>
        </xdr:nvSpPr>
        <xdr:spPr>
          <a:xfrm>
            <a:off x="341586" y="708545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L19</a:t>
            </a:r>
          </a:p>
        </xdr:txBody>
      </xdr:sp>
      <xdr:sp macro="" textlink="">
        <xdr:nvSpPr>
          <xdr:cNvPr id="59" name="TextBox 58">
            <a:extLst>
              <a:ext uri="{FF2B5EF4-FFF2-40B4-BE49-F238E27FC236}">
                <a16:creationId xmlns:a16="http://schemas.microsoft.com/office/drawing/2014/main" xmlns="" id="{00000000-0008-0000-0600-00003B000000}"/>
              </a:ext>
            </a:extLst>
          </xdr:cNvPr>
          <xdr:cNvSpPr txBox="1"/>
        </xdr:nvSpPr>
        <xdr:spPr>
          <a:xfrm>
            <a:off x="1374798" y="7071297"/>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L20</a:t>
            </a:r>
          </a:p>
        </xdr:txBody>
      </xdr:sp>
      <xdr:sp macro="" textlink="">
        <xdr:nvSpPr>
          <xdr:cNvPr id="60" name="TextBox 59">
            <a:extLst>
              <a:ext uri="{FF2B5EF4-FFF2-40B4-BE49-F238E27FC236}">
                <a16:creationId xmlns:a16="http://schemas.microsoft.com/office/drawing/2014/main" xmlns="" id="{00000000-0008-0000-0600-00003C000000}"/>
              </a:ext>
            </a:extLst>
          </xdr:cNvPr>
          <xdr:cNvSpPr txBox="1"/>
        </xdr:nvSpPr>
        <xdr:spPr>
          <a:xfrm>
            <a:off x="2494066" y="70960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L21</a:t>
            </a:r>
          </a:p>
        </xdr:txBody>
      </xdr:sp>
      <xdr:sp macro="" textlink="">
        <xdr:nvSpPr>
          <xdr:cNvPr id="61" name="TextBox 60">
            <a:extLst>
              <a:ext uri="{FF2B5EF4-FFF2-40B4-BE49-F238E27FC236}">
                <a16:creationId xmlns:a16="http://schemas.microsoft.com/office/drawing/2014/main" xmlns="" id="{00000000-0008-0000-0600-00003D000000}"/>
              </a:ext>
            </a:extLst>
          </xdr:cNvPr>
          <xdr:cNvSpPr txBox="1"/>
        </xdr:nvSpPr>
        <xdr:spPr>
          <a:xfrm>
            <a:off x="1898080" y="796871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L22</a:t>
            </a:r>
          </a:p>
        </xdr:txBody>
      </xdr:sp>
      <xdr:sp macro="" textlink="">
        <xdr:nvSpPr>
          <xdr:cNvPr id="62" name="TextBox 61">
            <a:extLst>
              <a:ext uri="{FF2B5EF4-FFF2-40B4-BE49-F238E27FC236}">
                <a16:creationId xmlns:a16="http://schemas.microsoft.com/office/drawing/2014/main" xmlns="" id="{00000000-0008-0000-0600-00003E000000}"/>
              </a:ext>
            </a:extLst>
          </xdr:cNvPr>
          <xdr:cNvSpPr txBox="1"/>
        </xdr:nvSpPr>
        <xdr:spPr>
          <a:xfrm>
            <a:off x="3567726" y="7100600"/>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L24</a:t>
            </a:r>
          </a:p>
        </xdr:txBody>
      </xdr:sp>
      <xdr:sp macro="" textlink="">
        <xdr:nvSpPr>
          <xdr:cNvPr id="63" name="TextBox 62">
            <a:extLst>
              <a:ext uri="{FF2B5EF4-FFF2-40B4-BE49-F238E27FC236}">
                <a16:creationId xmlns:a16="http://schemas.microsoft.com/office/drawing/2014/main" xmlns="" id="{00000000-0008-0000-0600-00003F000000}"/>
              </a:ext>
            </a:extLst>
          </xdr:cNvPr>
          <xdr:cNvSpPr txBox="1"/>
        </xdr:nvSpPr>
        <xdr:spPr>
          <a:xfrm>
            <a:off x="4440390" y="7080273"/>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L25</a:t>
            </a:r>
          </a:p>
        </xdr:txBody>
      </xdr:sp>
      <xdr:sp macro="" textlink="">
        <xdr:nvSpPr>
          <xdr:cNvPr id="64" name="TextBox 63">
            <a:extLst>
              <a:ext uri="{FF2B5EF4-FFF2-40B4-BE49-F238E27FC236}">
                <a16:creationId xmlns:a16="http://schemas.microsoft.com/office/drawing/2014/main" xmlns="" id="{00000000-0008-0000-0600-000040000000}"/>
              </a:ext>
            </a:extLst>
          </xdr:cNvPr>
          <xdr:cNvSpPr txBox="1"/>
        </xdr:nvSpPr>
        <xdr:spPr>
          <a:xfrm>
            <a:off x="5837824" y="707812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L26</a:t>
            </a:r>
          </a:p>
        </xdr:txBody>
      </xdr:sp>
      <xdr:sp macro="" textlink="">
        <xdr:nvSpPr>
          <xdr:cNvPr id="65" name="TextBox 64">
            <a:extLst>
              <a:ext uri="{FF2B5EF4-FFF2-40B4-BE49-F238E27FC236}">
                <a16:creationId xmlns:a16="http://schemas.microsoft.com/office/drawing/2014/main" xmlns="" id="{00000000-0008-0000-0600-000041000000}"/>
              </a:ext>
            </a:extLst>
          </xdr:cNvPr>
          <xdr:cNvSpPr txBox="1"/>
        </xdr:nvSpPr>
        <xdr:spPr>
          <a:xfrm>
            <a:off x="8032820" y="6759413"/>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L28</a:t>
            </a:r>
          </a:p>
        </xdr:txBody>
      </xdr:sp>
      <xdr:sp macro="" textlink="">
        <xdr:nvSpPr>
          <xdr:cNvPr id="66" name="TextBox 65">
            <a:extLst>
              <a:ext uri="{FF2B5EF4-FFF2-40B4-BE49-F238E27FC236}">
                <a16:creationId xmlns:a16="http://schemas.microsoft.com/office/drawing/2014/main" xmlns="" id="{00000000-0008-0000-0600-000042000000}"/>
              </a:ext>
            </a:extLst>
          </xdr:cNvPr>
          <xdr:cNvSpPr txBox="1"/>
        </xdr:nvSpPr>
        <xdr:spPr>
          <a:xfrm>
            <a:off x="7191186" y="7088892"/>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L29</a:t>
            </a:r>
          </a:p>
        </xdr:txBody>
      </xdr:sp>
      <xdr:sp macro="" textlink="">
        <xdr:nvSpPr>
          <xdr:cNvPr id="67" name="TextBox 66">
            <a:extLst>
              <a:ext uri="{FF2B5EF4-FFF2-40B4-BE49-F238E27FC236}">
                <a16:creationId xmlns:a16="http://schemas.microsoft.com/office/drawing/2014/main" xmlns="" id="{00000000-0008-0000-0600-000043000000}"/>
              </a:ext>
            </a:extLst>
          </xdr:cNvPr>
          <xdr:cNvSpPr txBox="1"/>
        </xdr:nvSpPr>
        <xdr:spPr>
          <a:xfrm>
            <a:off x="8487395" y="708673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L30</a:t>
            </a:r>
          </a:p>
        </xdr:txBody>
      </xdr:sp>
      <xdr:sp macro="" textlink="">
        <xdr:nvSpPr>
          <xdr:cNvPr id="68" name="TextBox 67">
            <a:extLst>
              <a:ext uri="{FF2B5EF4-FFF2-40B4-BE49-F238E27FC236}">
                <a16:creationId xmlns:a16="http://schemas.microsoft.com/office/drawing/2014/main" xmlns="" id="{00000000-0008-0000-0600-000044000000}"/>
              </a:ext>
            </a:extLst>
          </xdr:cNvPr>
          <xdr:cNvSpPr txBox="1"/>
        </xdr:nvSpPr>
        <xdr:spPr>
          <a:xfrm>
            <a:off x="9583686" y="707992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L31</a:t>
            </a:r>
          </a:p>
        </xdr:txBody>
      </xdr:sp>
      <xdr:sp macro="" textlink="">
        <xdr:nvSpPr>
          <xdr:cNvPr id="69" name="TextBox 68">
            <a:extLst>
              <a:ext uri="{FF2B5EF4-FFF2-40B4-BE49-F238E27FC236}">
                <a16:creationId xmlns:a16="http://schemas.microsoft.com/office/drawing/2014/main" xmlns="" id="{00000000-0008-0000-0600-000045000000}"/>
              </a:ext>
            </a:extLst>
          </xdr:cNvPr>
          <xdr:cNvSpPr txBox="1"/>
        </xdr:nvSpPr>
        <xdr:spPr>
          <a:xfrm>
            <a:off x="4445864" y="6719185"/>
            <a:ext cx="383532"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L23</a:t>
            </a:r>
          </a:p>
        </xdr:txBody>
      </xdr:sp>
      <xdr:sp macro="" textlink="">
        <xdr:nvSpPr>
          <xdr:cNvPr id="70" name="TextBox 69">
            <a:extLst>
              <a:ext uri="{FF2B5EF4-FFF2-40B4-BE49-F238E27FC236}">
                <a16:creationId xmlns:a16="http://schemas.microsoft.com/office/drawing/2014/main" xmlns="" id="{00000000-0008-0000-0600-000046000000}"/>
              </a:ext>
            </a:extLst>
          </xdr:cNvPr>
          <xdr:cNvSpPr txBox="1"/>
        </xdr:nvSpPr>
        <xdr:spPr>
          <a:xfrm>
            <a:off x="4820343" y="798418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L27</a:t>
            </a:r>
          </a:p>
        </xdr:txBody>
      </xdr:sp>
      <xdr:sp macro="" textlink="">
        <xdr:nvSpPr>
          <xdr:cNvPr id="71" name="TextBox 70">
            <a:extLst>
              <a:ext uri="{FF2B5EF4-FFF2-40B4-BE49-F238E27FC236}">
                <a16:creationId xmlns:a16="http://schemas.microsoft.com/office/drawing/2014/main" xmlns="" id="{00000000-0008-0000-0600-000047000000}"/>
              </a:ext>
            </a:extLst>
          </xdr:cNvPr>
          <xdr:cNvSpPr txBox="1"/>
        </xdr:nvSpPr>
        <xdr:spPr>
          <a:xfrm>
            <a:off x="9013251" y="800213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L32</a:t>
            </a:r>
          </a:p>
        </xdr:txBody>
      </xdr:sp>
      <xdr:sp macro="" textlink="">
        <xdr:nvSpPr>
          <xdr:cNvPr id="72" name="TextBox 71">
            <a:extLst>
              <a:ext uri="{FF2B5EF4-FFF2-40B4-BE49-F238E27FC236}">
                <a16:creationId xmlns:a16="http://schemas.microsoft.com/office/drawing/2014/main" xmlns="" id="{00000000-0008-0000-0600-000048000000}"/>
              </a:ext>
            </a:extLst>
          </xdr:cNvPr>
          <xdr:cNvSpPr txBox="1"/>
        </xdr:nvSpPr>
        <xdr:spPr>
          <a:xfrm>
            <a:off x="431221" y="8818029"/>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L33</a:t>
            </a:r>
          </a:p>
        </xdr:txBody>
      </xdr:sp>
      <xdr:sp macro="" textlink="">
        <xdr:nvSpPr>
          <xdr:cNvPr id="73" name="TextBox 72">
            <a:extLst>
              <a:ext uri="{FF2B5EF4-FFF2-40B4-BE49-F238E27FC236}">
                <a16:creationId xmlns:a16="http://schemas.microsoft.com/office/drawing/2014/main" xmlns="" id="{00000000-0008-0000-0600-000049000000}"/>
              </a:ext>
            </a:extLst>
          </xdr:cNvPr>
          <xdr:cNvSpPr txBox="1"/>
        </xdr:nvSpPr>
        <xdr:spPr>
          <a:xfrm>
            <a:off x="1152756" y="881587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L34</a:t>
            </a:r>
          </a:p>
        </xdr:txBody>
      </xdr:sp>
      <xdr:sp macro="" textlink="">
        <xdr:nvSpPr>
          <xdr:cNvPr id="74" name="TextBox 73">
            <a:extLst>
              <a:ext uri="{FF2B5EF4-FFF2-40B4-BE49-F238E27FC236}">
                <a16:creationId xmlns:a16="http://schemas.microsoft.com/office/drawing/2014/main" xmlns="" id="{00000000-0008-0000-0600-00004A000000}"/>
              </a:ext>
            </a:extLst>
          </xdr:cNvPr>
          <xdr:cNvSpPr txBox="1"/>
        </xdr:nvSpPr>
        <xdr:spPr>
          <a:xfrm>
            <a:off x="2025850" y="8809059"/>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L35</a:t>
            </a:r>
          </a:p>
        </xdr:txBody>
      </xdr:sp>
      <xdr:sp macro="" textlink="">
        <xdr:nvSpPr>
          <xdr:cNvPr id="75" name="TextBox 74">
            <a:extLst>
              <a:ext uri="{FF2B5EF4-FFF2-40B4-BE49-F238E27FC236}">
                <a16:creationId xmlns:a16="http://schemas.microsoft.com/office/drawing/2014/main" xmlns="" id="{00000000-0008-0000-0600-00004B000000}"/>
              </a:ext>
            </a:extLst>
          </xdr:cNvPr>
          <xdr:cNvSpPr txBox="1"/>
        </xdr:nvSpPr>
        <xdr:spPr>
          <a:xfrm>
            <a:off x="3465905" y="8818031"/>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L36</a:t>
            </a:r>
          </a:p>
        </xdr:txBody>
      </xdr:sp>
      <xdr:sp macro="" textlink="">
        <xdr:nvSpPr>
          <xdr:cNvPr id="76" name="TextBox 75">
            <a:extLst>
              <a:ext uri="{FF2B5EF4-FFF2-40B4-BE49-F238E27FC236}">
                <a16:creationId xmlns:a16="http://schemas.microsoft.com/office/drawing/2014/main" xmlns="" id="{00000000-0008-0000-0600-00004C000000}"/>
              </a:ext>
            </a:extLst>
          </xdr:cNvPr>
          <xdr:cNvSpPr txBox="1"/>
        </xdr:nvSpPr>
        <xdr:spPr>
          <a:xfrm>
            <a:off x="4311138" y="895049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L37</a:t>
            </a:r>
          </a:p>
        </xdr:txBody>
      </xdr:sp>
      <xdr:sp macro="" textlink="">
        <xdr:nvSpPr>
          <xdr:cNvPr id="77" name="TextBox 76">
            <a:extLst>
              <a:ext uri="{FF2B5EF4-FFF2-40B4-BE49-F238E27FC236}">
                <a16:creationId xmlns:a16="http://schemas.microsoft.com/office/drawing/2014/main" xmlns="" id="{00000000-0008-0000-0600-00004D000000}"/>
              </a:ext>
            </a:extLst>
          </xdr:cNvPr>
          <xdr:cNvSpPr txBox="1"/>
        </xdr:nvSpPr>
        <xdr:spPr>
          <a:xfrm>
            <a:off x="5192714" y="88264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L38</a:t>
            </a:r>
          </a:p>
        </xdr:txBody>
      </xdr:sp>
      <xdr:sp macro="" textlink="">
        <xdr:nvSpPr>
          <xdr:cNvPr id="78" name="TextBox 77">
            <a:extLst>
              <a:ext uri="{FF2B5EF4-FFF2-40B4-BE49-F238E27FC236}">
                <a16:creationId xmlns:a16="http://schemas.microsoft.com/office/drawing/2014/main" xmlns="" id="{00000000-0008-0000-0600-00004E000000}"/>
              </a:ext>
            </a:extLst>
          </xdr:cNvPr>
          <xdr:cNvSpPr txBox="1"/>
        </xdr:nvSpPr>
        <xdr:spPr>
          <a:xfrm>
            <a:off x="6832956" y="8934696"/>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L40</a:t>
            </a:r>
          </a:p>
        </xdr:txBody>
      </xdr:sp>
      <xdr:sp macro="" textlink="">
        <xdr:nvSpPr>
          <xdr:cNvPr id="79" name="TextBox 78">
            <a:extLst>
              <a:ext uri="{FF2B5EF4-FFF2-40B4-BE49-F238E27FC236}">
                <a16:creationId xmlns:a16="http://schemas.microsoft.com/office/drawing/2014/main" xmlns="" id="{00000000-0008-0000-0600-00004F000000}"/>
              </a:ext>
            </a:extLst>
          </xdr:cNvPr>
          <xdr:cNvSpPr txBox="1"/>
        </xdr:nvSpPr>
        <xdr:spPr>
          <a:xfrm>
            <a:off x="8151383" y="893254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L42</a:t>
            </a:r>
          </a:p>
        </xdr:txBody>
      </xdr:sp>
      <xdr:sp macro="" textlink="">
        <xdr:nvSpPr>
          <xdr:cNvPr id="80" name="TextBox 79">
            <a:extLst>
              <a:ext uri="{FF2B5EF4-FFF2-40B4-BE49-F238E27FC236}">
                <a16:creationId xmlns:a16="http://schemas.microsoft.com/office/drawing/2014/main" xmlns="" id="{00000000-0008-0000-0600-000050000000}"/>
              </a:ext>
            </a:extLst>
          </xdr:cNvPr>
          <xdr:cNvSpPr txBox="1"/>
        </xdr:nvSpPr>
        <xdr:spPr>
          <a:xfrm>
            <a:off x="9210276" y="894367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L43</a:t>
            </a:r>
          </a:p>
        </xdr:txBody>
      </xdr:sp>
      <xdr:sp macro="" textlink="">
        <xdr:nvSpPr>
          <xdr:cNvPr id="81" name="TextBox 80">
            <a:extLst>
              <a:ext uri="{FF2B5EF4-FFF2-40B4-BE49-F238E27FC236}">
                <a16:creationId xmlns:a16="http://schemas.microsoft.com/office/drawing/2014/main" xmlns="" id="{00000000-0008-0000-0600-000051000000}"/>
              </a:ext>
            </a:extLst>
          </xdr:cNvPr>
          <xdr:cNvSpPr txBox="1"/>
        </xdr:nvSpPr>
        <xdr:spPr>
          <a:xfrm>
            <a:off x="6219707" y="8818030"/>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L39</a:t>
            </a:r>
          </a:p>
        </xdr:txBody>
      </xdr:sp>
      <xdr:sp macro="" textlink="">
        <xdr:nvSpPr>
          <xdr:cNvPr id="82" name="TextBox 81">
            <a:extLst>
              <a:ext uri="{FF2B5EF4-FFF2-40B4-BE49-F238E27FC236}">
                <a16:creationId xmlns:a16="http://schemas.microsoft.com/office/drawing/2014/main" xmlns="" id="{00000000-0008-0000-0600-000052000000}"/>
              </a:ext>
            </a:extLst>
          </xdr:cNvPr>
          <xdr:cNvSpPr txBox="1"/>
        </xdr:nvSpPr>
        <xdr:spPr>
          <a:xfrm>
            <a:off x="7594672" y="8923567"/>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L41</a:t>
            </a:r>
          </a:p>
        </xdr:txBody>
      </xdr:sp>
      <xdr:sp macro="" textlink="">
        <xdr:nvSpPr>
          <xdr:cNvPr id="83" name="TextBox 82">
            <a:extLst>
              <a:ext uri="{FF2B5EF4-FFF2-40B4-BE49-F238E27FC236}">
                <a16:creationId xmlns:a16="http://schemas.microsoft.com/office/drawing/2014/main" xmlns="" id="{00000000-0008-0000-0600-000053000000}"/>
              </a:ext>
            </a:extLst>
          </xdr:cNvPr>
          <xdr:cNvSpPr txBox="1"/>
        </xdr:nvSpPr>
        <xdr:spPr>
          <a:xfrm>
            <a:off x="6967288" y="9691696"/>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L44</a:t>
            </a:r>
          </a:p>
          <a:p>
            <a:pPr algn="ctr"/>
            <a:endParaRPr lang="en-US" sz="800">
              <a:solidFill>
                <a:srgbClr val="FF0000"/>
              </a:solidFill>
            </a:endParaRPr>
          </a:p>
        </xdr:txBody>
      </xdr:sp>
      <xdr:sp macro="" textlink="">
        <xdr:nvSpPr>
          <xdr:cNvPr id="84" name="TextBox 83">
            <a:extLst>
              <a:ext uri="{FF2B5EF4-FFF2-40B4-BE49-F238E27FC236}">
                <a16:creationId xmlns:a16="http://schemas.microsoft.com/office/drawing/2014/main" xmlns="" id="{00000000-0008-0000-0600-000054000000}"/>
              </a:ext>
            </a:extLst>
          </xdr:cNvPr>
          <xdr:cNvSpPr txBox="1"/>
        </xdr:nvSpPr>
        <xdr:spPr>
          <a:xfrm>
            <a:off x="27764" y="999903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L45</a:t>
            </a:r>
          </a:p>
        </xdr:txBody>
      </xdr:sp>
      <xdr:sp macro="" textlink="">
        <xdr:nvSpPr>
          <xdr:cNvPr id="85" name="TextBox 84">
            <a:extLst>
              <a:ext uri="{FF2B5EF4-FFF2-40B4-BE49-F238E27FC236}">
                <a16:creationId xmlns:a16="http://schemas.microsoft.com/office/drawing/2014/main" xmlns="" id="{00000000-0008-0000-0600-000055000000}"/>
              </a:ext>
            </a:extLst>
          </xdr:cNvPr>
          <xdr:cNvSpPr txBox="1"/>
        </xdr:nvSpPr>
        <xdr:spPr>
          <a:xfrm>
            <a:off x="19122" y="10439158"/>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a:t>
            </a:r>
          </a:p>
        </xdr:txBody>
      </xdr:sp>
      <xdr:sp macro="" textlink="">
        <xdr:nvSpPr>
          <xdr:cNvPr id="86" name="TextBox 85">
            <a:extLst>
              <a:ext uri="{FF2B5EF4-FFF2-40B4-BE49-F238E27FC236}">
                <a16:creationId xmlns:a16="http://schemas.microsoft.com/office/drawing/2014/main" xmlns="" id="{00000000-0008-0000-0600-000056000000}"/>
              </a:ext>
            </a:extLst>
          </xdr:cNvPr>
          <xdr:cNvSpPr txBox="1"/>
        </xdr:nvSpPr>
        <xdr:spPr>
          <a:xfrm>
            <a:off x="10479" y="11022989"/>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F4</a:t>
            </a:r>
          </a:p>
        </xdr:txBody>
      </xdr:sp>
      <xdr:sp macro="" textlink="">
        <xdr:nvSpPr>
          <xdr:cNvPr id="87" name="TextBox 86">
            <a:extLst>
              <a:ext uri="{FF2B5EF4-FFF2-40B4-BE49-F238E27FC236}">
                <a16:creationId xmlns:a16="http://schemas.microsoft.com/office/drawing/2014/main" xmlns="" id="{00000000-0008-0000-0600-000057000000}"/>
              </a:ext>
            </a:extLst>
          </xdr:cNvPr>
          <xdr:cNvSpPr txBox="1"/>
        </xdr:nvSpPr>
        <xdr:spPr>
          <a:xfrm>
            <a:off x="1831" y="11562853"/>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F7</a:t>
            </a:r>
          </a:p>
        </xdr:txBody>
      </xdr:sp>
      <xdr:sp macro="" textlink="">
        <xdr:nvSpPr>
          <xdr:cNvPr id="88" name="TextBox 87">
            <a:extLst>
              <a:ext uri="{FF2B5EF4-FFF2-40B4-BE49-F238E27FC236}">
                <a16:creationId xmlns:a16="http://schemas.microsoft.com/office/drawing/2014/main" xmlns="" id="{00000000-0008-0000-0600-000058000000}"/>
              </a:ext>
            </a:extLst>
          </xdr:cNvPr>
          <xdr:cNvSpPr txBox="1"/>
        </xdr:nvSpPr>
        <xdr:spPr>
          <a:xfrm>
            <a:off x="19115" y="12685447"/>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F10</a:t>
            </a:r>
          </a:p>
        </xdr:txBody>
      </xdr:sp>
      <xdr:sp macro="" textlink="">
        <xdr:nvSpPr>
          <xdr:cNvPr id="89" name="TextBox 88">
            <a:extLst>
              <a:ext uri="{FF2B5EF4-FFF2-40B4-BE49-F238E27FC236}">
                <a16:creationId xmlns:a16="http://schemas.microsoft.com/office/drawing/2014/main" xmlns="" id="{00000000-0008-0000-0600-000059000000}"/>
              </a:ext>
            </a:extLst>
          </xdr:cNvPr>
          <xdr:cNvSpPr txBox="1"/>
        </xdr:nvSpPr>
        <xdr:spPr>
          <a:xfrm>
            <a:off x="7197" y="10716255"/>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F2</a:t>
            </a:r>
          </a:p>
        </xdr:txBody>
      </xdr:sp>
      <xdr:sp macro="" textlink="">
        <xdr:nvSpPr>
          <xdr:cNvPr id="90" name="TextBox 89">
            <a:extLst>
              <a:ext uri="{FF2B5EF4-FFF2-40B4-BE49-F238E27FC236}">
                <a16:creationId xmlns:a16="http://schemas.microsoft.com/office/drawing/2014/main" xmlns="" id="{00000000-0008-0000-0600-00005A000000}"/>
              </a:ext>
            </a:extLst>
          </xdr:cNvPr>
          <xdr:cNvSpPr txBox="1"/>
        </xdr:nvSpPr>
        <xdr:spPr>
          <a:xfrm>
            <a:off x="8658562" y="1127261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F6</a:t>
            </a:r>
          </a:p>
        </xdr:txBody>
      </xdr:sp>
      <xdr:sp macro="" textlink="">
        <xdr:nvSpPr>
          <xdr:cNvPr id="91" name="TextBox 90">
            <a:extLst>
              <a:ext uri="{FF2B5EF4-FFF2-40B4-BE49-F238E27FC236}">
                <a16:creationId xmlns:a16="http://schemas.microsoft.com/office/drawing/2014/main" xmlns="" id="{00000000-0008-0000-0600-00005B000000}"/>
              </a:ext>
            </a:extLst>
          </xdr:cNvPr>
          <xdr:cNvSpPr txBox="1"/>
        </xdr:nvSpPr>
        <xdr:spPr>
          <a:xfrm>
            <a:off x="8727697" y="11874742"/>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F9</a:t>
            </a:r>
          </a:p>
        </xdr:txBody>
      </xdr:sp>
      <xdr:sp macro="" textlink="">
        <xdr:nvSpPr>
          <xdr:cNvPr id="92" name="TextBox 91">
            <a:extLst>
              <a:ext uri="{FF2B5EF4-FFF2-40B4-BE49-F238E27FC236}">
                <a16:creationId xmlns:a16="http://schemas.microsoft.com/office/drawing/2014/main" xmlns="" id="{00000000-0008-0000-0600-00005C000000}"/>
              </a:ext>
            </a:extLst>
          </xdr:cNvPr>
          <xdr:cNvSpPr txBox="1"/>
        </xdr:nvSpPr>
        <xdr:spPr>
          <a:xfrm>
            <a:off x="4574646" y="5176251"/>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L11</a:t>
            </a:r>
          </a:p>
        </xdr:txBody>
      </xdr:sp>
      <xdr:sp macro="" textlink="">
        <xdr:nvSpPr>
          <xdr:cNvPr id="93" name="TextBox 92">
            <a:extLst>
              <a:ext uri="{FF2B5EF4-FFF2-40B4-BE49-F238E27FC236}">
                <a16:creationId xmlns:a16="http://schemas.microsoft.com/office/drawing/2014/main" xmlns="" id="{00000000-0008-0000-0600-00005D000000}"/>
              </a:ext>
            </a:extLst>
          </xdr:cNvPr>
          <xdr:cNvSpPr txBox="1"/>
        </xdr:nvSpPr>
        <xdr:spPr>
          <a:xfrm>
            <a:off x="7249408" y="517624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L12</a:t>
            </a:r>
          </a:p>
        </xdr:txBody>
      </xdr:sp>
    </xdr:grpSp>
    <xdr:clientData/>
  </xdr:twoCellAnchor>
  <xdr:twoCellAnchor>
    <xdr:from>
      <xdr:col>1</xdr:col>
      <xdr:colOff>0</xdr:colOff>
      <xdr:row>96</xdr:row>
      <xdr:rowOff>45793</xdr:rowOff>
    </xdr:from>
    <xdr:to>
      <xdr:col>2</xdr:col>
      <xdr:colOff>22347</xdr:colOff>
      <xdr:row>96</xdr:row>
      <xdr:rowOff>553829</xdr:rowOff>
    </xdr:to>
    <xdr:pic>
      <xdr:nvPicPr>
        <xdr:cNvPr id="94" name="Picture 93">
          <a:extLst>
            <a:ext uri="{FF2B5EF4-FFF2-40B4-BE49-F238E27FC236}">
              <a16:creationId xmlns:a16="http://schemas.microsoft.com/office/drawing/2014/main" xmlns="" id="{00000000-0008-0000-06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12077700"/>
          <a:ext cx="102247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42333</xdr:colOff>
      <xdr:row>3</xdr:row>
      <xdr:rowOff>285751</xdr:rowOff>
    </xdr:from>
    <xdr:to>
      <xdr:col>9</xdr:col>
      <xdr:colOff>412042</xdr:colOff>
      <xdr:row>4</xdr:row>
      <xdr:rowOff>113525</xdr:rowOff>
    </xdr:to>
    <xdr:sp macro="" textlink="">
      <xdr:nvSpPr>
        <xdr:cNvPr id="95" name="TextBox 94">
          <a:extLst>
            <a:ext uri="{FF2B5EF4-FFF2-40B4-BE49-F238E27FC236}">
              <a16:creationId xmlns:a16="http://schemas.microsoft.com/office/drawing/2014/main" xmlns="" id="{00000000-0008-0000-0600-00005F000000}"/>
            </a:ext>
          </a:extLst>
        </xdr:cNvPr>
        <xdr:cNvSpPr txBox="1"/>
      </xdr:nvSpPr>
      <xdr:spPr>
        <a:xfrm>
          <a:off x="6500283" y="1209676"/>
          <a:ext cx="369709"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6</xdr:col>
      <xdr:colOff>328076</xdr:colOff>
      <xdr:row>8</xdr:row>
      <xdr:rowOff>31750</xdr:rowOff>
    </xdr:from>
    <xdr:to>
      <xdr:col>7</xdr:col>
      <xdr:colOff>105594</xdr:colOff>
      <xdr:row>8</xdr:row>
      <xdr:rowOff>200358</xdr:rowOff>
    </xdr:to>
    <xdr:sp macro="" textlink="">
      <xdr:nvSpPr>
        <xdr:cNvPr id="96" name="TextBox 95">
          <a:extLst>
            <a:ext uri="{FF2B5EF4-FFF2-40B4-BE49-F238E27FC236}">
              <a16:creationId xmlns:a16="http://schemas.microsoft.com/office/drawing/2014/main" xmlns="" id="{00000000-0008-0000-0600-000060000000}"/>
            </a:ext>
          </a:extLst>
        </xdr:cNvPr>
        <xdr:cNvSpPr txBox="1"/>
      </xdr:nvSpPr>
      <xdr:spPr>
        <a:xfrm>
          <a:off x="4900076" y="2479675"/>
          <a:ext cx="368068"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H15</a:t>
          </a:r>
        </a:p>
      </xdr:txBody>
    </xdr:sp>
    <xdr:clientData/>
  </xdr:twoCellAnchor>
  <xdr:twoCellAnchor>
    <xdr:from>
      <xdr:col>12</xdr:col>
      <xdr:colOff>198198</xdr:colOff>
      <xdr:row>46</xdr:row>
      <xdr:rowOff>11546</xdr:rowOff>
    </xdr:from>
    <xdr:to>
      <xdr:col>12</xdr:col>
      <xdr:colOff>568010</xdr:colOff>
      <xdr:row>47</xdr:row>
      <xdr:rowOff>21409</xdr:rowOff>
    </xdr:to>
    <xdr:sp macro="" textlink="">
      <xdr:nvSpPr>
        <xdr:cNvPr id="97" name="TextBox 96">
          <a:extLst>
            <a:ext uri="{FF2B5EF4-FFF2-40B4-BE49-F238E27FC236}">
              <a16:creationId xmlns:a16="http://schemas.microsoft.com/office/drawing/2014/main" xmlns="" id="{00000000-0008-0000-0600-000061000000}"/>
            </a:ext>
          </a:extLst>
        </xdr:cNvPr>
        <xdr:cNvSpPr txBox="1"/>
      </xdr:nvSpPr>
      <xdr:spPr>
        <a:xfrm>
          <a:off x="8675448" y="9622271"/>
          <a:ext cx="369812" cy="1527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0</xdr:col>
      <xdr:colOff>5195</xdr:colOff>
      <xdr:row>50</xdr:row>
      <xdr:rowOff>74469</xdr:rowOff>
    </xdr:from>
    <xdr:to>
      <xdr:col>0</xdr:col>
      <xdr:colOff>375007</xdr:colOff>
      <xdr:row>50</xdr:row>
      <xdr:rowOff>232499</xdr:rowOff>
    </xdr:to>
    <xdr:sp macro="" textlink="">
      <xdr:nvSpPr>
        <xdr:cNvPr id="98" name="TextBox 97">
          <a:extLst>
            <a:ext uri="{FF2B5EF4-FFF2-40B4-BE49-F238E27FC236}">
              <a16:creationId xmlns:a16="http://schemas.microsoft.com/office/drawing/2014/main" xmlns="" id="{00000000-0008-0000-0600-000062000000}"/>
            </a:ext>
          </a:extLst>
        </xdr:cNvPr>
        <xdr:cNvSpPr txBox="1"/>
      </xdr:nvSpPr>
      <xdr:spPr>
        <a:xfrm>
          <a:off x="5195" y="10628169"/>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52</xdr:row>
      <xdr:rowOff>69272</xdr:rowOff>
    </xdr:from>
    <xdr:to>
      <xdr:col>0</xdr:col>
      <xdr:colOff>369812</xdr:colOff>
      <xdr:row>52</xdr:row>
      <xdr:rowOff>227302</xdr:rowOff>
    </xdr:to>
    <xdr:sp macro="" textlink="">
      <xdr:nvSpPr>
        <xdr:cNvPr id="99" name="TextBox 98">
          <a:extLst>
            <a:ext uri="{FF2B5EF4-FFF2-40B4-BE49-F238E27FC236}">
              <a16:creationId xmlns:a16="http://schemas.microsoft.com/office/drawing/2014/main" xmlns="" id="{00000000-0008-0000-0600-000063000000}"/>
            </a:ext>
          </a:extLst>
        </xdr:cNvPr>
        <xdr:cNvSpPr txBox="1"/>
      </xdr:nvSpPr>
      <xdr:spPr>
        <a:xfrm>
          <a:off x="0" y="11156372"/>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twoCellAnchor>
    <xdr:from>
      <xdr:col>10</xdr:col>
      <xdr:colOff>54064</xdr:colOff>
      <xdr:row>110</xdr:row>
      <xdr:rowOff>51954</xdr:rowOff>
    </xdr:from>
    <xdr:to>
      <xdr:col>10</xdr:col>
      <xdr:colOff>416060</xdr:colOff>
      <xdr:row>110</xdr:row>
      <xdr:rowOff>220301</xdr:rowOff>
    </xdr:to>
    <xdr:sp macro="" textlink="">
      <xdr:nvSpPr>
        <xdr:cNvPr id="100" name="TextBox 99">
          <a:extLst>
            <a:ext uri="{FF2B5EF4-FFF2-40B4-BE49-F238E27FC236}">
              <a16:creationId xmlns:a16="http://schemas.microsoft.com/office/drawing/2014/main" xmlns="" id="{00000000-0008-0000-0600-000064000000}"/>
            </a:ext>
          </a:extLst>
        </xdr:cNvPr>
        <xdr:cNvSpPr txBox="1"/>
      </xdr:nvSpPr>
      <xdr:spPr>
        <a:xfrm>
          <a:off x="7169239" y="12077700"/>
          <a:ext cx="361996"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clientData/>
  </xdr:twoCellAnchor>
  <xdr:twoCellAnchor>
    <xdr:from>
      <xdr:col>2</xdr:col>
      <xdr:colOff>476234</xdr:colOff>
      <xdr:row>111</xdr:row>
      <xdr:rowOff>43295</xdr:rowOff>
    </xdr:from>
    <xdr:to>
      <xdr:col>3</xdr:col>
      <xdr:colOff>123856</xdr:colOff>
      <xdr:row>111</xdr:row>
      <xdr:rowOff>211642</xdr:rowOff>
    </xdr:to>
    <xdr:sp macro="" textlink="">
      <xdr:nvSpPr>
        <xdr:cNvPr id="101" name="TextBox 100">
          <a:extLst>
            <a:ext uri="{FF2B5EF4-FFF2-40B4-BE49-F238E27FC236}">
              <a16:creationId xmlns:a16="http://schemas.microsoft.com/office/drawing/2014/main" xmlns="" id="{00000000-0008-0000-0600-000065000000}"/>
            </a:ext>
          </a:extLst>
        </xdr:cNvPr>
        <xdr:cNvSpPr txBox="1"/>
      </xdr:nvSpPr>
      <xdr:spPr>
        <a:xfrm>
          <a:off x="1876409" y="12077700"/>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6</xdr:col>
      <xdr:colOff>363634</xdr:colOff>
      <xdr:row>111</xdr:row>
      <xdr:rowOff>69275</xdr:rowOff>
    </xdr:from>
    <xdr:to>
      <xdr:col>7</xdr:col>
      <xdr:colOff>141142</xdr:colOff>
      <xdr:row>111</xdr:row>
      <xdr:rowOff>237622</xdr:rowOff>
    </xdr:to>
    <xdr:sp macro="" textlink="">
      <xdr:nvSpPr>
        <xdr:cNvPr id="102" name="TextBox 101">
          <a:extLst>
            <a:ext uri="{FF2B5EF4-FFF2-40B4-BE49-F238E27FC236}">
              <a16:creationId xmlns:a16="http://schemas.microsoft.com/office/drawing/2014/main" xmlns="" id="{00000000-0008-0000-0600-000066000000}"/>
            </a:ext>
          </a:extLst>
        </xdr:cNvPr>
        <xdr:cNvSpPr txBox="1"/>
      </xdr:nvSpPr>
      <xdr:spPr>
        <a:xfrm>
          <a:off x="4935634" y="12077700"/>
          <a:ext cx="368058"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clientData/>
  </xdr:twoCellAnchor>
  <xdr:twoCellAnchor>
    <xdr:from>
      <xdr:col>9</xdr:col>
      <xdr:colOff>326881</xdr:colOff>
      <xdr:row>111</xdr:row>
      <xdr:rowOff>60614</xdr:rowOff>
    </xdr:from>
    <xdr:to>
      <xdr:col>10</xdr:col>
      <xdr:colOff>35116</xdr:colOff>
      <xdr:row>111</xdr:row>
      <xdr:rowOff>228961</xdr:rowOff>
    </xdr:to>
    <xdr:sp macro="" textlink="">
      <xdr:nvSpPr>
        <xdr:cNvPr id="103" name="TextBox 102">
          <a:extLst>
            <a:ext uri="{FF2B5EF4-FFF2-40B4-BE49-F238E27FC236}">
              <a16:creationId xmlns:a16="http://schemas.microsoft.com/office/drawing/2014/main" xmlns="" id="{00000000-0008-0000-0600-000067000000}"/>
            </a:ext>
          </a:extLst>
        </xdr:cNvPr>
        <xdr:cNvSpPr txBox="1"/>
      </xdr:nvSpPr>
      <xdr:spPr>
        <a:xfrm>
          <a:off x="6784831" y="12077700"/>
          <a:ext cx="3654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clientData/>
  </xdr:twoCellAnchor>
  <xdr:twoCellAnchor>
    <xdr:from>
      <xdr:col>12</xdr:col>
      <xdr:colOff>0</xdr:colOff>
      <xdr:row>111</xdr:row>
      <xdr:rowOff>0</xdr:rowOff>
    </xdr:from>
    <xdr:to>
      <xdr:col>12</xdr:col>
      <xdr:colOff>363079</xdr:colOff>
      <xdr:row>111</xdr:row>
      <xdr:rowOff>168347</xdr:rowOff>
    </xdr:to>
    <xdr:sp macro="" textlink="">
      <xdr:nvSpPr>
        <xdr:cNvPr id="104" name="TextBox 103">
          <a:extLst>
            <a:ext uri="{FF2B5EF4-FFF2-40B4-BE49-F238E27FC236}">
              <a16:creationId xmlns:a16="http://schemas.microsoft.com/office/drawing/2014/main" xmlns="" id="{00000000-0008-0000-0600-000068000000}"/>
            </a:ext>
          </a:extLst>
        </xdr:cNvPr>
        <xdr:cNvSpPr txBox="1"/>
      </xdr:nvSpPr>
      <xdr:spPr>
        <a:xfrm>
          <a:off x="8477250" y="12077700"/>
          <a:ext cx="363079"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L700</a:t>
          </a:r>
        </a:p>
      </xdr:txBody>
    </xdr:sp>
    <xdr:clientData/>
  </xdr:twoCellAnchor>
  <xdr:twoCellAnchor>
    <xdr:from>
      <xdr:col>2</xdr:col>
      <xdr:colOff>476234</xdr:colOff>
      <xdr:row>121</xdr:row>
      <xdr:rowOff>43295</xdr:rowOff>
    </xdr:from>
    <xdr:to>
      <xdr:col>3</xdr:col>
      <xdr:colOff>123856</xdr:colOff>
      <xdr:row>121</xdr:row>
      <xdr:rowOff>211642</xdr:rowOff>
    </xdr:to>
    <xdr:sp macro="" textlink="">
      <xdr:nvSpPr>
        <xdr:cNvPr id="105" name="TextBox 104">
          <a:extLst>
            <a:ext uri="{FF2B5EF4-FFF2-40B4-BE49-F238E27FC236}">
              <a16:creationId xmlns:a16="http://schemas.microsoft.com/office/drawing/2014/main" xmlns="" id="{00000000-0008-0000-0600-000069000000}"/>
            </a:ext>
          </a:extLst>
        </xdr:cNvPr>
        <xdr:cNvSpPr txBox="1"/>
      </xdr:nvSpPr>
      <xdr:spPr>
        <a:xfrm>
          <a:off x="1876409" y="12077700"/>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131</xdr:row>
      <xdr:rowOff>43295</xdr:rowOff>
    </xdr:from>
    <xdr:to>
      <xdr:col>3</xdr:col>
      <xdr:colOff>123856</xdr:colOff>
      <xdr:row>131</xdr:row>
      <xdr:rowOff>211642</xdr:rowOff>
    </xdr:to>
    <xdr:sp macro="" textlink="">
      <xdr:nvSpPr>
        <xdr:cNvPr id="106" name="TextBox 105">
          <a:extLst>
            <a:ext uri="{FF2B5EF4-FFF2-40B4-BE49-F238E27FC236}">
              <a16:creationId xmlns:a16="http://schemas.microsoft.com/office/drawing/2014/main" xmlns="" id="{00000000-0008-0000-0600-00006A000000}"/>
            </a:ext>
          </a:extLst>
        </xdr:cNvPr>
        <xdr:cNvSpPr txBox="1"/>
      </xdr:nvSpPr>
      <xdr:spPr>
        <a:xfrm>
          <a:off x="1876409" y="12077700"/>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140</xdr:row>
      <xdr:rowOff>43295</xdr:rowOff>
    </xdr:from>
    <xdr:to>
      <xdr:col>3</xdr:col>
      <xdr:colOff>123856</xdr:colOff>
      <xdr:row>140</xdr:row>
      <xdr:rowOff>211642</xdr:rowOff>
    </xdr:to>
    <xdr:sp macro="" textlink="">
      <xdr:nvSpPr>
        <xdr:cNvPr id="107" name="TextBox 106">
          <a:extLst>
            <a:ext uri="{FF2B5EF4-FFF2-40B4-BE49-F238E27FC236}">
              <a16:creationId xmlns:a16="http://schemas.microsoft.com/office/drawing/2014/main" xmlns="" id="{00000000-0008-0000-0600-00006B000000}"/>
            </a:ext>
          </a:extLst>
        </xdr:cNvPr>
        <xdr:cNvSpPr txBox="1"/>
      </xdr:nvSpPr>
      <xdr:spPr>
        <a:xfrm>
          <a:off x="1876409" y="12077700"/>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1</xdr:col>
      <xdr:colOff>14288</xdr:colOff>
      <xdr:row>167</xdr:row>
      <xdr:rowOff>49186</xdr:rowOff>
    </xdr:from>
    <xdr:to>
      <xdr:col>2</xdr:col>
      <xdr:colOff>27476</xdr:colOff>
      <xdr:row>167</xdr:row>
      <xdr:rowOff>603015</xdr:rowOff>
    </xdr:to>
    <xdr:pic>
      <xdr:nvPicPr>
        <xdr:cNvPr id="108" name="Picture 107">
          <a:extLst>
            <a:ext uri="{FF2B5EF4-FFF2-40B4-BE49-F238E27FC236}">
              <a16:creationId xmlns:a16="http://schemas.microsoft.com/office/drawing/2014/main" xmlns="" id="{00000000-0008-0000-06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2126886"/>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42333</xdr:colOff>
      <xdr:row>170</xdr:row>
      <xdr:rowOff>285751</xdr:rowOff>
    </xdr:from>
    <xdr:to>
      <xdr:col>9</xdr:col>
      <xdr:colOff>412042</xdr:colOff>
      <xdr:row>171</xdr:row>
      <xdr:rowOff>113525</xdr:rowOff>
    </xdr:to>
    <xdr:sp macro="" textlink="">
      <xdr:nvSpPr>
        <xdr:cNvPr id="109" name="TextBox 108">
          <a:extLst>
            <a:ext uri="{FF2B5EF4-FFF2-40B4-BE49-F238E27FC236}">
              <a16:creationId xmlns:a16="http://schemas.microsoft.com/office/drawing/2014/main" xmlns="" id="{00000000-0008-0000-0600-00006D000000}"/>
            </a:ext>
          </a:extLst>
        </xdr:cNvPr>
        <xdr:cNvSpPr txBox="1"/>
      </xdr:nvSpPr>
      <xdr:spPr>
        <a:xfrm>
          <a:off x="6500283" y="13287376"/>
          <a:ext cx="369709"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6</xdr:col>
      <xdr:colOff>328076</xdr:colOff>
      <xdr:row>175</xdr:row>
      <xdr:rowOff>31750</xdr:rowOff>
    </xdr:from>
    <xdr:to>
      <xdr:col>7</xdr:col>
      <xdr:colOff>105594</xdr:colOff>
      <xdr:row>175</xdr:row>
      <xdr:rowOff>200358</xdr:rowOff>
    </xdr:to>
    <xdr:sp macro="" textlink="">
      <xdr:nvSpPr>
        <xdr:cNvPr id="110" name="TextBox 109">
          <a:extLst>
            <a:ext uri="{FF2B5EF4-FFF2-40B4-BE49-F238E27FC236}">
              <a16:creationId xmlns:a16="http://schemas.microsoft.com/office/drawing/2014/main" xmlns="" id="{00000000-0008-0000-0600-00006E000000}"/>
            </a:ext>
          </a:extLst>
        </xdr:cNvPr>
        <xdr:cNvSpPr txBox="1"/>
      </xdr:nvSpPr>
      <xdr:spPr>
        <a:xfrm>
          <a:off x="4900076" y="14557375"/>
          <a:ext cx="368068"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H15</a:t>
          </a:r>
        </a:p>
      </xdr:txBody>
    </xdr:sp>
    <xdr:clientData/>
  </xdr:twoCellAnchor>
  <xdr:twoCellAnchor>
    <xdr:from>
      <xdr:col>12</xdr:col>
      <xdr:colOff>198198</xdr:colOff>
      <xdr:row>183</xdr:row>
      <xdr:rowOff>11546</xdr:rowOff>
    </xdr:from>
    <xdr:to>
      <xdr:col>12</xdr:col>
      <xdr:colOff>568010</xdr:colOff>
      <xdr:row>184</xdr:row>
      <xdr:rowOff>21409</xdr:rowOff>
    </xdr:to>
    <xdr:sp macro="" textlink="">
      <xdr:nvSpPr>
        <xdr:cNvPr id="111" name="TextBox 110">
          <a:extLst>
            <a:ext uri="{FF2B5EF4-FFF2-40B4-BE49-F238E27FC236}">
              <a16:creationId xmlns:a16="http://schemas.microsoft.com/office/drawing/2014/main" xmlns="" id="{00000000-0008-0000-0600-00006F000000}"/>
            </a:ext>
          </a:extLst>
        </xdr:cNvPr>
        <xdr:cNvSpPr txBox="1"/>
      </xdr:nvSpPr>
      <xdr:spPr>
        <a:xfrm>
          <a:off x="8675448" y="16565996"/>
          <a:ext cx="369812" cy="1527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0</xdr:col>
      <xdr:colOff>5195</xdr:colOff>
      <xdr:row>187</xdr:row>
      <xdr:rowOff>74469</xdr:rowOff>
    </xdr:from>
    <xdr:to>
      <xdr:col>0</xdr:col>
      <xdr:colOff>375007</xdr:colOff>
      <xdr:row>187</xdr:row>
      <xdr:rowOff>232499</xdr:rowOff>
    </xdr:to>
    <xdr:sp macro="" textlink="">
      <xdr:nvSpPr>
        <xdr:cNvPr id="112" name="TextBox 111">
          <a:extLst>
            <a:ext uri="{FF2B5EF4-FFF2-40B4-BE49-F238E27FC236}">
              <a16:creationId xmlns:a16="http://schemas.microsoft.com/office/drawing/2014/main" xmlns="" id="{00000000-0008-0000-0600-000070000000}"/>
            </a:ext>
          </a:extLst>
        </xdr:cNvPr>
        <xdr:cNvSpPr txBox="1"/>
      </xdr:nvSpPr>
      <xdr:spPr>
        <a:xfrm>
          <a:off x="5195" y="17571894"/>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189</xdr:row>
      <xdr:rowOff>69272</xdr:rowOff>
    </xdr:from>
    <xdr:to>
      <xdr:col>0</xdr:col>
      <xdr:colOff>369812</xdr:colOff>
      <xdr:row>189</xdr:row>
      <xdr:rowOff>227302</xdr:rowOff>
    </xdr:to>
    <xdr:sp macro="" textlink="">
      <xdr:nvSpPr>
        <xdr:cNvPr id="113" name="TextBox 112">
          <a:extLst>
            <a:ext uri="{FF2B5EF4-FFF2-40B4-BE49-F238E27FC236}">
              <a16:creationId xmlns:a16="http://schemas.microsoft.com/office/drawing/2014/main" xmlns="" id="{00000000-0008-0000-0600-000071000000}"/>
            </a:ext>
          </a:extLst>
        </xdr:cNvPr>
        <xdr:cNvSpPr txBox="1"/>
      </xdr:nvSpPr>
      <xdr:spPr>
        <a:xfrm>
          <a:off x="0" y="18100097"/>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14288</xdr:colOff>
      <xdr:row>0</xdr:row>
      <xdr:rowOff>49186</xdr:rowOff>
    </xdr:from>
    <xdr:to>
      <xdr:col>2</xdr:col>
      <xdr:colOff>27476</xdr:colOff>
      <xdr:row>0</xdr:row>
      <xdr:rowOff>603015</xdr:rowOff>
    </xdr:to>
    <xdr:pic>
      <xdr:nvPicPr>
        <xdr:cNvPr id="2" name="Picture 1">
          <a:extLst>
            <a:ext uri="{FF2B5EF4-FFF2-40B4-BE49-F238E27FC236}">
              <a16:creationId xmlns:a16="http://schemas.microsoft.com/office/drawing/2014/main" xmlns=""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49186"/>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7080</xdr:colOff>
      <xdr:row>58</xdr:row>
      <xdr:rowOff>48847</xdr:rowOff>
    </xdr:from>
    <xdr:to>
      <xdr:col>1</xdr:col>
      <xdr:colOff>781535</xdr:colOff>
      <xdr:row>58</xdr:row>
      <xdr:rowOff>659424</xdr:rowOff>
    </xdr:to>
    <xdr:pic>
      <xdr:nvPicPr>
        <xdr:cNvPr id="3" name="Picture 1">
          <a:extLst>
            <a:ext uri="{FF2B5EF4-FFF2-40B4-BE49-F238E27FC236}">
              <a16:creationId xmlns:a16="http://schemas.microsoft.com/office/drawing/2014/main" xmlns=""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7130" y="12344400"/>
          <a:ext cx="77445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10989</xdr:colOff>
      <xdr:row>58</xdr:row>
      <xdr:rowOff>36637</xdr:rowOff>
    </xdr:from>
    <xdr:to>
      <xdr:col>1</xdr:col>
      <xdr:colOff>891441</xdr:colOff>
      <xdr:row>58</xdr:row>
      <xdr:rowOff>610579</xdr:rowOff>
    </xdr:to>
    <xdr:pic>
      <xdr:nvPicPr>
        <xdr:cNvPr id="4" name="Picture 1">
          <a:extLst>
            <a:ext uri="{FF2B5EF4-FFF2-40B4-BE49-F238E27FC236}">
              <a16:creationId xmlns:a16="http://schemas.microsoft.com/office/drawing/2014/main" xmlns=""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039" y="12344400"/>
          <a:ext cx="88045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14288</xdr:colOff>
      <xdr:row>58</xdr:row>
      <xdr:rowOff>49186</xdr:rowOff>
    </xdr:from>
    <xdr:to>
      <xdr:col>2</xdr:col>
      <xdr:colOff>36635</xdr:colOff>
      <xdr:row>58</xdr:row>
      <xdr:rowOff>603015</xdr:rowOff>
    </xdr:to>
    <xdr:pic>
      <xdr:nvPicPr>
        <xdr:cNvPr id="5" name="Picture 4">
          <a:extLst>
            <a:ext uri="{FF2B5EF4-FFF2-40B4-BE49-F238E27FC236}">
              <a16:creationId xmlns:a16="http://schemas.microsoft.com/office/drawing/2014/main" xmlns="" id="{00000000-0008-0000-07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2344400"/>
          <a:ext cx="102247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313459</xdr:colOff>
      <xdr:row>69</xdr:row>
      <xdr:rowOff>386842</xdr:rowOff>
    </xdr:from>
    <xdr:to>
      <xdr:col>1</xdr:col>
      <xdr:colOff>674456</xdr:colOff>
      <xdr:row>70</xdr:row>
      <xdr:rowOff>89142</xdr:rowOff>
    </xdr:to>
    <xdr:sp macro="" textlink="">
      <xdr:nvSpPr>
        <xdr:cNvPr id="6" name="TextBox 5">
          <a:extLst>
            <a:ext uri="{FF2B5EF4-FFF2-40B4-BE49-F238E27FC236}">
              <a16:creationId xmlns:a16="http://schemas.microsoft.com/office/drawing/2014/main" xmlns="" id="{00000000-0008-0000-0700-000006000000}"/>
            </a:ext>
          </a:extLst>
        </xdr:cNvPr>
        <xdr:cNvSpPr txBox="1"/>
      </xdr:nvSpPr>
      <xdr:spPr>
        <a:xfrm>
          <a:off x="713509" y="12344400"/>
          <a:ext cx="360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2</xdr:col>
      <xdr:colOff>173812</xdr:colOff>
      <xdr:row>69</xdr:row>
      <xdr:rowOff>452653</xdr:rowOff>
    </xdr:from>
    <xdr:to>
      <xdr:col>2</xdr:col>
      <xdr:colOff>539572</xdr:colOff>
      <xdr:row>70</xdr:row>
      <xdr:rowOff>154953</xdr:rowOff>
    </xdr:to>
    <xdr:sp macro="" textlink="">
      <xdr:nvSpPr>
        <xdr:cNvPr id="7" name="TextBox 6">
          <a:extLst>
            <a:ext uri="{FF2B5EF4-FFF2-40B4-BE49-F238E27FC236}">
              <a16:creationId xmlns:a16="http://schemas.microsoft.com/office/drawing/2014/main" xmlns="" id="{00000000-0008-0000-0700-000007000000}"/>
            </a:ext>
          </a:extLst>
        </xdr:cNvPr>
        <xdr:cNvSpPr txBox="1"/>
      </xdr:nvSpPr>
      <xdr:spPr>
        <a:xfrm>
          <a:off x="1573987" y="123444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L47</a:t>
          </a:r>
        </a:p>
      </xdr:txBody>
    </xdr:sp>
    <xdr:clientData/>
  </xdr:twoCellAnchor>
  <xdr:twoCellAnchor>
    <xdr:from>
      <xdr:col>3</xdr:col>
      <xdr:colOff>583367</xdr:colOff>
      <xdr:row>69</xdr:row>
      <xdr:rowOff>370396</xdr:rowOff>
    </xdr:from>
    <xdr:to>
      <xdr:col>4</xdr:col>
      <xdr:colOff>306190</xdr:colOff>
      <xdr:row>70</xdr:row>
      <xdr:rowOff>72696</xdr:rowOff>
    </xdr:to>
    <xdr:sp macro="" textlink="">
      <xdr:nvSpPr>
        <xdr:cNvPr id="8" name="TextBox 7">
          <a:extLst>
            <a:ext uri="{FF2B5EF4-FFF2-40B4-BE49-F238E27FC236}">
              <a16:creationId xmlns:a16="http://schemas.microsoft.com/office/drawing/2014/main" xmlns="" id="{00000000-0008-0000-0700-000008000000}"/>
            </a:ext>
          </a:extLst>
        </xdr:cNvPr>
        <xdr:cNvSpPr txBox="1"/>
      </xdr:nvSpPr>
      <xdr:spPr>
        <a:xfrm>
          <a:off x="2697917" y="12344400"/>
          <a:ext cx="370523"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L48</a:t>
          </a:r>
        </a:p>
      </xdr:txBody>
    </xdr:sp>
    <xdr:clientData/>
  </xdr:twoCellAnchor>
  <xdr:twoCellAnchor>
    <xdr:from>
      <xdr:col>5</xdr:col>
      <xdr:colOff>486576</xdr:colOff>
      <xdr:row>69</xdr:row>
      <xdr:rowOff>353075</xdr:rowOff>
    </xdr:from>
    <xdr:to>
      <xdr:col>6</xdr:col>
      <xdr:colOff>76048</xdr:colOff>
      <xdr:row>70</xdr:row>
      <xdr:rowOff>55375</xdr:rowOff>
    </xdr:to>
    <xdr:sp macro="" textlink="">
      <xdr:nvSpPr>
        <xdr:cNvPr id="9" name="TextBox 8">
          <a:extLst>
            <a:ext uri="{FF2B5EF4-FFF2-40B4-BE49-F238E27FC236}">
              <a16:creationId xmlns:a16="http://schemas.microsoft.com/office/drawing/2014/main" xmlns="" id="{00000000-0008-0000-0700-000009000000}"/>
            </a:ext>
          </a:extLst>
        </xdr:cNvPr>
        <xdr:cNvSpPr txBox="1"/>
      </xdr:nvSpPr>
      <xdr:spPr>
        <a:xfrm>
          <a:off x="4134651" y="12344400"/>
          <a:ext cx="5133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L49</a:t>
          </a:r>
        </a:p>
      </xdr:txBody>
    </xdr:sp>
    <xdr:clientData/>
  </xdr:twoCellAnchor>
  <xdr:twoCellAnchor>
    <xdr:from>
      <xdr:col>7</xdr:col>
      <xdr:colOff>454066</xdr:colOff>
      <xdr:row>69</xdr:row>
      <xdr:rowOff>353081</xdr:rowOff>
    </xdr:from>
    <xdr:to>
      <xdr:col>8</xdr:col>
      <xdr:colOff>210226</xdr:colOff>
      <xdr:row>70</xdr:row>
      <xdr:rowOff>55381</xdr:rowOff>
    </xdr:to>
    <xdr:sp macro="" textlink="">
      <xdr:nvSpPr>
        <xdr:cNvPr id="10" name="TextBox 9">
          <a:extLst>
            <a:ext uri="{FF2B5EF4-FFF2-40B4-BE49-F238E27FC236}">
              <a16:creationId xmlns:a16="http://schemas.microsoft.com/office/drawing/2014/main" xmlns="" id="{00000000-0008-0000-0700-00000A000000}"/>
            </a:ext>
          </a:extLst>
        </xdr:cNvPr>
        <xdr:cNvSpPr txBox="1"/>
      </xdr:nvSpPr>
      <xdr:spPr>
        <a:xfrm>
          <a:off x="5616616" y="123444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L50</a:t>
          </a:r>
        </a:p>
      </xdr:txBody>
    </xdr:sp>
    <xdr:clientData/>
  </xdr:twoCellAnchor>
  <xdr:twoCellAnchor>
    <xdr:from>
      <xdr:col>12</xdr:col>
      <xdr:colOff>122226</xdr:colOff>
      <xdr:row>69</xdr:row>
      <xdr:rowOff>359356</xdr:rowOff>
    </xdr:from>
    <xdr:to>
      <xdr:col>12</xdr:col>
      <xdr:colOff>487986</xdr:colOff>
      <xdr:row>70</xdr:row>
      <xdr:rowOff>61656</xdr:rowOff>
    </xdr:to>
    <xdr:sp macro="" textlink="">
      <xdr:nvSpPr>
        <xdr:cNvPr id="11" name="TextBox 10">
          <a:extLst>
            <a:ext uri="{FF2B5EF4-FFF2-40B4-BE49-F238E27FC236}">
              <a16:creationId xmlns:a16="http://schemas.microsoft.com/office/drawing/2014/main" xmlns="" id="{00000000-0008-0000-0700-00000B000000}"/>
            </a:ext>
          </a:extLst>
        </xdr:cNvPr>
        <xdr:cNvSpPr txBox="1"/>
      </xdr:nvSpPr>
      <xdr:spPr>
        <a:xfrm>
          <a:off x="8599476" y="123444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L53</a:t>
          </a:r>
        </a:p>
      </xdr:txBody>
    </xdr:sp>
    <xdr:clientData/>
  </xdr:twoCellAnchor>
  <xdr:twoCellAnchor>
    <xdr:from>
      <xdr:col>13</xdr:col>
      <xdr:colOff>617723</xdr:colOff>
      <xdr:row>69</xdr:row>
      <xdr:rowOff>379924</xdr:rowOff>
    </xdr:from>
    <xdr:to>
      <xdr:col>14</xdr:col>
      <xdr:colOff>164333</xdr:colOff>
      <xdr:row>70</xdr:row>
      <xdr:rowOff>82224</xdr:rowOff>
    </xdr:to>
    <xdr:sp macro="" textlink="">
      <xdr:nvSpPr>
        <xdr:cNvPr id="12" name="TextBox 11">
          <a:extLst>
            <a:ext uri="{FF2B5EF4-FFF2-40B4-BE49-F238E27FC236}">
              <a16:creationId xmlns:a16="http://schemas.microsoft.com/office/drawing/2014/main" xmlns="" id="{00000000-0008-0000-0700-00000C000000}"/>
            </a:ext>
          </a:extLst>
        </xdr:cNvPr>
        <xdr:cNvSpPr txBox="1"/>
      </xdr:nvSpPr>
      <xdr:spPr>
        <a:xfrm>
          <a:off x="9723623" y="123444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L54</a:t>
          </a:r>
        </a:p>
      </xdr:txBody>
    </xdr:sp>
    <xdr:clientData/>
  </xdr:twoCellAnchor>
  <xdr:twoCellAnchor>
    <xdr:from>
      <xdr:col>9</xdr:col>
      <xdr:colOff>203424</xdr:colOff>
      <xdr:row>70</xdr:row>
      <xdr:rowOff>60397</xdr:rowOff>
    </xdr:from>
    <xdr:to>
      <xdr:col>9</xdr:col>
      <xdr:colOff>573946</xdr:colOff>
      <xdr:row>70</xdr:row>
      <xdr:rowOff>247606</xdr:rowOff>
    </xdr:to>
    <xdr:sp macro="" textlink="">
      <xdr:nvSpPr>
        <xdr:cNvPr id="13" name="TextBox 12">
          <a:extLst>
            <a:ext uri="{FF2B5EF4-FFF2-40B4-BE49-F238E27FC236}">
              <a16:creationId xmlns:a16="http://schemas.microsoft.com/office/drawing/2014/main" xmlns="" id="{00000000-0008-0000-0700-00000D000000}"/>
            </a:ext>
          </a:extLst>
        </xdr:cNvPr>
        <xdr:cNvSpPr txBox="1"/>
      </xdr:nvSpPr>
      <xdr:spPr>
        <a:xfrm>
          <a:off x="6661374" y="12344400"/>
          <a:ext cx="37052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L51</a:t>
          </a:r>
        </a:p>
      </xdr:txBody>
    </xdr:sp>
    <xdr:clientData/>
  </xdr:twoCellAnchor>
  <xdr:twoCellAnchor>
    <xdr:from>
      <xdr:col>10</xdr:col>
      <xdr:colOff>502360</xdr:colOff>
      <xdr:row>69</xdr:row>
      <xdr:rowOff>342038</xdr:rowOff>
    </xdr:from>
    <xdr:to>
      <xdr:col>11</xdr:col>
      <xdr:colOff>344245</xdr:colOff>
      <xdr:row>70</xdr:row>
      <xdr:rowOff>44338</xdr:rowOff>
    </xdr:to>
    <xdr:sp macro="" textlink="">
      <xdr:nvSpPr>
        <xdr:cNvPr id="14" name="TextBox 13">
          <a:extLst>
            <a:ext uri="{FF2B5EF4-FFF2-40B4-BE49-F238E27FC236}">
              <a16:creationId xmlns:a16="http://schemas.microsoft.com/office/drawing/2014/main" xmlns="" id="{00000000-0008-0000-0700-00000E000000}"/>
            </a:ext>
          </a:extLst>
        </xdr:cNvPr>
        <xdr:cNvSpPr txBox="1"/>
      </xdr:nvSpPr>
      <xdr:spPr>
        <a:xfrm>
          <a:off x="7617535" y="123444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L52</a:t>
          </a:r>
        </a:p>
      </xdr:txBody>
    </xdr:sp>
    <xdr:clientData/>
  </xdr:twoCellAnchor>
  <xdr:twoCellAnchor>
    <xdr:from>
      <xdr:col>8</xdr:col>
      <xdr:colOff>190500</xdr:colOff>
      <xdr:row>84</xdr:row>
      <xdr:rowOff>104775</xdr:rowOff>
    </xdr:from>
    <xdr:to>
      <xdr:col>8</xdr:col>
      <xdr:colOff>556260</xdr:colOff>
      <xdr:row>84</xdr:row>
      <xdr:rowOff>287655</xdr:rowOff>
    </xdr:to>
    <xdr:sp macro="" textlink="">
      <xdr:nvSpPr>
        <xdr:cNvPr id="15" name="TextBox 14">
          <a:extLst>
            <a:ext uri="{FF2B5EF4-FFF2-40B4-BE49-F238E27FC236}">
              <a16:creationId xmlns:a16="http://schemas.microsoft.com/office/drawing/2014/main" xmlns="" id="{00000000-0008-0000-0700-00000F000000}"/>
            </a:ext>
          </a:extLst>
        </xdr:cNvPr>
        <xdr:cNvSpPr txBox="1"/>
      </xdr:nvSpPr>
      <xdr:spPr>
        <a:xfrm>
          <a:off x="5962650" y="12344400"/>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L55</a:t>
          </a:r>
        </a:p>
      </xdr:txBody>
    </xdr:sp>
    <xdr:clientData/>
  </xdr:twoCellAnchor>
  <xdr:twoCellAnchor>
    <xdr:from>
      <xdr:col>0</xdr:col>
      <xdr:colOff>28575</xdr:colOff>
      <xdr:row>107</xdr:row>
      <xdr:rowOff>57157</xdr:rowOff>
    </xdr:from>
    <xdr:to>
      <xdr:col>13</xdr:col>
      <xdr:colOff>370995</xdr:colOff>
      <xdr:row>113</xdr:row>
      <xdr:rowOff>235920</xdr:rowOff>
    </xdr:to>
    <xdr:grpSp>
      <xdr:nvGrpSpPr>
        <xdr:cNvPr id="16" name="Group 15">
          <a:extLst>
            <a:ext uri="{FF2B5EF4-FFF2-40B4-BE49-F238E27FC236}">
              <a16:creationId xmlns:a16="http://schemas.microsoft.com/office/drawing/2014/main" xmlns="" id="{00000000-0008-0000-0700-000010000000}"/>
            </a:ext>
          </a:extLst>
        </xdr:cNvPr>
        <xdr:cNvGrpSpPr/>
      </xdr:nvGrpSpPr>
      <xdr:grpSpPr>
        <a:xfrm>
          <a:off x="28575" y="15074907"/>
          <a:ext cx="9465253" cy="1893263"/>
          <a:chOff x="28575" y="30146625"/>
          <a:chExt cx="9438538" cy="2056698"/>
        </a:xfrm>
      </xdr:grpSpPr>
      <xdr:sp macro="" textlink="">
        <xdr:nvSpPr>
          <xdr:cNvPr id="17" name="TextBox 16">
            <a:extLst>
              <a:ext uri="{FF2B5EF4-FFF2-40B4-BE49-F238E27FC236}">
                <a16:creationId xmlns:a16="http://schemas.microsoft.com/office/drawing/2014/main" xmlns="" id="{00000000-0008-0000-0700-000011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8" name="TextBox 17">
            <a:extLst>
              <a:ext uri="{FF2B5EF4-FFF2-40B4-BE49-F238E27FC236}">
                <a16:creationId xmlns:a16="http://schemas.microsoft.com/office/drawing/2014/main" xmlns="" id="{00000000-0008-0000-0700-000012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9" name="TextBox 18">
            <a:extLst>
              <a:ext uri="{FF2B5EF4-FFF2-40B4-BE49-F238E27FC236}">
                <a16:creationId xmlns:a16="http://schemas.microsoft.com/office/drawing/2014/main" xmlns="" id="{00000000-0008-0000-0700-000013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20" name="TextBox 19">
            <a:extLst>
              <a:ext uri="{FF2B5EF4-FFF2-40B4-BE49-F238E27FC236}">
                <a16:creationId xmlns:a16="http://schemas.microsoft.com/office/drawing/2014/main" xmlns="" id="{00000000-0008-0000-0700-000014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21" name="TextBox 20">
            <a:extLst>
              <a:ext uri="{FF2B5EF4-FFF2-40B4-BE49-F238E27FC236}">
                <a16:creationId xmlns:a16="http://schemas.microsoft.com/office/drawing/2014/main" xmlns="" id="{00000000-0008-0000-0700-000015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22" name="TextBox 21">
            <a:extLst>
              <a:ext uri="{FF2B5EF4-FFF2-40B4-BE49-F238E27FC236}">
                <a16:creationId xmlns:a16="http://schemas.microsoft.com/office/drawing/2014/main" xmlns="" id="{00000000-0008-0000-0700-000016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23" name="TextBox 22">
            <a:extLst>
              <a:ext uri="{FF2B5EF4-FFF2-40B4-BE49-F238E27FC236}">
                <a16:creationId xmlns:a16="http://schemas.microsoft.com/office/drawing/2014/main" xmlns="" id="{00000000-0008-0000-0700-000017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24" name="TextBox 23">
            <a:extLst>
              <a:ext uri="{FF2B5EF4-FFF2-40B4-BE49-F238E27FC236}">
                <a16:creationId xmlns:a16="http://schemas.microsoft.com/office/drawing/2014/main" xmlns="" id="{00000000-0008-0000-0700-000018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25" name="TextBox 24">
            <a:extLst>
              <a:ext uri="{FF2B5EF4-FFF2-40B4-BE49-F238E27FC236}">
                <a16:creationId xmlns:a16="http://schemas.microsoft.com/office/drawing/2014/main" xmlns="" id="{00000000-0008-0000-0700-000019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26" name="TextBox 25">
            <a:extLst>
              <a:ext uri="{FF2B5EF4-FFF2-40B4-BE49-F238E27FC236}">
                <a16:creationId xmlns:a16="http://schemas.microsoft.com/office/drawing/2014/main" xmlns="" id="{00000000-0008-0000-0700-00001A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27" name="TextBox 26">
            <a:extLst>
              <a:ext uri="{FF2B5EF4-FFF2-40B4-BE49-F238E27FC236}">
                <a16:creationId xmlns:a16="http://schemas.microsoft.com/office/drawing/2014/main" xmlns="" id="{00000000-0008-0000-0700-00001B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0</xdr:col>
      <xdr:colOff>0</xdr:colOff>
      <xdr:row>0</xdr:row>
      <xdr:rowOff>357432</xdr:rowOff>
    </xdr:from>
    <xdr:to>
      <xdr:col>14</xdr:col>
      <xdr:colOff>404138</xdr:colOff>
      <xdr:row>54</xdr:row>
      <xdr:rowOff>219075</xdr:rowOff>
    </xdr:to>
    <xdr:grpSp>
      <xdr:nvGrpSpPr>
        <xdr:cNvPr id="28" name="Group 27">
          <a:extLst>
            <a:ext uri="{FF2B5EF4-FFF2-40B4-BE49-F238E27FC236}">
              <a16:creationId xmlns:a16="http://schemas.microsoft.com/office/drawing/2014/main" xmlns="" id="{00000000-0008-0000-0700-00001C000000}"/>
            </a:ext>
          </a:extLst>
        </xdr:cNvPr>
        <xdr:cNvGrpSpPr/>
      </xdr:nvGrpSpPr>
      <xdr:grpSpPr>
        <a:xfrm>
          <a:off x="0" y="357432"/>
          <a:ext cx="10341888" cy="11482143"/>
          <a:chOff x="31" y="357006"/>
          <a:chExt cx="10325218" cy="12492219"/>
        </a:xfrm>
      </xdr:grpSpPr>
      <xdr:sp macro="" textlink="">
        <xdr:nvSpPr>
          <xdr:cNvPr id="29" name="TextBox 28">
            <a:extLst>
              <a:ext uri="{FF2B5EF4-FFF2-40B4-BE49-F238E27FC236}">
                <a16:creationId xmlns:a16="http://schemas.microsoft.com/office/drawing/2014/main" xmlns="" id="{00000000-0008-0000-0700-00001D000000}"/>
              </a:ext>
            </a:extLst>
          </xdr:cNvPr>
          <xdr:cNvSpPr txBox="1"/>
        </xdr:nvSpPr>
        <xdr:spPr>
          <a:xfrm>
            <a:off x="9478908" y="35700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a:t>
            </a:r>
          </a:p>
        </xdr:txBody>
      </xdr:sp>
      <xdr:sp macro="" textlink="">
        <xdr:nvSpPr>
          <xdr:cNvPr id="30" name="TextBox 29">
            <a:extLst>
              <a:ext uri="{FF2B5EF4-FFF2-40B4-BE49-F238E27FC236}">
                <a16:creationId xmlns:a16="http://schemas.microsoft.com/office/drawing/2014/main" xmlns="" id="{00000000-0008-0000-0700-00001E000000}"/>
              </a:ext>
            </a:extLst>
          </xdr:cNvPr>
          <xdr:cNvSpPr txBox="1"/>
        </xdr:nvSpPr>
        <xdr:spPr>
          <a:xfrm>
            <a:off x="4375009" y="647959"/>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H2</a:t>
            </a:r>
          </a:p>
        </xdr:txBody>
      </xdr:sp>
      <xdr:sp macro="" textlink="">
        <xdr:nvSpPr>
          <xdr:cNvPr id="31" name="TextBox 30">
            <a:extLst>
              <a:ext uri="{FF2B5EF4-FFF2-40B4-BE49-F238E27FC236}">
                <a16:creationId xmlns:a16="http://schemas.microsoft.com/office/drawing/2014/main" xmlns="" id="{00000000-0008-0000-0700-00001F000000}"/>
              </a:ext>
            </a:extLst>
          </xdr:cNvPr>
          <xdr:cNvSpPr txBox="1"/>
        </xdr:nvSpPr>
        <xdr:spPr>
          <a:xfrm>
            <a:off x="23845" y="105493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H3</a:t>
            </a:r>
          </a:p>
        </xdr:txBody>
      </xdr:sp>
      <xdr:sp macro="" textlink="">
        <xdr:nvSpPr>
          <xdr:cNvPr id="32" name="TextBox 31">
            <a:extLst>
              <a:ext uri="{FF2B5EF4-FFF2-40B4-BE49-F238E27FC236}">
                <a16:creationId xmlns:a16="http://schemas.microsoft.com/office/drawing/2014/main" xmlns="" id="{00000000-0008-0000-0700-000020000000}"/>
              </a:ext>
            </a:extLst>
          </xdr:cNvPr>
          <xdr:cNvSpPr txBox="1"/>
        </xdr:nvSpPr>
        <xdr:spPr>
          <a:xfrm>
            <a:off x="2104947" y="11787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H4</a:t>
            </a:r>
          </a:p>
        </xdr:txBody>
      </xdr:sp>
      <xdr:sp macro="" textlink="">
        <xdr:nvSpPr>
          <xdr:cNvPr id="33" name="TextBox 32">
            <a:extLst>
              <a:ext uri="{FF2B5EF4-FFF2-40B4-BE49-F238E27FC236}">
                <a16:creationId xmlns:a16="http://schemas.microsoft.com/office/drawing/2014/main" xmlns="" id="{00000000-0008-0000-0700-000021000000}"/>
              </a:ext>
            </a:extLst>
          </xdr:cNvPr>
          <xdr:cNvSpPr txBox="1"/>
        </xdr:nvSpPr>
        <xdr:spPr>
          <a:xfrm>
            <a:off x="3691845" y="116752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H5</a:t>
            </a:r>
          </a:p>
        </xdr:txBody>
      </xdr:sp>
      <xdr:sp macro="" textlink="">
        <xdr:nvSpPr>
          <xdr:cNvPr id="34" name="TextBox 33">
            <a:extLst>
              <a:ext uri="{FF2B5EF4-FFF2-40B4-BE49-F238E27FC236}">
                <a16:creationId xmlns:a16="http://schemas.microsoft.com/office/drawing/2014/main" xmlns="" id="{00000000-0008-0000-0700-000022000000}"/>
              </a:ext>
            </a:extLst>
          </xdr:cNvPr>
          <xdr:cNvSpPr txBox="1"/>
        </xdr:nvSpPr>
        <xdr:spPr>
          <a:xfrm>
            <a:off x="5214692" y="119191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H6</a:t>
            </a:r>
          </a:p>
        </xdr:txBody>
      </xdr:sp>
      <xdr:sp macro="" textlink="">
        <xdr:nvSpPr>
          <xdr:cNvPr id="35" name="TextBox 34">
            <a:extLst>
              <a:ext uri="{FF2B5EF4-FFF2-40B4-BE49-F238E27FC236}">
                <a16:creationId xmlns:a16="http://schemas.microsoft.com/office/drawing/2014/main" xmlns="" id="{00000000-0008-0000-0700-000023000000}"/>
              </a:ext>
            </a:extLst>
          </xdr:cNvPr>
          <xdr:cNvSpPr txBox="1"/>
        </xdr:nvSpPr>
        <xdr:spPr>
          <a:xfrm>
            <a:off x="7695249" y="1189270"/>
            <a:ext cx="369113"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H8</a:t>
            </a:r>
          </a:p>
        </xdr:txBody>
      </xdr:sp>
      <xdr:sp macro="" textlink="">
        <xdr:nvSpPr>
          <xdr:cNvPr id="36" name="TextBox 35">
            <a:extLst>
              <a:ext uri="{FF2B5EF4-FFF2-40B4-BE49-F238E27FC236}">
                <a16:creationId xmlns:a16="http://schemas.microsoft.com/office/drawing/2014/main" xmlns="" id="{00000000-0008-0000-0700-000024000000}"/>
              </a:ext>
            </a:extLst>
          </xdr:cNvPr>
          <xdr:cNvSpPr txBox="1"/>
        </xdr:nvSpPr>
        <xdr:spPr>
          <a:xfrm>
            <a:off x="9163890" y="1206974"/>
            <a:ext cx="371517"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H9</a:t>
            </a:r>
          </a:p>
        </xdr:txBody>
      </xdr:sp>
      <xdr:sp macro="" textlink="">
        <xdr:nvSpPr>
          <xdr:cNvPr id="37" name="TextBox 36">
            <a:extLst>
              <a:ext uri="{FF2B5EF4-FFF2-40B4-BE49-F238E27FC236}">
                <a16:creationId xmlns:a16="http://schemas.microsoft.com/office/drawing/2014/main" xmlns="" id="{00000000-0008-0000-0700-000025000000}"/>
              </a:ext>
            </a:extLst>
          </xdr:cNvPr>
          <xdr:cNvSpPr txBox="1"/>
        </xdr:nvSpPr>
        <xdr:spPr>
          <a:xfrm>
            <a:off x="9956136" y="12013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H10</a:t>
            </a:r>
          </a:p>
        </xdr:txBody>
      </xdr:sp>
      <xdr:sp macro="" textlink="">
        <xdr:nvSpPr>
          <xdr:cNvPr id="38" name="TextBox 37">
            <a:extLst>
              <a:ext uri="{FF2B5EF4-FFF2-40B4-BE49-F238E27FC236}">
                <a16:creationId xmlns:a16="http://schemas.microsoft.com/office/drawing/2014/main" xmlns="" id="{00000000-0008-0000-0700-000026000000}"/>
              </a:ext>
            </a:extLst>
          </xdr:cNvPr>
          <xdr:cNvSpPr txBox="1"/>
        </xdr:nvSpPr>
        <xdr:spPr>
          <a:xfrm>
            <a:off x="6592" y="294954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a:t>
            </a:r>
          </a:p>
        </xdr:txBody>
      </xdr:sp>
      <xdr:sp macro="" textlink="">
        <xdr:nvSpPr>
          <xdr:cNvPr id="39" name="TextBox 38">
            <a:extLst>
              <a:ext uri="{FF2B5EF4-FFF2-40B4-BE49-F238E27FC236}">
                <a16:creationId xmlns:a16="http://schemas.microsoft.com/office/drawing/2014/main" xmlns="" id="{00000000-0008-0000-0700-000027000000}"/>
              </a:ext>
            </a:extLst>
          </xdr:cNvPr>
          <xdr:cNvSpPr txBox="1"/>
        </xdr:nvSpPr>
        <xdr:spPr>
          <a:xfrm>
            <a:off x="15240" y="327277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a:t>
            </a:r>
          </a:p>
        </xdr:txBody>
      </xdr:sp>
      <xdr:sp macro="" textlink="">
        <xdr:nvSpPr>
          <xdr:cNvPr id="40" name="TextBox 39">
            <a:extLst>
              <a:ext uri="{FF2B5EF4-FFF2-40B4-BE49-F238E27FC236}">
                <a16:creationId xmlns:a16="http://schemas.microsoft.com/office/drawing/2014/main" xmlns="" id="{00000000-0008-0000-0700-000028000000}"/>
              </a:ext>
            </a:extLst>
          </xdr:cNvPr>
          <xdr:cNvSpPr txBox="1"/>
        </xdr:nvSpPr>
        <xdr:spPr>
          <a:xfrm>
            <a:off x="15232" y="371510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a:t>
            </a:r>
          </a:p>
        </xdr:txBody>
      </xdr:sp>
      <xdr:sp macro="" textlink="">
        <xdr:nvSpPr>
          <xdr:cNvPr id="41" name="TextBox 40">
            <a:extLst>
              <a:ext uri="{FF2B5EF4-FFF2-40B4-BE49-F238E27FC236}">
                <a16:creationId xmlns:a16="http://schemas.microsoft.com/office/drawing/2014/main" xmlns="" id="{00000000-0008-0000-0700-000029000000}"/>
              </a:ext>
            </a:extLst>
          </xdr:cNvPr>
          <xdr:cNvSpPr txBox="1"/>
        </xdr:nvSpPr>
        <xdr:spPr>
          <a:xfrm>
            <a:off x="31" y="4009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a:t>
            </a:r>
          </a:p>
        </xdr:txBody>
      </xdr:sp>
      <xdr:sp macro="" textlink="">
        <xdr:nvSpPr>
          <xdr:cNvPr id="42" name="TextBox 41">
            <a:extLst>
              <a:ext uri="{FF2B5EF4-FFF2-40B4-BE49-F238E27FC236}">
                <a16:creationId xmlns:a16="http://schemas.microsoft.com/office/drawing/2014/main" xmlns="" id="{00000000-0008-0000-0700-00002A000000}"/>
              </a:ext>
            </a:extLst>
          </xdr:cNvPr>
          <xdr:cNvSpPr txBox="1"/>
        </xdr:nvSpPr>
        <xdr:spPr>
          <a:xfrm>
            <a:off x="15223" y="440599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a:t>
            </a:r>
          </a:p>
        </xdr:txBody>
      </xdr:sp>
      <xdr:sp macro="" textlink="">
        <xdr:nvSpPr>
          <xdr:cNvPr id="43" name="TextBox 42">
            <a:extLst>
              <a:ext uri="{FF2B5EF4-FFF2-40B4-BE49-F238E27FC236}">
                <a16:creationId xmlns:a16="http://schemas.microsoft.com/office/drawing/2014/main" xmlns="" id="{00000000-0008-0000-0700-00002B000000}"/>
              </a:ext>
            </a:extLst>
          </xdr:cNvPr>
          <xdr:cNvSpPr txBox="1"/>
        </xdr:nvSpPr>
        <xdr:spPr>
          <a:xfrm>
            <a:off x="23834" y="48876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a:t>
            </a:r>
          </a:p>
        </xdr:txBody>
      </xdr:sp>
      <xdr:sp macro="" textlink="">
        <xdr:nvSpPr>
          <xdr:cNvPr id="44" name="TextBox 43">
            <a:extLst>
              <a:ext uri="{FF2B5EF4-FFF2-40B4-BE49-F238E27FC236}">
                <a16:creationId xmlns:a16="http://schemas.microsoft.com/office/drawing/2014/main" xmlns="" id="{00000000-0008-0000-0700-00002C000000}"/>
              </a:ext>
            </a:extLst>
          </xdr:cNvPr>
          <xdr:cNvSpPr txBox="1"/>
        </xdr:nvSpPr>
        <xdr:spPr>
          <a:xfrm>
            <a:off x="6374553" y="4891304"/>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L8</a:t>
            </a:r>
          </a:p>
        </xdr:txBody>
      </xdr:sp>
      <xdr:sp macro="" textlink="">
        <xdr:nvSpPr>
          <xdr:cNvPr id="45" name="TextBox 44">
            <a:extLst>
              <a:ext uri="{FF2B5EF4-FFF2-40B4-BE49-F238E27FC236}">
                <a16:creationId xmlns:a16="http://schemas.microsoft.com/office/drawing/2014/main" xmlns="" id="{00000000-0008-0000-0700-00002D000000}"/>
              </a:ext>
            </a:extLst>
          </xdr:cNvPr>
          <xdr:cNvSpPr txBox="1"/>
        </xdr:nvSpPr>
        <xdr:spPr>
          <a:xfrm>
            <a:off x="5687368" y="180171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H12</a:t>
            </a:r>
          </a:p>
        </xdr:txBody>
      </xdr:sp>
      <xdr:sp macro="" textlink="">
        <xdr:nvSpPr>
          <xdr:cNvPr id="46" name="TextBox 45">
            <a:extLst>
              <a:ext uri="{FF2B5EF4-FFF2-40B4-BE49-F238E27FC236}">
                <a16:creationId xmlns:a16="http://schemas.microsoft.com/office/drawing/2014/main" xmlns="" id="{00000000-0008-0000-0700-00002E000000}"/>
              </a:ext>
            </a:extLst>
          </xdr:cNvPr>
          <xdr:cNvSpPr txBox="1"/>
        </xdr:nvSpPr>
        <xdr:spPr>
          <a:xfrm>
            <a:off x="21433" y="517281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L10</a:t>
            </a:r>
          </a:p>
        </xdr:txBody>
      </xdr:sp>
      <xdr:sp macro="" textlink="">
        <xdr:nvSpPr>
          <xdr:cNvPr id="47" name="TextBox 46">
            <a:extLst>
              <a:ext uri="{FF2B5EF4-FFF2-40B4-BE49-F238E27FC236}">
                <a16:creationId xmlns:a16="http://schemas.microsoft.com/office/drawing/2014/main" xmlns="" id="{00000000-0008-0000-0700-00002F000000}"/>
              </a:ext>
            </a:extLst>
          </xdr:cNvPr>
          <xdr:cNvSpPr txBox="1"/>
        </xdr:nvSpPr>
        <xdr:spPr>
          <a:xfrm>
            <a:off x="4265390" y="492204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a:t>
            </a:r>
          </a:p>
        </xdr:txBody>
      </xdr:sp>
      <xdr:sp macro="" textlink="">
        <xdr:nvSpPr>
          <xdr:cNvPr id="48" name="TextBox 47">
            <a:extLst>
              <a:ext uri="{FF2B5EF4-FFF2-40B4-BE49-F238E27FC236}">
                <a16:creationId xmlns:a16="http://schemas.microsoft.com/office/drawing/2014/main" xmlns="" id="{00000000-0008-0000-0700-000030000000}"/>
              </a:ext>
            </a:extLst>
          </xdr:cNvPr>
          <xdr:cNvSpPr txBox="1"/>
        </xdr:nvSpPr>
        <xdr:spPr>
          <a:xfrm>
            <a:off x="2064590" y="551664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L13</a:t>
            </a:r>
          </a:p>
        </xdr:txBody>
      </xdr:sp>
      <xdr:sp macro="" textlink="">
        <xdr:nvSpPr>
          <xdr:cNvPr id="49" name="TextBox 48">
            <a:extLst>
              <a:ext uri="{FF2B5EF4-FFF2-40B4-BE49-F238E27FC236}">
                <a16:creationId xmlns:a16="http://schemas.microsoft.com/office/drawing/2014/main" xmlns="" id="{00000000-0008-0000-0700-000031000000}"/>
              </a:ext>
            </a:extLst>
          </xdr:cNvPr>
          <xdr:cNvSpPr txBox="1"/>
        </xdr:nvSpPr>
        <xdr:spPr>
          <a:xfrm>
            <a:off x="31721" y="1799795"/>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H11</a:t>
            </a:r>
          </a:p>
        </xdr:txBody>
      </xdr:sp>
      <xdr:sp macro="" textlink="">
        <xdr:nvSpPr>
          <xdr:cNvPr id="50" name="TextBox 49">
            <a:extLst>
              <a:ext uri="{FF2B5EF4-FFF2-40B4-BE49-F238E27FC236}">
                <a16:creationId xmlns:a16="http://schemas.microsoft.com/office/drawing/2014/main" xmlns="" id="{00000000-0008-0000-0700-000032000000}"/>
              </a:ext>
            </a:extLst>
          </xdr:cNvPr>
          <xdr:cNvSpPr txBox="1"/>
        </xdr:nvSpPr>
        <xdr:spPr>
          <a:xfrm>
            <a:off x="31" y="2330958"/>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H13</a:t>
            </a:r>
          </a:p>
        </xdr:txBody>
      </xdr:sp>
      <xdr:sp macro="" textlink="">
        <xdr:nvSpPr>
          <xdr:cNvPr id="51" name="TextBox 50">
            <a:extLst>
              <a:ext uri="{FF2B5EF4-FFF2-40B4-BE49-F238E27FC236}">
                <a16:creationId xmlns:a16="http://schemas.microsoft.com/office/drawing/2014/main" xmlns="" id="{00000000-0008-0000-0700-000033000000}"/>
              </a:ext>
            </a:extLst>
          </xdr:cNvPr>
          <xdr:cNvSpPr txBox="1"/>
        </xdr:nvSpPr>
        <xdr:spPr>
          <a:xfrm>
            <a:off x="3090578" y="2233373"/>
            <a:ext cx="364306" cy="16765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H14</a:t>
            </a:r>
          </a:p>
        </xdr:txBody>
      </xdr:sp>
      <xdr:sp macro="" textlink="">
        <xdr:nvSpPr>
          <xdr:cNvPr id="52" name="TextBox 51">
            <a:extLst>
              <a:ext uri="{FF2B5EF4-FFF2-40B4-BE49-F238E27FC236}">
                <a16:creationId xmlns:a16="http://schemas.microsoft.com/office/drawing/2014/main" xmlns="" id="{00000000-0008-0000-0700-000034000000}"/>
              </a:ext>
            </a:extLst>
          </xdr:cNvPr>
          <xdr:cNvSpPr txBox="1"/>
        </xdr:nvSpPr>
        <xdr:spPr>
          <a:xfrm>
            <a:off x="4285467" y="548296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L14</a:t>
            </a:r>
          </a:p>
        </xdr:txBody>
      </xdr:sp>
      <xdr:sp macro="" textlink="">
        <xdr:nvSpPr>
          <xdr:cNvPr id="53" name="TextBox 52">
            <a:extLst>
              <a:ext uri="{FF2B5EF4-FFF2-40B4-BE49-F238E27FC236}">
                <a16:creationId xmlns:a16="http://schemas.microsoft.com/office/drawing/2014/main" xmlns="" id="{00000000-0008-0000-0700-000035000000}"/>
              </a:ext>
            </a:extLst>
          </xdr:cNvPr>
          <xdr:cNvSpPr txBox="1"/>
        </xdr:nvSpPr>
        <xdr:spPr>
          <a:xfrm>
            <a:off x="6544449" y="549056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L15</a:t>
            </a:r>
          </a:p>
        </xdr:txBody>
      </xdr:sp>
      <xdr:sp macro="" textlink="">
        <xdr:nvSpPr>
          <xdr:cNvPr id="54" name="TextBox 53">
            <a:extLst>
              <a:ext uri="{FF2B5EF4-FFF2-40B4-BE49-F238E27FC236}">
                <a16:creationId xmlns:a16="http://schemas.microsoft.com/office/drawing/2014/main" xmlns="" id="{00000000-0008-0000-0700-000036000000}"/>
              </a:ext>
            </a:extLst>
          </xdr:cNvPr>
          <xdr:cNvSpPr txBox="1"/>
        </xdr:nvSpPr>
        <xdr:spPr>
          <a:xfrm>
            <a:off x="9148259" y="5483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L16</a:t>
            </a:r>
          </a:p>
        </xdr:txBody>
      </xdr:sp>
      <xdr:sp macro="" textlink="">
        <xdr:nvSpPr>
          <xdr:cNvPr id="55" name="TextBox 54">
            <a:extLst>
              <a:ext uri="{FF2B5EF4-FFF2-40B4-BE49-F238E27FC236}">
                <a16:creationId xmlns:a16="http://schemas.microsoft.com/office/drawing/2014/main" xmlns="" id="{00000000-0008-0000-0700-000037000000}"/>
              </a:ext>
            </a:extLst>
          </xdr:cNvPr>
          <xdr:cNvSpPr txBox="1"/>
        </xdr:nvSpPr>
        <xdr:spPr>
          <a:xfrm>
            <a:off x="13434" y="57807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L17</a:t>
            </a:r>
          </a:p>
        </xdr:txBody>
      </xdr:sp>
      <xdr:sp macro="" textlink="">
        <xdr:nvSpPr>
          <xdr:cNvPr id="56" name="TextBox 55">
            <a:extLst>
              <a:ext uri="{FF2B5EF4-FFF2-40B4-BE49-F238E27FC236}">
                <a16:creationId xmlns:a16="http://schemas.microsoft.com/office/drawing/2014/main" xmlns="" id="{00000000-0008-0000-0700-000038000000}"/>
              </a:ext>
            </a:extLst>
          </xdr:cNvPr>
          <xdr:cNvSpPr txBox="1"/>
        </xdr:nvSpPr>
        <xdr:spPr>
          <a:xfrm>
            <a:off x="1023542" y="673880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L18</a:t>
            </a:r>
          </a:p>
        </xdr:txBody>
      </xdr:sp>
      <xdr:sp macro="" textlink="">
        <xdr:nvSpPr>
          <xdr:cNvPr id="57" name="TextBox 56">
            <a:extLst>
              <a:ext uri="{FF2B5EF4-FFF2-40B4-BE49-F238E27FC236}">
                <a16:creationId xmlns:a16="http://schemas.microsoft.com/office/drawing/2014/main" xmlns="" id="{00000000-0008-0000-0700-000039000000}"/>
              </a:ext>
            </a:extLst>
          </xdr:cNvPr>
          <xdr:cNvSpPr txBox="1"/>
        </xdr:nvSpPr>
        <xdr:spPr>
          <a:xfrm>
            <a:off x="8854871" y="4887253"/>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L9</a:t>
            </a:r>
          </a:p>
        </xdr:txBody>
      </xdr:sp>
      <xdr:sp macro="" textlink="">
        <xdr:nvSpPr>
          <xdr:cNvPr id="58" name="TextBox 57">
            <a:extLst>
              <a:ext uri="{FF2B5EF4-FFF2-40B4-BE49-F238E27FC236}">
                <a16:creationId xmlns:a16="http://schemas.microsoft.com/office/drawing/2014/main" xmlns="" id="{00000000-0008-0000-0700-00003A000000}"/>
              </a:ext>
            </a:extLst>
          </xdr:cNvPr>
          <xdr:cNvSpPr txBox="1"/>
        </xdr:nvSpPr>
        <xdr:spPr>
          <a:xfrm>
            <a:off x="341586" y="708545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L19</a:t>
            </a:r>
          </a:p>
        </xdr:txBody>
      </xdr:sp>
      <xdr:sp macro="" textlink="">
        <xdr:nvSpPr>
          <xdr:cNvPr id="59" name="TextBox 58">
            <a:extLst>
              <a:ext uri="{FF2B5EF4-FFF2-40B4-BE49-F238E27FC236}">
                <a16:creationId xmlns:a16="http://schemas.microsoft.com/office/drawing/2014/main" xmlns="" id="{00000000-0008-0000-0700-00003B000000}"/>
              </a:ext>
            </a:extLst>
          </xdr:cNvPr>
          <xdr:cNvSpPr txBox="1"/>
        </xdr:nvSpPr>
        <xdr:spPr>
          <a:xfrm>
            <a:off x="1374798" y="7071297"/>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L20</a:t>
            </a:r>
          </a:p>
        </xdr:txBody>
      </xdr:sp>
      <xdr:sp macro="" textlink="">
        <xdr:nvSpPr>
          <xdr:cNvPr id="60" name="TextBox 59">
            <a:extLst>
              <a:ext uri="{FF2B5EF4-FFF2-40B4-BE49-F238E27FC236}">
                <a16:creationId xmlns:a16="http://schemas.microsoft.com/office/drawing/2014/main" xmlns="" id="{00000000-0008-0000-0700-00003C000000}"/>
              </a:ext>
            </a:extLst>
          </xdr:cNvPr>
          <xdr:cNvSpPr txBox="1"/>
        </xdr:nvSpPr>
        <xdr:spPr>
          <a:xfrm>
            <a:off x="2494066" y="70960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L21</a:t>
            </a:r>
          </a:p>
        </xdr:txBody>
      </xdr:sp>
      <xdr:sp macro="" textlink="">
        <xdr:nvSpPr>
          <xdr:cNvPr id="61" name="TextBox 60">
            <a:extLst>
              <a:ext uri="{FF2B5EF4-FFF2-40B4-BE49-F238E27FC236}">
                <a16:creationId xmlns:a16="http://schemas.microsoft.com/office/drawing/2014/main" xmlns="" id="{00000000-0008-0000-0700-00003D000000}"/>
              </a:ext>
            </a:extLst>
          </xdr:cNvPr>
          <xdr:cNvSpPr txBox="1"/>
        </xdr:nvSpPr>
        <xdr:spPr>
          <a:xfrm>
            <a:off x="1898080" y="796871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L22</a:t>
            </a:r>
          </a:p>
        </xdr:txBody>
      </xdr:sp>
      <xdr:sp macro="" textlink="">
        <xdr:nvSpPr>
          <xdr:cNvPr id="62" name="TextBox 61">
            <a:extLst>
              <a:ext uri="{FF2B5EF4-FFF2-40B4-BE49-F238E27FC236}">
                <a16:creationId xmlns:a16="http://schemas.microsoft.com/office/drawing/2014/main" xmlns="" id="{00000000-0008-0000-0700-00003E000000}"/>
              </a:ext>
            </a:extLst>
          </xdr:cNvPr>
          <xdr:cNvSpPr txBox="1"/>
        </xdr:nvSpPr>
        <xdr:spPr>
          <a:xfrm>
            <a:off x="3567726" y="7100600"/>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L24</a:t>
            </a:r>
          </a:p>
        </xdr:txBody>
      </xdr:sp>
      <xdr:sp macro="" textlink="">
        <xdr:nvSpPr>
          <xdr:cNvPr id="63" name="TextBox 62">
            <a:extLst>
              <a:ext uri="{FF2B5EF4-FFF2-40B4-BE49-F238E27FC236}">
                <a16:creationId xmlns:a16="http://schemas.microsoft.com/office/drawing/2014/main" xmlns="" id="{00000000-0008-0000-0700-00003F000000}"/>
              </a:ext>
            </a:extLst>
          </xdr:cNvPr>
          <xdr:cNvSpPr txBox="1"/>
        </xdr:nvSpPr>
        <xdr:spPr>
          <a:xfrm>
            <a:off x="4440390" y="7080273"/>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L25</a:t>
            </a:r>
          </a:p>
        </xdr:txBody>
      </xdr:sp>
      <xdr:sp macro="" textlink="">
        <xdr:nvSpPr>
          <xdr:cNvPr id="64" name="TextBox 63">
            <a:extLst>
              <a:ext uri="{FF2B5EF4-FFF2-40B4-BE49-F238E27FC236}">
                <a16:creationId xmlns:a16="http://schemas.microsoft.com/office/drawing/2014/main" xmlns="" id="{00000000-0008-0000-0700-000040000000}"/>
              </a:ext>
            </a:extLst>
          </xdr:cNvPr>
          <xdr:cNvSpPr txBox="1"/>
        </xdr:nvSpPr>
        <xdr:spPr>
          <a:xfrm>
            <a:off x="5837824" y="707812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L26</a:t>
            </a:r>
          </a:p>
        </xdr:txBody>
      </xdr:sp>
      <xdr:sp macro="" textlink="">
        <xdr:nvSpPr>
          <xdr:cNvPr id="65" name="TextBox 64">
            <a:extLst>
              <a:ext uri="{FF2B5EF4-FFF2-40B4-BE49-F238E27FC236}">
                <a16:creationId xmlns:a16="http://schemas.microsoft.com/office/drawing/2014/main" xmlns="" id="{00000000-0008-0000-0700-000041000000}"/>
              </a:ext>
            </a:extLst>
          </xdr:cNvPr>
          <xdr:cNvSpPr txBox="1"/>
        </xdr:nvSpPr>
        <xdr:spPr>
          <a:xfrm>
            <a:off x="8032820" y="6759413"/>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L28</a:t>
            </a:r>
          </a:p>
        </xdr:txBody>
      </xdr:sp>
      <xdr:sp macro="" textlink="">
        <xdr:nvSpPr>
          <xdr:cNvPr id="66" name="TextBox 65">
            <a:extLst>
              <a:ext uri="{FF2B5EF4-FFF2-40B4-BE49-F238E27FC236}">
                <a16:creationId xmlns:a16="http://schemas.microsoft.com/office/drawing/2014/main" xmlns="" id="{00000000-0008-0000-0700-000042000000}"/>
              </a:ext>
            </a:extLst>
          </xdr:cNvPr>
          <xdr:cNvSpPr txBox="1"/>
        </xdr:nvSpPr>
        <xdr:spPr>
          <a:xfrm>
            <a:off x="7191186" y="7088892"/>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L29</a:t>
            </a:r>
          </a:p>
        </xdr:txBody>
      </xdr:sp>
      <xdr:sp macro="" textlink="">
        <xdr:nvSpPr>
          <xdr:cNvPr id="67" name="TextBox 66">
            <a:extLst>
              <a:ext uri="{FF2B5EF4-FFF2-40B4-BE49-F238E27FC236}">
                <a16:creationId xmlns:a16="http://schemas.microsoft.com/office/drawing/2014/main" xmlns="" id="{00000000-0008-0000-0700-000043000000}"/>
              </a:ext>
            </a:extLst>
          </xdr:cNvPr>
          <xdr:cNvSpPr txBox="1"/>
        </xdr:nvSpPr>
        <xdr:spPr>
          <a:xfrm>
            <a:off x="8487395" y="708673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L30</a:t>
            </a:r>
          </a:p>
        </xdr:txBody>
      </xdr:sp>
      <xdr:sp macro="" textlink="">
        <xdr:nvSpPr>
          <xdr:cNvPr id="68" name="TextBox 67">
            <a:extLst>
              <a:ext uri="{FF2B5EF4-FFF2-40B4-BE49-F238E27FC236}">
                <a16:creationId xmlns:a16="http://schemas.microsoft.com/office/drawing/2014/main" xmlns="" id="{00000000-0008-0000-0700-000044000000}"/>
              </a:ext>
            </a:extLst>
          </xdr:cNvPr>
          <xdr:cNvSpPr txBox="1"/>
        </xdr:nvSpPr>
        <xdr:spPr>
          <a:xfrm>
            <a:off x="9583686" y="707992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L31</a:t>
            </a:r>
          </a:p>
        </xdr:txBody>
      </xdr:sp>
      <xdr:sp macro="" textlink="">
        <xdr:nvSpPr>
          <xdr:cNvPr id="69" name="TextBox 68">
            <a:extLst>
              <a:ext uri="{FF2B5EF4-FFF2-40B4-BE49-F238E27FC236}">
                <a16:creationId xmlns:a16="http://schemas.microsoft.com/office/drawing/2014/main" xmlns="" id="{00000000-0008-0000-0700-000045000000}"/>
              </a:ext>
            </a:extLst>
          </xdr:cNvPr>
          <xdr:cNvSpPr txBox="1"/>
        </xdr:nvSpPr>
        <xdr:spPr>
          <a:xfrm>
            <a:off x="4445864" y="6719185"/>
            <a:ext cx="383532"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L23</a:t>
            </a:r>
          </a:p>
        </xdr:txBody>
      </xdr:sp>
      <xdr:sp macro="" textlink="">
        <xdr:nvSpPr>
          <xdr:cNvPr id="70" name="TextBox 69">
            <a:extLst>
              <a:ext uri="{FF2B5EF4-FFF2-40B4-BE49-F238E27FC236}">
                <a16:creationId xmlns:a16="http://schemas.microsoft.com/office/drawing/2014/main" xmlns="" id="{00000000-0008-0000-0700-000046000000}"/>
              </a:ext>
            </a:extLst>
          </xdr:cNvPr>
          <xdr:cNvSpPr txBox="1"/>
        </xdr:nvSpPr>
        <xdr:spPr>
          <a:xfrm>
            <a:off x="4820343" y="798418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L27</a:t>
            </a:r>
          </a:p>
        </xdr:txBody>
      </xdr:sp>
      <xdr:sp macro="" textlink="">
        <xdr:nvSpPr>
          <xdr:cNvPr id="71" name="TextBox 70">
            <a:extLst>
              <a:ext uri="{FF2B5EF4-FFF2-40B4-BE49-F238E27FC236}">
                <a16:creationId xmlns:a16="http://schemas.microsoft.com/office/drawing/2014/main" xmlns="" id="{00000000-0008-0000-0700-000047000000}"/>
              </a:ext>
            </a:extLst>
          </xdr:cNvPr>
          <xdr:cNvSpPr txBox="1"/>
        </xdr:nvSpPr>
        <xdr:spPr>
          <a:xfrm>
            <a:off x="9013251" y="800213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L32</a:t>
            </a:r>
          </a:p>
        </xdr:txBody>
      </xdr:sp>
      <xdr:sp macro="" textlink="">
        <xdr:nvSpPr>
          <xdr:cNvPr id="72" name="TextBox 71">
            <a:extLst>
              <a:ext uri="{FF2B5EF4-FFF2-40B4-BE49-F238E27FC236}">
                <a16:creationId xmlns:a16="http://schemas.microsoft.com/office/drawing/2014/main" xmlns="" id="{00000000-0008-0000-0700-000048000000}"/>
              </a:ext>
            </a:extLst>
          </xdr:cNvPr>
          <xdr:cNvSpPr txBox="1"/>
        </xdr:nvSpPr>
        <xdr:spPr>
          <a:xfrm>
            <a:off x="431221" y="8818029"/>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L33</a:t>
            </a:r>
          </a:p>
        </xdr:txBody>
      </xdr:sp>
      <xdr:sp macro="" textlink="">
        <xdr:nvSpPr>
          <xdr:cNvPr id="73" name="TextBox 72">
            <a:extLst>
              <a:ext uri="{FF2B5EF4-FFF2-40B4-BE49-F238E27FC236}">
                <a16:creationId xmlns:a16="http://schemas.microsoft.com/office/drawing/2014/main" xmlns="" id="{00000000-0008-0000-0700-000049000000}"/>
              </a:ext>
            </a:extLst>
          </xdr:cNvPr>
          <xdr:cNvSpPr txBox="1"/>
        </xdr:nvSpPr>
        <xdr:spPr>
          <a:xfrm>
            <a:off x="1152756" y="881587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L34</a:t>
            </a:r>
          </a:p>
        </xdr:txBody>
      </xdr:sp>
      <xdr:sp macro="" textlink="">
        <xdr:nvSpPr>
          <xdr:cNvPr id="74" name="TextBox 73">
            <a:extLst>
              <a:ext uri="{FF2B5EF4-FFF2-40B4-BE49-F238E27FC236}">
                <a16:creationId xmlns:a16="http://schemas.microsoft.com/office/drawing/2014/main" xmlns="" id="{00000000-0008-0000-0700-00004A000000}"/>
              </a:ext>
            </a:extLst>
          </xdr:cNvPr>
          <xdr:cNvSpPr txBox="1"/>
        </xdr:nvSpPr>
        <xdr:spPr>
          <a:xfrm>
            <a:off x="2025850" y="8809059"/>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L35</a:t>
            </a:r>
          </a:p>
        </xdr:txBody>
      </xdr:sp>
      <xdr:sp macro="" textlink="">
        <xdr:nvSpPr>
          <xdr:cNvPr id="75" name="TextBox 74">
            <a:extLst>
              <a:ext uri="{FF2B5EF4-FFF2-40B4-BE49-F238E27FC236}">
                <a16:creationId xmlns:a16="http://schemas.microsoft.com/office/drawing/2014/main" xmlns="" id="{00000000-0008-0000-0700-00004B000000}"/>
              </a:ext>
            </a:extLst>
          </xdr:cNvPr>
          <xdr:cNvSpPr txBox="1"/>
        </xdr:nvSpPr>
        <xdr:spPr>
          <a:xfrm>
            <a:off x="3465905" y="8818031"/>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L36</a:t>
            </a:r>
          </a:p>
        </xdr:txBody>
      </xdr:sp>
      <xdr:sp macro="" textlink="">
        <xdr:nvSpPr>
          <xdr:cNvPr id="76" name="TextBox 75">
            <a:extLst>
              <a:ext uri="{FF2B5EF4-FFF2-40B4-BE49-F238E27FC236}">
                <a16:creationId xmlns:a16="http://schemas.microsoft.com/office/drawing/2014/main" xmlns="" id="{00000000-0008-0000-0700-00004C000000}"/>
              </a:ext>
            </a:extLst>
          </xdr:cNvPr>
          <xdr:cNvSpPr txBox="1"/>
        </xdr:nvSpPr>
        <xdr:spPr>
          <a:xfrm>
            <a:off x="4311138" y="895049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L37</a:t>
            </a:r>
          </a:p>
        </xdr:txBody>
      </xdr:sp>
      <xdr:sp macro="" textlink="">
        <xdr:nvSpPr>
          <xdr:cNvPr id="77" name="TextBox 76">
            <a:extLst>
              <a:ext uri="{FF2B5EF4-FFF2-40B4-BE49-F238E27FC236}">
                <a16:creationId xmlns:a16="http://schemas.microsoft.com/office/drawing/2014/main" xmlns="" id="{00000000-0008-0000-0700-00004D000000}"/>
              </a:ext>
            </a:extLst>
          </xdr:cNvPr>
          <xdr:cNvSpPr txBox="1"/>
        </xdr:nvSpPr>
        <xdr:spPr>
          <a:xfrm>
            <a:off x="5192714" y="88264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L38</a:t>
            </a:r>
          </a:p>
        </xdr:txBody>
      </xdr:sp>
      <xdr:sp macro="" textlink="">
        <xdr:nvSpPr>
          <xdr:cNvPr id="78" name="TextBox 77">
            <a:extLst>
              <a:ext uri="{FF2B5EF4-FFF2-40B4-BE49-F238E27FC236}">
                <a16:creationId xmlns:a16="http://schemas.microsoft.com/office/drawing/2014/main" xmlns="" id="{00000000-0008-0000-0700-00004E000000}"/>
              </a:ext>
            </a:extLst>
          </xdr:cNvPr>
          <xdr:cNvSpPr txBox="1"/>
        </xdr:nvSpPr>
        <xdr:spPr>
          <a:xfrm>
            <a:off x="6832956" y="8934696"/>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L40</a:t>
            </a:r>
          </a:p>
        </xdr:txBody>
      </xdr:sp>
      <xdr:sp macro="" textlink="">
        <xdr:nvSpPr>
          <xdr:cNvPr id="79" name="TextBox 78">
            <a:extLst>
              <a:ext uri="{FF2B5EF4-FFF2-40B4-BE49-F238E27FC236}">
                <a16:creationId xmlns:a16="http://schemas.microsoft.com/office/drawing/2014/main" xmlns="" id="{00000000-0008-0000-0700-00004F000000}"/>
              </a:ext>
            </a:extLst>
          </xdr:cNvPr>
          <xdr:cNvSpPr txBox="1"/>
        </xdr:nvSpPr>
        <xdr:spPr>
          <a:xfrm>
            <a:off x="8151383" y="893254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L42</a:t>
            </a:r>
          </a:p>
        </xdr:txBody>
      </xdr:sp>
      <xdr:sp macro="" textlink="">
        <xdr:nvSpPr>
          <xdr:cNvPr id="80" name="TextBox 79">
            <a:extLst>
              <a:ext uri="{FF2B5EF4-FFF2-40B4-BE49-F238E27FC236}">
                <a16:creationId xmlns:a16="http://schemas.microsoft.com/office/drawing/2014/main" xmlns="" id="{00000000-0008-0000-0700-000050000000}"/>
              </a:ext>
            </a:extLst>
          </xdr:cNvPr>
          <xdr:cNvSpPr txBox="1"/>
        </xdr:nvSpPr>
        <xdr:spPr>
          <a:xfrm>
            <a:off x="9210276" y="894367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L43</a:t>
            </a:r>
          </a:p>
        </xdr:txBody>
      </xdr:sp>
      <xdr:sp macro="" textlink="">
        <xdr:nvSpPr>
          <xdr:cNvPr id="81" name="TextBox 80">
            <a:extLst>
              <a:ext uri="{FF2B5EF4-FFF2-40B4-BE49-F238E27FC236}">
                <a16:creationId xmlns:a16="http://schemas.microsoft.com/office/drawing/2014/main" xmlns="" id="{00000000-0008-0000-0700-000051000000}"/>
              </a:ext>
            </a:extLst>
          </xdr:cNvPr>
          <xdr:cNvSpPr txBox="1"/>
        </xdr:nvSpPr>
        <xdr:spPr>
          <a:xfrm>
            <a:off x="6219707" y="8818030"/>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L39</a:t>
            </a:r>
          </a:p>
        </xdr:txBody>
      </xdr:sp>
      <xdr:sp macro="" textlink="">
        <xdr:nvSpPr>
          <xdr:cNvPr id="82" name="TextBox 81">
            <a:extLst>
              <a:ext uri="{FF2B5EF4-FFF2-40B4-BE49-F238E27FC236}">
                <a16:creationId xmlns:a16="http://schemas.microsoft.com/office/drawing/2014/main" xmlns="" id="{00000000-0008-0000-0700-000052000000}"/>
              </a:ext>
            </a:extLst>
          </xdr:cNvPr>
          <xdr:cNvSpPr txBox="1"/>
        </xdr:nvSpPr>
        <xdr:spPr>
          <a:xfrm>
            <a:off x="7594672" y="8923567"/>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L41</a:t>
            </a:r>
          </a:p>
        </xdr:txBody>
      </xdr:sp>
      <xdr:sp macro="" textlink="">
        <xdr:nvSpPr>
          <xdr:cNvPr id="83" name="TextBox 82">
            <a:extLst>
              <a:ext uri="{FF2B5EF4-FFF2-40B4-BE49-F238E27FC236}">
                <a16:creationId xmlns:a16="http://schemas.microsoft.com/office/drawing/2014/main" xmlns="" id="{00000000-0008-0000-0700-000053000000}"/>
              </a:ext>
            </a:extLst>
          </xdr:cNvPr>
          <xdr:cNvSpPr txBox="1"/>
        </xdr:nvSpPr>
        <xdr:spPr>
          <a:xfrm>
            <a:off x="6977855" y="10129241"/>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L44</a:t>
            </a:r>
          </a:p>
          <a:p>
            <a:pPr algn="ctr"/>
            <a:endParaRPr lang="en-US" sz="800">
              <a:solidFill>
                <a:srgbClr val="FF0000"/>
              </a:solidFill>
            </a:endParaRPr>
          </a:p>
        </xdr:txBody>
      </xdr:sp>
      <xdr:sp macro="" textlink="">
        <xdr:nvSpPr>
          <xdr:cNvPr id="84" name="TextBox 83">
            <a:extLst>
              <a:ext uri="{FF2B5EF4-FFF2-40B4-BE49-F238E27FC236}">
                <a16:creationId xmlns:a16="http://schemas.microsoft.com/office/drawing/2014/main" xmlns="" id="{00000000-0008-0000-0700-000054000000}"/>
              </a:ext>
            </a:extLst>
          </xdr:cNvPr>
          <xdr:cNvSpPr txBox="1"/>
        </xdr:nvSpPr>
        <xdr:spPr>
          <a:xfrm>
            <a:off x="27764" y="999903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L45</a:t>
            </a:r>
          </a:p>
        </xdr:txBody>
      </xdr:sp>
      <xdr:sp macro="" textlink="">
        <xdr:nvSpPr>
          <xdr:cNvPr id="85" name="TextBox 84">
            <a:extLst>
              <a:ext uri="{FF2B5EF4-FFF2-40B4-BE49-F238E27FC236}">
                <a16:creationId xmlns:a16="http://schemas.microsoft.com/office/drawing/2014/main" xmlns="" id="{00000000-0008-0000-0700-000055000000}"/>
              </a:ext>
            </a:extLst>
          </xdr:cNvPr>
          <xdr:cNvSpPr txBox="1"/>
        </xdr:nvSpPr>
        <xdr:spPr>
          <a:xfrm>
            <a:off x="19122" y="10439158"/>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a:t>
            </a:r>
          </a:p>
        </xdr:txBody>
      </xdr:sp>
      <xdr:sp macro="" textlink="">
        <xdr:nvSpPr>
          <xdr:cNvPr id="86" name="TextBox 85">
            <a:extLst>
              <a:ext uri="{FF2B5EF4-FFF2-40B4-BE49-F238E27FC236}">
                <a16:creationId xmlns:a16="http://schemas.microsoft.com/office/drawing/2014/main" xmlns="" id="{00000000-0008-0000-0700-000056000000}"/>
              </a:ext>
            </a:extLst>
          </xdr:cNvPr>
          <xdr:cNvSpPr txBox="1"/>
        </xdr:nvSpPr>
        <xdr:spPr>
          <a:xfrm>
            <a:off x="10479" y="11022989"/>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F4</a:t>
            </a:r>
          </a:p>
        </xdr:txBody>
      </xdr:sp>
      <xdr:sp macro="" textlink="">
        <xdr:nvSpPr>
          <xdr:cNvPr id="87" name="TextBox 86">
            <a:extLst>
              <a:ext uri="{FF2B5EF4-FFF2-40B4-BE49-F238E27FC236}">
                <a16:creationId xmlns:a16="http://schemas.microsoft.com/office/drawing/2014/main" xmlns="" id="{00000000-0008-0000-0700-000057000000}"/>
              </a:ext>
            </a:extLst>
          </xdr:cNvPr>
          <xdr:cNvSpPr txBox="1"/>
        </xdr:nvSpPr>
        <xdr:spPr>
          <a:xfrm>
            <a:off x="1831" y="11562853"/>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F7</a:t>
            </a:r>
          </a:p>
        </xdr:txBody>
      </xdr:sp>
      <xdr:sp macro="" textlink="">
        <xdr:nvSpPr>
          <xdr:cNvPr id="88" name="TextBox 87">
            <a:extLst>
              <a:ext uri="{FF2B5EF4-FFF2-40B4-BE49-F238E27FC236}">
                <a16:creationId xmlns:a16="http://schemas.microsoft.com/office/drawing/2014/main" xmlns="" id="{00000000-0008-0000-0700-000058000000}"/>
              </a:ext>
            </a:extLst>
          </xdr:cNvPr>
          <xdr:cNvSpPr txBox="1"/>
        </xdr:nvSpPr>
        <xdr:spPr>
          <a:xfrm>
            <a:off x="19115" y="12685447"/>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F10</a:t>
            </a:r>
          </a:p>
        </xdr:txBody>
      </xdr:sp>
      <xdr:sp macro="" textlink="">
        <xdr:nvSpPr>
          <xdr:cNvPr id="89" name="TextBox 88">
            <a:extLst>
              <a:ext uri="{FF2B5EF4-FFF2-40B4-BE49-F238E27FC236}">
                <a16:creationId xmlns:a16="http://schemas.microsoft.com/office/drawing/2014/main" xmlns="" id="{00000000-0008-0000-0700-000059000000}"/>
              </a:ext>
            </a:extLst>
          </xdr:cNvPr>
          <xdr:cNvSpPr txBox="1"/>
        </xdr:nvSpPr>
        <xdr:spPr>
          <a:xfrm>
            <a:off x="7197" y="10716255"/>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F2</a:t>
            </a:r>
          </a:p>
        </xdr:txBody>
      </xdr:sp>
      <xdr:sp macro="" textlink="">
        <xdr:nvSpPr>
          <xdr:cNvPr id="90" name="TextBox 89">
            <a:extLst>
              <a:ext uri="{FF2B5EF4-FFF2-40B4-BE49-F238E27FC236}">
                <a16:creationId xmlns:a16="http://schemas.microsoft.com/office/drawing/2014/main" xmlns="" id="{00000000-0008-0000-0700-00005A000000}"/>
              </a:ext>
            </a:extLst>
          </xdr:cNvPr>
          <xdr:cNvSpPr txBox="1"/>
        </xdr:nvSpPr>
        <xdr:spPr>
          <a:xfrm>
            <a:off x="8658562" y="1127261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F6</a:t>
            </a:r>
          </a:p>
        </xdr:txBody>
      </xdr:sp>
      <xdr:sp macro="" textlink="">
        <xdr:nvSpPr>
          <xdr:cNvPr id="91" name="TextBox 90">
            <a:extLst>
              <a:ext uri="{FF2B5EF4-FFF2-40B4-BE49-F238E27FC236}">
                <a16:creationId xmlns:a16="http://schemas.microsoft.com/office/drawing/2014/main" xmlns="" id="{00000000-0008-0000-0700-00005B000000}"/>
              </a:ext>
            </a:extLst>
          </xdr:cNvPr>
          <xdr:cNvSpPr txBox="1"/>
        </xdr:nvSpPr>
        <xdr:spPr>
          <a:xfrm>
            <a:off x="8727697" y="11874742"/>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F9</a:t>
            </a:r>
          </a:p>
        </xdr:txBody>
      </xdr:sp>
      <xdr:sp macro="" textlink="">
        <xdr:nvSpPr>
          <xdr:cNvPr id="92" name="TextBox 91">
            <a:extLst>
              <a:ext uri="{FF2B5EF4-FFF2-40B4-BE49-F238E27FC236}">
                <a16:creationId xmlns:a16="http://schemas.microsoft.com/office/drawing/2014/main" xmlns="" id="{00000000-0008-0000-0700-00005C000000}"/>
              </a:ext>
            </a:extLst>
          </xdr:cNvPr>
          <xdr:cNvSpPr txBox="1"/>
        </xdr:nvSpPr>
        <xdr:spPr>
          <a:xfrm>
            <a:off x="4574646" y="5176251"/>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L11</a:t>
            </a:r>
          </a:p>
        </xdr:txBody>
      </xdr:sp>
      <xdr:sp macro="" textlink="">
        <xdr:nvSpPr>
          <xdr:cNvPr id="93" name="TextBox 92">
            <a:extLst>
              <a:ext uri="{FF2B5EF4-FFF2-40B4-BE49-F238E27FC236}">
                <a16:creationId xmlns:a16="http://schemas.microsoft.com/office/drawing/2014/main" xmlns="" id="{00000000-0008-0000-0700-00005D000000}"/>
              </a:ext>
            </a:extLst>
          </xdr:cNvPr>
          <xdr:cNvSpPr txBox="1"/>
        </xdr:nvSpPr>
        <xdr:spPr>
          <a:xfrm>
            <a:off x="7249408" y="517624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L12</a:t>
            </a:r>
          </a:p>
        </xdr:txBody>
      </xdr:sp>
    </xdr:grpSp>
    <xdr:clientData/>
  </xdr:twoCellAnchor>
  <xdr:twoCellAnchor>
    <xdr:from>
      <xdr:col>1</xdr:col>
      <xdr:colOff>0</xdr:colOff>
      <xdr:row>97</xdr:row>
      <xdr:rowOff>45793</xdr:rowOff>
    </xdr:from>
    <xdr:to>
      <xdr:col>2</xdr:col>
      <xdr:colOff>22347</xdr:colOff>
      <xdr:row>97</xdr:row>
      <xdr:rowOff>553829</xdr:rowOff>
    </xdr:to>
    <xdr:pic>
      <xdr:nvPicPr>
        <xdr:cNvPr id="94" name="Picture 93">
          <a:extLst>
            <a:ext uri="{FF2B5EF4-FFF2-40B4-BE49-F238E27FC236}">
              <a16:creationId xmlns:a16="http://schemas.microsoft.com/office/drawing/2014/main" xmlns="" id="{00000000-0008-0000-07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12390193"/>
          <a:ext cx="1022472" cy="5080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42333</xdr:colOff>
      <xdr:row>3</xdr:row>
      <xdr:rowOff>285751</xdr:rowOff>
    </xdr:from>
    <xdr:to>
      <xdr:col>9</xdr:col>
      <xdr:colOff>412042</xdr:colOff>
      <xdr:row>4</xdr:row>
      <xdr:rowOff>113525</xdr:rowOff>
    </xdr:to>
    <xdr:sp macro="" textlink="">
      <xdr:nvSpPr>
        <xdr:cNvPr id="95" name="TextBox 94">
          <a:extLst>
            <a:ext uri="{FF2B5EF4-FFF2-40B4-BE49-F238E27FC236}">
              <a16:creationId xmlns:a16="http://schemas.microsoft.com/office/drawing/2014/main" xmlns="" id="{00000000-0008-0000-0700-00005F000000}"/>
            </a:ext>
          </a:extLst>
        </xdr:cNvPr>
        <xdr:cNvSpPr txBox="1"/>
      </xdr:nvSpPr>
      <xdr:spPr>
        <a:xfrm>
          <a:off x="6500283" y="1209676"/>
          <a:ext cx="369709"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6</xdr:col>
      <xdr:colOff>328076</xdr:colOff>
      <xdr:row>8</xdr:row>
      <xdr:rowOff>31750</xdr:rowOff>
    </xdr:from>
    <xdr:to>
      <xdr:col>7</xdr:col>
      <xdr:colOff>105594</xdr:colOff>
      <xdr:row>8</xdr:row>
      <xdr:rowOff>200358</xdr:rowOff>
    </xdr:to>
    <xdr:sp macro="" textlink="">
      <xdr:nvSpPr>
        <xdr:cNvPr id="96" name="TextBox 95">
          <a:extLst>
            <a:ext uri="{FF2B5EF4-FFF2-40B4-BE49-F238E27FC236}">
              <a16:creationId xmlns:a16="http://schemas.microsoft.com/office/drawing/2014/main" xmlns="" id="{00000000-0008-0000-0700-000060000000}"/>
            </a:ext>
          </a:extLst>
        </xdr:cNvPr>
        <xdr:cNvSpPr txBox="1"/>
      </xdr:nvSpPr>
      <xdr:spPr>
        <a:xfrm>
          <a:off x="4900076" y="2479675"/>
          <a:ext cx="368068"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H15</a:t>
          </a:r>
        </a:p>
      </xdr:txBody>
    </xdr:sp>
    <xdr:clientData/>
  </xdr:twoCellAnchor>
  <xdr:twoCellAnchor>
    <xdr:from>
      <xdr:col>12</xdr:col>
      <xdr:colOff>198198</xdr:colOff>
      <xdr:row>47</xdr:row>
      <xdr:rowOff>11546</xdr:rowOff>
    </xdr:from>
    <xdr:to>
      <xdr:col>12</xdr:col>
      <xdr:colOff>568010</xdr:colOff>
      <xdr:row>48</xdr:row>
      <xdr:rowOff>21409</xdr:rowOff>
    </xdr:to>
    <xdr:sp macro="" textlink="">
      <xdr:nvSpPr>
        <xdr:cNvPr id="97" name="TextBox 96">
          <a:extLst>
            <a:ext uri="{FF2B5EF4-FFF2-40B4-BE49-F238E27FC236}">
              <a16:creationId xmlns:a16="http://schemas.microsoft.com/office/drawing/2014/main" xmlns="" id="{00000000-0008-0000-0700-000061000000}"/>
            </a:ext>
          </a:extLst>
        </xdr:cNvPr>
        <xdr:cNvSpPr txBox="1"/>
      </xdr:nvSpPr>
      <xdr:spPr>
        <a:xfrm>
          <a:off x="8675448" y="9888971"/>
          <a:ext cx="369812" cy="1527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0</xdr:col>
      <xdr:colOff>5195</xdr:colOff>
      <xdr:row>51</xdr:row>
      <xdr:rowOff>74469</xdr:rowOff>
    </xdr:from>
    <xdr:to>
      <xdr:col>0</xdr:col>
      <xdr:colOff>375007</xdr:colOff>
      <xdr:row>51</xdr:row>
      <xdr:rowOff>232499</xdr:rowOff>
    </xdr:to>
    <xdr:sp macro="" textlink="">
      <xdr:nvSpPr>
        <xdr:cNvPr id="98" name="TextBox 97">
          <a:extLst>
            <a:ext uri="{FF2B5EF4-FFF2-40B4-BE49-F238E27FC236}">
              <a16:creationId xmlns:a16="http://schemas.microsoft.com/office/drawing/2014/main" xmlns="" id="{00000000-0008-0000-0700-000062000000}"/>
            </a:ext>
          </a:extLst>
        </xdr:cNvPr>
        <xdr:cNvSpPr txBox="1"/>
      </xdr:nvSpPr>
      <xdr:spPr>
        <a:xfrm>
          <a:off x="5195" y="10894869"/>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53</xdr:row>
      <xdr:rowOff>69272</xdr:rowOff>
    </xdr:from>
    <xdr:to>
      <xdr:col>0</xdr:col>
      <xdr:colOff>369812</xdr:colOff>
      <xdr:row>53</xdr:row>
      <xdr:rowOff>227302</xdr:rowOff>
    </xdr:to>
    <xdr:sp macro="" textlink="">
      <xdr:nvSpPr>
        <xdr:cNvPr id="99" name="TextBox 98">
          <a:extLst>
            <a:ext uri="{FF2B5EF4-FFF2-40B4-BE49-F238E27FC236}">
              <a16:creationId xmlns:a16="http://schemas.microsoft.com/office/drawing/2014/main" xmlns="" id="{00000000-0008-0000-0700-000063000000}"/>
            </a:ext>
          </a:extLst>
        </xdr:cNvPr>
        <xdr:cNvSpPr txBox="1"/>
      </xdr:nvSpPr>
      <xdr:spPr>
        <a:xfrm>
          <a:off x="0" y="11423072"/>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twoCellAnchor>
    <xdr:from>
      <xdr:col>10</xdr:col>
      <xdr:colOff>54064</xdr:colOff>
      <xdr:row>111</xdr:row>
      <xdr:rowOff>51954</xdr:rowOff>
    </xdr:from>
    <xdr:to>
      <xdr:col>10</xdr:col>
      <xdr:colOff>416060</xdr:colOff>
      <xdr:row>111</xdr:row>
      <xdr:rowOff>220301</xdr:rowOff>
    </xdr:to>
    <xdr:sp macro="" textlink="">
      <xdr:nvSpPr>
        <xdr:cNvPr id="100" name="TextBox 99">
          <a:extLst>
            <a:ext uri="{FF2B5EF4-FFF2-40B4-BE49-F238E27FC236}">
              <a16:creationId xmlns:a16="http://schemas.microsoft.com/office/drawing/2014/main" xmlns="" id="{00000000-0008-0000-0700-000064000000}"/>
            </a:ext>
          </a:extLst>
        </xdr:cNvPr>
        <xdr:cNvSpPr txBox="1"/>
      </xdr:nvSpPr>
      <xdr:spPr>
        <a:xfrm>
          <a:off x="7169239" y="16215879"/>
          <a:ext cx="361996"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clientData/>
  </xdr:twoCellAnchor>
  <xdr:twoCellAnchor>
    <xdr:from>
      <xdr:col>2</xdr:col>
      <xdr:colOff>476234</xdr:colOff>
      <xdr:row>112</xdr:row>
      <xdr:rowOff>43295</xdr:rowOff>
    </xdr:from>
    <xdr:to>
      <xdr:col>3</xdr:col>
      <xdr:colOff>123856</xdr:colOff>
      <xdr:row>112</xdr:row>
      <xdr:rowOff>211642</xdr:rowOff>
    </xdr:to>
    <xdr:sp macro="" textlink="">
      <xdr:nvSpPr>
        <xdr:cNvPr id="101" name="TextBox 100">
          <a:extLst>
            <a:ext uri="{FF2B5EF4-FFF2-40B4-BE49-F238E27FC236}">
              <a16:creationId xmlns:a16="http://schemas.microsoft.com/office/drawing/2014/main" xmlns="" id="{00000000-0008-0000-0700-000065000000}"/>
            </a:ext>
          </a:extLst>
        </xdr:cNvPr>
        <xdr:cNvSpPr txBox="1"/>
      </xdr:nvSpPr>
      <xdr:spPr>
        <a:xfrm>
          <a:off x="1876409" y="16492970"/>
          <a:ext cx="361997"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6</xdr:col>
      <xdr:colOff>363634</xdr:colOff>
      <xdr:row>112</xdr:row>
      <xdr:rowOff>69275</xdr:rowOff>
    </xdr:from>
    <xdr:to>
      <xdr:col>7</xdr:col>
      <xdr:colOff>141142</xdr:colOff>
      <xdr:row>112</xdr:row>
      <xdr:rowOff>237622</xdr:rowOff>
    </xdr:to>
    <xdr:sp macro="" textlink="">
      <xdr:nvSpPr>
        <xdr:cNvPr id="102" name="TextBox 101">
          <a:extLst>
            <a:ext uri="{FF2B5EF4-FFF2-40B4-BE49-F238E27FC236}">
              <a16:creationId xmlns:a16="http://schemas.microsoft.com/office/drawing/2014/main" xmlns="" id="{00000000-0008-0000-0700-000066000000}"/>
            </a:ext>
          </a:extLst>
        </xdr:cNvPr>
        <xdr:cNvSpPr txBox="1"/>
      </xdr:nvSpPr>
      <xdr:spPr>
        <a:xfrm>
          <a:off x="4935634" y="16518950"/>
          <a:ext cx="368058"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clientData/>
  </xdr:twoCellAnchor>
  <xdr:twoCellAnchor>
    <xdr:from>
      <xdr:col>9</xdr:col>
      <xdr:colOff>326881</xdr:colOff>
      <xdr:row>112</xdr:row>
      <xdr:rowOff>60614</xdr:rowOff>
    </xdr:from>
    <xdr:to>
      <xdr:col>10</xdr:col>
      <xdr:colOff>35116</xdr:colOff>
      <xdr:row>112</xdr:row>
      <xdr:rowOff>228961</xdr:rowOff>
    </xdr:to>
    <xdr:sp macro="" textlink="">
      <xdr:nvSpPr>
        <xdr:cNvPr id="103" name="TextBox 102">
          <a:extLst>
            <a:ext uri="{FF2B5EF4-FFF2-40B4-BE49-F238E27FC236}">
              <a16:creationId xmlns:a16="http://schemas.microsoft.com/office/drawing/2014/main" xmlns="" id="{00000000-0008-0000-0700-000067000000}"/>
            </a:ext>
          </a:extLst>
        </xdr:cNvPr>
        <xdr:cNvSpPr txBox="1"/>
      </xdr:nvSpPr>
      <xdr:spPr>
        <a:xfrm>
          <a:off x="6784831" y="16510289"/>
          <a:ext cx="365460"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clientData/>
  </xdr:twoCellAnchor>
  <xdr:twoCellAnchor>
    <xdr:from>
      <xdr:col>12</xdr:col>
      <xdr:colOff>0</xdr:colOff>
      <xdr:row>112</xdr:row>
      <xdr:rowOff>0</xdr:rowOff>
    </xdr:from>
    <xdr:to>
      <xdr:col>12</xdr:col>
      <xdr:colOff>363079</xdr:colOff>
      <xdr:row>112</xdr:row>
      <xdr:rowOff>168347</xdr:rowOff>
    </xdr:to>
    <xdr:sp macro="" textlink="">
      <xdr:nvSpPr>
        <xdr:cNvPr id="104" name="TextBox 103">
          <a:extLst>
            <a:ext uri="{FF2B5EF4-FFF2-40B4-BE49-F238E27FC236}">
              <a16:creationId xmlns:a16="http://schemas.microsoft.com/office/drawing/2014/main" xmlns="" id="{00000000-0008-0000-0700-000068000000}"/>
            </a:ext>
          </a:extLst>
        </xdr:cNvPr>
        <xdr:cNvSpPr txBox="1"/>
      </xdr:nvSpPr>
      <xdr:spPr>
        <a:xfrm>
          <a:off x="8477250" y="16449675"/>
          <a:ext cx="36307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L700</a:t>
          </a:r>
        </a:p>
      </xdr:txBody>
    </xdr:sp>
    <xdr:clientData/>
  </xdr:twoCellAnchor>
  <xdr:twoCellAnchor>
    <xdr:from>
      <xdr:col>2</xdr:col>
      <xdr:colOff>476234</xdr:colOff>
      <xdr:row>122</xdr:row>
      <xdr:rowOff>43295</xdr:rowOff>
    </xdr:from>
    <xdr:to>
      <xdr:col>3</xdr:col>
      <xdr:colOff>123856</xdr:colOff>
      <xdr:row>122</xdr:row>
      <xdr:rowOff>211642</xdr:rowOff>
    </xdr:to>
    <xdr:sp macro="" textlink="">
      <xdr:nvSpPr>
        <xdr:cNvPr id="105" name="TextBox 104">
          <a:extLst>
            <a:ext uri="{FF2B5EF4-FFF2-40B4-BE49-F238E27FC236}">
              <a16:creationId xmlns:a16="http://schemas.microsoft.com/office/drawing/2014/main" xmlns="" id="{00000000-0008-0000-0700-000069000000}"/>
            </a:ext>
          </a:extLst>
        </xdr:cNvPr>
        <xdr:cNvSpPr txBox="1"/>
      </xdr:nvSpPr>
      <xdr:spPr>
        <a:xfrm>
          <a:off x="1876409" y="18883745"/>
          <a:ext cx="361997"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132</xdr:row>
      <xdr:rowOff>43295</xdr:rowOff>
    </xdr:from>
    <xdr:to>
      <xdr:col>3</xdr:col>
      <xdr:colOff>123856</xdr:colOff>
      <xdr:row>132</xdr:row>
      <xdr:rowOff>211642</xdr:rowOff>
    </xdr:to>
    <xdr:sp macro="" textlink="">
      <xdr:nvSpPr>
        <xdr:cNvPr id="106" name="TextBox 105">
          <a:extLst>
            <a:ext uri="{FF2B5EF4-FFF2-40B4-BE49-F238E27FC236}">
              <a16:creationId xmlns:a16="http://schemas.microsoft.com/office/drawing/2014/main" xmlns="" id="{00000000-0008-0000-0700-00006A000000}"/>
            </a:ext>
          </a:extLst>
        </xdr:cNvPr>
        <xdr:cNvSpPr txBox="1"/>
      </xdr:nvSpPr>
      <xdr:spPr>
        <a:xfrm>
          <a:off x="1876409" y="21274520"/>
          <a:ext cx="361997"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141</xdr:row>
      <xdr:rowOff>43295</xdr:rowOff>
    </xdr:from>
    <xdr:to>
      <xdr:col>3</xdr:col>
      <xdr:colOff>123856</xdr:colOff>
      <xdr:row>141</xdr:row>
      <xdr:rowOff>211642</xdr:rowOff>
    </xdr:to>
    <xdr:sp macro="" textlink="">
      <xdr:nvSpPr>
        <xdr:cNvPr id="107" name="TextBox 106">
          <a:extLst>
            <a:ext uri="{FF2B5EF4-FFF2-40B4-BE49-F238E27FC236}">
              <a16:creationId xmlns:a16="http://schemas.microsoft.com/office/drawing/2014/main" xmlns="" id="{00000000-0008-0000-0700-00006B000000}"/>
            </a:ext>
          </a:extLst>
        </xdr:cNvPr>
        <xdr:cNvSpPr txBox="1"/>
      </xdr:nvSpPr>
      <xdr:spPr>
        <a:xfrm>
          <a:off x="1876409" y="23703395"/>
          <a:ext cx="361997"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1</xdr:col>
      <xdr:colOff>14288</xdr:colOff>
      <xdr:row>166</xdr:row>
      <xdr:rowOff>49186</xdr:rowOff>
    </xdr:from>
    <xdr:to>
      <xdr:col>2</xdr:col>
      <xdr:colOff>27476</xdr:colOff>
      <xdr:row>166</xdr:row>
      <xdr:rowOff>603015</xdr:rowOff>
    </xdr:to>
    <xdr:pic>
      <xdr:nvPicPr>
        <xdr:cNvPr id="108" name="Picture 107">
          <a:extLst>
            <a:ext uri="{FF2B5EF4-FFF2-40B4-BE49-F238E27FC236}">
              <a16:creationId xmlns:a16="http://schemas.microsoft.com/office/drawing/2014/main" xmlns="" id="{00000000-0008-0000-07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2126886"/>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42333</xdr:colOff>
      <xdr:row>169</xdr:row>
      <xdr:rowOff>285751</xdr:rowOff>
    </xdr:from>
    <xdr:to>
      <xdr:col>9</xdr:col>
      <xdr:colOff>412042</xdr:colOff>
      <xdr:row>170</xdr:row>
      <xdr:rowOff>113525</xdr:rowOff>
    </xdr:to>
    <xdr:sp macro="" textlink="">
      <xdr:nvSpPr>
        <xdr:cNvPr id="109" name="TextBox 108">
          <a:extLst>
            <a:ext uri="{FF2B5EF4-FFF2-40B4-BE49-F238E27FC236}">
              <a16:creationId xmlns:a16="http://schemas.microsoft.com/office/drawing/2014/main" xmlns="" id="{00000000-0008-0000-0700-00006D000000}"/>
            </a:ext>
          </a:extLst>
        </xdr:cNvPr>
        <xdr:cNvSpPr txBox="1"/>
      </xdr:nvSpPr>
      <xdr:spPr>
        <a:xfrm>
          <a:off x="6500283" y="13287376"/>
          <a:ext cx="369709"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6</xdr:col>
      <xdr:colOff>328076</xdr:colOff>
      <xdr:row>174</xdr:row>
      <xdr:rowOff>31750</xdr:rowOff>
    </xdr:from>
    <xdr:to>
      <xdr:col>7</xdr:col>
      <xdr:colOff>105594</xdr:colOff>
      <xdr:row>174</xdr:row>
      <xdr:rowOff>200358</xdr:rowOff>
    </xdr:to>
    <xdr:sp macro="" textlink="">
      <xdr:nvSpPr>
        <xdr:cNvPr id="110" name="TextBox 109">
          <a:extLst>
            <a:ext uri="{FF2B5EF4-FFF2-40B4-BE49-F238E27FC236}">
              <a16:creationId xmlns:a16="http://schemas.microsoft.com/office/drawing/2014/main" xmlns="" id="{00000000-0008-0000-0700-00006E000000}"/>
            </a:ext>
          </a:extLst>
        </xdr:cNvPr>
        <xdr:cNvSpPr txBox="1"/>
      </xdr:nvSpPr>
      <xdr:spPr>
        <a:xfrm>
          <a:off x="4900076" y="14557375"/>
          <a:ext cx="368068"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H15</a:t>
          </a:r>
        </a:p>
      </xdr:txBody>
    </xdr:sp>
    <xdr:clientData/>
  </xdr:twoCellAnchor>
  <xdr:twoCellAnchor>
    <xdr:from>
      <xdr:col>12</xdr:col>
      <xdr:colOff>198198</xdr:colOff>
      <xdr:row>182</xdr:row>
      <xdr:rowOff>11546</xdr:rowOff>
    </xdr:from>
    <xdr:to>
      <xdr:col>12</xdr:col>
      <xdr:colOff>568010</xdr:colOff>
      <xdr:row>183</xdr:row>
      <xdr:rowOff>21409</xdr:rowOff>
    </xdr:to>
    <xdr:sp macro="" textlink="">
      <xdr:nvSpPr>
        <xdr:cNvPr id="111" name="TextBox 110">
          <a:extLst>
            <a:ext uri="{FF2B5EF4-FFF2-40B4-BE49-F238E27FC236}">
              <a16:creationId xmlns:a16="http://schemas.microsoft.com/office/drawing/2014/main" xmlns="" id="{00000000-0008-0000-0700-00006F000000}"/>
            </a:ext>
          </a:extLst>
        </xdr:cNvPr>
        <xdr:cNvSpPr txBox="1"/>
      </xdr:nvSpPr>
      <xdr:spPr>
        <a:xfrm>
          <a:off x="8675448" y="16565996"/>
          <a:ext cx="369812" cy="1527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0</xdr:col>
      <xdr:colOff>5195</xdr:colOff>
      <xdr:row>186</xdr:row>
      <xdr:rowOff>74469</xdr:rowOff>
    </xdr:from>
    <xdr:to>
      <xdr:col>0</xdr:col>
      <xdr:colOff>375007</xdr:colOff>
      <xdr:row>186</xdr:row>
      <xdr:rowOff>232499</xdr:rowOff>
    </xdr:to>
    <xdr:sp macro="" textlink="">
      <xdr:nvSpPr>
        <xdr:cNvPr id="112" name="TextBox 111">
          <a:extLst>
            <a:ext uri="{FF2B5EF4-FFF2-40B4-BE49-F238E27FC236}">
              <a16:creationId xmlns:a16="http://schemas.microsoft.com/office/drawing/2014/main" xmlns="" id="{00000000-0008-0000-0700-000070000000}"/>
            </a:ext>
          </a:extLst>
        </xdr:cNvPr>
        <xdr:cNvSpPr txBox="1"/>
      </xdr:nvSpPr>
      <xdr:spPr>
        <a:xfrm>
          <a:off x="5195" y="17571894"/>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188</xdr:row>
      <xdr:rowOff>69272</xdr:rowOff>
    </xdr:from>
    <xdr:to>
      <xdr:col>0</xdr:col>
      <xdr:colOff>369812</xdr:colOff>
      <xdr:row>188</xdr:row>
      <xdr:rowOff>227302</xdr:rowOff>
    </xdr:to>
    <xdr:sp macro="" textlink="">
      <xdr:nvSpPr>
        <xdr:cNvPr id="113" name="TextBox 112">
          <a:extLst>
            <a:ext uri="{FF2B5EF4-FFF2-40B4-BE49-F238E27FC236}">
              <a16:creationId xmlns:a16="http://schemas.microsoft.com/office/drawing/2014/main" xmlns="" id="{00000000-0008-0000-0700-000071000000}"/>
            </a:ext>
          </a:extLst>
        </xdr:cNvPr>
        <xdr:cNvSpPr txBox="1"/>
      </xdr:nvSpPr>
      <xdr:spPr>
        <a:xfrm>
          <a:off x="0" y="18100097"/>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twoCellAnchor>
    <xdr:from>
      <xdr:col>0</xdr:col>
      <xdr:colOff>28575</xdr:colOff>
      <xdr:row>203</xdr:row>
      <xdr:rowOff>57157</xdr:rowOff>
    </xdr:from>
    <xdr:to>
      <xdr:col>13</xdr:col>
      <xdr:colOff>370995</xdr:colOff>
      <xdr:row>209</xdr:row>
      <xdr:rowOff>140670</xdr:rowOff>
    </xdr:to>
    <xdr:grpSp>
      <xdr:nvGrpSpPr>
        <xdr:cNvPr id="135" name="Group 134">
          <a:extLst>
            <a:ext uri="{FF2B5EF4-FFF2-40B4-BE49-F238E27FC236}">
              <a16:creationId xmlns:a16="http://schemas.microsoft.com/office/drawing/2014/main" xmlns="" id="{00000000-0008-0000-0700-000087000000}"/>
            </a:ext>
          </a:extLst>
        </xdr:cNvPr>
        <xdr:cNvGrpSpPr/>
      </xdr:nvGrpSpPr>
      <xdr:grpSpPr>
        <a:xfrm>
          <a:off x="28575" y="22006990"/>
          <a:ext cx="9465253" cy="1798013"/>
          <a:chOff x="28575" y="30146625"/>
          <a:chExt cx="9438538" cy="2056698"/>
        </a:xfrm>
      </xdr:grpSpPr>
      <xdr:sp macro="" textlink="">
        <xdr:nvSpPr>
          <xdr:cNvPr id="136" name="TextBox 135">
            <a:extLst>
              <a:ext uri="{FF2B5EF4-FFF2-40B4-BE49-F238E27FC236}">
                <a16:creationId xmlns:a16="http://schemas.microsoft.com/office/drawing/2014/main" xmlns="" id="{00000000-0008-0000-0700-000088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37" name="TextBox 136">
            <a:extLst>
              <a:ext uri="{FF2B5EF4-FFF2-40B4-BE49-F238E27FC236}">
                <a16:creationId xmlns:a16="http://schemas.microsoft.com/office/drawing/2014/main" xmlns="" id="{00000000-0008-0000-0700-000089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38" name="TextBox 137">
            <a:extLst>
              <a:ext uri="{FF2B5EF4-FFF2-40B4-BE49-F238E27FC236}">
                <a16:creationId xmlns:a16="http://schemas.microsoft.com/office/drawing/2014/main" xmlns="" id="{00000000-0008-0000-0700-00008A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139" name="TextBox 138">
            <a:extLst>
              <a:ext uri="{FF2B5EF4-FFF2-40B4-BE49-F238E27FC236}">
                <a16:creationId xmlns:a16="http://schemas.microsoft.com/office/drawing/2014/main" xmlns="" id="{00000000-0008-0000-0700-00008B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140" name="TextBox 139">
            <a:extLst>
              <a:ext uri="{FF2B5EF4-FFF2-40B4-BE49-F238E27FC236}">
                <a16:creationId xmlns:a16="http://schemas.microsoft.com/office/drawing/2014/main" xmlns="" id="{00000000-0008-0000-0700-00008C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141" name="TextBox 140">
            <a:extLst>
              <a:ext uri="{FF2B5EF4-FFF2-40B4-BE49-F238E27FC236}">
                <a16:creationId xmlns:a16="http://schemas.microsoft.com/office/drawing/2014/main" xmlns="" id="{00000000-0008-0000-0700-00008D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142" name="TextBox 141">
            <a:extLst>
              <a:ext uri="{FF2B5EF4-FFF2-40B4-BE49-F238E27FC236}">
                <a16:creationId xmlns:a16="http://schemas.microsoft.com/office/drawing/2014/main" xmlns="" id="{00000000-0008-0000-0700-00008E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143" name="TextBox 142">
            <a:extLst>
              <a:ext uri="{FF2B5EF4-FFF2-40B4-BE49-F238E27FC236}">
                <a16:creationId xmlns:a16="http://schemas.microsoft.com/office/drawing/2014/main" xmlns="" id="{00000000-0008-0000-0700-00008F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144" name="TextBox 143">
            <a:extLst>
              <a:ext uri="{FF2B5EF4-FFF2-40B4-BE49-F238E27FC236}">
                <a16:creationId xmlns:a16="http://schemas.microsoft.com/office/drawing/2014/main" xmlns="" id="{00000000-0008-0000-0700-000090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145" name="TextBox 144">
            <a:extLst>
              <a:ext uri="{FF2B5EF4-FFF2-40B4-BE49-F238E27FC236}">
                <a16:creationId xmlns:a16="http://schemas.microsoft.com/office/drawing/2014/main" xmlns="" id="{00000000-0008-0000-0700-000091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146" name="TextBox 145">
            <a:extLst>
              <a:ext uri="{FF2B5EF4-FFF2-40B4-BE49-F238E27FC236}">
                <a16:creationId xmlns:a16="http://schemas.microsoft.com/office/drawing/2014/main" xmlns="" id="{00000000-0008-0000-0700-000092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1</xdr:col>
      <xdr:colOff>0</xdr:colOff>
      <xdr:row>193</xdr:row>
      <xdr:rowOff>45793</xdr:rowOff>
    </xdr:from>
    <xdr:to>
      <xdr:col>2</xdr:col>
      <xdr:colOff>22347</xdr:colOff>
      <xdr:row>193</xdr:row>
      <xdr:rowOff>553829</xdr:rowOff>
    </xdr:to>
    <xdr:pic>
      <xdr:nvPicPr>
        <xdr:cNvPr id="147" name="Picture 146">
          <a:extLst>
            <a:ext uri="{FF2B5EF4-FFF2-40B4-BE49-F238E27FC236}">
              <a16:creationId xmlns:a16="http://schemas.microsoft.com/office/drawing/2014/main" xmlns="" id="{00000000-0008-0000-0700-00009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67" y="12385960"/>
          <a:ext cx="1027763" cy="5080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54064</xdr:colOff>
      <xdr:row>207</xdr:row>
      <xdr:rowOff>51954</xdr:rowOff>
    </xdr:from>
    <xdr:to>
      <xdr:col>10</xdr:col>
      <xdr:colOff>416060</xdr:colOff>
      <xdr:row>207</xdr:row>
      <xdr:rowOff>220301</xdr:rowOff>
    </xdr:to>
    <xdr:sp macro="" textlink="">
      <xdr:nvSpPr>
        <xdr:cNvPr id="148" name="TextBox 147">
          <a:extLst>
            <a:ext uri="{FF2B5EF4-FFF2-40B4-BE49-F238E27FC236}">
              <a16:creationId xmlns:a16="http://schemas.microsoft.com/office/drawing/2014/main" xmlns="" id="{00000000-0008-0000-0700-000094000000}"/>
            </a:ext>
          </a:extLst>
        </xdr:cNvPr>
        <xdr:cNvSpPr txBox="1"/>
      </xdr:nvSpPr>
      <xdr:spPr>
        <a:xfrm>
          <a:off x="7187231" y="16212704"/>
          <a:ext cx="361996"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clientData/>
  </xdr:twoCellAnchor>
  <xdr:twoCellAnchor>
    <xdr:from>
      <xdr:col>2</xdr:col>
      <xdr:colOff>476234</xdr:colOff>
      <xdr:row>208</xdr:row>
      <xdr:rowOff>43295</xdr:rowOff>
    </xdr:from>
    <xdr:to>
      <xdr:col>3</xdr:col>
      <xdr:colOff>123856</xdr:colOff>
      <xdr:row>208</xdr:row>
      <xdr:rowOff>211642</xdr:rowOff>
    </xdr:to>
    <xdr:sp macro="" textlink="">
      <xdr:nvSpPr>
        <xdr:cNvPr id="149" name="TextBox 148">
          <a:extLst>
            <a:ext uri="{FF2B5EF4-FFF2-40B4-BE49-F238E27FC236}">
              <a16:creationId xmlns:a16="http://schemas.microsoft.com/office/drawing/2014/main" xmlns="" id="{00000000-0008-0000-0700-000095000000}"/>
            </a:ext>
          </a:extLst>
        </xdr:cNvPr>
        <xdr:cNvSpPr txBox="1"/>
      </xdr:nvSpPr>
      <xdr:spPr>
        <a:xfrm>
          <a:off x="1883817" y="16489795"/>
          <a:ext cx="36728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6</xdr:col>
      <xdr:colOff>363634</xdr:colOff>
      <xdr:row>208</xdr:row>
      <xdr:rowOff>69275</xdr:rowOff>
    </xdr:from>
    <xdr:to>
      <xdr:col>7</xdr:col>
      <xdr:colOff>141142</xdr:colOff>
      <xdr:row>208</xdr:row>
      <xdr:rowOff>237622</xdr:rowOff>
    </xdr:to>
    <xdr:sp macro="" textlink="">
      <xdr:nvSpPr>
        <xdr:cNvPr id="150" name="TextBox 149">
          <a:extLst>
            <a:ext uri="{FF2B5EF4-FFF2-40B4-BE49-F238E27FC236}">
              <a16:creationId xmlns:a16="http://schemas.microsoft.com/office/drawing/2014/main" xmlns="" id="{00000000-0008-0000-0700-000096000000}"/>
            </a:ext>
          </a:extLst>
        </xdr:cNvPr>
        <xdr:cNvSpPr txBox="1"/>
      </xdr:nvSpPr>
      <xdr:spPr>
        <a:xfrm>
          <a:off x="4946217" y="16515775"/>
          <a:ext cx="370175"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clientData/>
  </xdr:twoCellAnchor>
  <xdr:twoCellAnchor>
    <xdr:from>
      <xdr:col>9</xdr:col>
      <xdr:colOff>326881</xdr:colOff>
      <xdr:row>208</xdr:row>
      <xdr:rowOff>60614</xdr:rowOff>
    </xdr:from>
    <xdr:to>
      <xdr:col>10</xdr:col>
      <xdr:colOff>35116</xdr:colOff>
      <xdr:row>208</xdr:row>
      <xdr:rowOff>228961</xdr:rowOff>
    </xdr:to>
    <xdr:sp macro="" textlink="">
      <xdr:nvSpPr>
        <xdr:cNvPr id="151" name="TextBox 150">
          <a:extLst>
            <a:ext uri="{FF2B5EF4-FFF2-40B4-BE49-F238E27FC236}">
              <a16:creationId xmlns:a16="http://schemas.microsoft.com/office/drawing/2014/main" xmlns="" id="{00000000-0008-0000-0700-000097000000}"/>
            </a:ext>
          </a:extLst>
        </xdr:cNvPr>
        <xdr:cNvSpPr txBox="1"/>
      </xdr:nvSpPr>
      <xdr:spPr>
        <a:xfrm>
          <a:off x="6803881" y="16507114"/>
          <a:ext cx="364402"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clientData/>
  </xdr:twoCellAnchor>
  <xdr:twoCellAnchor>
    <xdr:from>
      <xdr:col>12</xdr:col>
      <xdr:colOff>0</xdr:colOff>
      <xdr:row>208</xdr:row>
      <xdr:rowOff>0</xdr:rowOff>
    </xdr:from>
    <xdr:to>
      <xdr:col>12</xdr:col>
      <xdr:colOff>363079</xdr:colOff>
      <xdr:row>208</xdr:row>
      <xdr:rowOff>168347</xdr:rowOff>
    </xdr:to>
    <xdr:sp macro="" textlink="">
      <xdr:nvSpPr>
        <xdr:cNvPr id="152" name="TextBox 151">
          <a:extLst>
            <a:ext uri="{FF2B5EF4-FFF2-40B4-BE49-F238E27FC236}">
              <a16:creationId xmlns:a16="http://schemas.microsoft.com/office/drawing/2014/main" xmlns="" id="{00000000-0008-0000-0700-000098000000}"/>
            </a:ext>
          </a:extLst>
        </xdr:cNvPr>
        <xdr:cNvSpPr txBox="1"/>
      </xdr:nvSpPr>
      <xdr:spPr>
        <a:xfrm>
          <a:off x="8498417" y="16446500"/>
          <a:ext cx="36307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L700</a:t>
          </a:r>
        </a:p>
      </xdr:txBody>
    </xdr:sp>
    <xdr:clientData/>
  </xdr:twoCellAnchor>
  <xdr:twoCellAnchor>
    <xdr:from>
      <xdr:col>2</xdr:col>
      <xdr:colOff>476234</xdr:colOff>
      <xdr:row>218</xdr:row>
      <xdr:rowOff>43295</xdr:rowOff>
    </xdr:from>
    <xdr:to>
      <xdr:col>3</xdr:col>
      <xdr:colOff>123856</xdr:colOff>
      <xdr:row>218</xdr:row>
      <xdr:rowOff>211642</xdr:rowOff>
    </xdr:to>
    <xdr:sp macro="" textlink="">
      <xdr:nvSpPr>
        <xdr:cNvPr id="153" name="TextBox 152">
          <a:extLst>
            <a:ext uri="{FF2B5EF4-FFF2-40B4-BE49-F238E27FC236}">
              <a16:creationId xmlns:a16="http://schemas.microsoft.com/office/drawing/2014/main" xmlns="" id="{00000000-0008-0000-0700-000099000000}"/>
            </a:ext>
          </a:extLst>
        </xdr:cNvPr>
        <xdr:cNvSpPr txBox="1"/>
      </xdr:nvSpPr>
      <xdr:spPr>
        <a:xfrm>
          <a:off x="1883817" y="18881628"/>
          <a:ext cx="36728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228</xdr:row>
      <xdr:rowOff>43295</xdr:rowOff>
    </xdr:from>
    <xdr:to>
      <xdr:col>3</xdr:col>
      <xdr:colOff>123856</xdr:colOff>
      <xdr:row>228</xdr:row>
      <xdr:rowOff>211642</xdr:rowOff>
    </xdr:to>
    <xdr:sp macro="" textlink="">
      <xdr:nvSpPr>
        <xdr:cNvPr id="154" name="TextBox 153">
          <a:extLst>
            <a:ext uri="{FF2B5EF4-FFF2-40B4-BE49-F238E27FC236}">
              <a16:creationId xmlns:a16="http://schemas.microsoft.com/office/drawing/2014/main" xmlns="" id="{00000000-0008-0000-0700-00009A000000}"/>
            </a:ext>
          </a:extLst>
        </xdr:cNvPr>
        <xdr:cNvSpPr txBox="1"/>
      </xdr:nvSpPr>
      <xdr:spPr>
        <a:xfrm>
          <a:off x="1883817" y="21273462"/>
          <a:ext cx="36728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237</xdr:row>
      <xdr:rowOff>43295</xdr:rowOff>
    </xdr:from>
    <xdr:to>
      <xdr:col>3</xdr:col>
      <xdr:colOff>123856</xdr:colOff>
      <xdr:row>237</xdr:row>
      <xdr:rowOff>211642</xdr:rowOff>
    </xdr:to>
    <xdr:sp macro="" textlink="">
      <xdr:nvSpPr>
        <xdr:cNvPr id="155" name="TextBox 154">
          <a:extLst>
            <a:ext uri="{FF2B5EF4-FFF2-40B4-BE49-F238E27FC236}">
              <a16:creationId xmlns:a16="http://schemas.microsoft.com/office/drawing/2014/main" xmlns="" id="{00000000-0008-0000-0700-00009B000000}"/>
            </a:ext>
          </a:extLst>
        </xdr:cNvPr>
        <xdr:cNvSpPr txBox="1"/>
      </xdr:nvSpPr>
      <xdr:spPr>
        <a:xfrm>
          <a:off x="1883817" y="23707628"/>
          <a:ext cx="36728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1</xdr:col>
      <xdr:colOff>14288</xdr:colOff>
      <xdr:row>166</xdr:row>
      <xdr:rowOff>49186</xdr:rowOff>
    </xdr:from>
    <xdr:to>
      <xdr:col>2</xdr:col>
      <xdr:colOff>27476</xdr:colOff>
      <xdr:row>166</xdr:row>
      <xdr:rowOff>603015</xdr:rowOff>
    </xdr:to>
    <xdr:pic>
      <xdr:nvPicPr>
        <xdr:cNvPr id="156" name="Picture 155">
          <a:extLst>
            <a:ext uri="{FF2B5EF4-FFF2-40B4-BE49-F238E27FC236}">
              <a16:creationId xmlns:a16="http://schemas.microsoft.com/office/drawing/2014/main" xmlns="" id="{00000000-0008-0000-0700-00009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1726836"/>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166</xdr:row>
      <xdr:rowOff>45793</xdr:rowOff>
    </xdr:from>
    <xdr:to>
      <xdr:col>2</xdr:col>
      <xdr:colOff>22347</xdr:colOff>
      <xdr:row>166</xdr:row>
      <xdr:rowOff>553829</xdr:rowOff>
    </xdr:to>
    <xdr:pic>
      <xdr:nvPicPr>
        <xdr:cNvPr id="157" name="Picture 156">
          <a:extLst>
            <a:ext uri="{FF2B5EF4-FFF2-40B4-BE49-F238E27FC236}">
              <a16:creationId xmlns:a16="http://schemas.microsoft.com/office/drawing/2014/main" xmlns="" id="{00000000-0008-0000-0700-00009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11723443"/>
          <a:ext cx="1022472" cy="5080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14288</xdr:colOff>
      <xdr:row>0</xdr:row>
      <xdr:rowOff>49186</xdr:rowOff>
    </xdr:from>
    <xdr:to>
      <xdr:col>2</xdr:col>
      <xdr:colOff>27476</xdr:colOff>
      <xdr:row>0</xdr:row>
      <xdr:rowOff>603015</xdr:rowOff>
    </xdr:to>
    <xdr:pic>
      <xdr:nvPicPr>
        <xdr:cNvPr id="2" name="Picture 1">
          <a:extLst>
            <a:ext uri="{FF2B5EF4-FFF2-40B4-BE49-F238E27FC236}">
              <a16:creationId xmlns:a16="http://schemas.microsoft.com/office/drawing/2014/main" xmlns=""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49186"/>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7080</xdr:colOff>
      <xdr:row>58</xdr:row>
      <xdr:rowOff>48847</xdr:rowOff>
    </xdr:from>
    <xdr:to>
      <xdr:col>1</xdr:col>
      <xdr:colOff>781535</xdr:colOff>
      <xdr:row>58</xdr:row>
      <xdr:rowOff>659424</xdr:rowOff>
    </xdr:to>
    <xdr:pic>
      <xdr:nvPicPr>
        <xdr:cNvPr id="3" name="Picture 1">
          <a:extLst>
            <a:ext uri="{FF2B5EF4-FFF2-40B4-BE49-F238E27FC236}">
              <a16:creationId xmlns:a16="http://schemas.microsoft.com/office/drawing/2014/main" xmlns=""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7130" y="12393247"/>
          <a:ext cx="774455" cy="5629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10989</xdr:colOff>
      <xdr:row>58</xdr:row>
      <xdr:rowOff>36637</xdr:rowOff>
    </xdr:from>
    <xdr:to>
      <xdr:col>1</xdr:col>
      <xdr:colOff>891441</xdr:colOff>
      <xdr:row>58</xdr:row>
      <xdr:rowOff>610579</xdr:rowOff>
    </xdr:to>
    <xdr:pic>
      <xdr:nvPicPr>
        <xdr:cNvPr id="4" name="Picture 1">
          <a:extLst>
            <a:ext uri="{FF2B5EF4-FFF2-40B4-BE49-F238E27FC236}">
              <a16:creationId xmlns:a16="http://schemas.microsoft.com/office/drawing/2014/main" xmlns="" id="{00000000-0008-0000-08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039" y="12381037"/>
          <a:ext cx="880452" cy="5739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14288</xdr:colOff>
      <xdr:row>58</xdr:row>
      <xdr:rowOff>49186</xdr:rowOff>
    </xdr:from>
    <xdr:to>
      <xdr:col>2</xdr:col>
      <xdr:colOff>36635</xdr:colOff>
      <xdr:row>58</xdr:row>
      <xdr:rowOff>603015</xdr:rowOff>
    </xdr:to>
    <xdr:pic>
      <xdr:nvPicPr>
        <xdr:cNvPr id="5" name="Picture 4">
          <a:extLst>
            <a:ext uri="{FF2B5EF4-FFF2-40B4-BE49-F238E27FC236}">
              <a16:creationId xmlns:a16="http://schemas.microsoft.com/office/drawing/2014/main" xmlns="" id="{00000000-0008-0000-08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2393586"/>
          <a:ext cx="1022472"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313459</xdr:colOff>
      <xdr:row>69</xdr:row>
      <xdr:rowOff>386842</xdr:rowOff>
    </xdr:from>
    <xdr:to>
      <xdr:col>1</xdr:col>
      <xdr:colOff>674456</xdr:colOff>
      <xdr:row>70</xdr:row>
      <xdr:rowOff>89142</xdr:rowOff>
    </xdr:to>
    <xdr:sp macro="" textlink="">
      <xdr:nvSpPr>
        <xdr:cNvPr id="6" name="TextBox 5">
          <a:extLst>
            <a:ext uri="{FF2B5EF4-FFF2-40B4-BE49-F238E27FC236}">
              <a16:creationId xmlns:a16="http://schemas.microsoft.com/office/drawing/2014/main" xmlns="" id="{00000000-0008-0000-0800-000006000000}"/>
            </a:ext>
          </a:extLst>
        </xdr:cNvPr>
        <xdr:cNvSpPr txBox="1"/>
      </xdr:nvSpPr>
      <xdr:spPr>
        <a:xfrm>
          <a:off x="713509" y="15922117"/>
          <a:ext cx="360997"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2</xdr:col>
      <xdr:colOff>173812</xdr:colOff>
      <xdr:row>69</xdr:row>
      <xdr:rowOff>452653</xdr:rowOff>
    </xdr:from>
    <xdr:to>
      <xdr:col>2</xdr:col>
      <xdr:colOff>539572</xdr:colOff>
      <xdr:row>70</xdr:row>
      <xdr:rowOff>154953</xdr:rowOff>
    </xdr:to>
    <xdr:sp macro="" textlink="">
      <xdr:nvSpPr>
        <xdr:cNvPr id="7" name="TextBox 6">
          <a:extLst>
            <a:ext uri="{FF2B5EF4-FFF2-40B4-BE49-F238E27FC236}">
              <a16:creationId xmlns:a16="http://schemas.microsoft.com/office/drawing/2014/main" xmlns="" id="{00000000-0008-0000-0800-000007000000}"/>
            </a:ext>
          </a:extLst>
        </xdr:cNvPr>
        <xdr:cNvSpPr txBox="1"/>
      </xdr:nvSpPr>
      <xdr:spPr>
        <a:xfrm>
          <a:off x="1573987" y="15987928"/>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L47</a:t>
          </a:r>
        </a:p>
      </xdr:txBody>
    </xdr:sp>
    <xdr:clientData/>
  </xdr:twoCellAnchor>
  <xdr:twoCellAnchor>
    <xdr:from>
      <xdr:col>3</xdr:col>
      <xdr:colOff>583367</xdr:colOff>
      <xdr:row>69</xdr:row>
      <xdr:rowOff>370396</xdr:rowOff>
    </xdr:from>
    <xdr:to>
      <xdr:col>4</xdr:col>
      <xdr:colOff>306190</xdr:colOff>
      <xdr:row>70</xdr:row>
      <xdr:rowOff>72696</xdr:rowOff>
    </xdr:to>
    <xdr:sp macro="" textlink="">
      <xdr:nvSpPr>
        <xdr:cNvPr id="8" name="TextBox 7">
          <a:extLst>
            <a:ext uri="{FF2B5EF4-FFF2-40B4-BE49-F238E27FC236}">
              <a16:creationId xmlns:a16="http://schemas.microsoft.com/office/drawing/2014/main" xmlns="" id="{00000000-0008-0000-0800-000008000000}"/>
            </a:ext>
          </a:extLst>
        </xdr:cNvPr>
        <xdr:cNvSpPr txBox="1"/>
      </xdr:nvSpPr>
      <xdr:spPr>
        <a:xfrm>
          <a:off x="2697917" y="15905671"/>
          <a:ext cx="370523"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L48</a:t>
          </a:r>
        </a:p>
      </xdr:txBody>
    </xdr:sp>
    <xdr:clientData/>
  </xdr:twoCellAnchor>
  <xdr:twoCellAnchor>
    <xdr:from>
      <xdr:col>5</xdr:col>
      <xdr:colOff>486576</xdr:colOff>
      <xdr:row>69</xdr:row>
      <xdr:rowOff>353075</xdr:rowOff>
    </xdr:from>
    <xdr:to>
      <xdr:col>6</xdr:col>
      <xdr:colOff>76048</xdr:colOff>
      <xdr:row>70</xdr:row>
      <xdr:rowOff>55375</xdr:rowOff>
    </xdr:to>
    <xdr:sp macro="" textlink="">
      <xdr:nvSpPr>
        <xdr:cNvPr id="9" name="TextBox 8">
          <a:extLst>
            <a:ext uri="{FF2B5EF4-FFF2-40B4-BE49-F238E27FC236}">
              <a16:creationId xmlns:a16="http://schemas.microsoft.com/office/drawing/2014/main" xmlns="" id="{00000000-0008-0000-0800-000009000000}"/>
            </a:ext>
          </a:extLst>
        </xdr:cNvPr>
        <xdr:cNvSpPr txBox="1"/>
      </xdr:nvSpPr>
      <xdr:spPr>
        <a:xfrm>
          <a:off x="4134651" y="15888350"/>
          <a:ext cx="513397"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L49</a:t>
          </a:r>
        </a:p>
      </xdr:txBody>
    </xdr:sp>
    <xdr:clientData/>
  </xdr:twoCellAnchor>
  <xdr:twoCellAnchor>
    <xdr:from>
      <xdr:col>7</xdr:col>
      <xdr:colOff>454066</xdr:colOff>
      <xdr:row>69</xdr:row>
      <xdr:rowOff>353081</xdr:rowOff>
    </xdr:from>
    <xdr:to>
      <xdr:col>8</xdr:col>
      <xdr:colOff>210226</xdr:colOff>
      <xdr:row>70</xdr:row>
      <xdr:rowOff>55381</xdr:rowOff>
    </xdr:to>
    <xdr:sp macro="" textlink="">
      <xdr:nvSpPr>
        <xdr:cNvPr id="10" name="TextBox 9">
          <a:extLst>
            <a:ext uri="{FF2B5EF4-FFF2-40B4-BE49-F238E27FC236}">
              <a16:creationId xmlns:a16="http://schemas.microsoft.com/office/drawing/2014/main" xmlns="" id="{00000000-0008-0000-0800-00000A000000}"/>
            </a:ext>
          </a:extLst>
        </xdr:cNvPr>
        <xdr:cNvSpPr txBox="1"/>
      </xdr:nvSpPr>
      <xdr:spPr>
        <a:xfrm>
          <a:off x="5616616" y="15888356"/>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L50</a:t>
          </a:r>
        </a:p>
      </xdr:txBody>
    </xdr:sp>
    <xdr:clientData/>
  </xdr:twoCellAnchor>
  <xdr:twoCellAnchor>
    <xdr:from>
      <xdr:col>12</xdr:col>
      <xdr:colOff>122226</xdr:colOff>
      <xdr:row>69</xdr:row>
      <xdr:rowOff>359356</xdr:rowOff>
    </xdr:from>
    <xdr:to>
      <xdr:col>12</xdr:col>
      <xdr:colOff>487986</xdr:colOff>
      <xdr:row>70</xdr:row>
      <xdr:rowOff>61656</xdr:rowOff>
    </xdr:to>
    <xdr:sp macro="" textlink="">
      <xdr:nvSpPr>
        <xdr:cNvPr id="11" name="TextBox 10">
          <a:extLst>
            <a:ext uri="{FF2B5EF4-FFF2-40B4-BE49-F238E27FC236}">
              <a16:creationId xmlns:a16="http://schemas.microsoft.com/office/drawing/2014/main" xmlns="" id="{00000000-0008-0000-0800-00000B000000}"/>
            </a:ext>
          </a:extLst>
        </xdr:cNvPr>
        <xdr:cNvSpPr txBox="1"/>
      </xdr:nvSpPr>
      <xdr:spPr>
        <a:xfrm>
          <a:off x="8599476" y="15894631"/>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L53</a:t>
          </a:r>
        </a:p>
      </xdr:txBody>
    </xdr:sp>
    <xdr:clientData/>
  </xdr:twoCellAnchor>
  <xdr:twoCellAnchor>
    <xdr:from>
      <xdr:col>13</xdr:col>
      <xdr:colOff>617723</xdr:colOff>
      <xdr:row>69</xdr:row>
      <xdr:rowOff>379924</xdr:rowOff>
    </xdr:from>
    <xdr:to>
      <xdr:col>14</xdr:col>
      <xdr:colOff>164333</xdr:colOff>
      <xdr:row>70</xdr:row>
      <xdr:rowOff>82224</xdr:rowOff>
    </xdr:to>
    <xdr:sp macro="" textlink="">
      <xdr:nvSpPr>
        <xdr:cNvPr id="12" name="TextBox 11">
          <a:extLst>
            <a:ext uri="{FF2B5EF4-FFF2-40B4-BE49-F238E27FC236}">
              <a16:creationId xmlns:a16="http://schemas.microsoft.com/office/drawing/2014/main" xmlns="" id="{00000000-0008-0000-0800-00000C000000}"/>
            </a:ext>
          </a:extLst>
        </xdr:cNvPr>
        <xdr:cNvSpPr txBox="1"/>
      </xdr:nvSpPr>
      <xdr:spPr>
        <a:xfrm>
          <a:off x="9723623" y="15915199"/>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L54</a:t>
          </a:r>
        </a:p>
      </xdr:txBody>
    </xdr:sp>
    <xdr:clientData/>
  </xdr:twoCellAnchor>
  <xdr:twoCellAnchor>
    <xdr:from>
      <xdr:col>9</xdr:col>
      <xdr:colOff>203424</xdr:colOff>
      <xdr:row>70</xdr:row>
      <xdr:rowOff>60397</xdr:rowOff>
    </xdr:from>
    <xdr:to>
      <xdr:col>9</xdr:col>
      <xdr:colOff>573946</xdr:colOff>
      <xdr:row>70</xdr:row>
      <xdr:rowOff>247606</xdr:rowOff>
    </xdr:to>
    <xdr:sp macro="" textlink="">
      <xdr:nvSpPr>
        <xdr:cNvPr id="13" name="TextBox 12">
          <a:extLst>
            <a:ext uri="{FF2B5EF4-FFF2-40B4-BE49-F238E27FC236}">
              <a16:creationId xmlns:a16="http://schemas.microsoft.com/office/drawing/2014/main" xmlns="" id="{00000000-0008-0000-0800-00000D000000}"/>
            </a:ext>
          </a:extLst>
        </xdr:cNvPr>
        <xdr:cNvSpPr txBox="1"/>
      </xdr:nvSpPr>
      <xdr:spPr>
        <a:xfrm>
          <a:off x="6661374" y="16081447"/>
          <a:ext cx="370522" cy="18720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L51</a:t>
          </a:r>
        </a:p>
      </xdr:txBody>
    </xdr:sp>
    <xdr:clientData/>
  </xdr:twoCellAnchor>
  <xdr:twoCellAnchor>
    <xdr:from>
      <xdr:col>10</xdr:col>
      <xdr:colOff>502360</xdr:colOff>
      <xdr:row>69</xdr:row>
      <xdr:rowOff>342038</xdr:rowOff>
    </xdr:from>
    <xdr:to>
      <xdr:col>11</xdr:col>
      <xdr:colOff>344245</xdr:colOff>
      <xdr:row>70</xdr:row>
      <xdr:rowOff>44338</xdr:rowOff>
    </xdr:to>
    <xdr:sp macro="" textlink="">
      <xdr:nvSpPr>
        <xdr:cNvPr id="14" name="TextBox 13">
          <a:extLst>
            <a:ext uri="{FF2B5EF4-FFF2-40B4-BE49-F238E27FC236}">
              <a16:creationId xmlns:a16="http://schemas.microsoft.com/office/drawing/2014/main" xmlns="" id="{00000000-0008-0000-0800-00000E000000}"/>
            </a:ext>
          </a:extLst>
        </xdr:cNvPr>
        <xdr:cNvSpPr txBox="1"/>
      </xdr:nvSpPr>
      <xdr:spPr>
        <a:xfrm>
          <a:off x="7617535" y="15877313"/>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L52</a:t>
          </a:r>
        </a:p>
      </xdr:txBody>
    </xdr:sp>
    <xdr:clientData/>
  </xdr:twoCellAnchor>
  <xdr:twoCellAnchor>
    <xdr:from>
      <xdr:col>8</xdr:col>
      <xdr:colOff>190500</xdr:colOff>
      <xdr:row>84</xdr:row>
      <xdr:rowOff>104775</xdr:rowOff>
    </xdr:from>
    <xdr:to>
      <xdr:col>8</xdr:col>
      <xdr:colOff>556260</xdr:colOff>
      <xdr:row>84</xdr:row>
      <xdr:rowOff>287655</xdr:rowOff>
    </xdr:to>
    <xdr:sp macro="" textlink="">
      <xdr:nvSpPr>
        <xdr:cNvPr id="15" name="TextBox 14">
          <a:extLst>
            <a:ext uri="{FF2B5EF4-FFF2-40B4-BE49-F238E27FC236}">
              <a16:creationId xmlns:a16="http://schemas.microsoft.com/office/drawing/2014/main" xmlns="" id="{00000000-0008-0000-0800-00000F000000}"/>
            </a:ext>
          </a:extLst>
        </xdr:cNvPr>
        <xdr:cNvSpPr txBox="1"/>
      </xdr:nvSpPr>
      <xdr:spPr>
        <a:xfrm>
          <a:off x="5962650" y="206597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L55</a:t>
          </a:r>
        </a:p>
      </xdr:txBody>
    </xdr:sp>
    <xdr:clientData/>
  </xdr:twoCellAnchor>
  <xdr:twoCellAnchor>
    <xdr:from>
      <xdr:col>0</xdr:col>
      <xdr:colOff>28575</xdr:colOff>
      <xdr:row>97</xdr:row>
      <xdr:rowOff>0</xdr:rowOff>
    </xdr:from>
    <xdr:to>
      <xdr:col>13</xdr:col>
      <xdr:colOff>370995</xdr:colOff>
      <xdr:row>97</xdr:row>
      <xdr:rowOff>0</xdr:rowOff>
    </xdr:to>
    <xdr:grpSp>
      <xdr:nvGrpSpPr>
        <xdr:cNvPr id="16" name="Group 15">
          <a:extLst>
            <a:ext uri="{FF2B5EF4-FFF2-40B4-BE49-F238E27FC236}">
              <a16:creationId xmlns:a16="http://schemas.microsoft.com/office/drawing/2014/main" xmlns="" id="{00000000-0008-0000-0800-000010000000}"/>
            </a:ext>
          </a:extLst>
        </xdr:cNvPr>
        <xdr:cNvGrpSpPr/>
      </xdr:nvGrpSpPr>
      <xdr:grpSpPr>
        <a:xfrm>
          <a:off x="28575" y="11324167"/>
          <a:ext cx="9465253" cy="0"/>
          <a:chOff x="28575" y="30146625"/>
          <a:chExt cx="9438538" cy="2056698"/>
        </a:xfrm>
      </xdr:grpSpPr>
      <xdr:sp macro="" textlink="">
        <xdr:nvSpPr>
          <xdr:cNvPr id="17" name="TextBox 16">
            <a:extLst>
              <a:ext uri="{FF2B5EF4-FFF2-40B4-BE49-F238E27FC236}">
                <a16:creationId xmlns:a16="http://schemas.microsoft.com/office/drawing/2014/main" xmlns="" id="{00000000-0008-0000-0800-000011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8" name="TextBox 17">
            <a:extLst>
              <a:ext uri="{FF2B5EF4-FFF2-40B4-BE49-F238E27FC236}">
                <a16:creationId xmlns:a16="http://schemas.microsoft.com/office/drawing/2014/main" xmlns="" id="{00000000-0008-0000-0800-000012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9" name="TextBox 18">
            <a:extLst>
              <a:ext uri="{FF2B5EF4-FFF2-40B4-BE49-F238E27FC236}">
                <a16:creationId xmlns:a16="http://schemas.microsoft.com/office/drawing/2014/main" xmlns="" id="{00000000-0008-0000-0800-000013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20" name="TextBox 19">
            <a:extLst>
              <a:ext uri="{FF2B5EF4-FFF2-40B4-BE49-F238E27FC236}">
                <a16:creationId xmlns:a16="http://schemas.microsoft.com/office/drawing/2014/main" xmlns="" id="{00000000-0008-0000-0800-000014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21" name="TextBox 20">
            <a:extLst>
              <a:ext uri="{FF2B5EF4-FFF2-40B4-BE49-F238E27FC236}">
                <a16:creationId xmlns:a16="http://schemas.microsoft.com/office/drawing/2014/main" xmlns="" id="{00000000-0008-0000-0800-000015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22" name="TextBox 21">
            <a:extLst>
              <a:ext uri="{FF2B5EF4-FFF2-40B4-BE49-F238E27FC236}">
                <a16:creationId xmlns:a16="http://schemas.microsoft.com/office/drawing/2014/main" xmlns="" id="{00000000-0008-0000-0800-000016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23" name="TextBox 22">
            <a:extLst>
              <a:ext uri="{FF2B5EF4-FFF2-40B4-BE49-F238E27FC236}">
                <a16:creationId xmlns:a16="http://schemas.microsoft.com/office/drawing/2014/main" xmlns="" id="{00000000-0008-0000-0800-000017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24" name="TextBox 23">
            <a:extLst>
              <a:ext uri="{FF2B5EF4-FFF2-40B4-BE49-F238E27FC236}">
                <a16:creationId xmlns:a16="http://schemas.microsoft.com/office/drawing/2014/main" xmlns="" id="{00000000-0008-0000-0800-000018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25" name="TextBox 24">
            <a:extLst>
              <a:ext uri="{FF2B5EF4-FFF2-40B4-BE49-F238E27FC236}">
                <a16:creationId xmlns:a16="http://schemas.microsoft.com/office/drawing/2014/main" xmlns="" id="{00000000-0008-0000-0800-000019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26" name="TextBox 25">
            <a:extLst>
              <a:ext uri="{FF2B5EF4-FFF2-40B4-BE49-F238E27FC236}">
                <a16:creationId xmlns:a16="http://schemas.microsoft.com/office/drawing/2014/main" xmlns="" id="{00000000-0008-0000-0800-00001A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27" name="TextBox 26">
            <a:extLst>
              <a:ext uri="{FF2B5EF4-FFF2-40B4-BE49-F238E27FC236}">
                <a16:creationId xmlns:a16="http://schemas.microsoft.com/office/drawing/2014/main" xmlns="" id="{00000000-0008-0000-0800-00001B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0</xdr:col>
      <xdr:colOff>0</xdr:colOff>
      <xdr:row>0</xdr:row>
      <xdr:rowOff>357432</xdr:rowOff>
    </xdr:from>
    <xdr:to>
      <xdr:col>14</xdr:col>
      <xdr:colOff>404138</xdr:colOff>
      <xdr:row>54</xdr:row>
      <xdr:rowOff>219075</xdr:rowOff>
    </xdr:to>
    <xdr:grpSp>
      <xdr:nvGrpSpPr>
        <xdr:cNvPr id="28" name="Group 27">
          <a:extLst>
            <a:ext uri="{FF2B5EF4-FFF2-40B4-BE49-F238E27FC236}">
              <a16:creationId xmlns:a16="http://schemas.microsoft.com/office/drawing/2014/main" xmlns="" id="{00000000-0008-0000-0800-00001C000000}"/>
            </a:ext>
          </a:extLst>
        </xdr:cNvPr>
        <xdr:cNvGrpSpPr/>
      </xdr:nvGrpSpPr>
      <xdr:grpSpPr>
        <a:xfrm>
          <a:off x="0" y="357432"/>
          <a:ext cx="10341888" cy="10466143"/>
          <a:chOff x="31" y="357006"/>
          <a:chExt cx="10325218" cy="12492219"/>
        </a:xfrm>
      </xdr:grpSpPr>
      <xdr:sp macro="" textlink="">
        <xdr:nvSpPr>
          <xdr:cNvPr id="29" name="TextBox 28">
            <a:extLst>
              <a:ext uri="{FF2B5EF4-FFF2-40B4-BE49-F238E27FC236}">
                <a16:creationId xmlns:a16="http://schemas.microsoft.com/office/drawing/2014/main" xmlns="" id="{00000000-0008-0000-0800-00001D000000}"/>
              </a:ext>
            </a:extLst>
          </xdr:cNvPr>
          <xdr:cNvSpPr txBox="1"/>
        </xdr:nvSpPr>
        <xdr:spPr>
          <a:xfrm>
            <a:off x="9478908" y="35700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a:t>
            </a:r>
          </a:p>
        </xdr:txBody>
      </xdr:sp>
      <xdr:sp macro="" textlink="">
        <xdr:nvSpPr>
          <xdr:cNvPr id="30" name="TextBox 29">
            <a:extLst>
              <a:ext uri="{FF2B5EF4-FFF2-40B4-BE49-F238E27FC236}">
                <a16:creationId xmlns:a16="http://schemas.microsoft.com/office/drawing/2014/main" xmlns="" id="{00000000-0008-0000-0800-00001E000000}"/>
              </a:ext>
            </a:extLst>
          </xdr:cNvPr>
          <xdr:cNvSpPr txBox="1"/>
        </xdr:nvSpPr>
        <xdr:spPr>
          <a:xfrm>
            <a:off x="4047454" y="613416"/>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H2</a:t>
            </a:r>
          </a:p>
        </xdr:txBody>
      </xdr:sp>
      <xdr:sp macro="" textlink="">
        <xdr:nvSpPr>
          <xdr:cNvPr id="31" name="TextBox 30">
            <a:extLst>
              <a:ext uri="{FF2B5EF4-FFF2-40B4-BE49-F238E27FC236}">
                <a16:creationId xmlns:a16="http://schemas.microsoft.com/office/drawing/2014/main" xmlns="" id="{00000000-0008-0000-0800-00001F000000}"/>
              </a:ext>
            </a:extLst>
          </xdr:cNvPr>
          <xdr:cNvSpPr txBox="1"/>
        </xdr:nvSpPr>
        <xdr:spPr>
          <a:xfrm>
            <a:off x="23845" y="105493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H3</a:t>
            </a:r>
          </a:p>
        </xdr:txBody>
      </xdr:sp>
      <xdr:sp macro="" textlink="">
        <xdr:nvSpPr>
          <xdr:cNvPr id="32" name="TextBox 31">
            <a:extLst>
              <a:ext uri="{FF2B5EF4-FFF2-40B4-BE49-F238E27FC236}">
                <a16:creationId xmlns:a16="http://schemas.microsoft.com/office/drawing/2014/main" xmlns="" id="{00000000-0008-0000-0800-000020000000}"/>
              </a:ext>
            </a:extLst>
          </xdr:cNvPr>
          <xdr:cNvSpPr txBox="1"/>
        </xdr:nvSpPr>
        <xdr:spPr>
          <a:xfrm>
            <a:off x="2104947" y="11787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H4</a:t>
            </a:r>
          </a:p>
        </xdr:txBody>
      </xdr:sp>
      <xdr:sp macro="" textlink="">
        <xdr:nvSpPr>
          <xdr:cNvPr id="33" name="TextBox 32">
            <a:extLst>
              <a:ext uri="{FF2B5EF4-FFF2-40B4-BE49-F238E27FC236}">
                <a16:creationId xmlns:a16="http://schemas.microsoft.com/office/drawing/2014/main" xmlns="" id="{00000000-0008-0000-0800-000021000000}"/>
              </a:ext>
            </a:extLst>
          </xdr:cNvPr>
          <xdr:cNvSpPr txBox="1"/>
        </xdr:nvSpPr>
        <xdr:spPr>
          <a:xfrm>
            <a:off x="3691845" y="116752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H5</a:t>
            </a:r>
          </a:p>
        </xdr:txBody>
      </xdr:sp>
      <xdr:sp macro="" textlink="">
        <xdr:nvSpPr>
          <xdr:cNvPr id="34" name="TextBox 33">
            <a:extLst>
              <a:ext uri="{FF2B5EF4-FFF2-40B4-BE49-F238E27FC236}">
                <a16:creationId xmlns:a16="http://schemas.microsoft.com/office/drawing/2014/main" xmlns="" id="{00000000-0008-0000-0800-000022000000}"/>
              </a:ext>
            </a:extLst>
          </xdr:cNvPr>
          <xdr:cNvSpPr txBox="1"/>
        </xdr:nvSpPr>
        <xdr:spPr>
          <a:xfrm>
            <a:off x="5214692" y="119191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H6</a:t>
            </a:r>
          </a:p>
        </xdr:txBody>
      </xdr:sp>
      <xdr:sp macro="" textlink="">
        <xdr:nvSpPr>
          <xdr:cNvPr id="35" name="TextBox 34">
            <a:extLst>
              <a:ext uri="{FF2B5EF4-FFF2-40B4-BE49-F238E27FC236}">
                <a16:creationId xmlns:a16="http://schemas.microsoft.com/office/drawing/2014/main" xmlns="" id="{00000000-0008-0000-0800-000023000000}"/>
              </a:ext>
            </a:extLst>
          </xdr:cNvPr>
          <xdr:cNvSpPr txBox="1"/>
        </xdr:nvSpPr>
        <xdr:spPr>
          <a:xfrm>
            <a:off x="7695249" y="1189270"/>
            <a:ext cx="369113"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H8</a:t>
            </a:r>
          </a:p>
        </xdr:txBody>
      </xdr:sp>
      <xdr:sp macro="" textlink="">
        <xdr:nvSpPr>
          <xdr:cNvPr id="36" name="TextBox 35">
            <a:extLst>
              <a:ext uri="{FF2B5EF4-FFF2-40B4-BE49-F238E27FC236}">
                <a16:creationId xmlns:a16="http://schemas.microsoft.com/office/drawing/2014/main" xmlns="" id="{00000000-0008-0000-0800-000024000000}"/>
              </a:ext>
            </a:extLst>
          </xdr:cNvPr>
          <xdr:cNvSpPr txBox="1"/>
        </xdr:nvSpPr>
        <xdr:spPr>
          <a:xfrm>
            <a:off x="9163890" y="1206974"/>
            <a:ext cx="371517"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H9</a:t>
            </a:r>
          </a:p>
        </xdr:txBody>
      </xdr:sp>
      <xdr:sp macro="" textlink="">
        <xdr:nvSpPr>
          <xdr:cNvPr id="37" name="TextBox 36">
            <a:extLst>
              <a:ext uri="{FF2B5EF4-FFF2-40B4-BE49-F238E27FC236}">
                <a16:creationId xmlns:a16="http://schemas.microsoft.com/office/drawing/2014/main" xmlns="" id="{00000000-0008-0000-0800-000025000000}"/>
              </a:ext>
            </a:extLst>
          </xdr:cNvPr>
          <xdr:cNvSpPr txBox="1"/>
        </xdr:nvSpPr>
        <xdr:spPr>
          <a:xfrm>
            <a:off x="9956136" y="12013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H10</a:t>
            </a:r>
          </a:p>
        </xdr:txBody>
      </xdr:sp>
      <xdr:sp macro="" textlink="">
        <xdr:nvSpPr>
          <xdr:cNvPr id="38" name="TextBox 37">
            <a:extLst>
              <a:ext uri="{FF2B5EF4-FFF2-40B4-BE49-F238E27FC236}">
                <a16:creationId xmlns:a16="http://schemas.microsoft.com/office/drawing/2014/main" xmlns="" id="{00000000-0008-0000-0800-000026000000}"/>
              </a:ext>
            </a:extLst>
          </xdr:cNvPr>
          <xdr:cNvSpPr txBox="1"/>
        </xdr:nvSpPr>
        <xdr:spPr>
          <a:xfrm>
            <a:off x="6592" y="294954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a:t>
            </a:r>
          </a:p>
        </xdr:txBody>
      </xdr:sp>
      <xdr:sp macro="" textlink="">
        <xdr:nvSpPr>
          <xdr:cNvPr id="39" name="TextBox 38">
            <a:extLst>
              <a:ext uri="{FF2B5EF4-FFF2-40B4-BE49-F238E27FC236}">
                <a16:creationId xmlns:a16="http://schemas.microsoft.com/office/drawing/2014/main" xmlns="" id="{00000000-0008-0000-0800-000027000000}"/>
              </a:ext>
            </a:extLst>
          </xdr:cNvPr>
          <xdr:cNvSpPr txBox="1"/>
        </xdr:nvSpPr>
        <xdr:spPr>
          <a:xfrm>
            <a:off x="15240" y="327277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a:t>
            </a:r>
          </a:p>
        </xdr:txBody>
      </xdr:sp>
      <xdr:sp macro="" textlink="">
        <xdr:nvSpPr>
          <xdr:cNvPr id="40" name="TextBox 39">
            <a:extLst>
              <a:ext uri="{FF2B5EF4-FFF2-40B4-BE49-F238E27FC236}">
                <a16:creationId xmlns:a16="http://schemas.microsoft.com/office/drawing/2014/main" xmlns="" id="{00000000-0008-0000-0800-000028000000}"/>
              </a:ext>
            </a:extLst>
          </xdr:cNvPr>
          <xdr:cNvSpPr txBox="1"/>
        </xdr:nvSpPr>
        <xdr:spPr>
          <a:xfrm>
            <a:off x="15232" y="371510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a:t>
            </a:r>
          </a:p>
        </xdr:txBody>
      </xdr:sp>
      <xdr:sp macro="" textlink="">
        <xdr:nvSpPr>
          <xdr:cNvPr id="41" name="TextBox 40">
            <a:extLst>
              <a:ext uri="{FF2B5EF4-FFF2-40B4-BE49-F238E27FC236}">
                <a16:creationId xmlns:a16="http://schemas.microsoft.com/office/drawing/2014/main" xmlns="" id="{00000000-0008-0000-0800-000029000000}"/>
              </a:ext>
            </a:extLst>
          </xdr:cNvPr>
          <xdr:cNvSpPr txBox="1"/>
        </xdr:nvSpPr>
        <xdr:spPr>
          <a:xfrm>
            <a:off x="31" y="4009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a:t>
            </a:r>
          </a:p>
        </xdr:txBody>
      </xdr:sp>
      <xdr:sp macro="" textlink="">
        <xdr:nvSpPr>
          <xdr:cNvPr id="42" name="TextBox 41">
            <a:extLst>
              <a:ext uri="{FF2B5EF4-FFF2-40B4-BE49-F238E27FC236}">
                <a16:creationId xmlns:a16="http://schemas.microsoft.com/office/drawing/2014/main" xmlns="" id="{00000000-0008-0000-0800-00002A000000}"/>
              </a:ext>
            </a:extLst>
          </xdr:cNvPr>
          <xdr:cNvSpPr txBox="1"/>
        </xdr:nvSpPr>
        <xdr:spPr>
          <a:xfrm>
            <a:off x="15223" y="440599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a:t>
            </a:r>
          </a:p>
        </xdr:txBody>
      </xdr:sp>
      <xdr:sp macro="" textlink="">
        <xdr:nvSpPr>
          <xdr:cNvPr id="43" name="TextBox 42">
            <a:extLst>
              <a:ext uri="{FF2B5EF4-FFF2-40B4-BE49-F238E27FC236}">
                <a16:creationId xmlns:a16="http://schemas.microsoft.com/office/drawing/2014/main" xmlns="" id="{00000000-0008-0000-0800-00002B000000}"/>
              </a:ext>
            </a:extLst>
          </xdr:cNvPr>
          <xdr:cNvSpPr txBox="1"/>
        </xdr:nvSpPr>
        <xdr:spPr>
          <a:xfrm>
            <a:off x="23834" y="48876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a:t>
            </a:r>
          </a:p>
        </xdr:txBody>
      </xdr:sp>
      <xdr:sp macro="" textlink="">
        <xdr:nvSpPr>
          <xdr:cNvPr id="44" name="TextBox 43">
            <a:extLst>
              <a:ext uri="{FF2B5EF4-FFF2-40B4-BE49-F238E27FC236}">
                <a16:creationId xmlns:a16="http://schemas.microsoft.com/office/drawing/2014/main" xmlns="" id="{00000000-0008-0000-0800-00002C000000}"/>
              </a:ext>
            </a:extLst>
          </xdr:cNvPr>
          <xdr:cNvSpPr txBox="1"/>
        </xdr:nvSpPr>
        <xdr:spPr>
          <a:xfrm>
            <a:off x="6374553" y="4891304"/>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L8</a:t>
            </a:r>
          </a:p>
        </xdr:txBody>
      </xdr:sp>
      <xdr:sp macro="" textlink="">
        <xdr:nvSpPr>
          <xdr:cNvPr id="45" name="TextBox 44">
            <a:extLst>
              <a:ext uri="{FF2B5EF4-FFF2-40B4-BE49-F238E27FC236}">
                <a16:creationId xmlns:a16="http://schemas.microsoft.com/office/drawing/2014/main" xmlns="" id="{00000000-0008-0000-0800-00002D000000}"/>
              </a:ext>
            </a:extLst>
          </xdr:cNvPr>
          <xdr:cNvSpPr txBox="1"/>
        </xdr:nvSpPr>
        <xdr:spPr>
          <a:xfrm>
            <a:off x="5687368" y="180171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H12</a:t>
            </a:r>
          </a:p>
        </xdr:txBody>
      </xdr:sp>
      <xdr:sp macro="" textlink="">
        <xdr:nvSpPr>
          <xdr:cNvPr id="46" name="TextBox 45">
            <a:extLst>
              <a:ext uri="{FF2B5EF4-FFF2-40B4-BE49-F238E27FC236}">
                <a16:creationId xmlns:a16="http://schemas.microsoft.com/office/drawing/2014/main" xmlns="" id="{00000000-0008-0000-0800-00002E000000}"/>
              </a:ext>
            </a:extLst>
          </xdr:cNvPr>
          <xdr:cNvSpPr txBox="1"/>
        </xdr:nvSpPr>
        <xdr:spPr>
          <a:xfrm>
            <a:off x="21433" y="517281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L10</a:t>
            </a:r>
          </a:p>
        </xdr:txBody>
      </xdr:sp>
      <xdr:sp macro="" textlink="">
        <xdr:nvSpPr>
          <xdr:cNvPr id="47" name="TextBox 46">
            <a:extLst>
              <a:ext uri="{FF2B5EF4-FFF2-40B4-BE49-F238E27FC236}">
                <a16:creationId xmlns:a16="http://schemas.microsoft.com/office/drawing/2014/main" xmlns="" id="{00000000-0008-0000-0800-00002F000000}"/>
              </a:ext>
            </a:extLst>
          </xdr:cNvPr>
          <xdr:cNvSpPr txBox="1"/>
        </xdr:nvSpPr>
        <xdr:spPr>
          <a:xfrm>
            <a:off x="4265390" y="492204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a:t>
            </a:r>
          </a:p>
        </xdr:txBody>
      </xdr:sp>
      <xdr:sp macro="" textlink="">
        <xdr:nvSpPr>
          <xdr:cNvPr id="48" name="TextBox 47">
            <a:extLst>
              <a:ext uri="{FF2B5EF4-FFF2-40B4-BE49-F238E27FC236}">
                <a16:creationId xmlns:a16="http://schemas.microsoft.com/office/drawing/2014/main" xmlns="" id="{00000000-0008-0000-0800-000030000000}"/>
              </a:ext>
            </a:extLst>
          </xdr:cNvPr>
          <xdr:cNvSpPr txBox="1"/>
        </xdr:nvSpPr>
        <xdr:spPr>
          <a:xfrm>
            <a:off x="2064590" y="551664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L13</a:t>
            </a:r>
          </a:p>
        </xdr:txBody>
      </xdr:sp>
      <xdr:sp macro="" textlink="">
        <xdr:nvSpPr>
          <xdr:cNvPr id="49" name="TextBox 48">
            <a:extLst>
              <a:ext uri="{FF2B5EF4-FFF2-40B4-BE49-F238E27FC236}">
                <a16:creationId xmlns:a16="http://schemas.microsoft.com/office/drawing/2014/main" xmlns="" id="{00000000-0008-0000-0800-000031000000}"/>
              </a:ext>
            </a:extLst>
          </xdr:cNvPr>
          <xdr:cNvSpPr txBox="1"/>
        </xdr:nvSpPr>
        <xdr:spPr>
          <a:xfrm>
            <a:off x="31721" y="1799795"/>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H11</a:t>
            </a:r>
          </a:p>
        </xdr:txBody>
      </xdr:sp>
      <xdr:sp macro="" textlink="">
        <xdr:nvSpPr>
          <xdr:cNvPr id="50" name="TextBox 49">
            <a:extLst>
              <a:ext uri="{FF2B5EF4-FFF2-40B4-BE49-F238E27FC236}">
                <a16:creationId xmlns:a16="http://schemas.microsoft.com/office/drawing/2014/main" xmlns="" id="{00000000-0008-0000-0800-000032000000}"/>
              </a:ext>
            </a:extLst>
          </xdr:cNvPr>
          <xdr:cNvSpPr txBox="1"/>
        </xdr:nvSpPr>
        <xdr:spPr>
          <a:xfrm>
            <a:off x="31" y="2330958"/>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H13</a:t>
            </a:r>
          </a:p>
        </xdr:txBody>
      </xdr:sp>
      <xdr:sp macro="" textlink="">
        <xdr:nvSpPr>
          <xdr:cNvPr id="51" name="TextBox 50">
            <a:extLst>
              <a:ext uri="{FF2B5EF4-FFF2-40B4-BE49-F238E27FC236}">
                <a16:creationId xmlns:a16="http://schemas.microsoft.com/office/drawing/2014/main" xmlns="" id="{00000000-0008-0000-0800-000033000000}"/>
              </a:ext>
            </a:extLst>
          </xdr:cNvPr>
          <xdr:cNvSpPr txBox="1"/>
        </xdr:nvSpPr>
        <xdr:spPr>
          <a:xfrm>
            <a:off x="3090578" y="2233373"/>
            <a:ext cx="364306" cy="16765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H14</a:t>
            </a:r>
          </a:p>
        </xdr:txBody>
      </xdr:sp>
      <xdr:sp macro="" textlink="">
        <xdr:nvSpPr>
          <xdr:cNvPr id="52" name="TextBox 51">
            <a:extLst>
              <a:ext uri="{FF2B5EF4-FFF2-40B4-BE49-F238E27FC236}">
                <a16:creationId xmlns:a16="http://schemas.microsoft.com/office/drawing/2014/main" xmlns="" id="{00000000-0008-0000-0800-000034000000}"/>
              </a:ext>
            </a:extLst>
          </xdr:cNvPr>
          <xdr:cNvSpPr txBox="1"/>
        </xdr:nvSpPr>
        <xdr:spPr>
          <a:xfrm>
            <a:off x="4285467" y="548296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L14</a:t>
            </a:r>
          </a:p>
        </xdr:txBody>
      </xdr:sp>
      <xdr:sp macro="" textlink="">
        <xdr:nvSpPr>
          <xdr:cNvPr id="53" name="TextBox 52">
            <a:extLst>
              <a:ext uri="{FF2B5EF4-FFF2-40B4-BE49-F238E27FC236}">
                <a16:creationId xmlns:a16="http://schemas.microsoft.com/office/drawing/2014/main" xmlns="" id="{00000000-0008-0000-0800-000035000000}"/>
              </a:ext>
            </a:extLst>
          </xdr:cNvPr>
          <xdr:cNvSpPr txBox="1"/>
        </xdr:nvSpPr>
        <xdr:spPr>
          <a:xfrm>
            <a:off x="6544449" y="549056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L15</a:t>
            </a:r>
          </a:p>
        </xdr:txBody>
      </xdr:sp>
      <xdr:sp macro="" textlink="">
        <xdr:nvSpPr>
          <xdr:cNvPr id="54" name="TextBox 53">
            <a:extLst>
              <a:ext uri="{FF2B5EF4-FFF2-40B4-BE49-F238E27FC236}">
                <a16:creationId xmlns:a16="http://schemas.microsoft.com/office/drawing/2014/main" xmlns="" id="{00000000-0008-0000-0800-000036000000}"/>
              </a:ext>
            </a:extLst>
          </xdr:cNvPr>
          <xdr:cNvSpPr txBox="1"/>
        </xdr:nvSpPr>
        <xdr:spPr>
          <a:xfrm>
            <a:off x="9148259" y="5483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L16</a:t>
            </a:r>
          </a:p>
        </xdr:txBody>
      </xdr:sp>
      <xdr:sp macro="" textlink="">
        <xdr:nvSpPr>
          <xdr:cNvPr id="55" name="TextBox 54">
            <a:extLst>
              <a:ext uri="{FF2B5EF4-FFF2-40B4-BE49-F238E27FC236}">
                <a16:creationId xmlns:a16="http://schemas.microsoft.com/office/drawing/2014/main" xmlns="" id="{00000000-0008-0000-0800-000037000000}"/>
              </a:ext>
            </a:extLst>
          </xdr:cNvPr>
          <xdr:cNvSpPr txBox="1"/>
        </xdr:nvSpPr>
        <xdr:spPr>
          <a:xfrm>
            <a:off x="13434" y="57807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L17</a:t>
            </a:r>
          </a:p>
        </xdr:txBody>
      </xdr:sp>
      <xdr:sp macro="" textlink="">
        <xdr:nvSpPr>
          <xdr:cNvPr id="56" name="TextBox 55">
            <a:extLst>
              <a:ext uri="{FF2B5EF4-FFF2-40B4-BE49-F238E27FC236}">
                <a16:creationId xmlns:a16="http://schemas.microsoft.com/office/drawing/2014/main" xmlns="" id="{00000000-0008-0000-0800-000038000000}"/>
              </a:ext>
            </a:extLst>
          </xdr:cNvPr>
          <xdr:cNvSpPr txBox="1"/>
        </xdr:nvSpPr>
        <xdr:spPr>
          <a:xfrm>
            <a:off x="1023542" y="673880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L18</a:t>
            </a:r>
          </a:p>
        </xdr:txBody>
      </xdr:sp>
      <xdr:sp macro="" textlink="">
        <xdr:nvSpPr>
          <xdr:cNvPr id="57" name="TextBox 56">
            <a:extLst>
              <a:ext uri="{FF2B5EF4-FFF2-40B4-BE49-F238E27FC236}">
                <a16:creationId xmlns:a16="http://schemas.microsoft.com/office/drawing/2014/main" xmlns="" id="{00000000-0008-0000-0800-000039000000}"/>
              </a:ext>
            </a:extLst>
          </xdr:cNvPr>
          <xdr:cNvSpPr txBox="1"/>
        </xdr:nvSpPr>
        <xdr:spPr>
          <a:xfrm>
            <a:off x="8854871" y="4887253"/>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L9</a:t>
            </a:r>
          </a:p>
        </xdr:txBody>
      </xdr:sp>
      <xdr:sp macro="" textlink="">
        <xdr:nvSpPr>
          <xdr:cNvPr id="58" name="TextBox 57">
            <a:extLst>
              <a:ext uri="{FF2B5EF4-FFF2-40B4-BE49-F238E27FC236}">
                <a16:creationId xmlns:a16="http://schemas.microsoft.com/office/drawing/2014/main" xmlns="" id="{00000000-0008-0000-0800-00003A000000}"/>
              </a:ext>
            </a:extLst>
          </xdr:cNvPr>
          <xdr:cNvSpPr txBox="1"/>
        </xdr:nvSpPr>
        <xdr:spPr>
          <a:xfrm>
            <a:off x="341586" y="708545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L19</a:t>
            </a:r>
          </a:p>
        </xdr:txBody>
      </xdr:sp>
      <xdr:sp macro="" textlink="">
        <xdr:nvSpPr>
          <xdr:cNvPr id="59" name="TextBox 58">
            <a:extLst>
              <a:ext uri="{FF2B5EF4-FFF2-40B4-BE49-F238E27FC236}">
                <a16:creationId xmlns:a16="http://schemas.microsoft.com/office/drawing/2014/main" xmlns="" id="{00000000-0008-0000-0800-00003B000000}"/>
              </a:ext>
            </a:extLst>
          </xdr:cNvPr>
          <xdr:cNvSpPr txBox="1"/>
        </xdr:nvSpPr>
        <xdr:spPr>
          <a:xfrm>
            <a:off x="1374798" y="7071297"/>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L20</a:t>
            </a:r>
          </a:p>
        </xdr:txBody>
      </xdr:sp>
      <xdr:sp macro="" textlink="">
        <xdr:nvSpPr>
          <xdr:cNvPr id="60" name="TextBox 59">
            <a:extLst>
              <a:ext uri="{FF2B5EF4-FFF2-40B4-BE49-F238E27FC236}">
                <a16:creationId xmlns:a16="http://schemas.microsoft.com/office/drawing/2014/main" xmlns="" id="{00000000-0008-0000-0800-00003C000000}"/>
              </a:ext>
            </a:extLst>
          </xdr:cNvPr>
          <xdr:cNvSpPr txBox="1"/>
        </xdr:nvSpPr>
        <xdr:spPr>
          <a:xfrm>
            <a:off x="2494066" y="70960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L21</a:t>
            </a:r>
          </a:p>
        </xdr:txBody>
      </xdr:sp>
      <xdr:sp macro="" textlink="">
        <xdr:nvSpPr>
          <xdr:cNvPr id="61" name="TextBox 60">
            <a:extLst>
              <a:ext uri="{FF2B5EF4-FFF2-40B4-BE49-F238E27FC236}">
                <a16:creationId xmlns:a16="http://schemas.microsoft.com/office/drawing/2014/main" xmlns="" id="{00000000-0008-0000-0800-00003D000000}"/>
              </a:ext>
            </a:extLst>
          </xdr:cNvPr>
          <xdr:cNvSpPr txBox="1"/>
        </xdr:nvSpPr>
        <xdr:spPr>
          <a:xfrm>
            <a:off x="1898080" y="796871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L22</a:t>
            </a:r>
          </a:p>
        </xdr:txBody>
      </xdr:sp>
      <xdr:sp macro="" textlink="">
        <xdr:nvSpPr>
          <xdr:cNvPr id="62" name="TextBox 61">
            <a:extLst>
              <a:ext uri="{FF2B5EF4-FFF2-40B4-BE49-F238E27FC236}">
                <a16:creationId xmlns:a16="http://schemas.microsoft.com/office/drawing/2014/main" xmlns="" id="{00000000-0008-0000-0800-00003E000000}"/>
              </a:ext>
            </a:extLst>
          </xdr:cNvPr>
          <xdr:cNvSpPr txBox="1"/>
        </xdr:nvSpPr>
        <xdr:spPr>
          <a:xfrm>
            <a:off x="3567726" y="7100600"/>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L24</a:t>
            </a:r>
          </a:p>
        </xdr:txBody>
      </xdr:sp>
      <xdr:sp macro="" textlink="">
        <xdr:nvSpPr>
          <xdr:cNvPr id="63" name="TextBox 62">
            <a:extLst>
              <a:ext uri="{FF2B5EF4-FFF2-40B4-BE49-F238E27FC236}">
                <a16:creationId xmlns:a16="http://schemas.microsoft.com/office/drawing/2014/main" xmlns="" id="{00000000-0008-0000-0800-00003F000000}"/>
              </a:ext>
            </a:extLst>
          </xdr:cNvPr>
          <xdr:cNvSpPr txBox="1"/>
        </xdr:nvSpPr>
        <xdr:spPr>
          <a:xfrm>
            <a:off x="4440390" y="7080273"/>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L25</a:t>
            </a:r>
          </a:p>
        </xdr:txBody>
      </xdr:sp>
      <xdr:sp macro="" textlink="">
        <xdr:nvSpPr>
          <xdr:cNvPr id="64" name="TextBox 63">
            <a:extLst>
              <a:ext uri="{FF2B5EF4-FFF2-40B4-BE49-F238E27FC236}">
                <a16:creationId xmlns:a16="http://schemas.microsoft.com/office/drawing/2014/main" xmlns="" id="{00000000-0008-0000-0800-000040000000}"/>
              </a:ext>
            </a:extLst>
          </xdr:cNvPr>
          <xdr:cNvSpPr txBox="1"/>
        </xdr:nvSpPr>
        <xdr:spPr>
          <a:xfrm>
            <a:off x="5837824" y="707812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L26</a:t>
            </a:r>
          </a:p>
        </xdr:txBody>
      </xdr:sp>
      <xdr:sp macro="" textlink="">
        <xdr:nvSpPr>
          <xdr:cNvPr id="65" name="TextBox 64">
            <a:extLst>
              <a:ext uri="{FF2B5EF4-FFF2-40B4-BE49-F238E27FC236}">
                <a16:creationId xmlns:a16="http://schemas.microsoft.com/office/drawing/2014/main" xmlns="" id="{00000000-0008-0000-0800-000041000000}"/>
              </a:ext>
            </a:extLst>
          </xdr:cNvPr>
          <xdr:cNvSpPr txBox="1"/>
        </xdr:nvSpPr>
        <xdr:spPr>
          <a:xfrm>
            <a:off x="8032820" y="6759413"/>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L28</a:t>
            </a:r>
          </a:p>
        </xdr:txBody>
      </xdr:sp>
      <xdr:sp macro="" textlink="">
        <xdr:nvSpPr>
          <xdr:cNvPr id="66" name="TextBox 65">
            <a:extLst>
              <a:ext uri="{FF2B5EF4-FFF2-40B4-BE49-F238E27FC236}">
                <a16:creationId xmlns:a16="http://schemas.microsoft.com/office/drawing/2014/main" xmlns="" id="{00000000-0008-0000-0800-000042000000}"/>
              </a:ext>
            </a:extLst>
          </xdr:cNvPr>
          <xdr:cNvSpPr txBox="1"/>
        </xdr:nvSpPr>
        <xdr:spPr>
          <a:xfrm>
            <a:off x="7191186" y="7088892"/>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L29</a:t>
            </a:r>
          </a:p>
        </xdr:txBody>
      </xdr:sp>
      <xdr:sp macro="" textlink="">
        <xdr:nvSpPr>
          <xdr:cNvPr id="67" name="TextBox 66">
            <a:extLst>
              <a:ext uri="{FF2B5EF4-FFF2-40B4-BE49-F238E27FC236}">
                <a16:creationId xmlns:a16="http://schemas.microsoft.com/office/drawing/2014/main" xmlns="" id="{00000000-0008-0000-0800-000043000000}"/>
              </a:ext>
            </a:extLst>
          </xdr:cNvPr>
          <xdr:cNvSpPr txBox="1"/>
        </xdr:nvSpPr>
        <xdr:spPr>
          <a:xfrm>
            <a:off x="8487395" y="708673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L30</a:t>
            </a:r>
          </a:p>
        </xdr:txBody>
      </xdr:sp>
      <xdr:sp macro="" textlink="">
        <xdr:nvSpPr>
          <xdr:cNvPr id="68" name="TextBox 67">
            <a:extLst>
              <a:ext uri="{FF2B5EF4-FFF2-40B4-BE49-F238E27FC236}">
                <a16:creationId xmlns:a16="http://schemas.microsoft.com/office/drawing/2014/main" xmlns="" id="{00000000-0008-0000-0800-000044000000}"/>
              </a:ext>
            </a:extLst>
          </xdr:cNvPr>
          <xdr:cNvSpPr txBox="1"/>
        </xdr:nvSpPr>
        <xdr:spPr>
          <a:xfrm>
            <a:off x="9583686" y="707992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L31</a:t>
            </a:r>
          </a:p>
        </xdr:txBody>
      </xdr:sp>
      <xdr:sp macro="" textlink="">
        <xdr:nvSpPr>
          <xdr:cNvPr id="69" name="TextBox 68">
            <a:extLst>
              <a:ext uri="{FF2B5EF4-FFF2-40B4-BE49-F238E27FC236}">
                <a16:creationId xmlns:a16="http://schemas.microsoft.com/office/drawing/2014/main" xmlns="" id="{00000000-0008-0000-0800-000045000000}"/>
              </a:ext>
            </a:extLst>
          </xdr:cNvPr>
          <xdr:cNvSpPr txBox="1"/>
        </xdr:nvSpPr>
        <xdr:spPr>
          <a:xfrm>
            <a:off x="4445864" y="6719185"/>
            <a:ext cx="383532"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L23</a:t>
            </a:r>
          </a:p>
        </xdr:txBody>
      </xdr:sp>
      <xdr:sp macro="" textlink="">
        <xdr:nvSpPr>
          <xdr:cNvPr id="70" name="TextBox 69">
            <a:extLst>
              <a:ext uri="{FF2B5EF4-FFF2-40B4-BE49-F238E27FC236}">
                <a16:creationId xmlns:a16="http://schemas.microsoft.com/office/drawing/2014/main" xmlns="" id="{00000000-0008-0000-0800-000046000000}"/>
              </a:ext>
            </a:extLst>
          </xdr:cNvPr>
          <xdr:cNvSpPr txBox="1"/>
        </xdr:nvSpPr>
        <xdr:spPr>
          <a:xfrm>
            <a:off x="4820343" y="798418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L27</a:t>
            </a:r>
          </a:p>
        </xdr:txBody>
      </xdr:sp>
      <xdr:sp macro="" textlink="">
        <xdr:nvSpPr>
          <xdr:cNvPr id="71" name="TextBox 70">
            <a:extLst>
              <a:ext uri="{FF2B5EF4-FFF2-40B4-BE49-F238E27FC236}">
                <a16:creationId xmlns:a16="http://schemas.microsoft.com/office/drawing/2014/main" xmlns="" id="{00000000-0008-0000-0800-000047000000}"/>
              </a:ext>
            </a:extLst>
          </xdr:cNvPr>
          <xdr:cNvSpPr txBox="1"/>
        </xdr:nvSpPr>
        <xdr:spPr>
          <a:xfrm>
            <a:off x="9013251" y="800213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L32</a:t>
            </a:r>
          </a:p>
        </xdr:txBody>
      </xdr:sp>
      <xdr:sp macro="" textlink="">
        <xdr:nvSpPr>
          <xdr:cNvPr id="72" name="TextBox 71">
            <a:extLst>
              <a:ext uri="{FF2B5EF4-FFF2-40B4-BE49-F238E27FC236}">
                <a16:creationId xmlns:a16="http://schemas.microsoft.com/office/drawing/2014/main" xmlns="" id="{00000000-0008-0000-0800-000048000000}"/>
              </a:ext>
            </a:extLst>
          </xdr:cNvPr>
          <xdr:cNvSpPr txBox="1"/>
        </xdr:nvSpPr>
        <xdr:spPr>
          <a:xfrm>
            <a:off x="431221" y="8818029"/>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L33</a:t>
            </a:r>
          </a:p>
        </xdr:txBody>
      </xdr:sp>
      <xdr:sp macro="" textlink="">
        <xdr:nvSpPr>
          <xdr:cNvPr id="73" name="TextBox 72">
            <a:extLst>
              <a:ext uri="{FF2B5EF4-FFF2-40B4-BE49-F238E27FC236}">
                <a16:creationId xmlns:a16="http://schemas.microsoft.com/office/drawing/2014/main" xmlns="" id="{00000000-0008-0000-0800-000049000000}"/>
              </a:ext>
            </a:extLst>
          </xdr:cNvPr>
          <xdr:cNvSpPr txBox="1"/>
        </xdr:nvSpPr>
        <xdr:spPr>
          <a:xfrm>
            <a:off x="1152756" y="881587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L34</a:t>
            </a:r>
          </a:p>
        </xdr:txBody>
      </xdr:sp>
      <xdr:sp macro="" textlink="">
        <xdr:nvSpPr>
          <xdr:cNvPr id="74" name="TextBox 73">
            <a:extLst>
              <a:ext uri="{FF2B5EF4-FFF2-40B4-BE49-F238E27FC236}">
                <a16:creationId xmlns:a16="http://schemas.microsoft.com/office/drawing/2014/main" xmlns="" id="{00000000-0008-0000-0800-00004A000000}"/>
              </a:ext>
            </a:extLst>
          </xdr:cNvPr>
          <xdr:cNvSpPr txBox="1"/>
        </xdr:nvSpPr>
        <xdr:spPr>
          <a:xfrm>
            <a:off x="2025850" y="8809059"/>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L35</a:t>
            </a:r>
          </a:p>
        </xdr:txBody>
      </xdr:sp>
      <xdr:sp macro="" textlink="">
        <xdr:nvSpPr>
          <xdr:cNvPr id="75" name="TextBox 74">
            <a:extLst>
              <a:ext uri="{FF2B5EF4-FFF2-40B4-BE49-F238E27FC236}">
                <a16:creationId xmlns:a16="http://schemas.microsoft.com/office/drawing/2014/main" xmlns="" id="{00000000-0008-0000-0800-00004B000000}"/>
              </a:ext>
            </a:extLst>
          </xdr:cNvPr>
          <xdr:cNvSpPr txBox="1"/>
        </xdr:nvSpPr>
        <xdr:spPr>
          <a:xfrm>
            <a:off x="3465905" y="8818031"/>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L36</a:t>
            </a:r>
          </a:p>
        </xdr:txBody>
      </xdr:sp>
      <xdr:sp macro="" textlink="">
        <xdr:nvSpPr>
          <xdr:cNvPr id="76" name="TextBox 75">
            <a:extLst>
              <a:ext uri="{FF2B5EF4-FFF2-40B4-BE49-F238E27FC236}">
                <a16:creationId xmlns:a16="http://schemas.microsoft.com/office/drawing/2014/main" xmlns="" id="{00000000-0008-0000-0800-00004C000000}"/>
              </a:ext>
            </a:extLst>
          </xdr:cNvPr>
          <xdr:cNvSpPr txBox="1"/>
        </xdr:nvSpPr>
        <xdr:spPr>
          <a:xfrm>
            <a:off x="4311138" y="895049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L37</a:t>
            </a:r>
          </a:p>
        </xdr:txBody>
      </xdr:sp>
      <xdr:sp macro="" textlink="">
        <xdr:nvSpPr>
          <xdr:cNvPr id="77" name="TextBox 76">
            <a:extLst>
              <a:ext uri="{FF2B5EF4-FFF2-40B4-BE49-F238E27FC236}">
                <a16:creationId xmlns:a16="http://schemas.microsoft.com/office/drawing/2014/main" xmlns="" id="{00000000-0008-0000-0800-00004D000000}"/>
              </a:ext>
            </a:extLst>
          </xdr:cNvPr>
          <xdr:cNvSpPr txBox="1"/>
        </xdr:nvSpPr>
        <xdr:spPr>
          <a:xfrm>
            <a:off x="5192714" y="88264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L38</a:t>
            </a:r>
          </a:p>
        </xdr:txBody>
      </xdr:sp>
      <xdr:sp macro="" textlink="">
        <xdr:nvSpPr>
          <xdr:cNvPr id="78" name="TextBox 77">
            <a:extLst>
              <a:ext uri="{FF2B5EF4-FFF2-40B4-BE49-F238E27FC236}">
                <a16:creationId xmlns:a16="http://schemas.microsoft.com/office/drawing/2014/main" xmlns="" id="{00000000-0008-0000-0800-00004E000000}"/>
              </a:ext>
            </a:extLst>
          </xdr:cNvPr>
          <xdr:cNvSpPr txBox="1"/>
        </xdr:nvSpPr>
        <xdr:spPr>
          <a:xfrm>
            <a:off x="6832956" y="8934696"/>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L40</a:t>
            </a:r>
          </a:p>
        </xdr:txBody>
      </xdr:sp>
      <xdr:sp macro="" textlink="">
        <xdr:nvSpPr>
          <xdr:cNvPr id="79" name="TextBox 78">
            <a:extLst>
              <a:ext uri="{FF2B5EF4-FFF2-40B4-BE49-F238E27FC236}">
                <a16:creationId xmlns:a16="http://schemas.microsoft.com/office/drawing/2014/main" xmlns="" id="{00000000-0008-0000-0800-00004F000000}"/>
              </a:ext>
            </a:extLst>
          </xdr:cNvPr>
          <xdr:cNvSpPr txBox="1"/>
        </xdr:nvSpPr>
        <xdr:spPr>
          <a:xfrm>
            <a:off x="8151383" y="893254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L42</a:t>
            </a:r>
          </a:p>
        </xdr:txBody>
      </xdr:sp>
      <xdr:sp macro="" textlink="">
        <xdr:nvSpPr>
          <xdr:cNvPr id="80" name="TextBox 79">
            <a:extLst>
              <a:ext uri="{FF2B5EF4-FFF2-40B4-BE49-F238E27FC236}">
                <a16:creationId xmlns:a16="http://schemas.microsoft.com/office/drawing/2014/main" xmlns="" id="{00000000-0008-0000-0800-000050000000}"/>
              </a:ext>
            </a:extLst>
          </xdr:cNvPr>
          <xdr:cNvSpPr txBox="1"/>
        </xdr:nvSpPr>
        <xdr:spPr>
          <a:xfrm>
            <a:off x="9210276" y="894367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L43</a:t>
            </a:r>
          </a:p>
        </xdr:txBody>
      </xdr:sp>
      <xdr:sp macro="" textlink="">
        <xdr:nvSpPr>
          <xdr:cNvPr id="81" name="TextBox 80">
            <a:extLst>
              <a:ext uri="{FF2B5EF4-FFF2-40B4-BE49-F238E27FC236}">
                <a16:creationId xmlns:a16="http://schemas.microsoft.com/office/drawing/2014/main" xmlns="" id="{00000000-0008-0000-0800-000051000000}"/>
              </a:ext>
            </a:extLst>
          </xdr:cNvPr>
          <xdr:cNvSpPr txBox="1"/>
        </xdr:nvSpPr>
        <xdr:spPr>
          <a:xfrm>
            <a:off x="6219707" y="8818030"/>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L39</a:t>
            </a:r>
          </a:p>
        </xdr:txBody>
      </xdr:sp>
      <xdr:sp macro="" textlink="">
        <xdr:nvSpPr>
          <xdr:cNvPr id="82" name="TextBox 81">
            <a:extLst>
              <a:ext uri="{FF2B5EF4-FFF2-40B4-BE49-F238E27FC236}">
                <a16:creationId xmlns:a16="http://schemas.microsoft.com/office/drawing/2014/main" xmlns="" id="{00000000-0008-0000-0800-000052000000}"/>
              </a:ext>
            </a:extLst>
          </xdr:cNvPr>
          <xdr:cNvSpPr txBox="1"/>
        </xdr:nvSpPr>
        <xdr:spPr>
          <a:xfrm>
            <a:off x="7594672" y="8923567"/>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L41</a:t>
            </a:r>
          </a:p>
        </xdr:txBody>
      </xdr:sp>
      <xdr:sp macro="" textlink="">
        <xdr:nvSpPr>
          <xdr:cNvPr id="83" name="TextBox 82">
            <a:extLst>
              <a:ext uri="{FF2B5EF4-FFF2-40B4-BE49-F238E27FC236}">
                <a16:creationId xmlns:a16="http://schemas.microsoft.com/office/drawing/2014/main" xmlns="" id="{00000000-0008-0000-0800-000053000000}"/>
              </a:ext>
            </a:extLst>
          </xdr:cNvPr>
          <xdr:cNvSpPr txBox="1"/>
        </xdr:nvSpPr>
        <xdr:spPr>
          <a:xfrm>
            <a:off x="6967288" y="9691696"/>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L44</a:t>
            </a:r>
          </a:p>
          <a:p>
            <a:pPr algn="ctr"/>
            <a:endParaRPr lang="en-US" sz="800">
              <a:solidFill>
                <a:srgbClr val="FF0000"/>
              </a:solidFill>
            </a:endParaRPr>
          </a:p>
        </xdr:txBody>
      </xdr:sp>
      <xdr:sp macro="" textlink="">
        <xdr:nvSpPr>
          <xdr:cNvPr id="84" name="TextBox 83">
            <a:extLst>
              <a:ext uri="{FF2B5EF4-FFF2-40B4-BE49-F238E27FC236}">
                <a16:creationId xmlns:a16="http://schemas.microsoft.com/office/drawing/2014/main" xmlns="" id="{00000000-0008-0000-0800-000054000000}"/>
              </a:ext>
            </a:extLst>
          </xdr:cNvPr>
          <xdr:cNvSpPr txBox="1"/>
        </xdr:nvSpPr>
        <xdr:spPr>
          <a:xfrm>
            <a:off x="27764" y="999903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L45</a:t>
            </a:r>
          </a:p>
        </xdr:txBody>
      </xdr:sp>
      <xdr:sp macro="" textlink="">
        <xdr:nvSpPr>
          <xdr:cNvPr id="85" name="TextBox 84">
            <a:extLst>
              <a:ext uri="{FF2B5EF4-FFF2-40B4-BE49-F238E27FC236}">
                <a16:creationId xmlns:a16="http://schemas.microsoft.com/office/drawing/2014/main" xmlns="" id="{00000000-0008-0000-0800-000055000000}"/>
              </a:ext>
            </a:extLst>
          </xdr:cNvPr>
          <xdr:cNvSpPr txBox="1"/>
        </xdr:nvSpPr>
        <xdr:spPr>
          <a:xfrm>
            <a:off x="19122" y="10439158"/>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a:t>
            </a:r>
          </a:p>
        </xdr:txBody>
      </xdr:sp>
      <xdr:sp macro="" textlink="">
        <xdr:nvSpPr>
          <xdr:cNvPr id="86" name="TextBox 85">
            <a:extLst>
              <a:ext uri="{FF2B5EF4-FFF2-40B4-BE49-F238E27FC236}">
                <a16:creationId xmlns:a16="http://schemas.microsoft.com/office/drawing/2014/main" xmlns="" id="{00000000-0008-0000-0800-000056000000}"/>
              </a:ext>
            </a:extLst>
          </xdr:cNvPr>
          <xdr:cNvSpPr txBox="1"/>
        </xdr:nvSpPr>
        <xdr:spPr>
          <a:xfrm>
            <a:off x="10479" y="11022989"/>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F4</a:t>
            </a:r>
          </a:p>
        </xdr:txBody>
      </xdr:sp>
      <xdr:sp macro="" textlink="">
        <xdr:nvSpPr>
          <xdr:cNvPr id="87" name="TextBox 86">
            <a:extLst>
              <a:ext uri="{FF2B5EF4-FFF2-40B4-BE49-F238E27FC236}">
                <a16:creationId xmlns:a16="http://schemas.microsoft.com/office/drawing/2014/main" xmlns="" id="{00000000-0008-0000-0800-000057000000}"/>
              </a:ext>
            </a:extLst>
          </xdr:cNvPr>
          <xdr:cNvSpPr txBox="1"/>
        </xdr:nvSpPr>
        <xdr:spPr>
          <a:xfrm>
            <a:off x="1831" y="11562853"/>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F7</a:t>
            </a:r>
          </a:p>
        </xdr:txBody>
      </xdr:sp>
      <xdr:sp macro="" textlink="">
        <xdr:nvSpPr>
          <xdr:cNvPr id="88" name="TextBox 87">
            <a:extLst>
              <a:ext uri="{FF2B5EF4-FFF2-40B4-BE49-F238E27FC236}">
                <a16:creationId xmlns:a16="http://schemas.microsoft.com/office/drawing/2014/main" xmlns="" id="{00000000-0008-0000-0800-000058000000}"/>
              </a:ext>
            </a:extLst>
          </xdr:cNvPr>
          <xdr:cNvSpPr txBox="1"/>
        </xdr:nvSpPr>
        <xdr:spPr>
          <a:xfrm>
            <a:off x="19115" y="12685447"/>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F10</a:t>
            </a:r>
          </a:p>
        </xdr:txBody>
      </xdr:sp>
      <xdr:sp macro="" textlink="">
        <xdr:nvSpPr>
          <xdr:cNvPr id="89" name="TextBox 88">
            <a:extLst>
              <a:ext uri="{FF2B5EF4-FFF2-40B4-BE49-F238E27FC236}">
                <a16:creationId xmlns:a16="http://schemas.microsoft.com/office/drawing/2014/main" xmlns="" id="{00000000-0008-0000-0800-000059000000}"/>
              </a:ext>
            </a:extLst>
          </xdr:cNvPr>
          <xdr:cNvSpPr txBox="1"/>
        </xdr:nvSpPr>
        <xdr:spPr>
          <a:xfrm>
            <a:off x="7197" y="10716255"/>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F2</a:t>
            </a:r>
          </a:p>
        </xdr:txBody>
      </xdr:sp>
      <xdr:sp macro="" textlink="">
        <xdr:nvSpPr>
          <xdr:cNvPr id="90" name="TextBox 89">
            <a:extLst>
              <a:ext uri="{FF2B5EF4-FFF2-40B4-BE49-F238E27FC236}">
                <a16:creationId xmlns:a16="http://schemas.microsoft.com/office/drawing/2014/main" xmlns="" id="{00000000-0008-0000-0800-00005A000000}"/>
              </a:ext>
            </a:extLst>
          </xdr:cNvPr>
          <xdr:cNvSpPr txBox="1"/>
        </xdr:nvSpPr>
        <xdr:spPr>
          <a:xfrm>
            <a:off x="8658562" y="1127261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F6</a:t>
            </a:r>
          </a:p>
        </xdr:txBody>
      </xdr:sp>
      <xdr:sp macro="" textlink="">
        <xdr:nvSpPr>
          <xdr:cNvPr id="91" name="TextBox 90">
            <a:extLst>
              <a:ext uri="{FF2B5EF4-FFF2-40B4-BE49-F238E27FC236}">
                <a16:creationId xmlns:a16="http://schemas.microsoft.com/office/drawing/2014/main" xmlns="" id="{00000000-0008-0000-0800-00005B000000}"/>
              </a:ext>
            </a:extLst>
          </xdr:cNvPr>
          <xdr:cNvSpPr txBox="1"/>
        </xdr:nvSpPr>
        <xdr:spPr>
          <a:xfrm>
            <a:off x="8727697" y="11874742"/>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F9</a:t>
            </a:r>
          </a:p>
        </xdr:txBody>
      </xdr:sp>
      <xdr:sp macro="" textlink="">
        <xdr:nvSpPr>
          <xdr:cNvPr id="92" name="TextBox 91">
            <a:extLst>
              <a:ext uri="{FF2B5EF4-FFF2-40B4-BE49-F238E27FC236}">
                <a16:creationId xmlns:a16="http://schemas.microsoft.com/office/drawing/2014/main" xmlns="" id="{00000000-0008-0000-0800-00005C000000}"/>
              </a:ext>
            </a:extLst>
          </xdr:cNvPr>
          <xdr:cNvSpPr txBox="1"/>
        </xdr:nvSpPr>
        <xdr:spPr>
          <a:xfrm>
            <a:off x="4574646" y="5176251"/>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L11</a:t>
            </a:r>
          </a:p>
        </xdr:txBody>
      </xdr:sp>
      <xdr:sp macro="" textlink="">
        <xdr:nvSpPr>
          <xdr:cNvPr id="93" name="TextBox 92">
            <a:extLst>
              <a:ext uri="{FF2B5EF4-FFF2-40B4-BE49-F238E27FC236}">
                <a16:creationId xmlns:a16="http://schemas.microsoft.com/office/drawing/2014/main" xmlns="" id="{00000000-0008-0000-0800-00005D000000}"/>
              </a:ext>
            </a:extLst>
          </xdr:cNvPr>
          <xdr:cNvSpPr txBox="1"/>
        </xdr:nvSpPr>
        <xdr:spPr>
          <a:xfrm>
            <a:off x="7249408" y="517624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L12</a:t>
            </a:r>
          </a:p>
        </xdr:txBody>
      </xdr:sp>
    </xdr:grpSp>
    <xdr:clientData/>
  </xdr:twoCellAnchor>
  <xdr:twoCellAnchor>
    <xdr:from>
      <xdr:col>1</xdr:col>
      <xdr:colOff>0</xdr:colOff>
      <xdr:row>97</xdr:row>
      <xdr:rowOff>45793</xdr:rowOff>
    </xdr:from>
    <xdr:to>
      <xdr:col>2</xdr:col>
      <xdr:colOff>22347</xdr:colOff>
      <xdr:row>97</xdr:row>
      <xdr:rowOff>553829</xdr:rowOff>
    </xdr:to>
    <xdr:pic>
      <xdr:nvPicPr>
        <xdr:cNvPr id="94" name="Picture 93">
          <a:extLst>
            <a:ext uri="{FF2B5EF4-FFF2-40B4-BE49-F238E27FC236}">
              <a16:creationId xmlns:a16="http://schemas.microsoft.com/office/drawing/2014/main" xmlns="" id="{00000000-0008-0000-08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26403300"/>
          <a:ext cx="102247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42333</xdr:colOff>
      <xdr:row>3</xdr:row>
      <xdr:rowOff>285751</xdr:rowOff>
    </xdr:from>
    <xdr:to>
      <xdr:col>9</xdr:col>
      <xdr:colOff>412042</xdr:colOff>
      <xdr:row>4</xdr:row>
      <xdr:rowOff>113525</xdr:rowOff>
    </xdr:to>
    <xdr:sp macro="" textlink="">
      <xdr:nvSpPr>
        <xdr:cNvPr id="95" name="TextBox 94">
          <a:extLst>
            <a:ext uri="{FF2B5EF4-FFF2-40B4-BE49-F238E27FC236}">
              <a16:creationId xmlns:a16="http://schemas.microsoft.com/office/drawing/2014/main" xmlns="" id="{00000000-0008-0000-0800-00005F000000}"/>
            </a:ext>
          </a:extLst>
        </xdr:cNvPr>
        <xdr:cNvSpPr txBox="1"/>
      </xdr:nvSpPr>
      <xdr:spPr>
        <a:xfrm>
          <a:off x="6500283" y="1209676"/>
          <a:ext cx="369709"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6</xdr:col>
      <xdr:colOff>328076</xdr:colOff>
      <xdr:row>8</xdr:row>
      <xdr:rowOff>31750</xdr:rowOff>
    </xdr:from>
    <xdr:to>
      <xdr:col>7</xdr:col>
      <xdr:colOff>105594</xdr:colOff>
      <xdr:row>8</xdr:row>
      <xdr:rowOff>200358</xdr:rowOff>
    </xdr:to>
    <xdr:sp macro="" textlink="">
      <xdr:nvSpPr>
        <xdr:cNvPr id="96" name="TextBox 95">
          <a:extLst>
            <a:ext uri="{FF2B5EF4-FFF2-40B4-BE49-F238E27FC236}">
              <a16:creationId xmlns:a16="http://schemas.microsoft.com/office/drawing/2014/main" xmlns="" id="{00000000-0008-0000-0800-000060000000}"/>
            </a:ext>
          </a:extLst>
        </xdr:cNvPr>
        <xdr:cNvSpPr txBox="1"/>
      </xdr:nvSpPr>
      <xdr:spPr>
        <a:xfrm>
          <a:off x="4900076" y="2479675"/>
          <a:ext cx="368068"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H15</a:t>
          </a:r>
        </a:p>
      </xdr:txBody>
    </xdr:sp>
    <xdr:clientData/>
  </xdr:twoCellAnchor>
  <xdr:twoCellAnchor>
    <xdr:from>
      <xdr:col>12</xdr:col>
      <xdr:colOff>198198</xdr:colOff>
      <xdr:row>47</xdr:row>
      <xdr:rowOff>11546</xdr:rowOff>
    </xdr:from>
    <xdr:to>
      <xdr:col>12</xdr:col>
      <xdr:colOff>568010</xdr:colOff>
      <xdr:row>48</xdr:row>
      <xdr:rowOff>21409</xdr:rowOff>
    </xdr:to>
    <xdr:sp macro="" textlink="">
      <xdr:nvSpPr>
        <xdr:cNvPr id="97" name="TextBox 96">
          <a:extLst>
            <a:ext uri="{FF2B5EF4-FFF2-40B4-BE49-F238E27FC236}">
              <a16:creationId xmlns:a16="http://schemas.microsoft.com/office/drawing/2014/main" xmlns="" id="{00000000-0008-0000-0800-000061000000}"/>
            </a:ext>
          </a:extLst>
        </xdr:cNvPr>
        <xdr:cNvSpPr txBox="1"/>
      </xdr:nvSpPr>
      <xdr:spPr>
        <a:xfrm>
          <a:off x="8675448" y="9888971"/>
          <a:ext cx="369812" cy="1527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0</xdr:col>
      <xdr:colOff>5195</xdr:colOff>
      <xdr:row>51</xdr:row>
      <xdr:rowOff>74469</xdr:rowOff>
    </xdr:from>
    <xdr:to>
      <xdr:col>0</xdr:col>
      <xdr:colOff>375007</xdr:colOff>
      <xdr:row>51</xdr:row>
      <xdr:rowOff>232499</xdr:rowOff>
    </xdr:to>
    <xdr:sp macro="" textlink="">
      <xdr:nvSpPr>
        <xdr:cNvPr id="98" name="TextBox 97">
          <a:extLst>
            <a:ext uri="{FF2B5EF4-FFF2-40B4-BE49-F238E27FC236}">
              <a16:creationId xmlns:a16="http://schemas.microsoft.com/office/drawing/2014/main" xmlns="" id="{00000000-0008-0000-0800-000062000000}"/>
            </a:ext>
          </a:extLst>
        </xdr:cNvPr>
        <xdr:cNvSpPr txBox="1"/>
      </xdr:nvSpPr>
      <xdr:spPr>
        <a:xfrm>
          <a:off x="5195" y="10894869"/>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53</xdr:row>
      <xdr:rowOff>69272</xdr:rowOff>
    </xdr:from>
    <xdr:to>
      <xdr:col>0</xdr:col>
      <xdr:colOff>369812</xdr:colOff>
      <xdr:row>53</xdr:row>
      <xdr:rowOff>227302</xdr:rowOff>
    </xdr:to>
    <xdr:sp macro="" textlink="">
      <xdr:nvSpPr>
        <xdr:cNvPr id="99" name="TextBox 98">
          <a:extLst>
            <a:ext uri="{FF2B5EF4-FFF2-40B4-BE49-F238E27FC236}">
              <a16:creationId xmlns:a16="http://schemas.microsoft.com/office/drawing/2014/main" xmlns="" id="{00000000-0008-0000-0800-000063000000}"/>
            </a:ext>
          </a:extLst>
        </xdr:cNvPr>
        <xdr:cNvSpPr txBox="1"/>
      </xdr:nvSpPr>
      <xdr:spPr>
        <a:xfrm>
          <a:off x="0" y="11423072"/>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twoCellAnchor>
    <xdr:from>
      <xdr:col>10</xdr:col>
      <xdr:colOff>54064</xdr:colOff>
      <xdr:row>111</xdr:row>
      <xdr:rowOff>51954</xdr:rowOff>
    </xdr:from>
    <xdr:to>
      <xdr:col>10</xdr:col>
      <xdr:colOff>416060</xdr:colOff>
      <xdr:row>111</xdr:row>
      <xdr:rowOff>220301</xdr:rowOff>
    </xdr:to>
    <xdr:sp macro="" textlink="">
      <xdr:nvSpPr>
        <xdr:cNvPr id="100" name="TextBox 99">
          <a:extLst>
            <a:ext uri="{FF2B5EF4-FFF2-40B4-BE49-F238E27FC236}">
              <a16:creationId xmlns:a16="http://schemas.microsoft.com/office/drawing/2014/main" xmlns="" id="{00000000-0008-0000-0800-000064000000}"/>
            </a:ext>
          </a:extLst>
        </xdr:cNvPr>
        <xdr:cNvSpPr txBox="1"/>
      </xdr:nvSpPr>
      <xdr:spPr>
        <a:xfrm>
          <a:off x="7169239" y="26403300"/>
          <a:ext cx="361996"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clientData/>
  </xdr:twoCellAnchor>
  <xdr:twoCellAnchor>
    <xdr:from>
      <xdr:col>2</xdr:col>
      <xdr:colOff>476234</xdr:colOff>
      <xdr:row>112</xdr:row>
      <xdr:rowOff>43295</xdr:rowOff>
    </xdr:from>
    <xdr:to>
      <xdr:col>3</xdr:col>
      <xdr:colOff>123856</xdr:colOff>
      <xdr:row>112</xdr:row>
      <xdr:rowOff>211642</xdr:rowOff>
    </xdr:to>
    <xdr:sp macro="" textlink="">
      <xdr:nvSpPr>
        <xdr:cNvPr id="101" name="TextBox 100">
          <a:extLst>
            <a:ext uri="{FF2B5EF4-FFF2-40B4-BE49-F238E27FC236}">
              <a16:creationId xmlns:a16="http://schemas.microsoft.com/office/drawing/2014/main" xmlns="" id="{00000000-0008-0000-0800-000065000000}"/>
            </a:ext>
          </a:extLst>
        </xdr:cNvPr>
        <xdr:cNvSpPr txBox="1"/>
      </xdr:nvSpPr>
      <xdr:spPr>
        <a:xfrm>
          <a:off x="1876409" y="26403300"/>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6</xdr:col>
      <xdr:colOff>363634</xdr:colOff>
      <xdr:row>112</xdr:row>
      <xdr:rowOff>69275</xdr:rowOff>
    </xdr:from>
    <xdr:to>
      <xdr:col>7</xdr:col>
      <xdr:colOff>141142</xdr:colOff>
      <xdr:row>112</xdr:row>
      <xdr:rowOff>237622</xdr:rowOff>
    </xdr:to>
    <xdr:sp macro="" textlink="">
      <xdr:nvSpPr>
        <xdr:cNvPr id="102" name="TextBox 101">
          <a:extLst>
            <a:ext uri="{FF2B5EF4-FFF2-40B4-BE49-F238E27FC236}">
              <a16:creationId xmlns:a16="http://schemas.microsoft.com/office/drawing/2014/main" xmlns="" id="{00000000-0008-0000-0800-000066000000}"/>
            </a:ext>
          </a:extLst>
        </xdr:cNvPr>
        <xdr:cNvSpPr txBox="1"/>
      </xdr:nvSpPr>
      <xdr:spPr>
        <a:xfrm>
          <a:off x="4935634" y="26403300"/>
          <a:ext cx="368058"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clientData/>
  </xdr:twoCellAnchor>
  <xdr:twoCellAnchor>
    <xdr:from>
      <xdr:col>9</xdr:col>
      <xdr:colOff>326881</xdr:colOff>
      <xdr:row>112</xdr:row>
      <xdr:rowOff>60614</xdr:rowOff>
    </xdr:from>
    <xdr:to>
      <xdr:col>10</xdr:col>
      <xdr:colOff>35116</xdr:colOff>
      <xdr:row>112</xdr:row>
      <xdr:rowOff>228961</xdr:rowOff>
    </xdr:to>
    <xdr:sp macro="" textlink="">
      <xdr:nvSpPr>
        <xdr:cNvPr id="103" name="TextBox 102">
          <a:extLst>
            <a:ext uri="{FF2B5EF4-FFF2-40B4-BE49-F238E27FC236}">
              <a16:creationId xmlns:a16="http://schemas.microsoft.com/office/drawing/2014/main" xmlns="" id="{00000000-0008-0000-0800-000067000000}"/>
            </a:ext>
          </a:extLst>
        </xdr:cNvPr>
        <xdr:cNvSpPr txBox="1"/>
      </xdr:nvSpPr>
      <xdr:spPr>
        <a:xfrm>
          <a:off x="6784831" y="26403300"/>
          <a:ext cx="3654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clientData/>
  </xdr:twoCellAnchor>
  <xdr:twoCellAnchor>
    <xdr:from>
      <xdr:col>12</xdr:col>
      <xdr:colOff>0</xdr:colOff>
      <xdr:row>112</xdr:row>
      <xdr:rowOff>0</xdr:rowOff>
    </xdr:from>
    <xdr:to>
      <xdr:col>12</xdr:col>
      <xdr:colOff>363079</xdr:colOff>
      <xdr:row>112</xdr:row>
      <xdr:rowOff>168347</xdr:rowOff>
    </xdr:to>
    <xdr:sp macro="" textlink="">
      <xdr:nvSpPr>
        <xdr:cNvPr id="104" name="TextBox 103">
          <a:extLst>
            <a:ext uri="{FF2B5EF4-FFF2-40B4-BE49-F238E27FC236}">
              <a16:creationId xmlns:a16="http://schemas.microsoft.com/office/drawing/2014/main" xmlns="" id="{00000000-0008-0000-0800-000068000000}"/>
            </a:ext>
          </a:extLst>
        </xdr:cNvPr>
        <xdr:cNvSpPr txBox="1"/>
      </xdr:nvSpPr>
      <xdr:spPr>
        <a:xfrm>
          <a:off x="8477250" y="26403300"/>
          <a:ext cx="363079"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L700</a:t>
          </a:r>
        </a:p>
      </xdr:txBody>
    </xdr:sp>
    <xdr:clientData/>
  </xdr:twoCellAnchor>
  <xdr:twoCellAnchor>
    <xdr:from>
      <xdr:col>2</xdr:col>
      <xdr:colOff>476234</xdr:colOff>
      <xdr:row>122</xdr:row>
      <xdr:rowOff>43295</xdr:rowOff>
    </xdr:from>
    <xdr:to>
      <xdr:col>3</xdr:col>
      <xdr:colOff>123856</xdr:colOff>
      <xdr:row>122</xdr:row>
      <xdr:rowOff>211642</xdr:rowOff>
    </xdr:to>
    <xdr:sp macro="" textlink="">
      <xdr:nvSpPr>
        <xdr:cNvPr id="105" name="TextBox 104">
          <a:extLst>
            <a:ext uri="{FF2B5EF4-FFF2-40B4-BE49-F238E27FC236}">
              <a16:creationId xmlns:a16="http://schemas.microsoft.com/office/drawing/2014/main" xmlns="" id="{00000000-0008-0000-0800-000069000000}"/>
            </a:ext>
          </a:extLst>
        </xdr:cNvPr>
        <xdr:cNvSpPr txBox="1"/>
      </xdr:nvSpPr>
      <xdr:spPr>
        <a:xfrm>
          <a:off x="1876409" y="26403300"/>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132</xdr:row>
      <xdr:rowOff>43295</xdr:rowOff>
    </xdr:from>
    <xdr:to>
      <xdr:col>3</xdr:col>
      <xdr:colOff>123856</xdr:colOff>
      <xdr:row>132</xdr:row>
      <xdr:rowOff>211642</xdr:rowOff>
    </xdr:to>
    <xdr:sp macro="" textlink="">
      <xdr:nvSpPr>
        <xdr:cNvPr id="106" name="TextBox 105">
          <a:extLst>
            <a:ext uri="{FF2B5EF4-FFF2-40B4-BE49-F238E27FC236}">
              <a16:creationId xmlns:a16="http://schemas.microsoft.com/office/drawing/2014/main" xmlns="" id="{00000000-0008-0000-0800-00006A000000}"/>
            </a:ext>
          </a:extLst>
        </xdr:cNvPr>
        <xdr:cNvSpPr txBox="1"/>
      </xdr:nvSpPr>
      <xdr:spPr>
        <a:xfrm>
          <a:off x="1876409" y="26403300"/>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141</xdr:row>
      <xdr:rowOff>43295</xdr:rowOff>
    </xdr:from>
    <xdr:to>
      <xdr:col>3</xdr:col>
      <xdr:colOff>123856</xdr:colOff>
      <xdr:row>141</xdr:row>
      <xdr:rowOff>211642</xdr:rowOff>
    </xdr:to>
    <xdr:sp macro="" textlink="">
      <xdr:nvSpPr>
        <xdr:cNvPr id="107" name="TextBox 106">
          <a:extLst>
            <a:ext uri="{FF2B5EF4-FFF2-40B4-BE49-F238E27FC236}">
              <a16:creationId xmlns:a16="http://schemas.microsoft.com/office/drawing/2014/main" xmlns="" id="{00000000-0008-0000-0800-00006B000000}"/>
            </a:ext>
          </a:extLst>
        </xdr:cNvPr>
        <xdr:cNvSpPr txBox="1"/>
      </xdr:nvSpPr>
      <xdr:spPr>
        <a:xfrm>
          <a:off x="1876409" y="26403300"/>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1</xdr:col>
      <xdr:colOff>14288</xdr:colOff>
      <xdr:row>166</xdr:row>
      <xdr:rowOff>49186</xdr:rowOff>
    </xdr:from>
    <xdr:to>
      <xdr:col>2</xdr:col>
      <xdr:colOff>27476</xdr:colOff>
      <xdr:row>166</xdr:row>
      <xdr:rowOff>603015</xdr:rowOff>
    </xdr:to>
    <xdr:pic>
      <xdr:nvPicPr>
        <xdr:cNvPr id="108" name="Picture 107">
          <a:extLst>
            <a:ext uri="{FF2B5EF4-FFF2-40B4-BE49-F238E27FC236}">
              <a16:creationId xmlns:a16="http://schemas.microsoft.com/office/drawing/2014/main" xmlns="" id="{00000000-0008-0000-08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6455" y="49186"/>
          <a:ext cx="1018604"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5195</xdr:colOff>
      <xdr:row>223</xdr:row>
      <xdr:rowOff>74469</xdr:rowOff>
    </xdr:from>
    <xdr:to>
      <xdr:col>0</xdr:col>
      <xdr:colOff>375007</xdr:colOff>
      <xdr:row>223</xdr:row>
      <xdr:rowOff>232499</xdr:rowOff>
    </xdr:to>
    <xdr:sp macro="" textlink="">
      <xdr:nvSpPr>
        <xdr:cNvPr id="178" name="TextBox 177">
          <a:extLst>
            <a:ext uri="{FF2B5EF4-FFF2-40B4-BE49-F238E27FC236}">
              <a16:creationId xmlns:a16="http://schemas.microsoft.com/office/drawing/2014/main" xmlns="" id="{00000000-0008-0000-0800-0000B2000000}"/>
            </a:ext>
          </a:extLst>
        </xdr:cNvPr>
        <xdr:cNvSpPr txBox="1"/>
      </xdr:nvSpPr>
      <xdr:spPr>
        <a:xfrm>
          <a:off x="5195" y="10901219"/>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225</xdr:row>
      <xdr:rowOff>69272</xdr:rowOff>
    </xdr:from>
    <xdr:to>
      <xdr:col>0</xdr:col>
      <xdr:colOff>369812</xdr:colOff>
      <xdr:row>225</xdr:row>
      <xdr:rowOff>227302</xdr:rowOff>
    </xdr:to>
    <xdr:sp macro="" textlink="">
      <xdr:nvSpPr>
        <xdr:cNvPr id="179" name="TextBox 178">
          <a:extLst>
            <a:ext uri="{FF2B5EF4-FFF2-40B4-BE49-F238E27FC236}">
              <a16:creationId xmlns:a16="http://schemas.microsoft.com/office/drawing/2014/main" xmlns="" id="{00000000-0008-0000-0800-0000B3000000}"/>
            </a:ext>
          </a:extLst>
        </xdr:cNvPr>
        <xdr:cNvSpPr txBox="1"/>
      </xdr:nvSpPr>
      <xdr:spPr>
        <a:xfrm>
          <a:off x="0" y="11425189"/>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14288</xdr:colOff>
      <xdr:row>0</xdr:row>
      <xdr:rowOff>49186</xdr:rowOff>
    </xdr:from>
    <xdr:to>
      <xdr:col>2</xdr:col>
      <xdr:colOff>27476</xdr:colOff>
      <xdr:row>0</xdr:row>
      <xdr:rowOff>603015</xdr:rowOff>
    </xdr:to>
    <xdr:pic>
      <xdr:nvPicPr>
        <xdr:cNvPr id="2" name="Picture 1">
          <a:extLst>
            <a:ext uri="{FF2B5EF4-FFF2-40B4-BE49-F238E27FC236}">
              <a16:creationId xmlns:a16="http://schemas.microsoft.com/office/drawing/2014/main" xmlns=""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49186"/>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7080</xdr:colOff>
      <xdr:row>58</xdr:row>
      <xdr:rowOff>48847</xdr:rowOff>
    </xdr:from>
    <xdr:to>
      <xdr:col>1</xdr:col>
      <xdr:colOff>781535</xdr:colOff>
      <xdr:row>58</xdr:row>
      <xdr:rowOff>659424</xdr:rowOff>
    </xdr:to>
    <xdr:pic>
      <xdr:nvPicPr>
        <xdr:cNvPr id="3" name="Picture 1">
          <a:extLst>
            <a:ext uri="{FF2B5EF4-FFF2-40B4-BE49-F238E27FC236}">
              <a16:creationId xmlns:a16="http://schemas.microsoft.com/office/drawing/2014/main" xmlns=""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7130" y="11744325"/>
          <a:ext cx="77445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10989</xdr:colOff>
      <xdr:row>58</xdr:row>
      <xdr:rowOff>36637</xdr:rowOff>
    </xdr:from>
    <xdr:to>
      <xdr:col>1</xdr:col>
      <xdr:colOff>891441</xdr:colOff>
      <xdr:row>58</xdr:row>
      <xdr:rowOff>610579</xdr:rowOff>
    </xdr:to>
    <xdr:pic>
      <xdr:nvPicPr>
        <xdr:cNvPr id="4" name="Picture 1">
          <a:extLst>
            <a:ext uri="{FF2B5EF4-FFF2-40B4-BE49-F238E27FC236}">
              <a16:creationId xmlns:a16="http://schemas.microsoft.com/office/drawing/2014/main" xmlns=""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039" y="11744325"/>
          <a:ext cx="88045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14288</xdr:colOff>
      <xdr:row>58</xdr:row>
      <xdr:rowOff>49186</xdr:rowOff>
    </xdr:from>
    <xdr:to>
      <xdr:col>2</xdr:col>
      <xdr:colOff>36635</xdr:colOff>
      <xdr:row>58</xdr:row>
      <xdr:rowOff>603015</xdr:rowOff>
    </xdr:to>
    <xdr:pic>
      <xdr:nvPicPr>
        <xdr:cNvPr id="5" name="Picture 4">
          <a:extLst>
            <a:ext uri="{FF2B5EF4-FFF2-40B4-BE49-F238E27FC236}">
              <a16:creationId xmlns:a16="http://schemas.microsoft.com/office/drawing/2014/main" xmlns="" id="{00000000-0008-0000-09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1744325"/>
          <a:ext cx="102247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313459</xdr:colOff>
      <xdr:row>69</xdr:row>
      <xdr:rowOff>386842</xdr:rowOff>
    </xdr:from>
    <xdr:to>
      <xdr:col>1</xdr:col>
      <xdr:colOff>674456</xdr:colOff>
      <xdr:row>70</xdr:row>
      <xdr:rowOff>89142</xdr:rowOff>
    </xdr:to>
    <xdr:sp macro="" textlink="">
      <xdr:nvSpPr>
        <xdr:cNvPr id="6" name="TextBox 5">
          <a:extLst>
            <a:ext uri="{FF2B5EF4-FFF2-40B4-BE49-F238E27FC236}">
              <a16:creationId xmlns:a16="http://schemas.microsoft.com/office/drawing/2014/main" xmlns="" id="{00000000-0008-0000-0900-000006000000}"/>
            </a:ext>
          </a:extLst>
        </xdr:cNvPr>
        <xdr:cNvSpPr txBox="1"/>
      </xdr:nvSpPr>
      <xdr:spPr>
        <a:xfrm>
          <a:off x="713509" y="11744325"/>
          <a:ext cx="360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2</xdr:col>
      <xdr:colOff>173812</xdr:colOff>
      <xdr:row>69</xdr:row>
      <xdr:rowOff>452653</xdr:rowOff>
    </xdr:from>
    <xdr:to>
      <xdr:col>2</xdr:col>
      <xdr:colOff>539572</xdr:colOff>
      <xdr:row>70</xdr:row>
      <xdr:rowOff>154953</xdr:rowOff>
    </xdr:to>
    <xdr:sp macro="" textlink="">
      <xdr:nvSpPr>
        <xdr:cNvPr id="7" name="TextBox 6">
          <a:extLst>
            <a:ext uri="{FF2B5EF4-FFF2-40B4-BE49-F238E27FC236}">
              <a16:creationId xmlns:a16="http://schemas.microsoft.com/office/drawing/2014/main" xmlns="" id="{00000000-0008-0000-0900-000007000000}"/>
            </a:ext>
          </a:extLst>
        </xdr:cNvPr>
        <xdr:cNvSpPr txBox="1"/>
      </xdr:nvSpPr>
      <xdr:spPr>
        <a:xfrm>
          <a:off x="1573987" y="1174432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L47</a:t>
          </a:r>
        </a:p>
      </xdr:txBody>
    </xdr:sp>
    <xdr:clientData/>
  </xdr:twoCellAnchor>
  <xdr:twoCellAnchor>
    <xdr:from>
      <xdr:col>3</xdr:col>
      <xdr:colOff>583367</xdr:colOff>
      <xdr:row>69</xdr:row>
      <xdr:rowOff>370396</xdr:rowOff>
    </xdr:from>
    <xdr:to>
      <xdr:col>4</xdr:col>
      <xdr:colOff>306190</xdr:colOff>
      <xdr:row>70</xdr:row>
      <xdr:rowOff>72696</xdr:rowOff>
    </xdr:to>
    <xdr:sp macro="" textlink="">
      <xdr:nvSpPr>
        <xdr:cNvPr id="8" name="TextBox 7">
          <a:extLst>
            <a:ext uri="{FF2B5EF4-FFF2-40B4-BE49-F238E27FC236}">
              <a16:creationId xmlns:a16="http://schemas.microsoft.com/office/drawing/2014/main" xmlns="" id="{00000000-0008-0000-0900-000008000000}"/>
            </a:ext>
          </a:extLst>
        </xdr:cNvPr>
        <xdr:cNvSpPr txBox="1"/>
      </xdr:nvSpPr>
      <xdr:spPr>
        <a:xfrm>
          <a:off x="2697917" y="11744325"/>
          <a:ext cx="370523"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L48</a:t>
          </a:r>
        </a:p>
      </xdr:txBody>
    </xdr:sp>
    <xdr:clientData/>
  </xdr:twoCellAnchor>
  <xdr:twoCellAnchor>
    <xdr:from>
      <xdr:col>5</xdr:col>
      <xdr:colOff>486576</xdr:colOff>
      <xdr:row>69</xdr:row>
      <xdr:rowOff>353075</xdr:rowOff>
    </xdr:from>
    <xdr:to>
      <xdr:col>6</xdr:col>
      <xdr:colOff>76048</xdr:colOff>
      <xdr:row>70</xdr:row>
      <xdr:rowOff>55375</xdr:rowOff>
    </xdr:to>
    <xdr:sp macro="" textlink="">
      <xdr:nvSpPr>
        <xdr:cNvPr id="9" name="TextBox 8">
          <a:extLst>
            <a:ext uri="{FF2B5EF4-FFF2-40B4-BE49-F238E27FC236}">
              <a16:creationId xmlns:a16="http://schemas.microsoft.com/office/drawing/2014/main" xmlns="" id="{00000000-0008-0000-0900-000009000000}"/>
            </a:ext>
          </a:extLst>
        </xdr:cNvPr>
        <xdr:cNvSpPr txBox="1"/>
      </xdr:nvSpPr>
      <xdr:spPr>
        <a:xfrm>
          <a:off x="4134651" y="11744325"/>
          <a:ext cx="5133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L49</a:t>
          </a:r>
        </a:p>
      </xdr:txBody>
    </xdr:sp>
    <xdr:clientData/>
  </xdr:twoCellAnchor>
  <xdr:twoCellAnchor>
    <xdr:from>
      <xdr:col>7</xdr:col>
      <xdr:colOff>454066</xdr:colOff>
      <xdr:row>69</xdr:row>
      <xdr:rowOff>353081</xdr:rowOff>
    </xdr:from>
    <xdr:to>
      <xdr:col>8</xdr:col>
      <xdr:colOff>210226</xdr:colOff>
      <xdr:row>70</xdr:row>
      <xdr:rowOff>55381</xdr:rowOff>
    </xdr:to>
    <xdr:sp macro="" textlink="">
      <xdr:nvSpPr>
        <xdr:cNvPr id="10" name="TextBox 9">
          <a:extLst>
            <a:ext uri="{FF2B5EF4-FFF2-40B4-BE49-F238E27FC236}">
              <a16:creationId xmlns:a16="http://schemas.microsoft.com/office/drawing/2014/main" xmlns="" id="{00000000-0008-0000-0900-00000A000000}"/>
            </a:ext>
          </a:extLst>
        </xdr:cNvPr>
        <xdr:cNvSpPr txBox="1"/>
      </xdr:nvSpPr>
      <xdr:spPr>
        <a:xfrm>
          <a:off x="5616616" y="1174432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L50</a:t>
          </a:r>
        </a:p>
      </xdr:txBody>
    </xdr:sp>
    <xdr:clientData/>
  </xdr:twoCellAnchor>
  <xdr:twoCellAnchor>
    <xdr:from>
      <xdr:col>12</xdr:col>
      <xdr:colOff>122226</xdr:colOff>
      <xdr:row>69</xdr:row>
      <xdr:rowOff>359356</xdr:rowOff>
    </xdr:from>
    <xdr:to>
      <xdr:col>12</xdr:col>
      <xdr:colOff>487986</xdr:colOff>
      <xdr:row>70</xdr:row>
      <xdr:rowOff>61656</xdr:rowOff>
    </xdr:to>
    <xdr:sp macro="" textlink="">
      <xdr:nvSpPr>
        <xdr:cNvPr id="11" name="TextBox 10">
          <a:extLst>
            <a:ext uri="{FF2B5EF4-FFF2-40B4-BE49-F238E27FC236}">
              <a16:creationId xmlns:a16="http://schemas.microsoft.com/office/drawing/2014/main" xmlns="" id="{00000000-0008-0000-0900-00000B000000}"/>
            </a:ext>
          </a:extLst>
        </xdr:cNvPr>
        <xdr:cNvSpPr txBox="1"/>
      </xdr:nvSpPr>
      <xdr:spPr>
        <a:xfrm>
          <a:off x="8599476" y="1174432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L53</a:t>
          </a:r>
        </a:p>
      </xdr:txBody>
    </xdr:sp>
    <xdr:clientData/>
  </xdr:twoCellAnchor>
  <xdr:twoCellAnchor>
    <xdr:from>
      <xdr:col>13</xdr:col>
      <xdr:colOff>617723</xdr:colOff>
      <xdr:row>69</xdr:row>
      <xdr:rowOff>379924</xdr:rowOff>
    </xdr:from>
    <xdr:to>
      <xdr:col>14</xdr:col>
      <xdr:colOff>164333</xdr:colOff>
      <xdr:row>70</xdr:row>
      <xdr:rowOff>82224</xdr:rowOff>
    </xdr:to>
    <xdr:sp macro="" textlink="">
      <xdr:nvSpPr>
        <xdr:cNvPr id="12" name="TextBox 11">
          <a:extLst>
            <a:ext uri="{FF2B5EF4-FFF2-40B4-BE49-F238E27FC236}">
              <a16:creationId xmlns:a16="http://schemas.microsoft.com/office/drawing/2014/main" xmlns="" id="{00000000-0008-0000-0900-00000C000000}"/>
            </a:ext>
          </a:extLst>
        </xdr:cNvPr>
        <xdr:cNvSpPr txBox="1"/>
      </xdr:nvSpPr>
      <xdr:spPr>
        <a:xfrm>
          <a:off x="9723623" y="1174432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L54</a:t>
          </a:r>
        </a:p>
      </xdr:txBody>
    </xdr:sp>
    <xdr:clientData/>
  </xdr:twoCellAnchor>
  <xdr:twoCellAnchor>
    <xdr:from>
      <xdr:col>9</xdr:col>
      <xdr:colOff>203424</xdr:colOff>
      <xdr:row>70</xdr:row>
      <xdr:rowOff>60397</xdr:rowOff>
    </xdr:from>
    <xdr:to>
      <xdr:col>9</xdr:col>
      <xdr:colOff>573946</xdr:colOff>
      <xdr:row>70</xdr:row>
      <xdr:rowOff>247606</xdr:rowOff>
    </xdr:to>
    <xdr:sp macro="" textlink="">
      <xdr:nvSpPr>
        <xdr:cNvPr id="13" name="TextBox 12">
          <a:extLst>
            <a:ext uri="{FF2B5EF4-FFF2-40B4-BE49-F238E27FC236}">
              <a16:creationId xmlns:a16="http://schemas.microsoft.com/office/drawing/2014/main" xmlns="" id="{00000000-0008-0000-0900-00000D000000}"/>
            </a:ext>
          </a:extLst>
        </xdr:cNvPr>
        <xdr:cNvSpPr txBox="1"/>
      </xdr:nvSpPr>
      <xdr:spPr>
        <a:xfrm>
          <a:off x="6661374" y="11744325"/>
          <a:ext cx="37052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L51</a:t>
          </a:r>
        </a:p>
      </xdr:txBody>
    </xdr:sp>
    <xdr:clientData/>
  </xdr:twoCellAnchor>
  <xdr:twoCellAnchor>
    <xdr:from>
      <xdr:col>10</xdr:col>
      <xdr:colOff>502360</xdr:colOff>
      <xdr:row>69</xdr:row>
      <xdr:rowOff>342038</xdr:rowOff>
    </xdr:from>
    <xdr:to>
      <xdr:col>11</xdr:col>
      <xdr:colOff>344245</xdr:colOff>
      <xdr:row>70</xdr:row>
      <xdr:rowOff>44338</xdr:rowOff>
    </xdr:to>
    <xdr:sp macro="" textlink="">
      <xdr:nvSpPr>
        <xdr:cNvPr id="14" name="TextBox 13">
          <a:extLst>
            <a:ext uri="{FF2B5EF4-FFF2-40B4-BE49-F238E27FC236}">
              <a16:creationId xmlns:a16="http://schemas.microsoft.com/office/drawing/2014/main" xmlns="" id="{00000000-0008-0000-0900-00000E000000}"/>
            </a:ext>
          </a:extLst>
        </xdr:cNvPr>
        <xdr:cNvSpPr txBox="1"/>
      </xdr:nvSpPr>
      <xdr:spPr>
        <a:xfrm>
          <a:off x="7617535" y="1174432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L52</a:t>
          </a:r>
        </a:p>
      </xdr:txBody>
    </xdr:sp>
    <xdr:clientData/>
  </xdr:twoCellAnchor>
  <xdr:twoCellAnchor>
    <xdr:from>
      <xdr:col>8</xdr:col>
      <xdr:colOff>190500</xdr:colOff>
      <xdr:row>84</xdr:row>
      <xdr:rowOff>104775</xdr:rowOff>
    </xdr:from>
    <xdr:to>
      <xdr:col>8</xdr:col>
      <xdr:colOff>556260</xdr:colOff>
      <xdr:row>84</xdr:row>
      <xdr:rowOff>287655</xdr:rowOff>
    </xdr:to>
    <xdr:sp macro="" textlink="">
      <xdr:nvSpPr>
        <xdr:cNvPr id="15" name="TextBox 14">
          <a:extLst>
            <a:ext uri="{FF2B5EF4-FFF2-40B4-BE49-F238E27FC236}">
              <a16:creationId xmlns:a16="http://schemas.microsoft.com/office/drawing/2014/main" xmlns="" id="{00000000-0008-0000-0900-00000F000000}"/>
            </a:ext>
          </a:extLst>
        </xdr:cNvPr>
        <xdr:cNvSpPr txBox="1"/>
      </xdr:nvSpPr>
      <xdr:spPr>
        <a:xfrm>
          <a:off x="5962650" y="1174432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L55</a:t>
          </a:r>
        </a:p>
      </xdr:txBody>
    </xdr:sp>
    <xdr:clientData/>
  </xdr:twoCellAnchor>
  <xdr:twoCellAnchor>
    <xdr:from>
      <xdr:col>0</xdr:col>
      <xdr:colOff>28575</xdr:colOff>
      <xdr:row>58</xdr:row>
      <xdr:rowOff>0</xdr:rowOff>
    </xdr:from>
    <xdr:to>
      <xdr:col>13</xdr:col>
      <xdr:colOff>370995</xdr:colOff>
      <xdr:row>58</xdr:row>
      <xdr:rowOff>0</xdr:rowOff>
    </xdr:to>
    <xdr:grpSp>
      <xdr:nvGrpSpPr>
        <xdr:cNvPr id="16" name="Group 15">
          <a:extLst>
            <a:ext uri="{FF2B5EF4-FFF2-40B4-BE49-F238E27FC236}">
              <a16:creationId xmlns:a16="http://schemas.microsoft.com/office/drawing/2014/main" xmlns="" id="{00000000-0008-0000-0900-000010000000}"/>
            </a:ext>
          </a:extLst>
        </xdr:cNvPr>
        <xdr:cNvGrpSpPr/>
      </xdr:nvGrpSpPr>
      <xdr:grpSpPr>
        <a:xfrm>
          <a:off x="28575" y="11744325"/>
          <a:ext cx="9448320" cy="0"/>
          <a:chOff x="28575" y="30146625"/>
          <a:chExt cx="9438538" cy="2056698"/>
        </a:xfrm>
      </xdr:grpSpPr>
      <xdr:sp macro="" textlink="">
        <xdr:nvSpPr>
          <xdr:cNvPr id="17" name="TextBox 16">
            <a:extLst>
              <a:ext uri="{FF2B5EF4-FFF2-40B4-BE49-F238E27FC236}">
                <a16:creationId xmlns:a16="http://schemas.microsoft.com/office/drawing/2014/main" xmlns="" id="{00000000-0008-0000-0900-000011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8" name="TextBox 17">
            <a:extLst>
              <a:ext uri="{FF2B5EF4-FFF2-40B4-BE49-F238E27FC236}">
                <a16:creationId xmlns:a16="http://schemas.microsoft.com/office/drawing/2014/main" xmlns="" id="{00000000-0008-0000-0900-000012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9" name="TextBox 18">
            <a:extLst>
              <a:ext uri="{FF2B5EF4-FFF2-40B4-BE49-F238E27FC236}">
                <a16:creationId xmlns:a16="http://schemas.microsoft.com/office/drawing/2014/main" xmlns="" id="{00000000-0008-0000-0900-000013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20" name="TextBox 19">
            <a:extLst>
              <a:ext uri="{FF2B5EF4-FFF2-40B4-BE49-F238E27FC236}">
                <a16:creationId xmlns:a16="http://schemas.microsoft.com/office/drawing/2014/main" xmlns="" id="{00000000-0008-0000-0900-000014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21" name="TextBox 20">
            <a:extLst>
              <a:ext uri="{FF2B5EF4-FFF2-40B4-BE49-F238E27FC236}">
                <a16:creationId xmlns:a16="http://schemas.microsoft.com/office/drawing/2014/main" xmlns="" id="{00000000-0008-0000-0900-000015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22" name="TextBox 21">
            <a:extLst>
              <a:ext uri="{FF2B5EF4-FFF2-40B4-BE49-F238E27FC236}">
                <a16:creationId xmlns:a16="http://schemas.microsoft.com/office/drawing/2014/main" xmlns="" id="{00000000-0008-0000-0900-000016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23" name="TextBox 22">
            <a:extLst>
              <a:ext uri="{FF2B5EF4-FFF2-40B4-BE49-F238E27FC236}">
                <a16:creationId xmlns:a16="http://schemas.microsoft.com/office/drawing/2014/main" xmlns="" id="{00000000-0008-0000-0900-000017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24" name="TextBox 23">
            <a:extLst>
              <a:ext uri="{FF2B5EF4-FFF2-40B4-BE49-F238E27FC236}">
                <a16:creationId xmlns:a16="http://schemas.microsoft.com/office/drawing/2014/main" xmlns="" id="{00000000-0008-0000-0900-000018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25" name="TextBox 24">
            <a:extLst>
              <a:ext uri="{FF2B5EF4-FFF2-40B4-BE49-F238E27FC236}">
                <a16:creationId xmlns:a16="http://schemas.microsoft.com/office/drawing/2014/main" xmlns="" id="{00000000-0008-0000-0900-000019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26" name="TextBox 25">
            <a:extLst>
              <a:ext uri="{FF2B5EF4-FFF2-40B4-BE49-F238E27FC236}">
                <a16:creationId xmlns:a16="http://schemas.microsoft.com/office/drawing/2014/main" xmlns="" id="{00000000-0008-0000-0900-00001A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27" name="TextBox 26">
            <a:extLst>
              <a:ext uri="{FF2B5EF4-FFF2-40B4-BE49-F238E27FC236}">
                <a16:creationId xmlns:a16="http://schemas.microsoft.com/office/drawing/2014/main" xmlns="" id="{00000000-0008-0000-0900-00001B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0</xdr:col>
      <xdr:colOff>0</xdr:colOff>
      <xdr:row>0</xdr:row>
      <xdr:rowOff>357432</xdr:rowOff>
    </xdr:from>
    <xdr:to>
      <xdr:col>14</xdr:col>
      <xdr:colOff>404138</xdr:colOff>
      <xdr:row>54</xdr:row>
      <xdr:rowOff>219075</xdr:rowOff>
    </xdr:to>
    <xdr:grpSp>
      <xdr:nvGrpSpPr>
        <xdr:cNvPr id="28" name="Group 27">
          <a:extLst>
            <a:ext uri="{FF2B5EF4-FFF2-40B4-BE49-F238E27FC236}">
              <a16:creationId xmlns:a16="http://schemas.microsoft.com/office/drawing/2014/main" xmlns="" id="{00000000-0008-0000-0900-00001C000000}"/>
            </a:ext>
          </a:extLst>
        </xdr:cNvPr>
        <xdr:cNvGrpSpPr/>
      </xdr:nvGrpSpPr>
      <xdr:grpSpPr>
        <a:xfrm>
          <a:off x="0" y="357432"/>
          <a:ext cx="10341888" cy="10878893"/>
          <a:chOff x="31" y="357006"/>
          <a:chExt cx="10325218" cy="12492219"/>
        </a:xfrm>
      </xdr:grpSpPr>
      <xdr:sp macro="" textlink="">
        <xdr:nvSpPr>
          <xdr:cNvPr id="29" name="TextBox 28">
            <a:extLst>
              <a:ext uri="{FF2B5EF4-FFF2-40B4-BE49-F238E27FC236}">
                <a16:creationId xmlns:a16="http://schemas.microsoft.com/office/drawing/2014/main" xmlns="" id="{00000000-0008-0000-0900-00001D000000}"/>
              </a:ext>
            </a:extLst>
          </xdr:cNvPr>
          <xdr:cNvSpPr txBox="1"/>
        </xdr:nvSpPr>
        <xdr:spPr>
          <a:xfrm>
            <a:off x="9478908" y="35700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a:t>
            </a:r>
          </a:p>
        </xdr:txBody>
      </xdr:sp>
      <xdr:sp macro="" textlink="">
        <xdr:nvSpPr>
          <xdr:cNvPr id="30" name="TextBox 29">
            <a:extLst>
              <a:ext uri="{FF2B5EF4-FFF2-40B4-BE49-F238E27FC236}">
                <a16:creationId xmlns:a16="http://schemas.microsoft.com/office/drawing/2014/main" xmlns="" id="{00000000-0008-0000-0900-00001E000000}"/>
              </a:ext>
            </a:extLst>
          </xdr:cNvPr>
          <xdr:cNvSpPr txBox="1"/>
        </xdr:nvSpPr>
        <xdr:spPr>
          <a:xfrm>
            <a:off x="4047454" y="613416"/>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H2</a:t>
            </a:r>
          </a:p>
        </xdr:txBody>
      </xdr:sp>
      <xdr:sp macro="" textlink="">
        <xdr:nvSpPr>
          <xdr:cNvPr id="31" name="TextBox 30">
            <a:extLst>
              <a:ext uri="{FF2B5EF4-FFF2-40B4-BE49-F238E27FC236}">
                <a16:creationId xmlns:a16="http://schemas.microsoft.com/office/drawing/2014/main" xmlns="" id="{00000000-0008-0000-0900-00001F000000}"/>
              </a:ext>
            </a:extLst>
          </xdr:cNvPr>
          <xdr:cNvSpPr txBox="1"/>
        </xdr:nvSpPr>
        <xdr:spPr>
          <a:xfrm>
            <a:off x="23845" y="105493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H3</a:t>
            </a:r>
          </a:p>
        </xdr:txBody>
      </xdr:sp>
      <xdr:sp macro="" textlink="">
        <xdr:nvSpPr>
          <xdr:cNvPr id="32" name="TextBox 31">
            <a:extLst>
              <a:ext uri="{FF2B5EF4-FFF2-40B4-BE49-F238E27FC236}">
                <a16:creationId xmlns:a16="http://schemas.microsoft.com/office/drawing/2014/main" xmlns="" id="{00000000-0008-0000-0900-000020000000}"/>
              </a:ext>
            </a:extLst>
          </xdr:cNvPr>
          <xdr:cNvSpPr txBox="1"/>
        </xdr:nvSpPr>
        <xdr:spPr>
          <a:xfrm>
            <a:off x="2104947" y="11787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H4</a:t>
            </a:r>
          </a:p>
        </xdr:txBody>
      </xdr:sp>
      <xdr:sp macro="" textlink="">
        <xdr:nvSpPr>
          <xdr:cNvPr id="33" name="TextBox 32">
            <a:extLst>
              <a:ext uri="{FF2B5EF4-FFF2-40B4-BE49-F238E27FC236}">
                <a16:creationId xmlns:a16="http://schemas.microsoft.com/office/drawing/2014/main" xmlns="" id="{00000000-0008-0000-0900-000021000000}"/>
              </a:ext>
            </a:extLst>
          </xdr:cNvPr>
          <xdr:cNvSpPr txBox="1"/>
        </xdr:nvSpPr>
        <xdr:spPr>
          <a:xfrm>
            <a:off x="3691845" y="116752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H5</a:t>
            </a:r>
          </a:p>
        </xdr:txBody>
      </xdr:sp>
      <xdr:sp macro="" textlink="">
        <xdr:nvSpPr>
          <xdr:cNvPr id="34" name="TextBox 33">
            <a:extLst>
              <a:ext uri="{FF2B5EF4-FFF2-40B4-BE49-F238E27FC236}">
                <a16:creationId xmlns:a16="http://schemas.microsoft.com/office/drawing/2014/main" xmlns="" id="{00000000-0008-0000-0900-000022000000}"/>
              </a:ext>
            </a:extLst>
          </xdr:cNvPr>
          <xdr:cNvSpPr txBox="1"/>
        </xdr:nvSpPr>
        <xdr:spPr>
          <a:xfrm>
            <a:off x="5214692" y="119191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H6</a:t>
            </a:r>
          </a:p>
        </xdr:txBody>
      </xdr:sp>
      <xdr:sp macro="" textlink="">
        <xdr:nvSpPr>
          <xdr:cNvPr id="35" name="TextBox 34">
            <a:extLst>
              <a:ext uri="{FF2B5EF4-FFF2-40B4-BE49-F238E27FC236}">
                <a16:creationId xmlns:a16="http://schemas.microsoft.com/office/drawing/2014/main" xmlns="" id="{00000000-0008-0000-0900-000023000000}"/>
              </a:ext>
            </a:extLst>
          </xdr:cNvPr>
          <xdr:cNvSpPr txBox="1"/>
        </xdr:nvSpPr>
        <xdr:spPr>
          <a:xfrm>
            <a:off x="7695249" y="1189270"/>
            <a:ext cx="369113"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H8</a:t>
            </a:r>
          </a:p>
        </xdr:txBody>
      </xdr:sp>
      <xdr:sp macro="" textlink="">
        <xdr:nvSpPr>
          <xdr:cNvPr id="36" name="TextBox 35">
            <a:extLst>
              <a:ext uri="{FF2B5EF4-FFF2-40B4-BE49-F238E27FC236}">
                <a16:creationId xmlns:a16="http://schemas.microsoft.com/office/drawing/2014/main" xmlns="" id="{00000000-0008-0000-0900-000024000000}"/>
              </a:ext>
            </a:extLst>
          </xdr:cNvPr>
          <xdr:cNvSpPr txBox="1"/>
        </xdr:nvSpPr>
        <xdr:spPr>
          <a:xfrm>
            <a:off x="9163890" y="1206974"/>
            <a:ext cx="371517"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H9</a:t>
            </a:r>
          </a:p>
        </xdr:txBody>
      </xdr:sp>
      <xdr:sp macro="" textlink="">
        <xdr:nvSpPr>
          <xdr:cNvPr id="37" name="TextBox 36">
            <a:extLst>
              <a:ext uri="{FF2B5EF4-FFF2-40B4-BE49-F238E27FC236}">
                <a16:creationId xmlns:a16="http://schemas.microsoft.com/office/drawing/2014/main" xmlns="" id="{00000000-0008-0000-0900-000025000000}"/>
              </a:ext>
            </a:extLst>
          </xdr:cNvPr>
          <xdr:cNvSpPr txBox="1"/>
        </xdr:nvSpPr>
        <xdr:spPr>
          <a:xfrm>
            <a:off x="9956136" y="12013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H10</a:t>
            </a:r>
          </a:p>
        </xdr:txBody>
      </xdr:sp>
      <xdr:sp macro="" textlink="">
        <xdr:nvSpPr>
          <xdr:cNvPr id="38" name="TextBox 37">
            <a:extLst>
              <a:ext uri="{FF2B5EF4-FFF2-40B4-BE49-F238E27FC236}">
                <a16:creationId xmlns:a16="http://schemas.microsoft.com/office/drawing/2014/main" xmlns="" id="{00000000-0008-0000-0900-000026000000}"/>
              </a:ext>
            </a:extLst>
          </xdr:cNvPr>
          <xdr:cNvSpPr txBox="1"/>
        </xdr:nvSpPr>
        <xdr:spPr>
          <a:xfrm>
            <a:off x="6592" y="294954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a:t>
            </a:r>
          </a:p>
        </xdr:txBody>
      </xdr:sp>
      <xdr:sp macro="" textlink="">
        <xdr:nvSpPr>
          <xdr:cNvPr id="39" name="TextBox 38">
            <a:extLst>
              <a:ext uri="{FF2B5EF4-FFF2-40B4-BE49-F238E27FC236}">
                <a16:creationId xmlns:a16="http://schemas.microsoft.com/office/drawing/2014/main" xmlns="" id="{00000000-0008-0000-0900-000027000000}"/>
              </a:ext>
            </a:extLst>
          </xdr:cNvPr>
          <xdr:cNvSpPr txBox="1"/>
        </xdr:nvSpPr>
        <xdr:spPr>
          <a:xfrm>
            <a:off x="15240" y="327277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a:t>
            </a:r>
          </a:p>
        </xdr:txBody>
      </xdr:sp>
      <xdr:sp macro="" textlink="">
        <xdr:nvSpPr>
          <xdr:cNvPr id="40" name="TextBox 39">
            <a:extLst>
              <a:ext uri="{FF2B5EF4-FFF2-40B4-BE49-F238E27FC236}">
                <a16:creationId xmlns:a16="http://schemas.microsoft.com/office/drawing/2014/main" xmlns="" id="{00000000-0008-0000-0900-000028000000}"/>
              </a:ext>
            </a:extLst>
          </xdr:cNvPr>
          <xdr:cNvSpPr txBox="1"/>
        </xdr:nvSpPr>
        <xdr:spPr>
          <a:xfrm>
            <a:off x="15232" y="371510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a:t>
            </a:r>
          </a:p>
        </xdr:txBody>
      </xdr:sp>
      <xdr:sp macro="" textlink="">
        <xdr:nvSpPr>
          <xdr:cNvPr id="41" name="TextBox 40">
            <a:extLst>
              <a:ext uri="{FF2B5EF4-FFF2-40B4-BE49-F238E27FC236}">
                <a16:creationId xmlns:a16="http://schemas.microsoft.com/office/drawing/2014/main" xmlns="" id="{00000000-0008-0000-0900-000029000000}"/>
              </a:ext>
            </a:extLst>
          </xdr:cNvPr>
          <xdr:cNvSpPr txBox="1"/>
        </xdr:nvSpPr>
        <xdr:spPr>
          <a:xfrm>
            <a:off x="31" y="4009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a:t>
            </a:r>
          </a:p>
        </xdr:txBody>
      </xdr:sp>
      <xdr:sp macro="" textlink="">
        <xdr:nvSpPr>
          <xdr:cNvPr id="42" name="TextBox 41">
            <a:extLst>
              <a:ext uri="{FF2B5EF4-FFF2-40B4-BE49-F238E27FC236}">
                <a16:creationId xmlns:a16="http://schemas.microsoft.com/office/drawing/2014/main" xmlns="" id="{00000000-0008-0000-0900-00002A000000}"/>
              </a:ext>
            </a:extLst>
          </xdr:cNvPr>
          <xdr:cNvSpPr txBox="1"/>
        </xdr:nvSpPr>
        <xdr:spPr>
          <a:xfrm>
            <a:off x="15223" y="440599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a:t>
            </a:r>
          </a:p>
        </xdr:txBody>
      </xdr:sp>
      <xdr:sp macro="" textlink="">
        <xdr:nvSpPr>
          <xdr:cNvPr id="43" name="TextBox 42">
            <a:extLst>
              <a:ext uri="{FF2B5EF4-FFF2-40B4-BE49-F238E27FC236}">
                <a16:creationId xmlns:a16="http://schemas.microsoft.com/office/drawing/2014/main" xmlns="" id="{00000000-0008-0000-0900-00002B000000}"/>
              </a:ext>
            </a:extLst>
          </xdr:cNvPr>
          <xdr:cNvSpPr txBox="1"/>
        </xdr:nvSpPr>
        <xdr:spPr>
          <a:xfrm>
            <a:off x="23834" y="48876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a:t>
            </a:r>
          </a:p>
        </xdr:txBody>
      </xdr:sp>
      <xdr:sp macro="" textlink="">
        <xdr:nvSpPr>
          <xdr:cNvPr id="44" name="TextBox 43">
            <a:extLst>
              <a:ext uri="{FF2B5EF4-FFF2-40B4-BE49-F238E27FC236}">
                <a16:creationId xmlns:a16="http://schemas.microsoft.com/office/drawing/2014/main" xmlns="" id="{00000000-0008-0000-0900-00002C000000}"/>
              </a:ext>
            </a:extLst>
          </xdr:cNvPr>
          <xdr:cNvSpPr txBox="1"/>
        </xdr:nvSpPr>
        <xdr:spPr>
          <a:xfrm>
            <a:off x="6374553" y="4891304"/>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L8</a:t>
            </a:r>
          </a:p>
        </xdr:txBody>
      </xdr:sp>
      <xdr:sp macro="" textlink="">
        <xdr:nvSpPr>
          <xdr:cNvPr id="45" name="TextBox 44">
            <a:extLst>
              <a:ext uri="{FF2B5EF4-FFF2-40B4-BE49-F238E27FC236}">
                <a16:creationId xmlns:a16="http://schemas.microsoft.com/office/drawing/2014/main" xmlns="" id="{00000000-0008-0000-0900-00002D000000}"/>
              </a:ext>
            </a:extLst>
          </xdr:cNvPr>
          <xdr:cNvSpPr txBox="1"/>
        </xdr:nvSpPr>
        <xdr:spPr>
          <a:xfrm>
            <a:off x="5687368" y="180171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H12</a:t>
            </a:r>
          </a:p>
        </xdr:txBody>
      </xdr:sp>
      <xdr:sp macro="" textlink="">
        <xdr:nvSpPr>
          <xdr:cNvPr id="46" name="TextBox 45">
            <a:extLst>
              <a:ext uri="{FF2B5EF4-FFF2-40B4-BE49-F238E27FC236}">
                <a16:creationId xmlns:a16="http://schemas.microsoft.com/office/drawing/2014/main" xmlns="" id="{00000000-0008-0000-0900-00002E000000}"/>
              </a:ext>
            </a:extLst>
          </xdr:cNvPr>
          <xdr:cNvSpPr txBox="1"/>
        </xdr:nvSpPr>
        <xdr:spPr>
          <a:xfrm>
            <a:off x="21433" y="517281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L10</a:t>
            </a:r>
          </a:p>
        </xdr:txBody>
      </xdr:sp>
      <xdr:sp macro="" textlink="">
        <xdr:nvSpPr>
          <xdr:cNvPr id="47" name="TextBox 46">
            <a:extLst>
              <a:ext uri="{FF2B5EF4-FFF2-40B4-BE49-F238E27FC236}">
                <a16:creationId xmlns:a16="http://schemas.microsoft.com/office/drawing/2014/main" xmlns="" id="{00000000-0008-0000-0900-00002F000000}"/>
              </a:ext>
            </a:extLst>
          </xdr:cNvPr>
          <xdr:cNvSpPr txBox="1"/>
        </xdr:nvSpPr>
        <xdr:spPr>
          <a:xfrm>
            <a:off x="4265390" y="492204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a:t>
            </a:r>
          </a:p>
        </xdr:txBody>
      </xdr:sp>
      <xdr:sp macro="" textlink="">
        <xdr:nvSpPr>
          <xdr:cNvPr id="48" name="TextBox 47">
            <a:extLst>
              <a:ext uri="{FF2B5EF4-FFF2-40B4-BE49-F238E27FC236}">
                <a16:creationId xmlns:a16="http://schemas.microsoft.com/office/drawing/2014/main" xmlns="" id="{00000000-0008-0000-0900-000030000000}"/>
              </a:ext>
            </a:extLst>
          </xdr:cNvPr>
          <xdr:cNvSpPr txBox="1"/>
        </xdr:nvSpPr>
        <xdr:spPr>
          <a:xfrm>
            <a:off x="2064590" y="551664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L13</a:t>
            </a:r>
          </a:p>
        </xdr:txBody>
      </xdr:sp>
      <xdr:sp macro="" textlink="">
        <xdr:nvSpPr>
          <xdr:cNvPr id="49" name="TextBox 48">
            <a:extLst>
              <a:ext uri="{FF2B5EF4-FFF2-40B4-BE49-F238E27FC236}">
                <a16:creationId xmlns:a16="http://schemas.microsoft.com/office/drawing/2014/main" xmlns="" id="{00000000-0008-0000-0900-000031000000}"/>
              </a:ext>
            </a:extLst>
          </xdr:cNvPr>
          <xdr:cNvSpPr txBox="1"/>
        </xdr:nvSpPr>
        <xdr:spPr>
          <a:xfrm>
            <a:off x="31721" y="1799795"/>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H11</a:t>
            </a:r>
          </a:p>
        </xdr:txBody>
      </xdr:sp>
      <xdr:sp macro="" textlink="">
        <xdr:nvSpPr>
          <xdr:cNvPr id="50" name="TextBox 49">
            <a:extLst>
              <a:ext uri="{FF2B5EF4-FFF2-40B4-BE49-F238E27FC236}">
                <a16:creationId xmlns:a16="http://schemas.microsoft.com/office/drawing/2014/main" xmlns="" id="{00000000-0008-0000-0900-000032000000}"/>
              </a:ext>
            </a:extLst>
          </xdr:cNvPr>
          <xdr:cNvSpPr txBox="1"/>
        </xdr:nvSpPr>
        <xdr:spPr>
          <a:xfrm>
            <a:off x="31" y="2330958"/>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H13</a:t>
            </a:r>
          </a:p>
        </xdr:txBody>
      </xdr:sp>
      <xdr:sp macro="" textlink="">
        <xdr:nvSpPr>
          <xdr:cNvPr id="51" name="TextBox 50">
            <a:extLst>
              <a:ext uri="{FF2B5EF4-FFF2-40B4-BE49-F238E27FC236}">
                <a16:creationId xmlns:a16="http://schemas.microsoft.com/office/drawing/2014/main" xmlns="" id="{00000000-0008-0000-0900-000033000000}"/>
              </a:ext>
            </a:extLst>
          </xdr:cNvPr>
          <xdr:cNvSpPr txBox="1"/>
        </xdr:nvSpPr>
        <xdr:spPr>
          <a:xfrm>
            <a:off x="3090578" y="2233373"/>
            <a:ext cx="364306" cy="16765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H14</a:t>
            </a:r>
          </a:p>
        </xdr:txBody>
      </xdr:sp>
      <xdr:sp macro="" textlink="">
        <xdr:nvSpPr>
          <xdr:cNvPr id="52" name="TextBox 51">
            <a:extLst>
              <a:ext uri="{FF2B5EF4-FFF2-40B4-BE49-F238E27FC236}">
                <a16:creationId xmlns:a16="http://schemas.microsoft.com/office/drawing/2014/main" xmlns="" id="{00000000-0008-0000-0900-000034000000}"/>
              </a:ext>
            </a:extLst>
          </xdr:cNvPr>
          <xdr:cNvSpPr txBox="1"/>
        </xdr:nvSpPr>
        <xdr:spPr>
          <a:xfrm>
            <a:off x="4285467" y="548296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L14</a:t>
            </a:r>
          </a:p>
        </xdr:txBody>
      </xdr:sp>
      <xdr:sp macro="" textlink="">
        <xdr:nvSpPr>
          <xdr:cNvPr id="53" name="TextBox 52">
            <a:extLst>
              <a:ext uri="{FF2B5EF4-FFF2-40B4-BE49-F238E27FC236}">
                <a16:creationId xmlns:a16="http://schemas.microsoft.com/office/drawing/2014/main" xmlns="" id="{00000000-0008-0000-0900-000035000000}"/>
              </a:ext>
            </a:extLst>
          </xdr:cNvPr>
          <xdr:cNvSpPr txBox="1"/>
        </xdr:nvSpPr>
        <xdr:spPr>
          <a:xfrm>
            <a:off x="6544449" y="549056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L15</a:t>
            </a:r>
          </a:p>
        </xdr:txBody>
      </xdr:sp>
      <xdr:sp macro="" textlink="">
        <xdr:nvSpPr>
          <xdr:cNvPr id="54" name="TextBox 53">
            <a:extLst>
              <a:ext uri="{FF2B5EF4-FFF2-40B4-BE49-F238E27FC236}">
                <a16:creationId xmlns:a16="http://schemas.microsoft.com/office/drawing/2014/main" xmlns="" id="{00000000-0008-0000-0900-000036000000}"/>
              </a:ext>
            </a:extLst>
          </xdr:cNvPr>
          <xdr:cNvSpPr txBox="1"/>
        </xdr:nvSpPr>
        <xdr:spPr>
          <a:xfrm>
            <a:off x="9148259" y="5483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L16</a:t>
            </a:r>
          </a:p>
        </xdr:txBody>
      </xdr:sp>
      <xdr:sp macro="" textlink="">
        <xdr:nvSpPr>
          <xdr:cNvPr id="55" name="TextBox 54">
            <a:extLst>
              <a:ext uri="{FF2B5EF4-FFF2-40B4-BE49-F238E27FC236}">
                <a16:creationId xmlns:a16="http://schemas.microsoft.com/office/drawing/2014/main" xmlns="" id="{00000000-0008-0000-0900-000037000000}"/>
              </a:ext>
            </a:extLst>
          </xdr:cNvPr>
          <xdr:cNvSpPr txBox="1"/>
        </xdr:nvSpPr>
        <xdr:spPr>
          <a:xfrm>
            <a:off x="13434" y="57807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L17</a:t>
            </a:r>
          </a:p>
        </xdr:txBody>
      </xdr:sp>
      <xdr:sp macro="" textlink="">
        <xdr:nvSpPr>
          <xdr:cNvPr id="56" name="TextBox 55">
            <a:extLst>
              <a:ext uri="{FF2B5EF4-FFF2-40B4-BE49-F238E27FC236}">
                <a16:creationId xmlns:a16="http://schemas.microsoft.com/office/drawing/2014/main" xmlns="" id="{00000000-0008-0000-0900-000038000000}"/>
              </a:ext>
            </a:extLst>
          </xdr:cNvPr>
          <xdr:cNvSpPr txBox="1"/>
        </xdr:nvSpPr>
        <xdr:spPr>
          <a:xfrm>
            <a:off x="1023542" y="673880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L18</a:t>
            </a:r>
          </a:p>
        </xdr:txBody>
      </xdr:sp>
      <xdr:sp macro="" textlink="">
        <xdr:nvSpPr>
          <xdr:cNvPr id="57" name="TextBox 56">
            <a:extLst>
              <a:ext uri="{FF2B5EF4-FFF2-40B4-BE49-F238E27FC236}">
                <a16:creationId xmlns:a16="http://schemas.microsoft.com/office/drawing/2014/main" xmlns="" id="{00000000-0008-0000-0900-000039000000}"/>
              </a:ext>
            </a:extLst>
          </xdr:cNvPr>
          <xdr:cNvSpPr txBox="1"/>
        </xdr:nvSpPr>
        <xdr:spPr>
          <a:xfrm>
            <a:off x="8854871" y="4887253"/>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L9</a:t>
            </a:r>
          </a:p>
        </xdr:txBody>
      </xdr:sp>
      <xdr:sp macro="" textlink="">
        <xdr:nvSpPr>
          <xdr:cNvPr id="58" name="TextBox 57">
            <a:extLst>
              <a:ext uri="{FF2B5EF4-FFF2-40B4-BE49-F238E27FC236}">
                <a16:creationId xmlns:a16="http://schemas.microsoft.com/office/drawing/2014/main" xmlns="" id="{00000000-0008-0000-0900-00003A000000}"/>
              </a:ext>
            </a:extLst>
          </xdr:cNvPr>
          <xdr:cNvSpPr txBox="1"/>
        </xdr:nvSpPr>
        <xdr:spPr>
          <a:xfrm>
            <a:off x="341586" y="708545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L19</a:t>
            </a:r>
          </a:p>
        </xdr:txBody>
      </xdr:sp>
      <xdr:sp macro="" textlink="">
        <xdr:nvSpPr>
          <xdr:cNvPr id="59" name="TextBox 58">
            <a:extLst>
              <a:ext uri="{FF2B5EF4-FFF2-40B4-BE49-F238E27FC236}">
                <a16:creationId xmlns:a16="http://schemas.microsoft.com/office/drawing/2014/main" xmlns="" id="{00000000-0008-0000-0900-00003B000000}"/>
              </a:ext>
            </a:extLst>
          </xdr:cNvPr>
          <xdr:cNvSpPr txBox="1"/>
        </xdr:nvSpPr>
        <xdr:spPr>
          <a:xfrm>
            <a:off x="1374798" y="7071297"/>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L20</a:t>
            </a:r>
          </a:p>
        </xdr:txBody>
      </xdr:sp>
      <xdr:sp macro="" textlink="">
        <xdr:nvSpPr>
          <xdr:cNvPr id="60" name="TextBox 59">
            <a:extLst>
              <a:ext uri="{FF2B5EF4-FFF2-40B4-BE49-F238E27FC236}">
                <a16:creationId xmlns:a16="http://schemas.microsoft.com/office/drawing/2014/main" xmlns="" id="{00000000-0008-0000-0900-00003C000000}"/>
              </a:ext>
            </a:extLst>
          </xdr:cNvPr>
          <xdr:cNvSpPr txBox="1"/>
        </xdr:nvSpPr>
        <xdr:spPr>
          <a:xfrm>
            <a:off x="2494066" y="70960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L21</a:t>
            </a:r>
          </a:p>
        </xdr:txBody>
      </xdr:sp>
      <xdr:sp macro="" textlink="">
        <xdr:nvSpPr>
          <xdr:cNvPr id="61" name="TextBox 60">
            <a:extLst>
              <a:ext uri="{FF2B5EF4-FFF2-40B4-BE49-F238E27FC236}">
                <a16:creationId xmlns:a16="http://schemas.microsoft.com/office/drawing/2014/main" xmlns="" id="{00000000-0008-0000-0900-00003D000000}"/>
              </a:ext>
            </a:extLst>
          </xdr:cNvPr>
          <xdr:cNvSpPr txBox="1"/>
        </xdr:nvSpPr>
        <xdr:spPr>
          <a:xfrm>
            <a:off x="1898080" y="796871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L22</a:t>
            </a:r>
          </a:p>
        </xdr:txBody>
      </xdr:sp>
      <xdr:sp macro="" textlink="">
        <xdr:nvSpPr>
          <xdr:cNvPr id="62" name="TextBox 61">
            <a:extLst>
              <a:ext uri="{FF2B5EF4-FFF2-40B4-BE49-F238E27FC236}">
                <a16:creationId xmlns:a16="http://schemas.microsoft.com/office/drawing/2014/main" xmlns="" id="{00000000-0008-0000-0900-00003E000000}"/>
              </a:ext>
            </a:extLst>
          </xdr:cNvPr>
          <xdr:cNvSpPr txBox="1"/>
        </xdr:nvSpPr>
        <xdr:spPr>
          <a:xfrm>
            <a:off x="3567726" y="7100600"/>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L24</a:t>
            </a:r>
          </a:p>
        </xdr:txBody>
      </xdr:sp>
      <xdr:sp macro="" textlink="">
        <xdr:nvSpPr>
          <xdr:cNvPr id="63" name="TextBox 62">
            <a:extLst>
              <a:ext uri="{FF2B5EF4-FFF2-40B4-BE49-F238E27FC236}">
                <a16:creationId xmlns:a16="http://schemas.microsoft.com/office/drawing/2014/main" xmlns="" id="{00000000-0008-0000-0900-00003F000000}"/>
              </a:ext>
            </a:extLst>
          </xdr:cNvPr>
          <xdr:cNvSpPr txBox="1"/>
        </xdr:nvSpPr>
        <xdr:spPr>
          <a:xfrm>
            <a:off x="4440390" y="7080273"/>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L25</a:t>
            </a:r>
          </a:p>
        </xdr:txBody>
      </xdr:sp>
      <xdr:sp macro="" textlink="">
        <xdr:nvSpPr>
          <xdr:cNvPr id="64" name="TextBox 63">
            <a:extLst>
              <a:ext uri="{FF2B5EF4-FFF2-40B4-BE49-F238E27FC236}">
                <a16:creationId xmlns:a16="http://schemas.microsoft.com/office/drawing/2014/main" xmlns="" id="{00000000-0008-0000-0900-000040000000}"/>
              </a:ext>
            </a:extLst>
          </xdr:cNvPr>
          <xdr:cNvSpPr txBox="1"/>
        </xdr:nvSpPr>
        <xdr:spPr>
          <a:xfrm>
            <a:off x="5837824" y="707812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L26</a:t>
            </a:r>
          </a:p>
        </xdr:txBody>
      </xdr:sp>
      <xdr:sp macro="" textlink="">
        <xdr:nvSpPr>
          <xdr:cNvPr id="65" name="TextBox 64">
            <a:extLst>
              <a:ext uri="{FF2B5EF4-FFF2-40B4-BE49-F238E27FC236}">
                <a16:creationId xmlns:a16="http://schemas.microsoft.com/office/drawing/2014/main" xmlns="" id="{00000000-0008-0000-0900-000041000000}"/>
              </a:ext>
            </a:extLst>
          </xdr:cNvPr>
          <xdr:cNvSpPr txBox="1"/>
        </xdr:nvSpPr>
        <xdr:spPr>
          <a:xfrm>
            <a:off x="8032820" y="6759413"/>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L28</a:t>
            </a:r>
          </a:p>
        </xdr:txBody>
      </xdr:sp>
      <xdr:sp macro="" textlink="">
        <xdr:nvSpPr>
          <xdr:cNvPr id="66" name="TextBox 65">
            <a:extLst>
              <a:ext uri="{FF2B5EF4-FFF2-40B4-BE49-F238E27FC236}">
                <a16:creationId xmlns:a16="http://schemas.microsoft.com/office/drawing/2014/main" xmlns="" id="{00000000-0008-0000-0900-000042000000}"/>
              </a:ext>
            </a:extLst>
          </xdr:cNvPr>
          <xdr:cNvSpPr txBox="1"/>
        </xdr:nvSpPr>
        <xdr:spPr>
          <a:xfrm>
            <a:off x="7191186" y="7088892"/>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L29</a:t>
            </a:r>
          </a:p>
        </xdr:txBody>
      </xdr:sp>
      <xdr:sp macro="" textlink="">
        <xdr:nvSpPr>
          <xdr:cNvPr id="67" name="TextBox 66">
            <a:extLst>
              <a:ext uri="{FF2B5EF4-FFF2-40B4-BE49-F238E27FC236}">
                <a16:creationId xmlns:a16="http://schemas.microsoft.com/office/drawing/2014/main" xmlns="" id="{00000000-0008-0000-0900-000043000000}"/>
              </a:ext>
            </a:extLst>
          </xdr:cNvPr>
          <xdr:cNvSpPr txBox="1"/>
        </xdr:nvSpPr>
        <xdr:spPr>
          <a:xfrm>
            <a:off x="8487395" y="708673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L30</a:t>
            </a:r>
          </a:p>
        </xdr:txBody>
      </xdr:sp>
      <xdr:sp macro="" textlink="">
        <xdr:nvSpPr>
          <xdr:cNvPr id="68" name="TextBox 67">
            <a:extLst>
              <a:ext uri="{FF2B5EF4-FFF2-40B4-BE49-F238E27FC236}">
                <a16:creationId xmlns:a16="http://schemas.microsoft.com/office/drawing/2014/main" xmlns="" id="{00000000-0008-0000-0900-000044000000}"/>
              </a:ext>
            </a:extLst>
          </xdr:cNvPr>
          <xdr:cNvSpPr txBox="1"/>
        </xdr:nvSpPr>
        <xdr:spPr>
          <a:xfrm>
            <a:off x="9583686" y="707992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L31</a:t>
            </a:r>
          </a:p>
        </xdr:txBody>
      </xdr:sp>
      <xdr:sp macro="" textlink="">
        <xdr:nvSpPr>
          <xdr:cNvPr id="69" name="TextBox 68">
            <a:extLst>
              <a:ext uri="{FF2B5EF4-FFF2-40B4-BE49-F238E27FC236}">
                <a16:creationId xmlns:a16="http://schemas.microsoft.com/office/drawing/2014/main" xmlns="" id="{00000000-0008-0000-0900-000045000000}"/>
              </a:ext>
            </a:extLst>
          </xdr:cNvPr>
          <xdr:cNvSpPr txBox="1"/>
        </xdr:nvSpPr>
        <xdr:spPr>
          <a:xfrm>
            <a:off x="4445864" y="6719185"/>
            <a:ext cx="383532"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L23</a:t>
            </a:r>
          </a:p>
        </xdr:txBody>
      </xdr:sp>
      <xdr:sp macro="" textlink="">
        <xdr:nvSpPr>
          <xdr:cNvPr id="70" name="TextBox 69">
            <a:extLst>
              <a:ext uri="{FF2B5EF4-FFF2-40B4-BE49-F238E27FC236}">
                <a16:creationId xmlns:a16="http://schemas.microsoft.com/office/drawing/2014/main" xmlns="" id="{00000000-0008-0000-0900-000046000000}"/>
              </a:ext>
            </a:extLst>
          </xdr:cNvPr>
          <xdr:cNvSpPr txBox="1"/>
        </xdr:nvSpPr>
        <xdr:spPr>
          <a:xfrm>
            <a:off x="4820343" y="798418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L27</a:t>
            </a:r>
          </a:p>
        </xdr:txBody>
      </xdr:sp>
      <xdr:sp macro="" textlink="">
        <xdr:nvSpPr>
          <xdr:cNvPr id="71" name="TextBox 70">
            <a:extLst>
              <a:ext uri="{FF2B5EF4-FFF2-40B4-BE49-F238E27FC236}">
                <a16:creationId xmlns:a16="http://schemas.microsoft.com/office/drawing/2014/main" xmlns="" id="{00000000-0008-0000-0900-000047000000}"/>
              </a:ext>
            </a:extLst>
          </xdr:cNvPr>
          <xdr:cNvSpPr txBox="1"/>
        </xdr:nvSpPr>
        <xdr:spPr>
          <a:xfrm>
            <a:off x="9013251" y="800213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L32</a:t>
            </a:r>
          </a:p>
        </xdr:txBody>
      </xdr:sp>
      <xdr:sp macro="" textlink="">
        <xdr:nvSpPr>
          <xdr:cNvPr id="72" name="TextBox 71">
            <a:extLst>
              <a:ext uri="{FF2B5EF4-FFF2-40B4-BE49-F238E27FC236}">
                <a16:creationId xmlns:a16="http://schemas.microsoft.com/office/drawing/2014/main" xmlns="" id="{00000000-0008-0000-0900-000048000000}"/>
              </a:ext>
            </a:extLst>
          </xdr:cNvPr>
          <xdr:cNvSpPr txBox="1"/>
        </xdr:nvSpPr>
        <xdr:spPr>
          <a:xfrm>
            <a:off x="431221" y="8818029"/>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L33</a:t>
            </a:r>
          </a:p>
        </xdr:txBody>
      </xdr:sp>
      <xdr:sp macro="" textlink="">
        <xdr:nvSpPr>
          <xdr:cNvPr id="73" name="TextBox 72">
            <a:extLst>
              <a:ext uri="{FF2B5EF4-FFF2-40B4-BE49-F238E27FC236}">
                <a16:creationId xmlns:a16="http://schemas.microsoft.com/office/drawing/2014/main" xmlns="" id="{00000000-0008-0000-0900-000049000000}"/>
              </a:ext>
            </a:extLst>
          </xdr:cNvPr>
          <xdr:cNvSpPr txBox="1"/>
        </xdr:nvSpPr>
        <xdr:spPr>
          <a:xfrm>
            <a:off x="1152756" y="881587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L34</a:t>
            </a:r>
          </a:p>
        </xdr:txBody>
      </xdr:sp>
      <xdr:sp macro="" textlink="">
        <xdr:nvSpPr>
          <xdr:cNvPr id="74" name="TextBox 73">
            <a:extLst>
              <a:ext uri="{FF2B5EF4-FFF2-40B4-BE49-F238E27FC236}">
                <a16:creationId xmlns:a16="http://schemas.microsoft.com/office/drawing/2014/main" xmlns="" id="{00000000-0008-0000-0900-00004A000000}"/>
              </a:ext>
            </a:extLst>
          </xdr:cNvPr>
          <xdr:cNvSpPr txBox="1"/>
        </xdr:nvSpPr>
        <xdr:spPr>
          <a:xfrm>
            <a:off x="2025850" y="8809059"/>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L35</a:t>
            </a:r>
          </a:p>
        </xdr:txBody>
      </xdr:sp>
      <xdr:sp macro="" textlink="">
        <xdr:nvSpPr>
          <xdr:cNvPr id="75" name="TextBox 74">
            <a:extLst>
              <a:ext uri="{FF2B5EF4-FFF2-40B4-BE49-F238E27FC236}">
                <a16:creationId xmlns:a16="http://schemas.microsoft.com/office/drawing/2014/main" xmlns="" id="{00000000-0008-0000-0900-00004B000000}"/>
              </a:ext>
            </a:extLst>
          </xdr:cNvPr>
          <xdr:cNvSpPr txBox="1"/>
        </xdr:nvSpPr>
        <xdr:spPr>
          <a:xfrm>
            <a:off x="3465905" y="8818031"/>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L36</a:t>
            </a:r>
          </a:p>
        </xdr:txBody>
      </xdr:sp>
      <xdr:sp macro="" textlink="">
        <xdr:nvSpPr>
          <xdr:cNvPr id="76" name="TextBox 75">
            <a:extLst>
              <a:ext uri="{FF2B5EF4-FFF2-40B4-BE49-F238E27FC236}">
                <a16:creationId xmlns:a16="http://schemas.microsoft.com/office/drawing/2014/main" xmlns="" id="{00000000-0008-0000-0900-00004C000000}"/>
              </a:ext>
            </a:extLst>
          </xdr:cNvPr>
          <xdr:cNvSpPr txBox="1"/>
        </xdr:nvSpPr>
        <xdr:spPr>
          <a:xfrm>
            <a:off x="4311138" y="895049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L37</a:t>
            </a:r>
          </a:p>
        </xdr:txBody>
      </xdr:sp>
      <xdr:sp macro="" textlink="">
        <xdr:nvSpPr>
          <xdr:cNvPr id="77" name="TextBox 76">
            <a:extLst>
              <a:ext uri="{FF2B5EF4-FFF2-40B4-BE49-F238E27FC236}">
                <a16:creationId xmlns:a16="http://schemas.microsoft.com/office/drawing/2014/main" xmlns="" id="{00000000-0008-0000-0900-00004D000000}"/>
              </a:ext>
            </a:extLst>
          </xdr:cNvPr>
          <xdr:cNvSpPr txBox="1"/>
        </xdr:nvSpPr>
        <xdr:spPr>
          <a:xfrm>
            <a:off x="5192714" y="88264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L38</a:t>
            </a:r>
          </a:p>
        </xdr:txBody>
      </xdr:sp>
      <xdr:sp macro="" textlink="">
        <xdr:nvSpPr>
          <xdr:cNvPr id="78" name="TextBox 77">
            <a:extLst>
              <a:ext uri="{FF2B5EF4-FFF2-40B4-BE49-F238E27FC236}">
                <a16:creationId xmlns:a16="http://schemas.microsoft.com/office/drawing/2014/main" xmlns="" id="{00000000-0008-0000-0900-00004E000000}"/>
              </a:ext>
            </a:extLst>
          </xdr:cNvPr>
          <xdr:cNvSpPr txBox="1"/>
        </xdr:nvSpPr>
        <xdr:spPr>
          <a:xfrm>
            <a:off x="6832956" y="8934696"/>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L40</a:t>
            </a:r>
          </a:p>
        </xdr:txBody>
      </xdr:sp>
      <xdr:sp macro="" textlink="">
        <xdr:nvSpPr>
          <xdr:cNvPr id="79" name="TextBox 78">
            <a:extLst>
              <a:ext uri="{FF2B5EF4-FFF2-40B4-BE49-F238E27FC236}">
                <a16:creationId xmlns:a16="http://schemas.microsoft.com/office/drawing/2014/main" xmlns="" id="{00000000-0008-0000-0900-00004F000000}"/>
              </a:ext>
            </a:extLst>
          </xdr:cNvPr>
          <xdr:cNvSpPr txBox="1"/>
        </xdr:nvSpPr>
        <xdr:spPr>
          <a:xfrm>
            <a:off x="8151383" y="893254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L42</a:t>
            </a:r>
          </a:p>
        </xdr:txBody>
      </xdr:sp>
      <xdr:sp macro="" textlink="">
        <xdr:nvSpPr>
          <xdr:cNvPr id="80" name="TextBox 79">
            <a:extLst>
              <a:ext uri="{FF2B5EF4-FFF2-40B4-BE49-F238E27FC236}">
                <a16:creationId xmlns:a16="http://schemas.microsoft.com/office/drawing/2014/main" xmlns="" id="{00000000-0008-0000-0900-000050000000}"/>
              </a:ext>
            </a:extLst>
          </xdr:cNvPr>
          <xdr:cNvSpPr txBox="1"/>
        </xdr:nvSpPr>
        <xdr:spPr>
          <a:xfrm>
            <a:off x="9210276" y="894367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L43</a:t>
            </a:r>
          </a:p>
        </xdr:txBody>
      </xdr:sp>
      <xdr:sp macro="" textlink="">
        <xdr:nvSpPr>
          <xdr:cNvPr id="81" name="TextBox 80">
            <a:extLst>
              <a:ext uri="{FF2B5EF4-FFF2-40B4-BE49-F238E27FC236}">
                <a16:creationId xmlns:a16="http://schemas.microsoft.com/office/drawing/2014/main" xmlns="" id="{00000000-0008-0000-0900-000051000000}"/>
              </a:ext>
            </a:extLst>
          </xdr:cNvPr>
          <xdr:cNvSpPr txBox="1"/>
        </xdr:nvSpPr>
        <xdr:spPr>
          <a:xfrm>
            <a:off x="6219707" y="8818030"/>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L39</a:t>
            </a:r>
          </a:p>
        </xdr:txBody>
      </xdr:sp>
      <xdr:sp macro="" textlink="">
        <xdr:nvSpPr>
          <xdr:cNvPr id="82" name="TextBox 81">
            <a:extLst>
              <a:ext uri="{FF2B5EF4-FFF2-40B4-BE49-F238E27FC236}">
                <a16:creationId xmlns:a16="http://schemas.microsoft.com/office/drawing/2014/main" xmlns="" id="{00000000-0008-0000-0900-000052000000}"/>
              </a:ext>
            </a:extLst>
          </xdr:cNvPr>
          <xdr:cNvSpPr txBox="1"/>
        </xdr:nvSpPr>
        <xdr:spPr>
          <a:xfrm>
            <a:off x="7594672" y="8923567"/>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L41</a:t>
            </a:r>
          </a:p>
        </xdr:txBody>
      </xdr:sp>
      <xdr:sp macro="" textlink="">
        <xdr:nvSpPr>
          <xdr:cNvPr id="83" name="TextBox 82">
            <a:extLst>
              <a:ext uri="{FF2B5EF4-FFF2-40B4-BE49-F238E27FC236}">
                <a16:creationId xmlns:a16="http://schemas.microsoft.com/office/drawing/2014/main" xmlns="" id="{00000000-0008-0000-0900-000053000000}"/>
              </a:ext>
            </a:extLst>
          </xdr:cNvPr>
          <xdr:cNvSpPr txBox="1"/>
        </xdr:nvSpPr>
        <xdr:spPr>
          <a:xfrm>
            <a:off x="6967288" y="9691696"/>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L44</a:t>
            </a:r>
          </a:p>
          <a:p>
            <a:pPr algn="ctr"/>
            <a:endParaRPr lang="en-US" sz="800">
              <a:solidFill>
                <a:srgbClr val="FF0000"/>
              </a:solidFill>
            </a:endParaRPr>
          </a:p>
        </xdr:txBody>
      </xdr:sp>
      <xdr:sp macro="" textlink="">
        <xdr:nvSpPr>
          <xdr:cNvPr id="84" name="TextBox 83">
            <a:extLst>
              <a:ext uri="{FF2B5EF4-FFF2-40B4-BE49-F238E27FC236}">
                <a16:creationId xmlns:a16="http://schemas.microsoft.com/office/drawing/2014/main" xmlns="" id="{00000000-0008-0000-0900-000054000000}"/>
              </a:ext>
            </a:extLst>
          </xdr:cNvPr>
          <xdr:cNvSpPr txBox="1"/>
        </xdr:nvSpPr>
        <xdr:spPr>
          <a:xfrm>
            <a:off x="27764" y="999903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L45</a:t>
            </a:r>
          </a:p>
        </xdr:txBody>
      </xdr:sp>
      <xdr:sp macro="" textlink="">
        <xdr:nvSpPr>
          <xdr:cNvPr id="85" name="TextBox 84">
            <a:extLst>
              <a:ext uri="{FF2B5EF4-FFF2-40B4-BE49-F238E27FC236}">
                <a16:creationId xmlns:a16="http://schemas.microsoft.com/office/drawing/2014/main" xmlns="" id="{00000000-0008-0000-0900-000055000000}"/>
              </a:ext>
            </a:extLst>
          </xdr:cNvPr>
          <xdr:cNvSpPr txBox="1"/>
        </xdr:nvSpPr>
        <xdr:spPr>
          <a:xfrm>
            <a:off x="19122" y="10439158"/>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a:t>
            </a:r>
          </a:p>
        </xdr:txBody>
      </xdr:sp>
      <xdr:sp macro="" textlink="">
        <xdr:nvSpPr>
          <xdr:cNvPr id="86" name="TextBox 85">
            <a:extLst>
              <a:ext uri="{FF2B5EF4-FFF2-40B4-BE49-F238E27FC236}">
                <a16:creationId xmlns:a16="http://schemas.microsoft.com/office/drawing/2014/main" xmlns="" id="{00000000-0008-0000-0900-000056000000}"/>
              </a:ext>
            </a:extLst>
          </xdr:cNvPr>
          <xdr:cNvSpPr txBox="1"/>
        </xdr:nvSpPr>
        <xdr:spPr>
          <a:xfrm>
            <a:off x="10479" y="11022989"/>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F4</a:t>
            </a:r>
          </a:p>
        </xdr:txBody>
      </xdr:sp>
      <xdr:sp macro="" textlink="">
        <xdr:nvSpPr>
          <xdr:cNvPr id="87" name="TextBox 86">
            <a:extLst>
              <a:ext uri="{FF2B5EF4-FFF2-40B4-BE49-F238E27FC236}">
                <a16:creationId xmlns:a16="http://schemas.microsoft.com/office/drawing/2014/main" xmlns="" id="{00000000-0008-0000-0900-000057000000}"/>
              </a:ext>
            </a:extLst>
          </xdr:cNvPr>
          <xdr:cNvSpPr txBox="1"/>
        </xdr:nvSpPr>
        <xdr:spPr>
          <a:xfrm>
            <a:off x="1831" y="11562853"/>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F7</a:t>
            </a:r>
          </a:p>
        </xdr:txBody>
      </xdr:sp>
      <xdr:sp macro="" textlink="">
        <xdr:nvSpPr>
          <xdr:cNvPr id="88" name="TextBox 87">
            <a:extLst>
              <a:ext uri="{FF2B5EF4-FFF2-40B4-BE49-F238E27FC236}">
                <a16:creationId xmlns:a16="http://schemas.microsoft.com/office/drawing/2014/main" xmlns="" id="{00000000-0008-0000-0900-000058000000}"/>
              </a:ext>
            </a:extLst>
          </xdr:cNvPr>
          <xdr:cNvSpPr txBox="1"/>
        </xdr:nvSpPr>
        <xdr:spPr>
          <a:xfrm>
            <a:off x="19115" y="12685447"/>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F10</a:t>
            </a:r>
          </a:p>
        </xdr:txBody>
      </xdr:sp>
      <xdr:sp macro="" textlink="">
        <xdr:nvSpPr>
          <xdr:cNvPr id="89" name="TextBox 88">
            <a:extLst>
              <a:ext uri="{FF2B5EF4-FFF2-40B4-BE49-F238E27FC236}">
                <a16:creationId xmlns:a16="http://schemas.microsoft.com/office/drawing/2014/main" xmlns="" id="{00000000-0008-0000-0900-000059000000}"/>
              </a:ext>
            </a:extLst>
          </xdr:cNvPr>
          <xdr:cNvSpPr txBox="1"/>
        </xdr:nvSpPr>
        <xdr:spPr>
          <a:xfrm>
            <a:off x="7197" y="10716255"/>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F2</a:t>
            </a:r>
          </a:p>
        </xdr:txBody>
      </xdr:sp>
      <xdr:sp macro="" textlink="">
        <xdr:nvSpPr>
          <xdr:cNvPr id="90" name="TextBox 89">
            <a:extLst>
              <a:ext uri="{FF2B5EF4-FFF2-40B4-BE49-F238E27FC236}">
                <a16:creationId xmlns:a16="http://schemas.microsoft.com/office/drawing/2014/main" xmlns="" id="{00000000-0008-0000-0900-00005A000000}"/>
              </a:ext>
            </a:extLst>
          </xdr:cNvPr>
          <xdr:cNvSpPr txBox="1"/>
        </xdr:nvSpPr>
        <xdr:spPr>
          <a:xfrm>
            <a:off x="8658562" y="1127261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F6</a:t>
            </a:r>
          </a:p>
        </xdr:txBody>
      </xdr:sp>
      <xdr:sp macro="" textlink="">
        <xdr:nvSpPr>
          <xdr:cNvPr id="91" name="TextBox 90">
            <a:extLst>
              <a:ext uri="{FF2B5EF4-FFF2-40B4-BE49-F238E27FC236}">
                <a16:creationId xmlns:a16="http://schemas.microsoft.com/office/drawing/2014/main" xmlns="" id="{00000000-0008-0000-0900-00005B000000}"/>
              </a:ext>
            </a:extLst>
          </xdr:cNvPr>
          <xdr:cNvSpPr txBox="1"/>
        </xdr:nvSpPr>
        <xdr:spPr>
          <a:xfrm>
            <a:off x="8727697" y="11874742"/>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F9</a:t>
            </a:r>
          </a:p>
        </xdr:txBody>
      </xdr:sp>
      <xdr:sp macro="" textlink="">
        <xdr:nvSpPr>
          <xdr:cNvPr id="92" name="TextBox 91">
            <a:extLst>
              <a:ext uri="{FF2B5EF4-FFF2-40B4-BE49-F238E27FC236}">
                <a16:creationId xmlns:a16="http://schemas.microsoft.com/office/drawing/2014/main" xmlns="" id="{00000000-0008-0000-0900-00005C000000}"/>
              </a:ext>
            </a:extLst>
          </xdr:cNvPr>
          <xdr:cNvSpPr txBox="1"/>
        </xdr:nvSpPr>
        <xdr:spPr>
          <a:xfrm>
            <a:off x="4574646" y="5176251"/>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L11</a:t>
            </a:r>
          </a:p>
        </xdr:txBody>
      </xdr:sp>
      <xdr:sp macro="" textlink="">
        <xdr:nvSpPr>
          <xdr:cNvPr id="93" name="TextBox 92">
            <a:extLst>
              <a:ext uri="{FF2B5EF4-FFF2-40B4-BE49-F238E27FC236}">
                <a16:creationId xmlns:a16="http://schemas.microsoft.com/office/drawing/2014/main" xmlns="" id="{00000000-0008-0000-0900-00005D000000}"/>
              </a:ext>
            </a:extLst>
          </xdr:cNvPr>
          <xdr:cNvSpPr txBox="1"/>
        </xdr:nvSpPr>
        <xdr:spPr>
          <a:xfrm>
            <a:off x="7249408" y="517624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L12</a:t>
            </a:r>
          </a:p>
        </xdr:txBody>
      </xdr:sp>
    </xdr:grpSp>
    <xdr:clientData/>
  </xdr:twoCellAnchor>
  <xdr:twoCellAnchor>
    <xdr:from>
      <xdr:col>1</xdr:col>
      <xdr:colOff>0</xdr:colOff>
      <xdr:row>97</xdr:row>
      <xdr:rowOff>45793</xdr:rowOff>
    </xdr:from>
    <xdr:to>
      <xdr:col>2</xdr:col>
      <xdr:colOff>22347</xdr:colOff>
      <xdr:row>97</xdr:row>
      <xdr:rowOff>553829</xdr:rowOff>
    </xdr:to>
    <xdr:pic>
      <xdr:nvPicPr>
        <xdr:cNvPr id="94" name="Picture 93">
          <a:extLst>
            <a:ext uri="{FF2B5EF4-FFF2-40B4-BE49-F238E27FC236}">
              <a16:creationId xmlns:a16="http://schemas.microsoft.com/office/drawing/2014/main" xmlns="" id="{00000000-0008-0000-09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11744325"/>
          <a:ext cx="102247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42333</xdr:colOff>
      <xdr:row>3</xdr:row>
      <xdr:rowOff>285751</xdr:rowOff>
    </xdr:from>
    <xdr:to>
      <xdr:col>9</xdr:col>
      <xdr:colOff>412042</xdr:colOff>
      <xdr:row>4</xdr:row>
      <xdr:rowOff>113525</xdr:rowOff>
    </xdr:to>
    <xdr:sp macro="" textlink="">
      <xdr:nvSpPr>
        <xdr:cNvPr id="95" name="TextBox 94">
          <a:extLst>
            <a:ext uri="{FF2B5EF4-FFF2-40B4-BE49-F238E27FC236}">
              <a16:creationId xmlns:a16="http://schemas.microsoft.com/office/drawing/2014/main" xmlns="" id="{00000000-0008-0000-0900-00005F000000}"/>
            </a:ext>
          </a:extLst>
        </xdr:cNvPr>
        <xdr:cNvSpPr txBox="1"/>
      </xdr:nvSpPr>
      <xdr:spPr>
        <a:xfrm>
          <a:off x="6500283" y="1209676"/>
          <a:ext cx="369709"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6</xdr:col>
      <xdr:colOff>328076</xdr:colOff>
      <xdr:row>8</xdr:row>
      <xdr:rowOff>31750</xdr:rowOff>
    </xdr:from>
    <xdr:to>
      <xdr:col>7</xdr:col>
      <xdr:colOff>105594</xdr:colOff>
      <xdr:row>8</xdr:row>
      <xdr:rowOff>200358</xdr:rowOff>
    </xdr:to>
    <xdr:sp macro="" textlink="">
      <xdr:nvSpPr>
        <xdr:cNvPr id="96" name="TextBox 95">
          <a:extLst>
            <a:ext uri="{FF2B5EF4-FFF2-40B4-BE49-F238E27FC236}">
              <a16:creationId xmlns:a16="http://schemas.microsoft.com/office/drawing/2014/main" xmlns="" id="{00000000-0008-0000-0900-000060000000}"/>
            </a:ext>
          </a:extLst>
        </xdr:cNvPr>
        <xdr:cNvSpPr txBox="1"/>
      </xdr:nvSpPr>
      <xdr:spPr>
        <a:xfrm>
          <a:off x="4900076" y="2479675"/>
          <a:ext cx="368068"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H15</a:t>
          </a:r>
        </a:p>
      </xdr:txBody>
    </xdr:sp>
    <xdr:clientData/>
  </xdr:twoCellAnchor>
  <xdr:twoCellAnchor>
    <xdr:from>
      <xdr:col>12</xdr:col>
      <xdr:colOff>198198</xdr:colOff>
      <xdr:row>47</xdr:row>
      <xdr:rowOff>11546</xdr:rowOff>
    </xdr:from>
    <xdr:to>
      <xdr:col>12</xdr:col>
      <xdr:colOff>568010</xdr:colOff>
      <xdr:row>48</xdr:row>
      <xdr:rowOff>21409</xdr:rowOff>
    </xdr:to>
    <xdr:sp macro="" textlink="">
      <xdr:nvSpPr>
        <xdr:cNvPr id="97" name="TextBox 96">
          <a:extLst>
            <a:ext uri="{FF2B5EF4-FFF2-40B4-BE49-F238E27FC236}">
              <a16:creationId xmlns:a16="http://schemas.microsoft.com/office/drawing/2014/main" xmlns="" id="{00000000-0008-0000-0900-000061000000}"/>
            </a:ext>
          </a:extLst>
        </xdr:cNvPr>
        <xdr:cNvSpPr txBox="1"/>
      </xdr:nvSpPr>
      <xdr:spPr>
        <a:xfrm>
          <a:off x="8675448" y="9288896"/>
          <a:ext cx="369812" cy="1527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0</xdr:col>
      <xdr:colOff>5195</xdr:colOff>
      <xdr:row>51</xdr:row>
      <xdr:rowOff>74469</xdr:rowOff>
    </xdr:from>
    <xdr:to>
      <xdr:col>0</xdr:col>
      <xdr:colOff>375007</xdr:colOff>
      <xdr:row>51</xdr:row>
      <xdr:rowOff>232499</xdr:rowOff>
    </xdr:to>
    <xdr:sp macro="" textlink="">
      <xdr:nvSpPr>
        <xdr:cNvPr id="98" name="TextBox 97">
          <a:extLst>
            <a:ext uri="{FF2B5EF4-FFF2-40B4-BE49-F238E27FC236}">
              <a16:creationId xmlns:a16="http://schemas.microsoft.com/office/drawing/2014/main" xmlns="" id="{00000000-0008-0000-0900-000062000000}"/>
            </a:ext>
          </a:extLst>
        </xdr:cNvPr>
        <xdr:cNvSpPr txBox="1"/>
      </xdr:nvSpPr>
      <xdr:spPr>
        <a:xfrm>
          <a:off x="5195" y="10294794"/>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53</xdr:row>
      <xdr:rowOff>69272</xdr:rowOff>
    </xdr:from>
    <xdr:to>
      <xdr:col>0</xdr:col>
      <xdr:colOff>369812</xdr:colOff>
      <xdr:row>53</xdr:row>
      <xdr:rowOff>227302</xdr:rowOff>
    </xdr:to>
    <xdr:sp macro="" textlink="">
      <xdr:nvSpPr>
        <xdr:cNvPr id="99" name="TextBox 98">
          <a:extLst>
            <a:ext uri="{FF2B5EF4-FFF2-40B4-BE49-F238E27FC236}">
              <a16:creationId xmlns:a16="http://schemas.microsoft.com/office/drawing/2014/main" xmlns="" id="{00000000-0008-0000-0900-000063000000}"/>
            </a:ext>
          </a:extLst>
        </xdr:cNvPr>
        <xdr:cNvSpPr txBox="1"/>
      </xdr:nvSpPr>
      <xdr:spPr>
        <a:xfrm>
          <a:off x="0" y="10822997"/>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twoCellAnchor>
    <xdr:from>
      <xdr:col>10</xdr:col>
      <xdr:colOff>54064</xdr:colOff>
      <xdr:row>111</xdr:row>
      <xdr:rowOff>51954</xdr:rowOff>
    </xdr:from>
    <xdr:to>
      <xdr:col>10</xdr:col>
      <xdr:colOff>416060</xdr:colOff>
      <xdr:row>111</xdr:row>
      <xdr:rowOff>220301</xdr:rowOff>
    </xdr:to>
    <xdr:sp macro="" textlink="">
      <xdr:nvSpPr>
        <xdr:cNvPr id="100" name="TextBox 99">
          <a:extLst>
            <a:ext uri="{FF2B5EF4-FFF2-40B4-BE49-F238E27FC236}">
              <a16:creationId xmlns:a16="http://schemas.microsoft.com/office/drawing/2014/main" xmlns="" id="{00000000-0008-0000-0900-000064000000}"/>
            </a:ext>
          </a:extLst>
        </xdr:cNvPr>
        <xdr:cNvSpPr txBox="1"/>
      </xdr:nvSpPr>
      <xdr:spPr>
        <a:xfrm>
          <a:off x="7169239" y="11744325"/>
          <a:ext cx="361996"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clientData/>
  </xdr:twoCellAnchor>
  <xdr:twoCellAnchor>
    <xdr:from>
      <xdr:col>2</xdr:col>
      <xdr:colOff>476234</xdr:colOff>
      <xdr:row>112</xdr:row>
      <xdr:rowOff>43295</xdr:rowOff>
    </xdr:from>
    <xdr:to>
      <xdr:col>3</xdr:col>
      <xdr:colOff>123856</xdr:colOff>
      <xdr:row>112</xdr:row>
      <xdr:rowOff>211642</xdr:rowOff>
    </xdr:to>
    <xdr:sp macro="" textlink="">
      <xdr:nvSpPr>
        <xdr:cNvPr id="101" name="TextBox 100">
          <a:extLst>
            <a:ext uri="{FF2B5EF4-FFF2-40B4-BE49-F238E27FC236}">
              <a16:creationId xmlns:a16="http://schemas.microsoft.com/office/drawing/2014/main" xmlns="" id="{00000000-0008-0000-0900-000065000000}"/>
            </a:ext>
          </a:extLst>
        </xdr:cNvPr>
        <xdr:cNvSpPr txBox="1"/>
      </xdr:nvSpPr>
      <xdr:spPr>
        <a:xfrm>
          <a:off x="1876409" y="11744325"/>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6</xdr:col>
      <xdr:colOff>363634</xdr:colOff>
      <xdr:row>112</xdr:row>
      <xdr:rowOff>69275</xdr:rowOff>
    </xdr:from>
    <xdr:to>
      <xdr:col>7</xdr:col>
      <xdr:colOff>141142</xdr:colOff>
      <xdr:row>112</xdr:row>
      <xdr:rowOff>237622</xdr:rowOff>
    </xdr:to>
    <xdr:sp macro="" textlink="">
      <xdr:nvSpPr>
        <xdr:cNvPr id="102" name="TextBox 101">
          <a:extLst>
            <a:ext uri="{FF2B5EF4-FFF2-40B4-BE49-F238E27FC236}">
              <a16:creationId xmlns:a16="http://schemas.microsoft.com/office/drawing/2014/main" xmlns="" id="{00000000-0008-0000-0900-000066000000}"/>
            </a:ext>
          </a:extLst>
        </xdr:cNvPr>
        <xdr:cNvSpPr txBox="1"/>
      </xdr:nvSpPr>
      <xdr:spPr>
        <a:xfrm>
          <a:off x="4935634" y="11744325"/>
          <a:ext cx="368058"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clientData/>
  </xdr:twoCellAnchor>
  <xdr:twoCellAnchor>
    <xdr:from>
      <xdr:col>9</xdr:col>
      <xdr:colOff>326881</xdr:colOff>
      <xdr:row>112</xdr:row>
      <xdr:rowOff>60614</xdr:rowOff>
    </xdr:from>
    <xdr:to>
      <xdr:col>10</xdr:col>
      <xdr:colOff>35116</xdr:colOff>
      <xdr:row>112</xdr:row>
      <xdr:rowOff>228961</xdr:rowOff>
    </xdr:to>
    <xdr:sp macro="" textlink="">
      <xdr:nvSpPr>
        <xdr:cNvPr id="103" name="TextBox 102">
          <a:extLst>
            <a:ext uri="{FF2B5EF4-FFF2-40B4-BE49-F238E27FC236}">
              <a16:creationId xmlns:a16="http://schemas.microsoft.com/office/drawing/2014/main" xmlns="" id="{00000000-0008-0000-0900-000067000000}"/>
            </a:ext>
          </a:extLst>
        </xdr:cNvPr>
        <xdr:cNvSpPr txBox="1"/>
      </xdr:nvSpPr>
      <xdr:spPr>
        <a:xfrm>
          <a:off x="6784831" y="11744325"/>
          <a:ext cx="3654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clientData/>
  </xdr:twoCellAnchor>
  <xdr:twoCellAnchor>
    <xdr:from>
      <xdr:col>12</xdr:col>
      <xdr:colOff>0</xdr:colOff>
      <xdr:row>112</xdr:row>
      <xdr:rowOff>0</xdr:rowOff>
    </xdr:from>
    <xdr:to>
      <xdr:col>12</xdr:col>
      <xdr:colOff>363079</xdr:colOff>
      <xdr:row>112</xdr:row>
      <xdr:rowOff>168347</xdr:rowOff>
    </xdr:to>
    <xdr:sp macro="" textlink="">
      <xdr:nvSpPr>
        <xdr:cNvPr id="104" name="TextBox 103">
          <a:extLst>
            <a:ext uri="{FF2B5EF4-FFF2-40B4-BE49-F238E27FC236}">
              <a16:creationId xmlns:a16="http://schemas.microsoft.com/office/drawing/2014/main" xmlns="" id="{00000000-0008-0000-0900-000068000000}"/>
            </a:ext>
          </a:extLst>
        </xdr:cNvPr>
        <xdr:cNvSpPr txBox="1"/>
      </xdr:nvSpPr>
      <xdr:spPr>
        <a:xfrm>
          <a:off x="8477250" y="11744325"/>
          <a:ext cx="363079"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L700</a:t>
          </a:r>
        </a:p>
      </xdr:txBody>
    </xdr:sp>
    <xdr:clientData/>
  </xdr:twoCellAnchor>
  <xdr:twoCellAnchor>
    <xdr:from>
      <xdr:col>2</xdr:col>
      <xdr:colOff>476234</xdr:colOff>
      <xdr:row>122</xdr:row>
      <xdr:rowOff>43295</xdr:rowOff>
    </xdr:from>
    <xdr:to>
      <xdr:col>3</xdr:col>
      <xdr:colOff>123856</xdr:colOff>
      <xdr:row>122</xdr:row>
      <xdr:rowOff>211642</xdr:rowOff>
    </xdr:to>
    <xdr:sp macro="" textlink="">
      <xdr:nvSpPr>
        <xdr:cNvPr id="105" name="TextBox 104">
          <a:extLst>
            <a:ext uri="{FF2B5EF4-FFF2-40B4-BE49-F238E27FC236}">
              <a16:creationId xmlns:a16="http://schemas.microsoft.com/office/drawing/2014/main" xmlns="" id="{00000000-0008-0000-0900-000069000000}"/>
            </a:ext>
          </a:extLst>
        </xdr:cNvPr>
        <xdr:cNvSpPr txBox="1"/>
      </xdr:nvSpPr>
      <xdr:spPr>
        <a:xfrm>
          <a:off x="1876409" y="11744325"/>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132</xdr:row>
      <xdr:rowOff>43295</xdr:rowOff>
    </xdr:from>
    <xdr:to>
      <xdr:col>3</xdr:col>
      <xdr:colOff>123856</xdr:colOff>
      <xdr:row>132</xdr:row>
      <xdr:rowOff>211642</xdr:rowOff>
    </xdr:to>
    <xdr:sp macro="" textlink="">
      <xdr:nvSpPr>
        <xdr:cNvPr id="106" name="TextBox 105">
          <a:extLst>
            <a:ext uri="{FF2B5EF4-FFF2-40B4-BE49-F238E27FC236}">
              <a16:creationId xmlns:a16="http://schemas.microsoft.com/office/drawing/2014/main" xmlns="" id="{00000000-0008-0000-0900-00006A000000}"/>
            </a:ext>
          </a:extLst>
        </xdr:cNvPr>
        <xdr:cNvSpPr txBox="1"/>
      </xdr:nvSpPr>
      <xdr:spPr>
        <a:xfrm>
          <a:off x="1876409" y="11744325"/>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141</xdr:row>
      <xdr:rowOff>43295</xdr:rowOff>
    </xdr:from>
    <xdr:to>
      <xdr:col>3</xdr:col>
      <xdr:colOff>123856</xdr:colOff>
      <xdr:row>141</xdr:row>
      <xdr:rowOff>211642</xdr:rowOff>
    </xdr:to>
    <xdr:sp macro="" textlink="">
      <xdr:nvSpPr>
        <xdr:cNvPr id="107" name="TextBox 106">
          <a:extLst>
            <a:ext uri="{FF2B5EF4-FFF2-40B4-BE49-F238E27FC236}">
              <a16:creationId xmlns:a16="http://schemas.microsoft.com/office/drawing/2014/main" xmlns="" id="{00000000-0008-0000-0900-00006B000000}"/>
            </a:ext>
          </a:extLst>
        </xdr:cNvPr>
        <xdr:cNvSpPr txBox="1"/>
      </xdr:nvSpPr>
      <xdr:spPr>
        <a:xfrm>
          <a:off x="1876409" y="11744325"/>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1</xdr:col>
      <xdr:colOff>14288</xdr:colOff>
      <xdr:row>166</xdr:row>
      <xdr:rowOff>49186</xdr:rowOff>
    </xdr:from>
    <xdr:to>
      <xdr:col>2</xdr:col>
      <xdr:colOff>27476</xdr:colOff>
      <xdr:row>166</xdr:row>
      <xdr:rowOff>603015</xdr:rowOff>
    </xdr:to>
    <xdr:pic>
      <xdr:nvPicPr>
        <xdr:cNvPr id="108" name="Picture 107">
          <a:extLst>
            <a:ext uri="{FF2B5EF4-FFF2-40B4-BE49-F238E27FC236}">
              <a16:creationId xmlns:a16="http://schemas.microsoft.com/office/drawing/2014/main" xmlns="" id="{00000000-0008-0000-09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1793511"/>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166</xdr:row>
      <xdr:rowOff>138357</xdr:rowOff>
    </xdr:from>
    <xdr:to>
      <xdr:col>14</xdr:col>
      <xdr:colOff>404138</xdr:colOff>
      <xdr:row>220</xdr:row>
      <xdr:rowOff>142875</xdr:rowOff>
    </xdr:to>
    <xdr:grpSp>
      <xdr:nvGrpSpPr>
        <xdr:cNvPr id="109" name="Group 108">
          <a:extLst>
            <a:ext uri="{FF2B5EF4-FFF2-40B4-BE49-F238E27FC236}">
              <a16:creationId xmlns:a16="http://schemas.microsoft.com/office/drawing/2014/main" xmlns="" id="{00000000-0008-0000-0900-00006D000000}"/>
            </a:ext>
          </a:extLst>
        </xdr:cNvPr>
        <xdr:cNvGrpSpPr/>
      </xdr:nvGrpSpPr>
      <xdr:grpSpPr>
        <a:xfrm>
          <a:off x="0" y="11875274"/>
          <a:ext cx="10341888" cy="6418018"/>
          <a:chOff x="31" y="357006"/>
          <a:chExt cx="10325218" cy="12492219"/>
        </a:xfrm>
      </xdr:grpSpPr>
      <xdr:sp macro="" textlink="">
        <xdr:nvSpPr>
          <xdr:cNvPr id="110" name="TextBox 109">
            <a:extLst>
              <a:ext uri="{FF2B5EF4-FFF2-40B4-BE49-F238E27FC236}">
                <a16:creationId xmlns:a16="http://schemas.microsoft.com/office/drawing/2014/main" xmlns="" id="{00000000-0008-0000-0900-00006E000000}"/>
              </a:ext>
            </a:extLst>
          </xdr:cNvPr>
          <xdr:cNvSpPr txBox="1"/>
        </xdr:nvSpPr>
        <xdr:spPr>
          <a:xfrm>
            <a:off x="9478908" y="35700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a:t>
            </a:r>
          </a:p>
        </xdr:txBody>
      </xdr:sp>
      <xdr:sp macro="" textlink="">
        <xdr:nvSpPr>
          <xdr:cNvPr id="111" name="TextBox 110">
            <a:extLst>
              <a:ext uri="{FF2B5EF4-FFF2-40B4-BE49-F238E27FC236}">
                <a16:creationId xmlns:a16="http://schemas.microsoft.com/office/drawing/2014/main" xmlns="" id="{00000000-0008-0000-0900-00006F000000}"/>
              </a:ext>
            </a:extLst>
          </xdr:cNvPr>
          <xdr:cNvSpPr txBox="1"/>
        </xdr:nvSpPr>
        <xdr:spPr>
          <a:xfrm>
            <a:off x="4375009" y="647959"/>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H2</a:t>
            </a:r>
          </a:p>
        </xdr:txBody>
      </xdr:sp>
      <xdr:sp macro="" textlink="">
        <xdr:nvSpPr>
          <xdr:cNvPr id="112" name="TextBox 111">
            <a:extLst>
              <a:ext uri="{FF2B5EF4-FFF2-40B4-BE49-F238E27FC236}">
                <a16:creationId xmlns:a16="http://schemas.microsoft.com/office/drawing/2014/main" xmlns="" id="{00000000-0008-0000-0900-000070000000}"/>
              </a:ext>
            </a:extLst>
          </xdr:cNvPr>
          <xdr:cNvSpPr txBox="1"/>
        </xdr:nvSpPr>
        <xdr:spPr>
          <a:xfrm>
            <a:off x="23845" y="105493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H3</a:t>
            </a:r>
          </a:p>
        </xdr:txBody>
      </xdr:sp>
      <xdr:sp macro="" textlink="">
        <xdr:nvSpPr>
          <xdr:cNvPr id="113" name="TextBox 112">
            <a:extLst>
              <a:ext uri="{FF2B5EF4-FFF2-40B4-BE49-F238E27FC236}">
                <a16:creationId xmlns:a16="http://schemas.microsoft.com/office/drawing/2014/main" xmlns="" id="{00000000-0008-0000-0900-000071000000}"/>
              </a:ext>
            </a:extLst>
          </xdr:cNvPr>
          <xdr:cNvSpPr txBox="1"/>
        </xdr:nvSpPr>
        <xdr:spPr>
          <a:xfrm>
            <a:off x="2104947" y="11787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H4</a:t>
            </a:r>
          </a:p>
        </xdr:txBody>
      </xdr:sp>
      <xdr:sp macro="" textlink="">
        <xdr:nvSpPr>
          <xdr:cNvPr id="114" name="TextBox 113">
            <a:extLst>
              <a:ext uri="{FF2B5EF4-FFF2-40B4-BE49-F238E27FC236}">
                <a16:creationId xmlns:a16="http://schemas.microsoft.com/office/drawing/2014/main" xmlns="" id="{00000000-0008-0000-0900-000072000000}"/>
              </a:ext>
            </a:extLst>
          </xdr:cNvPr>
          <xdr:cNvSpPr txBox="1"/>
        </xdr:nvSpPr>
        <xdr:spPr>
          <a:xfrm>
            <a:off x="3691845" y="116752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H5</a:t>
            </a:r>
          </a:p>
        </xdr:txBody>
      </xdr:sp>
      <xdr:sp macro="" textlink="">
        <xdr:nvSpPr>
          <xdr:cNvPr id="115" name="TextBox 114">
            <a:extLst>
              <a:ext uri="{FF2B5EF4-FFF2-40B4-BE49-F238E27FC236}">
                <a16:creationId xmlns:a16="http://schemas.microsoft.com/office/drawing/2014/main" xmlns="" id="{00000000-0008-0000-0900-000073000000}"/>
              </a:ext>
            </a:extLst>
          </xdr:cNvPr>
          <xdr:cNvSpPr txBox="1"/>
        </xdr:nvSpPr>
        <xdr:spPr>
          <a:xfrm>
            <a:off x="5214692" y="119191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H6</a:t>
            </a:r>
          </a:p>
        </xdr:txBody>
      </xdr:sp>
      <xdr:sp macro="" textlink="">
        <xdr:nvSpPr>
          <xdr:cNvPr id="116" name="TextBox 115">
            <a:extLst>
              <a:ext uri="{FF2B5EF4-FFF2-40B4-BE49-F238E27FC236}">
                <a16:creationId xmlns:a16="http://schemas.microsoft.com/office/drawing/2014/main" xmlns="" id="{00000000-0008-0000-0900-000074000000}"/>
              </a:ext>
            </a:extLst>
          </xdr:cNvPr>
          <xdr:cNvSpPr txBox="1"/>
        </xdr:nvSpPr>
        <xdr:spPr>
          <a:xfrm>
            <a:off x="7695249" y="1189270"/>
            <a:ext cx="369113"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H8</a:t>
            </a:r>
          </a:p>
        </xdr:txBody>
      </xdr:sp>
      <xdr:sp macro="" textlink="">
        <xdr:nvSpPr>
          <xdr:cNvPr id="117" name="TextBox 116">
            <a:extLst>
              <a:ext uri="{FF2B5EF4-FFF2-40B4-BE49-F238E27FC236}">
                <a16:creationId xmlns:a16="http://schemas.microsoft.com/office/drawing/2014/main" xmlns="" id="{00000000-0008-0000-0900-000075000000}"/>
              </a:ext>
            </a:extLst>
          </xdr:cNvPr>
          <xdr:cNvSpPr txBox="1"/>
        </xdr:nvSpPr>
        <xdr:spPr>
          <a:xfrm>
            <a:off x="9163890" y="1206974"/>
            <a:ext cx="371517"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H9</a:t>
            </a:r>
          </a:p>
        </xdr:txBody>
      </xdr:sp>
      <xdr:sp macro="" textlink="">
        <xdr:nvSpPr>
          <xdr:cNvPr id="118" name="TextBox 117">
            <a:extLst>
              <a:ext uri="{FF2B5EF4-FFF2-40B4-BE49-F238E27FC236}">
                <a16:creationId xmlns:a16="http://schemas.microsoft.com/office/drawing/2014/main" xmlns="" id="{00000000-0008-0000-0900-000076000000}"/>
              </a:ext>
            </a:extLst>
          </xdr:cNvPr>
          <xdr:cNvSpPr txBox="1"/>
        </xdr:nvSpPr>
        <xdr:spPr>
          <a:xfrm>
            <a:off x="9956136" y="12013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H10</a:t>
            </a:r>
          </a:p>
        </xdr:txBody>
      </xdr:sp>
      <xdr:sp macro="" textlink="">
        <xdr:nvSpPr>
          <xdr:cNvPr id="119" name="TextBox 118">
            <a:extLst>
              <a:ext uri="{FF2B5EF4-FFF2-40B4-BE49-F238E27FC236}">
                <a16:creationId xmlns:a16="http://schemas.microsoft.com/office/drawing/2014/main" xmlns="" id="{00000000-0008-0000-0900-000077000000}"/>
              </a:ext>
            </a:extLst>
          </xdr:cNvPr>
          <xdr:cNvSpPr txBox="1"/>
        </xdr:nvSpPr>
        <xdr:spPr>
          <a:xfrm>
            <a:off x="6592" y="294954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a:t>
            </a:r>
          </a:p>
        </xdr:txBody>
      </xdr:sp>
      <xdr:sp macro="" textlink="">
        <xdr:nvSpPr>
          <xdr:cNvPr id="120" name="TextBox 119">
            <a:extLst>
              <a:ext uri="{FF2B5EF4-FFF2-40B4-BE49-F238E27FC236}">
                <a16:creationId xmlns:a16="http://schemas.microsoft.com/office/drawing/2014/main" xmlns="" id="{00000000-0008-0000-0900-000078000000}"/>
              </a:ext>
            </a:extLst>
          </xdr:cNvPr>
          <xdr:cNvSpPr txBox="1"/>
        </xdr:nvSpPr>
        <xdr:spPr>
          <a:xfrm>
            <a:off x="15240" y="327277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a:t>
            </a:r>
          </a:p>
        </xdr:txBody>
      </xdr:sp>
      <xdr:sp macro="" textlink="">
        <xdr:nvSpPr>
          <xdr:cNvPr id="121" name="TextBox 120">
            <a:extLst>
              <a:ext uri="{FF2B5EF4-FFF2-40B4-BE49-F238E27FC236}">
                <a16:creationId xmlns:a16="http://schemas.microsoft.com/office/drawing/2014/main" xmlns="" id="{00000000-0008-0000-0900-000079000000}"/>
              </a:ext>
            </a:extLst>
          </xdr:cNvPr>
          <xdr:cNvSpPr txBox="1"/>
        </xdr:nvSpPr>
        <xdr:spPr>
          <a:xfrm>
            <a:off x="15232" y="371510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a:t>
            </a:r>
          </a:p>
        </xdr:txBody>
      </xdr:sp>
      <xdr:sp macro="" textlink="">
        <xdr:nvSpPr>
          <xdr:cNvPr id="122" name="TextBox 121">
            <a:extLst>
              <a:ext uri="{FF2B5EF4-FFF2-40B4-BE49-F238E27FC236}">
                <a16:creationId xmlns:a16="http://schemas.microsoft.com/office/drawing/2014/main" xmlns="" id="{00000000-0008-0000-0900-00007A000000}"/>
              </a:ext>
            </a:extLst>
          </xdr:cNvPr>
          <xdr:cNvSpPr txBox="1"/>
        </xdr:nvSpPr>
        <xdr:spPr>
          <a:xfrm>
            <a:off x="31" y="4009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a:t>
            </a:r>
          </a:p>
        </xdr:txBody>
      </xdr:sp>
      <xdr:sp macro="" textlink="">
        <xdr:nvSpPr>
          <xdr:cNvPr id="123" name="TextBox 122">
            <a:extLst>
              <a:ext uri="{FF2B5EF4-FFF2-40B4-BE49-F238E27FC236}">
                <a16:creationId xmlns:a16="http://schemas.microsoft.com/office/drawing/2014/main" xmlns="" id="{00000000-0008-0000-0900-00007B000000}"/>
              </a:ext>
            </a:extLst>
          </xdr:cNvPr>
          <xdr:cNvSpPr txBox="1"/>
        </xdr:nvSpPr>
        <xdr:spPr>
          <a:xfrm>
            <a:off x="15223" y="440599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a:t>
            </a:r>
          </a:p>
        </xdr:txBody>
      </xdr:sp>
      <xdr:sp macro="" textlink="">
        <xdr:nvSpPr>
          <xdr:cNvPr id="124" name="TextBox 123">
            <a:extLst>
              <a:ext uri="{FF2B5EF4-FFF2-40B4-BE49-F238E27FC236}">
                <a16:creationId xmlns:a16="http://schemas.microsoft.com/office/drawing/2014/main" xmlns="" id="{00000000-0008-0000-0900-00007C000000}"/>
              </a:ext>
            </a:extLst>
          </xdr:cNvPr>
          <xdr:cNvSpPr txBox="1"/>
        </xdr:nvSpPr>
        <xdr:spPr>
          <a:xfrm>
            <a:off x="23834" y="48876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a:t>
            </a:r>
          </a:p>
        </xdr:txBody>
      </xdr:sp>
      <xdr:sp macro="" textlink="">
        <xdr:nvSpPr>
          <xdr:cNvPr id="125" name="TextBox 124">
            <a:extLst>
              <a:ext uri="{FF2B5EF4-FFF2-40B4-BE49-F238E27FC236}">
                <a16:creationId xmlns:a16="http://schemas.microsoft.com/office/drawing/2014/main" xmlns="" id="{00000000-0008-0000-0900-00007D000000}"/>
              </a:ext>
            </a:extLst>
          </xdr:cNvPr>
          <xdr:cNvSpPr txBox="1"/>
        </xdr:nvSpPr>
        <xdr:spPr>
          <a:xfrm>
            <a:off x="5687368" y="180171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H12</a:t>
            </a:r>
          </a:p>
        </xdr:txBody>
      </xdr:sp>
      <xdr:sp macro="" textlink="">
        <xdr:nvSpPr>
          <xdr:cNvPr id="126" name="TextBox 125">
            <a:extLst>
              <a:ext uri="{FF2B5EF4-FFF2-40B4-BE49-F238E27FC236}">
                <a16:creationId xmlns:a16="http://schemas.microsoft.com/office/drawing/2014/main" xmlns="" id="{00000000-0008-0000-0900-00007E000000}"/>
              </a:ext>
            </a:extLst>
          </xdr:cNvPr>
          <xdr:cNvSpPr txBox="1"/>
        </xdr:nvSpPr>
        <xdr:spPr>
          <a:xfrm>
            <a:off x="21433" y="517281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L10</a:t>
            </a:r>
          </a:p>
        </xdr:txBody>
      </xdr:sp>
      <xdr:sp macro="" textlink="">
        <xdr:nvSpPr>
          <xdr:cNvPr id="127" name="TextBox 126">
            <a:extLst>
              <a:ext uri="{FF2B5EF4-FFF2-40B4-BE49-F238E27FC236}">
                <a16:creationId xmlns:a16="http://schemas.microsoft.com/office/drawing/2014/main" xmlns="" id="{00000000-0008-0000-0900-00007F000000}"/>
              </a:ext>
            </a:extLst>
          </xdr:cNvPr>
          <xdr:cNvSpPr txBox="1"/>
        </xdr:nvSpPr>
        <xdr:spPr>
          <a:xfrm>
            <a:off x="31721" y="1799795"/>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H11</a:t>
            </a:r>
          </a:p>
        </xdr:txBody>
      </xdr:sp>
      <xdr:sp macro="" textlink="">
        <xdr:nvSpPr>
          <xdr:cNvPr id="128" name="TextBox 127">
            <a:extLst>
              <a:ext uri="{FF2B5EF4-FFF2-40B4-BE49-F238E27FC236}">
                <a16:creationId xmlns:a16="http://schemas.microsoft.com/office/drawing/2014/main" xmlns="" id="{00000000-0008-0000-0900-000080000000}"/>
              </a:ext>
            </a:extLst>
          </xdr:cNvPr>
          <xdr:cNvSpPr txBox="1"/>
        </xdr:nvSpPr>
        <xdr:spPr>
          <a:xfrm>
            <a:off x="31" y="2330958"/>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H13</a:t>
            </a:r>
          </a:p>
        </xdr:txBody>
      </xdr:sp>
      <xdr:sp macro="" textlink="">
        <xdr:nvSpPr>
          <xdr:cNvPr id="129" name="TextBox 128">
            <a:extLst>
              <a:ext uri="{FF2B5EF4-FFF2-40B4-BE49-F238E27FC236}">
                <a16:creationId xmlns:a16="http://schemas.microsoft.com/office/drawing/2014/main" xmlns="" id="{00000000-0008-0000-0900-000081000000}"/>
              </a:ext>
            </a:extLst>
          </xdr:cNvPr>
          <xdr:cNvSpPr txBox="1"/>
        </xdr:nvSpPr>
        <xdr:spPr>
          <a:xfrm>
            <a:off x="3090578" y="2233373"/>
            <a:ext cx="364306" cy="16765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H14</a:t>
            </a:r>
          </a:p>
        </xdr:txBody>
      </xdr:sp>
      <xdr:sp macro="" textlink="">
        <xdr:nvSpPr>
          <xdr:cNvPr id="130" name="TextBox 129">
            <a:extLst>
              <a:ext uri="{FF2B5EF4-FFF2-40B4-BE49-F238E27FC236}">
                <a16:creationId xmlns:a16="http://schemas.microsoft.com/office/drawing/2014/main" xmlns="" id="{00000000-0008-0000-0900-000082000000}"/>
              </a:ext>
            </a:extLst>
          </xdr:cNvPr>
          <xdr:cNvSpPr txBox="1"/>
        </xdr:nvSpPr>
        <xdr:spPr>
          <a:xfrm>
            <a:off x="13434" y="57807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L17</a:t>
            </a:r>
          </a:p>
        </xdr:txBody>
      </xdr:sp>
      <xdr:sp macro="" textlink="">
        <xdr:nvSpPr>
          <xdr:cNvPr id="131" name="TextBox 130">
            <a:extLst>
              <a:ext uri="{FF2B5EF4-FFF2-40B4-BE49-F238E27FC236}">
                <a16:creationId xmlns:a16="http://schemas.microsoft.com/office/drawing/2014/main" xmlns="" id="{00000000-0008-0000-0900-000083000000}"/>
              </a:ext>
            </a:extLst>
          </xdr:cNvPr>
          <xdr:cNvSpPr txBox="1"/>
        </xdr:nvSpPr>
        <xdr:spPr>
          <a:xfrm>
            <a:off x="1648437" y="6164620"/>
            <a:ext cx="369113" cy="27341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L34</a:t>
            </a:r>
          </a:p>
        </xdr:txBody>
      </xdr:sp>
      <xdr:sp macro="" textlink="">
        <xdr:nvSpPr>
          <xdr:cNvPr id="132" name="TextBox 131">
            <a:extLst>
              <a:ext uri="{FF2B5EF4-FFF2-40B4-BE49-F238E27FC236}">
                <a16:creationId xmlns:a16="http://schemas.microsoft.com/office/drawing/2014/main" xmlns="" id="{00000000-0008-0000-0900-000084000000}"/>
              </a:ext>
            </a:extLst>
          </xdr:cNvPr>
          <xdr:cNvSpPr txBox="1"/>
        </xdr:nvSpPr>
        <xdr:spPr>
          <a:xfrm>
            <a:off x="7202776" y="6236134"/>
            <a:ext cx="373918" cy="1655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L40</a:t>
            </a:r>
          </a:p>
        </xdr:txBody>
      </xdr:sp>
      <xdr:sp macro="" textlink="">
        <xdr:nvSpPr>
          <xdr:cNvPr id="133" name="TextBox 132">
            <a:extLst>
              <a:ext uri="{FF2B5EF4-FFF2-40B4-BE49-F238E27FC236}">
                <a16:creationId xmlns:a16="http://schemas.microsoft.com/office/drawing/2014/main" xmlns="" id="{00000000-0008-0000-0900-000085000000}"/>
              </a:ext>
            </a:extLst>
          </xdr:cNvPr>
          <xdr:cNvSpPr txBox="1"/>
        </xdr:nvSpPr>
        <xdr:spPr>
          <a:xfrm>
            <a:off x="8595166" y="6275179"/>
            <a:ext cx="369113" cy="1655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L42</a:t>
            </a:r>
          </a:p>
        </xdr:txBody>
      </xdr:sp>
      <xdr:sp macro="" textlink="">
        <xdr:nvSpPr>
          <xdr:cNvPr id="134" name="TextBox 133">
            <a:extLst>
              <a:ext uri="{FF2B5EF4-FFF2-40B4-BE49-F238E27FC236}">
                <a16:creationId xmlns:a16="http://schemas.microsoft.com/office/drawing/2014/main" xmlns="" id="{00000000-0008-0000-0900-000086000000}"/>
              </a:ext>
            </a:extLst>
          </xdr:cNvPr>
          <xdr:cNvSpPr txBox="1"/>
        </xdr:nvSpPr>
        <xdr:spPr>
          <a:xfrm>
            <a:off x="9685758" y="6286311"/>
            <a:ext cx="369113" cy="1655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L43</a:t>
            </a:r>
          </a:p>
        </xdr:txBody>
      </xdr:sp>
      <xdr:sp macro="" textlink="">
        <xdr:nvSpPr>
          <xdr:cNvPr id="135" name="TextBox 134">
            <a:extLst>
              <a:ext uri="{FF2B5EF4-FFF2-40B4-BE49-F238E27FC236}">
                <a16:creationId xmlns:a16="http://schemas.microsoft.com/office/drawing/2014/main" xmlns="" id="{00000000-0008-0000-0900-000087000000}"/>
              </a:ext>
            </a:extLst>
          </xdr:cNvPr>
          <xdr:cNvSpPr txBox="1"/>
        </xdr:nvSpPr>
        <xdr:spPr>
          <a:xfrm>
            <a:off x="7890529" y="6245605"/>
            <a:ext cx="369113" cy="1655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L41</a:t>
            </a:r>
          </a:p>
        </xdr:txBody>
      </xdr:sp>
      <xdr:sp macro="" textlink="">
        <xdr:nvSpPr>
          <xdr:cNvPr id="136" name="TextBox 135">
            <a:extLst>
              <a:ext uri="{FF2B5EF4-FFF2-40B4-BE49-F238E27FC236}">
                <a16:creationId xmlns:a16="http://schemas.microsoft.com/office/drawing/2014/main" xmlns="" id="{00000000-0008-0000-0900-000088000000}"/>
              </a:ext>
            </a:extLst>
          </xdr:cNvPr>
          <xdr:cNvSpPr txBox="1"/>
        </xdr:nvSpPr>
        <xdr:spPr>
          <a:xfrm>
            <a:off x="7146914" y="8167319"/>
            <a:ext cx="378725" cy="1655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L44</a:t>
            </a:r>
          </a:p>
          <a:p>
            <a:pPr algn="ctr"/>
            <a:endParaRPr lang="en-US" sz="800">
              <a:solidFill>
                <a:srgbClr val="FF0000"/>
              </a:solidFill>
            </a:endParaRPr>
          </a:p>
        </xdr:txBody>
      </xdr:sp>
      <xdr:sp macro="" textlink="">
        <xdr:nvSpPr>
          <xdr:cNvPr id="137" name="TextBox 136">
            <a:extLst>
              <a:ext uri="{FF2B5EF4-FFF2-40B4-BE49-F238E27FC236}">
                <a16:creationId xmlns:a16="http://schemas.microsoft.com/office/drawing/2014/main" xmlns="" id="{00000000-0008-0000-0900-000089000000}"/>
              </a:ext>
            </a:extLst>
          </xdr:cNvPr>
          <xdr:cNvSpPr txBox="1"/>
        </xdr:nvSpPr>
        <xdr:spPr>
          <a:xfrm>
            <a:off x="27764" y="999903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L45</a:t>
            </a:r>
          </a:p>
        </xdr:txBody>
      </xdr:sp>
      <xdr:sp macro="" textlink="">
        <xdr:nvSpPr>
          <xdr:cNvPr id="138" name="TextBox 137">
            <a:extLst>
              <a:ext uri="{FF2B5EF4-FFF2-40B4-BE49-F238E27FC236}">
                <a16:creationId xmlns:a16="http://schemas.microsoft.com/office/drawing/2014/main" xmlns="" id="{00000000-0008-0000-0900-00008A000000}"/>
              </a:ext>
            </a:extLst>
          </xdr:cNvPr>
          <xdr:cNvSpPr txBox="1"/>
        </xdr:nvSpPr>
        <xdr:spPr>
          <a:xfrm>
            <a:off x="19122" y="10439158"/>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a:t>
            </a:r>
          </a:p>
        </xdr:txBody>
      </xdr:sp>
      <xdr:sp macro="" textlink="">
        <xdr:nvSpPr>
          <xdr:cNvPr id="139" name="TextBox 138">
            <a:extLst>
              <a:ext uri="{FF2B5EF4-FFF2-40B4-BE49-F238E27FC236}">
                <a16:creationId xmlns:a16="http://schemas.microsoft.com/office/drawing/2014/main" xmlns="" id="{00000000-0008-0000-0900-00008B000000}"/>
              </a:ext>
            </a:extLst>
          </xdr:cNvPr>
          <xdr:cNvSpPr txBox="1"/>
        </xdr:nvSpPr>
        <xdr:spPr>
          <a:xfrm>
            <a:off x="10479" y="11022989"/>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F4</a:t>
            </a:r>
          </a:p>
        </xdr:txBody>
      </xdr:sp>
      <xdr:sp macro="" textlink="">
        <xdr:nvSpPr>
          <xdr:cNvPr id="140" name="TextBox 139">
            <a:extLst>
              <a:ext uri="{FF2B5EF4-FFF2-40B4-BE49-F238E27FC236}">
                <a16:creationId xmlns:a16="http://schemas.microsoft.com/office/drawing/2014/main" xmlns="" id="{00000000-0008-0000-0900-00008C000000}"/>
              </a:ext>
            </a:extLst>
          </xdr:cNvPr>
          <xdr:cNvSpPr txBox="1"/>
        </xdr:nvSpPr>
        <xdr:spPr>
          <a:xfrm>
            <a:off x="1831" y="11562853"/>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F7</a:t>
            </a:r>
          </a:p>
        </xdr:txBody>
      </xdr:sp>
      <xdr:sp macro="" textlink="">
        <xdr:nvSpPr>
          <xdr:cNvPr id="141" name="TextBox 140">
            <a:extLst>
              <a:ext uri="{FF2B5EF4-FFF2-40B4-BE49-F238E27FC236}">
                <a16:creationId xmlns:a16="http://schemas.microsoft.com/office/drawing/2014/main" xmlns="" id="{00000000-0008-0000-0900-00008D000000}"/>
              </a:ext>
            </a:extLst>
          </xdr:cNvPr>
          <xdr:cNvSpPr txBox="1"/>
        </xdr:nvSpPr>
        <xdr:spPr>
          <a:xfrm>
            <a:off x="19115" y="12685447"/>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F10</a:t>
            </a:r>
          </a:p>
        </xdr:txBody>
      </xdr:sp>
      <xdr:sp macro="" textlink="">
        <xdr:nvSpPr>
          <xdr:cNvPr id="142" name="TextBox 141">
            <a:extLst>
              <a:ext uri="{FF2B5EF4-FFF2-40B4-BE49-F238E27FC236}">
                <a16:creationId xmlns:a16="http://schemas.microsoft.com/office/drawing/2014/main" xmlns="" id="{00000000-0008-0000-0900-00008E000000}"/>
              </a:ext>
            </a:extLst>
          </xdr:cNvPr>
          <xdr:cNvSpPr txBox="1"/>
        </xdr:nvSpPr>
        <xdr:spPr>
          <a:xfrm>
            <a:off x="7197" y="10716255"/>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F2</a:t>
            </a:r>
          </a:p>
        </xdr:txBody>
      </xdr:sp>
      <xdr:sp macro="" textlink="">
        <xdr:nvSpPr>
          <xdr:cNvPr id="143" name="TextBox 142">
            <a:extLst>
              <a:ext uri="{FF2B5EF4-FFF2-40B4-BE49-F238E27FC236}">
                <a16:creationId xmlns:a16="http://schemas.microsoft.com/office/drawing/2014/main" xmlns="" id="{00000000-0008-0000-0900-00008F000000}"/>
              </a:ext>
            </a:extLst>
          </xdr:cNvPr>
          <xdr:cNvSpPr txBox="1"/>
        </xdr:nvSpPr>
        <xdr:spPr>
          <a:xfrm>
            <a:off x="8658562" y="1127261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F6</a:t>
            </a:r>
          </a:p>
        </xdr:txBody>
      </xdr:sp>
      <xdr:sp macro="" textlink="">
        <xdr:nvSpPr>
          <xdr:cNvPr id="144" name="TextBox 143">
            <a:extLst>
              <a:ext uri="{FF2B5EF4-FFF2-40B4-BE49-F238E27FC236}">
                <a16:creationId xmlns:a16="http://schemas.microsoft.com/office/drawing/2014/main" xmlns="" id="{00000000-0008-0000-0900-000090000000}"/>
              </a:ext>
            </a:extLst>
          </xdr:cNvPr>
          <xdr:cNvSpPr txBox="1"/>
        </xdr:nvSpPr>
        <xdr:spPr>
          <a:xfrm>
            <a:off x="8727697" y="11874742"/>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F9</a:t>
            </a:r>
          </a:p>
        </xdr:txBody>
      </xdr:sp>
    </xdr:grpSp>
    <xdr:clientData/>
  </xdr:twoCellAnchor>
  <xdr:twoCellAnchor>
    <xdr:from>
      <xdr:col>9</xdr:col>
      <xdr:colOff>42333</xdr:colOff>
      <xdr:row>169</xdr:row>
      <xdr:rowOff>285751</xdr:rowOff>
    </xdr:from>
    <xdr:to>
      <xdr:col>9</xdr:col>
      <xdr:colOff>412042</xdr:colOff>
      <xdr:row>170</xdr:row>
      <xdr:rowOff>113525</xdr:rowOff>
    </xdr:to>
    <xdr:sp macro="" textlink="">
      <xdr:nvSpPr>
        <xdr:cNvPr id="145" name="TextBox 144">
          <a:extLst>
            <a:ext uri="{FF2B5EF4-FFF2-40B4-BE49-F238E27FC236}">
              <a16:creationId xmlns:a16="http://schemas.microsoft.com/office/drawing/2014/main" xmlns="" id="{00000000-0008-0000-0900-000091000000}"/>
            </a:ext>
          </a:extLst>
        </xdr:cNvPr>
        <xdr:cNvSpPr txBox="1"/>
      </xdr:nvSpPr>
      <xdr:spPr>
        <a:xfrm>
          <a:off x="6500283" y="12954001"/>
          <a:ext cx="369709"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6</xdr:col>
      <xdr:colOff>328076</xdr:colOff>
      <xdr:row>174</xdr:row>
      <xdr:rowOff>31750</xdr:rowOff>
    </xdr:from>
    <xdr:to>
      <xdr:col>7</xdr:col>
      <xdr:colOff>105594</xdr:colOff>
      <xdr:row>174</xdr:row>
      <xdr:rowOff>200358</xdr:rowOff>
    </xdr:to>
    <xdr:sp macro="" textlink="">
      <xdr:nvSpPr>
        <xdr:cNvPr id="146" name="TextBox 145">
          <a:extLst>
            <a:ext uri="{FF2B5EF4-FFF2-40B4-BE49-F238E27FC236}">
              <a16:creationId xmlns:a16="http://schemas.microsoft.com/office/drawing/2014/main" xmlns="" id="{00000000-0008-0000-0900-000092000000}"/>
            </a:ext>
          </a:extLst>
        </xdr:cNvPr>
        <xdr:cNvSpPr txBox="1"/>
      </xdr:nvSpPr>
      <xdr:spPr>
        <a:xfrm>
          <a:off x="4900076" y="14224000"/>
          <a:ext cx="368068"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H15</a:t>
          </a:r>
        </a:p>
      </xdr:txBody>
    </xdr:sp>
    <xdr:clientData/>
  </xdr:twoCellAnchor>
  <xdr:twoCellAnchor>
    <xdr:from>
      <xdr:col>12</xdr:col>
      <xdr:colOff>198198</xdr:colOff>
      <xdr:row>213</xdr:row>
      <xdr:rowOff>11546</xdr:rowOff>
    </xdr:from>
    <xdr:to>
      <xdr:col>12</xdr:col>
      <xdr:colOff>568010</xdr:colOff>
      <xdr:row>214</xdr:row>
      <xdr:rowOff>21409</xdr:rowOff>
    </xdr:to>
    <xdr:sp macro="" textlink="">
      <xdr:nvSpPr>
        <xdr:cNvPr id="147" name="TextBox 146">
          <a:extLst>
            <a:ext uri="{FF2B5EF4-FFF2-40B4-BE49-F238E27FC236}">
              <a16:creationId xmlns:a16="http://schemas.microsoft.com/office/drawing/2014/main" xmlns="" id="{00000000-0008-0000-0900-000093000000}"/>
            </a:ext>
          </a:extLst>
        </xdr:cNvPr>
        <xdr:cNvSpPr txBox="1"/>
      </xdr:nvSpPr>
      <xdr:spPr>
        <a:xfrm>
          <a:off x="8675448" y="16423121"/>
          <a:ext cx="369812" cy="1527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0</xdr:col>
      <xdr:colOff>5195</xdr:colOff>
      <xdr:row>217</xdr:row>
      <xdr:rowOff>74469</xdr:rowOff>
    </xdr:from>
    <xdr:to>
      <xdr:col>0</xdr:col>
      <xdr:colOff>375007</xdr:colOff>
      <xdr:row>217</xdr:row>
      <xdr:rowOff>232499</xdr:rowOff>
    </xdr:to>
    <xdr:sp macro="" textlink="">
      <xdr:nvSpPr>
        <xdr:cNvPr id="148" name="TextBox 147">
          <a:extLst>
            <a:ext uri="{FF2B5EF4-FFF2-40B4-BE49-F238E27FC236}">
              <a16:creationId xmlns:a16="http://schemas.microsoft.com/office/drawing/2014/main" xmlns="" id="{00000000-0008-0000-0900-000094000000}"/>
            </a:ext>
          </a:extLst>
        </xdr:cNvPr>
        <xdr:cNvSpPr txBox="1"/>
      </xdr:nvSpPr>
      <xdr:spPr>
        <a:xfrm>
          <a:off x="5195" y="17429019"/>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219</xdr:row>
      <xdr:rowOff>69272</xdr:rowOff>
    </xdr:from>
    <xdr:to>
      <xdr:col>0</xdr:col>
      <xdr:colOff>369812</xdr:colOff>
      <xdr:row>219</xdr:row>
      <xdr:rowOff>227302</xdr:rowOff>
    </xdr:to>
    <xdr:sp macro="" textlink="">
      <xdr:nvSpPr>
        <xdr:cNvPr id="149" name="TextBox 148">
          <a:extLst>
            <a:ext uri="{FF2B5EF4-FFF2-40B4-BE49-F238E27FC236}">
              <a16:creationId xmlns:a16="http://schemas.microsoft.com/office/drawing/2014/main" xmlns="" id="{00000000-0008-0000-0900-000095000000}"/>
            </a:ext>
          </a:extLst>
        </xdr:cNvPr>
        <xdr:cNvSpPr txBox="1"/>
      </xdr:nvSpPr>
      <xdr:spPr>
        <a:xfrm>
          <a:off x="0" y="17957222"/>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twoCellAnchor>
    <xdr:from>
      <xdr:col>1</xdr:col>
      <xdr:colOff>317500</xdr:colOff>
      <xdr:row>196</xdr:row>
      <xdr:rowOff>95250</xdr:rowOff>
    </xdr:from>
    <xdr:to>
      <xdr:col>1</xdr:col>
      <xdr:colOff>687209</xdr:colOff>
      <xdr:row>197</xdr:row>
      <xdr:rowOff>34637</xdr:rowOff>
    </xdr:to>
    <xdr:sp macro="" textlink="">
      <xdr:nvSpPr>
        <xdr:cNvPr id="150" name="TextBox 149">
          <a:extLst>
            <a:ext uri="{FF2B5EF4-FFF2-40B4-BE49-F238E27FC236}">
              <a16:creationId xmlns:a16="http://schemas.microsoft.com/office/drawing/2014/main" xmlns="" id="{00000000-0008-0000-0900-000096000000}"/>
            </a:ext>
          </a:extLst>
        </xdr:cNvPr>
        <xdr:cNvSpPr txBox="1"/>
      </xdr:nvSpPr>
      <xdr:spPr>
        <a:xfrm>
          <a:off x="717550" y="14859000"/>
          <a:ext cx="369709" cy="1394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L33</a:t>
          </a:r>
        </a:p>
      </xdr:txBody>
    </xdr:sp>
    <xdr:clientData/>
  </xdr:twoCellAnchor>
  <xdr:twoCellAnchor>
    <xdr:from>
      <xdr:col>3</xdr:col>
      <xdr:colOff>529150</xdr:colOff>
      <xdr:row>196</xdr:row>
      <xdr:rowOff>105836</xdr:rowOff>
    </xdr:from>
    <xdr:to>
      <xdr:col>4</xdr:col>
      <xdr:colOff>253276</xdr:colOff>
      <xdr:row>197</xdr:row>
      <xdr:rowOff>45223</xdr:rowOff>
    </xdr:to>
    <xdr:sp macro="" textlink="">
      <xdr:nvSpPr>
        <xdr:cNvPr id="151" name="TextBox 150">
          <a:extLst>
            <a:ext uri="{FF2B5EF4-FFF2-40B4-BE49-F238E27FC236}">
              <a16:creationId xmlns:a16="http://schemas.microsoft.com/office/drawing/2014/main" xmlns="" id="{00000000-0008-0000-0900-000097000000}"/>
            </a:ext>
          </a:extLst>
        </xdr:cNvPr>
        <xdr:cNvSpPr txBox="1"/>
      </xdr:nvSpPr>
      <xdr:spPr>
        <a:xfrm>
          <a:off x="2643700" y="14869586"/>
          <a:ext cx="371826" cy="1394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L35</a:t>
          </a:r>
        </a:p>
      </xdr:txBody>
    </xdr:sp>
    <xdr:clientData/>
  </xdr:twoCellAnchor>
  <xdr:twoCellAnchor>
    <xdr:from>
      <xdr:col>5</xdr:col>
      <xdr:colOff>297280</xdr:colOff>
      <xdr:row>196</xdr:row>
      <xdr:rowOff>105830</xdr:rowOff>
    </xdr:from>
    <xdr:to>
      <xdr:col>5</xdr:col>
      <xdr:colOff>676514</xdr:colOff>
      <xdr:row>197</xdr:row>
      <xdr:rowOff>45217</xdr:rowOff>
    </xdr:to>
    <xdr:sp macro="" textlink="">
      <xdr:nvSpPr>
        <xdr:cNvPr id="152" name="TextBox 151">
          <a:extLst>
            <a:ext uri="{FF2B5EF4-FFF2-40B4-BE49-F238E27FC236}">
              <a16:creationId xmlns:a16="http://schemas.microsoft.com/office/drawing/2014/main" xmlns="" id="{00000000-0008-0000-0900-000098000000}"/>
            </a:ext>
          </a:extLst>
        </xdr:cNvPr>
        <xdr:cNvSpPr txBox="1"/>
      </xdr:nvSpPr>
      <xdr:spPr>
        <a:xfrm>
          <a:off x="3945355" y="14869580"/>
          <a:ext cx="379234" cy="1394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L36</a:t>
          </a:r>
        </a:p>
      </xdr:txBody>
    </xdr:sp>
    <xdr:clientData/>
  </xdr:twoCellAnchor>
  <xdr:twoCellAnchor>
    <xdr:from>
      <xdr:col>6</xdr:col>
      <xdr:colOff>137585</xdr:colOff>
      <xdr:row>196</xdr:row>
      <xdr:rowOff>105834</xdr:rowOff>
    </xdr:from>
    <xdr:to>
      <xdr:col>6</xdr:col>
      <xdr:colOff>507294</xdr:colOff>
      <xdr:row>197</xdr:row>
      <xdr:rowOff>45221</xdr:rowOff>
    </xdr:to>
    <xdr:sp macro="" textlink="">
      <xdr:nvSpPr>
        <xdr:cNvPr id="153" name="TextBox 152">
          <a:extLst>
            <a:ext uri="{FF2B5EF4-FFF2-40B4-BE49-F238E27FC236}">
              <a16:creationId xmlns:a16="http://schemas.microsoft.com/office/drawing/2014/main" xmlns="" id="{00000000-0008-0000-0900-000099000000}"/>
            </a:ext>
          </a:extLst>
        </xdr:cNvPr>
        <xdr:cNvSpPr txBox="1"/>
      </xdr:nvSpPr>
      <xdr:spPr>
        <a:xfrm>
          <a:off x="4709585" y="14869584"/>
          <a:ext cx="369709" cy="1394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L37</a:t>
          </a:r>
        </a:p>
      </xdr:txBody>
    </xdr:sp>
    <xdr:clientData/>
  </xdr:twoCellAnchor>
  <xdr:twoCellAnchor>
    <xdr:from>
      <xdr:col>7</xdr:col>
      <xdr:colOff>433903</xdr:colOff>
      <xdr:row>196</xdr:row>
      <xdr:rowOff>148168</xdr:rowOff>
    </xdr:from>
    <xdr:to>
      <xdr:col>8</xdr:col>
      <xdr:colOff>189779</xdr:colOff>
      <xdr:row>197</xdr:row>
      <xdr:rowOff>87555</xdr:rowOff>
    </xdr:to>
    <xdr:sp macro="" textlink="">
      <xdr:nvSpPr>
        <xdr:cNvPr id="154" name="TextBox 153">
          <a:extLst>
            <a:ext uri="{FF2B5EF4-FFF2-40B4-BE49-F238E27FC236}">
              <a16:creationId xmlns:a16="http://schemas.microsoft.com/office/drawing/2014/main" xmlns="" id="{00000000-0008-0000-0900-00009A000000}"/>
            </a:ext>
          </a:extLst>
        </xdr:cNvPr>
        <xdr:cNvSpPr txBox="1"/>
      </xdr:nvSpPr>
      <xdr:spPr>
        <a:xfrm>
          <a:off x="5596453" y="14911918"/>
          <a:ext cx="365476" cy="1394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L38</a:t>
          </a:r>
        </a:p>
      </xdr:txBody>
    </xdr:sp>
    <xdr:clientData/>
  </xdr:twoCellAnchor>
  <xdr:twoCellAnchor>
    <xdr:from>
      <xdr:col>9</xdr:col>
      <xdr:colOff>179917</xdr:colOff>
      <xdr:row>196</xdr:row>
      <xdr:rowOff>116417</xdr:rowOff>
    </xdr:from>
    <xdr:to>
      <xdr:col>9</xdr:col>
      <xdr:colOff>549626</xdr:colOff>
      <xdr:row>197</xdr:row>
      <xdr:rowOff>55804</xdr:rowOff>
    </xdr:to>
    <xdr:sp macro="" textlink="">
      <xdr:nvSpPr>
        <xdr:cNvPr id="155" name="TextBox 154">
          <a:extLst>
            <a:ext uri="{FF2B5EF4-FFF2-40B4-BE49-F238E27FC236}">
              <a16:creationId xmlns:a16="http://schemas.microsoft.com/office/drawing/2014/main" xmlns="" id="{00000000-0008-0000-0900-00009B000000}"/>
            </a:ext>
          </a:extLst>
        </xdr:cNvPr>
        <xdr:cNvSpPr txBox="1"/>
      </xdr:nvSpPr>
      <xdr:spPr>
        <a:xfrm>
          <a:off x="6637867" y="14880167"/>
          <a:ext cx="369709" cy="1394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L39</a:t>
          </a:r>
        </a:p>
      </xdr:txBody>
    </xdr:sp>
    <xdr:clientData/>
  </xdr:twoCellAnchor>
  <xdr:twoCellAnchor>
    <xdr:from>
      <xdr:col>1</xdr:col>
      <xdr:colOff>7080</xdr:colOff>
      <xdr:row>224</xdr:row>
      <xdr:rowOff>48847</xdr:rowOff>
    </xdr:from>
    <xdr:to>
      <xdr:col>1</xdr:col>
      <xdr:colOff>781535</xdr:colOff>
      <xdr:row>224</xdr:row>
      <xdr:rowOff>659424</xdr:rowOff>
    </xdr:to>
    <xdr:pic>
      <xdr:nvPicPr>
        <xdr:cNvPr id="156" name="Picture 1">
          <a:extLst>
            <a:ext uri="{FF2B5EF4-FFF2-40B4-BE49-F238E27FC236}">
              <a16:creationId xmlns:a16="http://schemas.microsoft.com/office/drawing/2014/main" xmlns="" id="{00000000-0008-0000-0900-00009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7130" y="12393247"/>
          <a:ext cx="774455" cy="5629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10989</xdr:colOff>
      <xdr:row>224</xdr:row>
      <xdr:rowOff>36637</xdr:rowOff>
    </xdr:from>
    <xdr:to>
      <xdr:col>1</xdr:col>
      <xdr:colOff>891441</xdr:colOff>
      <xdr:row>224</xdr:row>
      <xdr:rowOff>610579</xdr:rowOff>
    </xdr:to>
    <xdr:pic>
      <xdr:nvPicPr>
        <xdr:cNvPr id="157" name="Picture 1">
          <a:extLst>
            <a:ext uri="{FF2B5EF4-FFF2-40B4-BE49-F238E27FC236}">
              <a16:creationId xmlns:a16="http://schemas.microsoft.com/office/drawing/2014/main" xmlns="" id="{00000000-0008-0000-0900-00009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039" y="12381037"/>
          <a:ext cx="880452" cy="5739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14288</xdr:colOff>
      <xdr:row>224</xdr:row>
      <xdr:rowOff>49186</xdr:rowOff>
    </xdr:from>
    <xdr:to>
      <xdr:col>2</xdr:col>
      <xdr:colOff>36635</xdr:colOff>
      <xdr:row>224</xdr:row>
      <xdr:rowOff>603015</xdr:rowOff>
    </xdr:to>
    <xdr:pic>
      <xdr:nvPicPr>
        <xdr:cNvPr id="158" name="Picture 157">
          <a:extLst>
            <a:ext uri="{FF2B5EF4-FFF2-40B4-BE49-F238E27FC236}">
              <a16:creationId xmlns:a16="http://schemas.microsoft.com/office/drawing/2014/main" xmlns="" id="{00000000-0008-0000-0900-00009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2393586"/>
          <a:ext cx="1022472"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313459</xdr:colOff>
      <xdr:row>235</xdr:row>
      <xdr:rowOff>386842</xdr:rowOff>
    </xdr:from>
    <xdr:to>
      <xdr:col>1</xdr:col>
      <xdr:colOff>674456</xdr:colOff>
      <xdr:row>236</xdr:row>
      <xdr:rowOff>89142</xdr:rowOff>
    </xdr:to>
    <xdr:sp macro="" textlink="">
      <xdr:nvSpPr>
        <xdr:cNvPr id="159" name="TextBox 158">
          <a:extLst>
            <a:ext uri="{FF2B5EF4-FFF2-40B4-BE49-F238E27FC236}">
              <a16:creationId xmlns:a16="http://schemas.microsoft.com/office/drawing/2014/main" xmlns="" id="{00000000-0008-0000-0900-00009F000000}"/>
            </a:ext>
          </a:extLst>
        </xdr:cNvPr>
        <xdr:cNvSpPr txBox="1"/>
      </xdr:nvSpPr>
      <xdr:spPr>
        <a:xfrm>
          <a:off x="713509" y="15922117"/>
          <a:ext cx="360997"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2</xdr:col>
      <xdr:colOff>173812</xdr:colOff>
      <xdr:row>235</xdr:row>
      <xdr:rowOff>452653</xdr:rowOff>
    </xdr:from>
    <xdr:to>
      <xdr:col>2</xdr:col>
      <xdr:colOff>539572</xdr:colOff>
      <xdr:row>236</xdr:row>
      <xdr:rowOff>154953</xdr:rowOff>
    </xdr:to>
    <xdr:sp macro="" textlink="">
      <xdr:nvSpPr>
        <xdr:cNvPr id="160" name="TextBox 159">
          <a:extLst>
            <a:ext uri="{FF2B5EF4-FFF2-40B4-BE49-F238E27FC236}">
              <a16:creationId xmlns:a16="http://schemas.microsoft.com/office/drawing/2014/main" xmlns="" id="{00000000-0008-0000-0900-0000A0000000}"/>
            </a:ext>
          </a:extLst>
        </xdr:cNvPr>
        <xdr:cNvSpPr txBox="1"/>
      </xdr:nvSpPr>
      <xdr:spPr>
        <a:xfrm>
          <a:off x="1573987" y="15987928"/>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L47</a:t>
          </a:r>
        </a:p>
      </xdr:txBody>
    </xdr:sp>
    <xdr:clientData/>
  </xdr:twoCellAnchor>
  <xdr:twoCellAnchor>
    <xdr:from>
      <xdr:col>3</xdr:col>
      <xdr:colOff>583367</xdr:colOff>
      <xdr:row>235</xdr:row>
      <xdr:rowOff>370396</xdr:rowOff>
    </xdr:from>
    <xdr:to>
      <xdr:col>4</xdr:col>
      <xdr:colOff>306190</xdr:colOff>
      <xdr:row>236</xdr:row>
      <xdr:rowOff>72696</xdr:rowOff>
    </xdr:to>
    <xdr:sp macro="" textlink="">
      <xdr:nvSpPr>
        <xdr:cNvPr id="161" name="TextBox 160">
          <a:extLst>
            <a:ext uri="{FF2B5EF4-FFF2-40B4-BE49-F238E27FC236}">
              <a16:creationId xmlns:a16="http://schemas.microsoft.com/office/drawing/2014/main" xmlns="" id="{00000000-0008-0000-0900-0000A1000000}"/>
            </a:ext>
          </a:extLst>
        </xdr:cNvPr>
        <xdr:cNvSpPr txBox="1"/>
      </xdr:nvSpPr>
      <xdr:spPr>
        <a:xfrm>
          <a:off x="2697917" y="15905671"/>
          <a:ext cx="370523"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L48</a:t>
          </a:r>
        </a:p>
      </xdr:txBody>
    </xdr:sp>
    <xdr:clientData/>
  </xdr:twoCellAnchor>
  <xdr:twoCellAnchor>
    <xdr:from>
      <xdr:col>5</xdr:col>
      <xdr:colOff>486576</xdr:colOff>
      <xdr:row>235</xdr:row>
      <xdr:rowOff>353075</xdr:rowOff>
    </xdr:from>
    <xdr:to>
      <xdr:col>6</xdr:col>
      <xdr:colOff>76048</xdr:colOff>
      <xdr:row>236</xdr:row>
      <xdr:rowOff>55375</xdr:rowOff>
    </xdr:to>
    <xdr:sp macro="" textlink="">
      <xdr:nvSpPr>
        <xdr:cNvPr id="162" name="TextBox 161">
          <a:extLst>
            <a:ext uri="{FF2B5EF4-FFF2-40B4-BE49-F238E27FC236}">
              <a16:creationId xmlns:a16="http://schemas.microsoft.com/office/drawing/2014/main" xmlns="" id="{00000000-0008-0000-0900-0000A2000000}"/>
            </a:ext>
          </a:extLst>
        </xdr:cNvPr>
        <xdr:cNvSpPr txBox="1"/>
      </xdr:nvSpPr>
      <xdr:spPr>
        <a:xfrm>
          <a:off x="4134651" y="15888350"/>
          <a:ext cx="513397"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L49</a:t>
          </a:r>
        </a:p>
      </xdr:txBody>
    </xdr:sp>
    <xdr:clientData/>
  </xdr:twoCellAnchor>
  <xdr:twoCellAnchor>
    <xdr:from>
      <xdr:col>7</xdr:col>
      <xdr:colOff>454066</xdr:colOff>
      <xdr:row>235</xdr:row>
      <xdr:rowOff>353081</xdr:rowOff>
    </xdr:from>
    <xdr:to>
      <xdr:col>8</xdr:col>
      <xdr:colOff>210226</xdr:colOff>
      <xdr:row>236</xdr:row>
      <xdr:rowOff>55381</xdr:rowOff>
    </xdr:to>
    <xdr:sp macro="" textlink="">
      <xdr:nvSpPr>
        <xdr:cNvPr id="163" name="TextBox 162">
          <a:extLst>
            <a:ext uri="{FF2B5EF4-FFF2-40B4-BE49-F238E27FC236}">
              <a16:creationId xmlns:a16="http://schemas.microsoft.com/office/drawing/2014/main" xmlns="" id="{00000000-0008-0000-0900-0000A3000000}"/>
            </a:ext>
          </a:extLst>
        </xdr:cNvPr>
        <xdr:cNvSpPr txBox="1"/>
      </xdr:nvSpPr>
      <xdr:spPr>
        <a:xfrm>
          <a:off x="5616616" y="15888356"/>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L50</a:t>
          </a:r>
        </a:p>
      </xdr:txBody>
    </xdr:sp>
    <xdr:clientData/>
  </xdr:twoCellAnchor>
  <xdr:twoCellAnchor>
    <xdr:from>
      <xdr:col>12</xdr:col>
      <xdr:colOff>122226</xdr:colOff>
      <xdr:row>235</xdr:row>
      <xdr:rowOff>359356</xdr:rowOff>
    </xdr:from>
    <xdr:to>
      <xdr:col>12</xdr:col>
      <xdr:colOff>487986</xdr:colOff>
      <xdr:row>236</xdr:row>
      <xdr:rowOff>61656</xdr:rowOff>
    </xdr:to>
    <xdr:sp macro="" textlink="">
      <xdr:nvSpPr>
        <xdr:cNvPr id="164" name="TextBox 163">
          <a:extLst>
            <a:ext uri="{FF2B5EF4-FFF2-40B4-BE49-F238E27FC236}">
              <a16:creationId xmlns:a16="http://schemas.microsoft.com/office/drawing/2014/main" xmlns="" id="{00000000-0008-0000-0900-0000A4000000}"/>
            </a:ext>
          </a:extLst>
        </xdr:cNvPr>
        <xdr:cNvSpPr txBox="1"/>
      </xdr:nvSpPr>
      <xdr:spPr>
        <a:xfrm>
          <a:off x="8599476" y="15894631"/>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L53</a:t>
          </a:r>
        </a:p>
      </xdr:txBody>
    </xdr:sp>
    <xdr:clientData/>
  </xdr:twoCellAnchor>
  <xdr:twoCellAnchor>
    <xdr:from>
      <xdr:col>13</xdr:col>
      <xdr:colOff>617723</xdr:colOff>
      <xdr:row>235</xdr:row>
      <xdr:rowOff>379924</xdr:rowOff>
    </xdr:from>
    <xdr:to>
      <xdr:col>14</xdr:col>
      <xdr:colOff>164333</xdr:colOff>
      <xdr:row>236</xdr:row>
      <xdr:rowOff>82224</xdr:rowOff>
    </xdr:to>
    <xdr:sp macro="" textlink="">
      <xdr:nvSpPr>
        <xdr:cNvPr id="165" name="TextBox 164">
          <a:extLst>
            <a:ext uri="{FF2B5EF4-FFF2-40B4-BE49-F238E27FC236}">
              <a16:creationId xmlns:a16="http://schemas.microsoft.com/office/drawing/2014/main" xmlns="" id="{00000000-0008-0000-0900-0000A5000000}"/>
            </a:ext>
          </a:extLst>
        </xdr:cNvPr>
        <xdr:cNvSpPr txBox="1"/>
      </xdr:nvSpPr>
      <xdr:spPr>
        <a:xfrm>
          <a:off x="9723623" y="15915199"/>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L54</a:t>
          </a:r>
        </a:p>
      </xdr:txBody>
    </xdr:sp>
    <xdr:clientData/>
  </xdr:twoCellAnchor>
  <xdr:twoCellAnchor>
    <xdr:from>
      <xdr:col>9</xdr:col>
      <xdr:colOff>203424</xdr:colOff>
      <xdr:row>236</xdr:row>
      <xdr:rowOff>60397</xdr:rowOff>
    </xdr:from>
    <xdr:to>
      <xdr:col>9</xdr:col>
      <xdr:colOff>573946</xdr:colOff>
      <xdr:row>236</xdr:row>
      <xdr:rowOff>247606</xdr:rowOff>
    </xdr:to>
    <xdr:sp macro="" textlink="">
      <xdr:nvSpPr>
        <xdr:cNvPr id="166" name="TextBox 165">
          <a:extLst>
            <a:ext uri="{FF2B5EF4-FFF2-40B4-BE49-F238E27FC236}">
              <a16:creationId xmlns:a16="http://schemas.microsoft.com/office/drawing/2014/main" xmlns="" id="{00000000-0008-0000-0900-0000A6000000}"/>
            </a:ext>
          </a:extLst>
        </xdr:cNvPr>
        <xdr:cNvSpPr txBox="1"/>
      </xdr:nvSpPr>
      <xdr:spPr>
        <a:xfrm>
          <a:off x="6661374" y="16081447"/>
          <a:ext cx="370522" cy="18720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L51</a:t>
          </a:r>
        </a:p>
      </xdr:txBody>
    </xdr:sp>
    <xdr:clientData/>
  </xdr:twoCellAnchor>
  <xdr:twoCellAnchor>
    <xdr:from>
      <xdr:col>10</xdr:col>
      <xdr:colOff>502360</xdr:colOff>
      <xdr:row>235</xdr:row>
      <xdr:rowOff>342038</xdr:rowOff>
    </xdr:from>
    <xdr:to>
      <xdr:col>11</xdr:col>
      <xdr:colOff>344245</xdr:colOff>
      <xdr:row>236</xdr:row>
      <xdr:rowOff>44338</xdr:rowOff>
    </xdr:to>
    <xdr:sp macro="" textlink="">
      <xdr:nvSpPr>
        <xdr:cNvPr id="167" name="TextBox 166">
          <a:extLst>
            <a:ext uri="{FF2B5EF4-FFF2-40B4-BE49-F238E27FC236}">
              <a16:creationId xmlns:a16="http://schemas.microsoft.com/office/drawing/2014/main" xmlns="" id="{00000000-0008-0000-0900-0000A7000000}"/>
            </a:ext>
          </a:extLst>
        </xdr:cNvPr>
        <xdr:cNvSpPr txBox="1"/>
      </xdr:nvSpPr>
      <xdr:spPr>
        <a:xfrm>
          <a:off x="7617535" y="15877313"/>
          <a:ext cx="365760" cy="188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L52</a:t>
          </a:r>
        </a:p>
      </xdr:txBody>
    </xdr:sp>
    <xdr:clientData/>
  </xdr:twoCellAnchor>
  <xdr:twoCellAnchor>
    <xdr:from>
      <xdr:col>8</xdr:col>
      <xdr:colOff>190500</xdr:colOff>
      <xdr:row>250</xdr:row>
      <xdr:rowOff>104775</xdr:rowOff>
    </xdr:from>
    <xdr:to>
      <xdr:col>8</xdr:col>
      <xdr:colOff>556260</xdr:colOff>
      <xdr:row>250</xdr:row>
      <xdr:rowOff>287655</xdr:rowOff>
    </xdr:to>
    <xdr:sp macro="" textlink="">
      <xdr:nvSpPr>
        <xdr:cNvPr id="168" name="TextBox 167">
          <a:extLst>
            <a:ext uri="{FF2B5EF4-FFF2-40B4-BE49-F238E27FC236}">
              <a16:creationId xmlns:a16="http://schemas.microsoft.com/office/drawing/2014/main" xmlns="" id="{00000000-0008-0000-0900-0000A8000000}"/>
            </a:ext>
          </a:extLst>
        </xdr:cNvPr>
        <xdr:cNvSpPr txBox="1"/>
      </xdr:nvSpPr>
      <xdr:spPr>
        <a:xfrm>
          <a:off x="5962650" y="206597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L55</a:t>
          </a:r>
        </a:p>
      </xdr:txBody>
    </xdr:sp>
    <xdr:clientData/>
  </xdr:twoCellAnchor>
  <xdr:twoCellAnchor>
    <xdr:from>
      <xdr:col>12</xdr:col>
      <xdr:colOff>71198</xdr:colOff>
      <xdr:row>252</xdr:row>
      <xdr:rowOff>2529416</xdr:rowOff>
    </xdr:from>
    <xdr:to>
      <xdr:col>12</xdr:col>
      <xdr:colOff>441010</xdr:colOff>
      <xdr:row>253</xdr:row>
      <xdr:rowOff>21166</xdr:rowOff>
    </xdr:to>
    <xdr:sp macro="" textlink="">
      <xdr:nvSpPr>
        <xdr:cNvPr id="169" name="TextBox 168">
          <a:extLst>
            <a:ext uri="{FF2B5EF4-FFF2-40B4-BE49-F238E27FC236}">
              <a16:creationId xmlns:a16="http://schemas.microsoft.com/office/drawing/2014/main" xmlns="" id="{00000000-0008-0000-0900-0000A9000000}"/>
            </a:ext>
          </a:extLst>
        </xdr:cNvPr>
        <xdr:cNvSpPr txBox="1"/>
      </xdr:nvSpPr>
      <xdr:spPr>
        <a:xfrm>
          <a:off x="8548448" y="23665391"/>
          <a:ext cx="369812" cy="139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1</xdr:col>
      <xdr:colOff>0</xdr:colOff>
      <xdr:row>224</xdr:row>
      <xdr:rowOff>45793</xdr:rowOff>
    </xdr:from>
    <xdr:to>
      <xdr:col>2</xdr:col>
      <xdr:colOff>22347</xdr:colOff>
      <xdr:row>224</xdr:row>
      <xdr:rowOff>553829</xdr:rowOff>
    </xdr:to>
    <xdr:pic>
      <xdr:nvPicPr>
        <xdr:cNvPr id="170" name="Picture 169">
          <a:extLst>
            <a:ext uri="{FF2B5EF4-FFF2-40B4-BE49-F238E27FC236}">
              <a16:creationId xmlns:a16="http://schemas.microsoft.com/office/drawing/2014/main" xmlns="" id="{00000000-0008-0000-0900-0000A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11990143"/>
          <a:ext cx="1022472" cy="5080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14288</xdr:colOff>
      <xdr:row>0</xdr:row>
      <xdr:rowOff>49186</xdr:rowOff>
    </xdr:from>
    <xdr:to>
      <xdr:col>2</xdr:col>
      <xdr:colOff>27476</xdr:colOff>
      <xdr:row>0</xdr:row>
      <xdr:rowOff>603015</xdr:rowOff>
    </xdr:to>
    <xdr:pic>
      <xdr:nvPicPr>
        <xdr:cNvPr id="2" name="Picture 1">
          <a:extLst>
            <a:ext uri="{FF2B5EF4-FFF2-40B4-BE49-F238E27FC236}">
              <a16:creationId xmlns:a16="http://schemas.microsoft.com/office/drawing/2014/main" xmlns=""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49186"/>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7080</xdr:colOff>
      <xdr:row>58</xdr:row>
      <xdr:rowOff>48847</xdr:rowOff>
    </xdr:from>
    <xdr:to>
      <xdr:col>1</xdr:col>
      <xdr:colOff>781535</xdr:colOff>
      <xdr:row>58</xdr:row>
      <xdr:rowOff>659424</xdr:rowOff>
    </xdr:to>
    <xdr:pic>
      <xdr:nvPicPr>
        <xdr:cNvPr id="3" name="Picture 1">
          <a:extLst>
            <a:ext uri="{FF2B5EF4-FFF2-40B4-BE49-F238E27FC236}">
              <a16:creationId xmlns:a16="http://schemas.microsoft.com/office/drawing/2014/main" xmlns=""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7130" y="11744325"/>
          <a:ext cx="77445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10989</xdr:colOff>
      <xdr:row>58</xdr:row>
      <xdr:rowOff>36637</xdr:rowOff>
    </xdr:from>
    <xdr:to>
      <xdr:col>1</xdr:col>
      <xdr:colOff>891441</xdr:colOff>
      <xdr:row>58</xdr:row>
      <xdr:rowOff>610579</xdr:rowOff>
    </xdr:to>
    <xdr:pic>
      <xdr:nvPicPr>
        <xdr:cNvPr id="4" name="Picture 1">
          <a:extLst>
            <a:ext uri="{FF2B5EF4-FFF2-40B4-BE49-F238E27FC236}">
              <a16:creationId xmlns:a16="http://schemas.microsoft.com/office/drawing/2014/main" xmlns="" id="{00000000-0008-0000-0A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039" y="11744325"/>
          <a:ext cx="88045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14288</xdr:colOff>
      <xdr:row>58</xdr:row>
      <xdr:rowOff>49186</xdr:rowOff>
    </xdr:from>
    <xdr:to>
      <xdr:col>2</xdr:col>
      <xdr:colOff>36635</xdr:colOff>
      <xdr:row>58</xdr:row>
      <xdr:rowOff>603015</xdr:rowOff>
    </xdr:to>
    <xdr:pic>
      <xdr:nvPicPr>
        <xdr:cNvPr id="5" name="Picture 4">
          <a:extLst>
            <a:ext uri="{FF2B5EF4-FFF2-40B4-BE49-F238E27FC236}">
              <a16:creationId xmlns:a16="http://schemas.microsoft.com/office/drawing/2014/main" xmlns="" id="{00000000-0008-0000-0A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1744325"/>
          <a:ext cx="102247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313459</xdr:colOff>
      <xdr:row>69</xdr:row>
      <xdr:rowOff>386842</xdr:rowOff>
    </xdr:from>
    <xdr:to>
      <xdr:col>1</xdr:col>
      <xdr:colOff>674456</xdr:colOff>
      <xdr:row>70</xdr:row>
      <xdr:rowOff>89142</xdr:rowOff>
    </xdr:to>
    <xdr:sp macro="" textlink="">
      <xdr:nvSpPr>
        <xdr:cNvPr id="6" name="TextBox 5">
          <a:extLst>
            <a:ext uri="{FF2B5EF4-FFF2-40B4-BE49-F238E27FC236}">
              <a16:creationId xmlns:a16="http://schemas.microsoft.com/office/drawing/2014/main" xmlns="" id="{00000000-0008-0000-0A00-000006000000}"/>
            </a:ext>
          </a:extLst>
        </xdr:cNvPr>
        <xdr:cNvSpPr txBox="1"/>
      </xdr:nvSpPr>
      <xdr:spPr>
        <a:xfrm>
          <a:off x="713509" y="11744325"/>
          <a:ext cx="360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2</xdr:col>
      <xdr:colOff>173812</xdr:colOff>
      <xdr:row>69</xdr:row>
      <xdr:rowOff>452653</xdr:rowOff>
    </xdr:from>
    <xdr:to>
      <xdr:col>2</xdr:col>
      <xdr:colOff>539572</xdr:colOff>
      <xdr:row>70</xdr:row>
      <xdr:rowOff>154953</xdr:rowOff>
    </xdr:to>
    <xdr:sp macro="" textlink="">
      <xdr:nvSpPr>
        <xdr:cNvPr id="7" name="TextBox 6">
          <a:extLst>
            <a:ext uri="{FF2B5EF4-FFF2-40B4-BE49-F238E27FC236}">
              <a16:creationId xmlns:a16="http://schemas.microsoft.com/office/drawing/2014/main" xmlns="" id="{00000000-0008-0000-0A00-000007000000}"/>
            </a:ext>
          </a:extLst>
        </xdr:cNvPr>
        <xdr:cNvSpPr txBox="1"/>
      </xdr:nvSpPr>
      <xdr:spPr>
        <a:xfrm>
          <a:off x="1573987" y="1174432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L47</a:t>
          </a:r>
        </a:p>
      </xdr:txBody>
    </xdr:sp>
    <xdr:clientData/>
  </xdr:twoCellAnchor>
  <xdr:twoCellAnchor>
    <xdr:from>
      <xdr:col>3</xdr:col>
      <xdr:colOff>583367</xdr:colOff>
      <xdr:row>69</xdr:row>
      <xdr:rowOff>370396</xdr:rowOff>
    </xdr:from>
    <xdr:to>
      <xdr:col>4</xdr:col>
      <xdr:colOff>306190</xdr:colOff>
      <xdr:row>70</xdr:row>
      <xdr:rowOff>72696</xdr:rowOff>
    </xdr:to>
    <xdr:sp macro="" textlink="">
      <xdr:nvSpPr>
        <xdr:cNvPr id="8" name="TextBox 7">
          <a:extLst>
            <a:ext uri="{FF2B5EF4-FFF2-40B4-BE49-F238E27FC236}">
              <a16:creationId xmlns:a16="http://schemas.microsoft.com/office/drawing/2014/main" xmlns="" id="{00000000-0008-0000-0A00-000008000000}"/>
            </a:ext>
          </a:extLst>
        </xdr:cNvPr>
        <xdr:cNvSpPr txBox="1"/>
      </xdr:nvSpPr>
      <xdr:spPr>
        <a:xfrm>
          <a:off x="2697917" y="11744325"/>
          <a:ext cx="370523"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L48</a:t>
          </a:r>
        </a:p>
      </xdr:txBody>
    </xdr:sp>
    <xdr:clientData/>
  </xdr:twoCellAnchor>
  <xdr:twoCellAnchor>
    <xdr:from>
      <xdr:col>5</xdr:col>
      <xdr:colOff>486576</xdr:colOff>
      <xdr:row>69</xdr:row>
      <xdr:rowOff>353075</xdr:rowOff>
    </xdr:from>
    <xdr:to>
      <xdr:col>6</xdr:col>
      <xdr:colOff>76048</xdr:colOff>
      <xdr:row>70</xdr:row>
      <xdr:rowOff>55375</xdr:rowOff>
    </xdr:to>
    <xdr:sp macro="" textlink="">
      <xdr:nvSpPr>
        <xdr:cNvPr id="9" name="TextBox 8">
          <a:extLst>
            <a:ext uri="{FF2B5EF4-FFF2-40B4-BE49-F238E27FC236}">
              <a16:creationId xmlns:a16="http://schemas.microsoft.com/office/drawing/2014/main" xmlns="" id="{00000000-0008-0000-0A00-000009000000}"/>
            </a:ext>
          </a:extLst>
        </xdr:cNvPr>
        <xdr:cNvSpPr txBox="1"/>
      </xdr:nvSpPr>
      <xdr:spPr>
        <a:xfrm>
          <a:off x="4134651" y="11744325"/>
          <a:ext cx="5133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L49</a:t>
          </a:r>
        </a:p>
      </xdr:txBody>
    </xdr:sp>
    <xdr:clientData/>
  </xdr:twoCellAnchor>
  <xdr:twoCellAnchor>
    <xdr:from>
      <xdr:col>7</xdr:col>
      <xdr:colOff>454066</xdr:colOff>
      <xdr:row>69</xdr:row>
      <xdr:rowOff>353081</xdr:rowOff>
    </xdr:from>
    <xdr:to>
      <xdr:col>8</xdr:col>
      <xdr:colOff>210226</xdr:colOff>
      <xdr:row>70</xdr:row>
      <xdr:rowOff>55381</xdr:rowOff>
    </xdr:to>
    <xdr:sp macro="" textlink="">
      <xdr:nvSpPr>
        <xdr:cNvPr id="10" name="TextBox 9">
          <a:extLst>
            <a:ext uri="{FF2B5EF4-FFF2-40B4-BE49-F238E27FC236}">
              <a16:creationId xmlns:a16="http://schemas.microsoft.com/office/drawing/2014/main" xmlns="" id="{00000000-0008-0000-0A00-00000A000000}"/>
            </a:ext>
          </a:extLst>
        </xdr:cNvPr>
        <xdr:cNvSpPr txBox="1"/>
      </xdr:nvSpPr>
      <xdr:spPr>
        <a:xfrm>
          <a:off x="5616616" y="1174432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L50</a:t>
          </a:r>
        </a:p>
      </xdr:txBody>
    </xdr:sp>
    <xdr:clientData/>
  </xdr:twoCellAnchor>
  <xdr:twoCellAnchor>
    <xdr:from>
      <xdr:col>12</xdr:col>
      <xdr:colOff>122226</xdr:colOff>
      <xdr:row>69</xdr:row>
      <xdr:rowOff>359356</xdr:rowOff>
    </xdr:from>
    <xdr:to>
      <xdr:col>12</xdr:col>
      <xdr:colOff>487986</xdr:colOff>
      <xdr:row>70</xdr:row>
      <xdr:rowOff>61656</xdr:rowOff>
    </xdr:to>
    <xdr:sp macro="" textlink="">
      <xdr:nvSpPr>
        <xdr:cNvPr id="11" name="TextBox 10">
          <a:extLst>
            <a:ext uri="{FF2B5EF4-FFF2-40B4-BE49-F238E27FC236}">
              <a16:creationId xmlns:a16="http://schemas.microsoft.com/office/drawing/2014/main" xmlns="" id="{00000000-0008-0000-0A00-00000B000000}"/>
            </a:ext>
          </a:extLst>
        </xdr:cNvPr>
        <xdr:cNvSpPr txBox="1"/>
      </xdr:nvSpPr>
      <xdr:spPr>
        <a:xfrm>
          <a:off x="8599476" y="1174432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L53</a:t>
          </a:r>
        </a:p>
      </xdr:txBody>
    </xdr:sp>
    <xdr:clientData/>
  </xdr:twoCellAnchor>
  <xdr:twoCellAnchor>
    <xdr:from>
      <xdr:col>13</xdr:col>
      <xdr:colOff>617723</xdr:colOff>
      <xdr:row>69</xdr:row>
      <xdr:rowOff>379924</xdr:rowOff>
    </xdr:from>
    <xdr:to>
      <xdr:col>14</xdr:col>
      <xdr:colOff>164333</xdr:colOff>
      <xdr:row>70</xdr:row>
      <xdr:rowOff>82224</xdr:rowOff>
    </xdr:to>
    <xdr:sp macro="" textlink="">
      <xdr:nvSpPr>
        <xdr:cNvPr id="12" name="TextBox 11">
          <a:extLst>
            <a:ext uri="{FF2B5EF4-FFF2-40B4-BE49-F238E27FC236}">
              <a16:creationId xmlns:a16="http://schemas.microsoft.com/office/drawing/2014/main" xmlns="" id="{00000000-0008-0000-0A00-00000C000000}"/>
            </a:ext>
          </a:extLst>
        </xdr:cNvPr>
        <xdr:cNvSpPr txBox="1"/>
      </xdr:nvSpPr>
      <xdr:spPr>
        <a:xfrm>
          <a:off x="9723623" y="1174432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L54</a:t>
          </a:r>
        </a:p>
      </xdr:txBody>
    </xdr:sp>
    <xdr:clientData/>
  </xdr:twoCellAnchor>
  <xdr:twoCellAnchor>
    <xdr:from>
      <xdr:col>9</xdr:col>
      <xdr:colOff>203424</xdr:colOff>
      <xdr:row>70</xdr:row>
      <xdr:rowOff>60397</xdr:rowOff>
    </xdr:from>
    <xdr:to>
      <xdr:col>9</xdr:col>
      <xdr:colOff>573946</xdr:colOff>
      <xdr:row>70</xdr:row>
      <xdr:rowOff>247606</xdr:rowOff>
    </xdr:to>
    <xdr:sp macro="" textlink="">
      <xdr:nvSpPr>
        <xdr:cNvPr id="13" name="TextBox 12">
          <a:extLst>
            <a:ext uri="{FF2B5EF4-FFF2-40B4-BE49-F238E27FC236}">
              <a16:creationId xmlns:a16="http://schemas.microsoft.com/office/drawing/2014/main" xmlns="" id="{00000000-0008-0000-0A00-00000D000000}"/>
            </a:ext>
          </a:extLst>
        </xdr:cNvPr>
        <xdr:cNvSpPr txBox="1"/>
      </xdr:nvSpPr>
      <xdr:spPr>
        <a:xfrm>
          <a:off x="6661374" y="11744325"/>
          <a:ext cx="370522"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L51</a:t>
          </a:r>
        </a:p>
      </xdr:txBody>
    </xdr:sp>
    <xdr:clientData/>
  </xdr:twoCellAnchor>
  <xdr:twoCellAnchor>
    <xdr:from>
      <xdr:col>10</xdr:col>
      <xdr:colOff>502360</xdr:colOff>
      <xdr:row>69</xdr:row>
      <xdr:rowOff>342038</xdr:rowOff>
    </xdr:from>
    <xdr:to>
      <xdr:col>11</xdr:col>
      <xdr:colOff>344245</xdr:colOff>
      <xdr:row>70</xdr:row>
      <xdr:rowOff>44338</xdr:rowOff>
    </xdr:to>
    <xdr:sp macro="" textlink="">
      <xdr:nvSpPr>
        <xdr:cNvPr id="14" name="TextBox 13">
          <a:extLst>
            <a:ext uri="{FF2B5EF4-FFF2-40B4-BE49-F238E27FC236}">
              <a16:creationId xmlns:a16="http://schemas.microsoft.com/office/drawing/2014/main" xmlns="" id="{00000000-0008-0000-0A00-00000E000000}"/>
            </a:ext>
          </a:extLst>
        </xdr:cNvPr>
        <xdr:cNvSpPr txBox="1"/>
      </xdr:nvSpPr>
      <xdr:spPr>
        <a:xfrm>
          <a:off x="7617535" y="1174432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L52</a:t>
          </a:r>
        </a:p>
      </xdr:txBody>
    </xdr:sp>
    <xdr:clientData/>
  </xdr:twoCellAnchor>
  <xdr:twoCellAnchor>
    <xdr:from>
      <xdr:col>8</xdr:col>
      <xdr:colOff>190500</xdr:colOff>
      <xdr:row>84</xdr:row>
      <xdr:rowOff>104775</xdr:rowOff>
    </xdr:from>
    <xdr:to>
      <xdr:col>8</xdr:col>
      <xdr:colOff>556260</xdr:colOff>
      <xdr:row>84</xdr:row>
      <xdr:rowOff>287655</xdr:rowOff>
    </xdr:to>
    <xdr:sp macro="" textlink="">
      <xdr:nvSpPr>
        <xdr:cNvPr id="15" name="TextBox 14">
          <a:extLst>
            <a:ext uri="{FF2B5EF4-FFF2-40B4-BE49-F238E27FC236}">
              <a16:creationId xmlns:a16="http://schemas.microsoft.com/office/drawing/2014/main" xmlns="" id="{00000000-0008-0000-0A00-00000F000000}"/>
            </a:ext>
          </a:extLst>
        </xdr:cNvPr>
        <xdr:cNvSpPr txBox="1"/>
      </xdr:nvSpPr>
      <xdr:spPr>
        <a:xfrm>
          <a:off x="5962650" y="11744325"/>
          <a:ext cx="3657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L55</a:t>
          </a:r>
        </a:p>
      </xdr:txBody>
    </xdr:sp>
    <xdr:clientData/>
  </xdr:twoCellAnchor>
  <xdr:twoCellAnchor>
    <xdr:from>
      <xdr:col>0</xdr:col>
      <xdr:colOff>28575</xdr:colOff>
      <xdr:row>58</xdr:row>
      <xdr:rowOff>0</xdr:rowOff>
    </xdr:from>
    <xdr:to>
      <xdr:col>13</xdr:col>
      <xdr:colOff>370995</xdr:colOff>
      <xdr:row>58</xdr:row>
      <xdr:rowOff>0</xdr:rowOff>
    </xdr:to>
    <xdr:grpSp>
      <xdr:nvGrpSpPr>
        <xdr:cNvPr id="16" name="Group 15">
          <a:extLst>
            <a:ext uri="{FF2B5EF4-FFF2-40B4-BE49-F238E27FC236}">
              <a16:creationId xmlns:a16="http://schemas.microsoft.com/office/drawing/2014/main" xmlns="" id="{00000000-0008-0000-0A00-000010000000}"/>
            </a:ext>
          </a:extLst>
        </xdr:cNvPr>
        <xdr:cNvGrpSpPr/>
      </xdr:nvGrpSpPr>
      <xdr:grpSpPr>
        <a:xfrm>
          <a:off x="28575" y="11736917"/>
          <a:ext cx="9465253" cy="0"/>
          <a:chOff x="28575" y="30146625"/>
          <a:chExt cx="9438538" cy="2056698"/>
        </a:xfrm>
      </xdr:grpSpPr>
      <xdr:sp macro="" textlink="">
        <xdr:nvSpPr>
          <xdr:cNvPr id="17" name="TextBox 16">
            <a:extLst>
              <a:ext uri="{FF2B5EF4-FFF2-40B4-BE49-F238E27FC236}">
                <a16:creationId xmlns:a16="http://schemas.microsoft.com/office/drawing/2014/main" xmlns="" id="{00000000-0008-0000-0A00-000011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8" name="TextBox 17">
            <a:extLst>
              <a:ext uri="{FF2B5EF4-FFF2-40B4-BE49-F238E27FC236}">
                <a16:creationId xmlns:a16="http://schemas.microsoft.com/office/drawing/2014/main" xmlns="" id="{00000000-0008-0000-0A00-000012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9" name="TextBox 18">
            <a:extLst>
              <a:ext uri="{FF2B5EF4-FFF2-40B4-BE49-F238E27FC236}">
                <a16:creationId xmlns:a16="http://schemas.microsoft.com/office/drawing/2014/main" xmlns="" id="{00000000-0008-0000-0A00-000013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20" name="TextBox 19">
            <a:extLst>
              <a:ext uri="{FF2B5EF4-FFF2-40B4-BE49-F238E27FC236}">
                <a16:creationId xmlns:a16="http://schemas.microsoft.com/office/drawing/2014/main" xmlns="" id="{00000000-0008-0000-0A00-000014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21" name="TextBox 20">
            <a:extLst>
              <a:ext uri="{FF2B5EF4-FFF2-40B4-BE49-F238E27FC236}">
                <a16:creationId xmlns:a16="http://schemas.microsoft.com/office/drawing/2014/main" xmlns="" id="{00000000-0008-0000-0A00-000015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22" name="TextBox 21">
            <a:extLst>
              <a:ext uri="{FF2B5EF4-FFF2-40B4-BE49-F238E27FC236}">
                <a16:creationId xmlns:a16="http://schemas.microsoft.com/office/drawing/2014/main" xmlns="" id="{00000000-0008-0000-0A00-000016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23" name="TextBox 22">
            <a:extLst>
              <a:ext uri="{FF2B5EF4-FFF2-40B4-BE49-F238E27FC236}">
                <a16:creationId xmlns:a16="http://schemas.microsoft.com/office/drawing/2014/main" xmlns="" id="{00000000-0008-0000-0A00-000017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24" name="TextBox 23">
            <a:extLst>
              <a:ext uri="{FF2B5EF4-FFF2-40B4-BE49-F238E27FC236}">
                <a16:creationId xmlns:a16="http://schemas.microsoft.com/office/drawing/2014/main" xmlns="" id="{00000000-0008-0000-0A00-000018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25" name="TextBox 24">
            <a:extLst>
              <a:ext uri="{FF2B5EF4-FFF2-40B4-BE49-F238E27FC236}">
                <a16:creationId xmlns:a16="http://schemas.microsoft.com/office/drawing/2014/main" xmlns="" id="{00000000-0008-0000-0A00-000019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26" name="TextBox 25">
            <a:extLst>
              <a:ext uri="{FF2B5EF4-FFF2-40B4-BE49-F238E27FC236}">
                <a16:creationId xmlns:a16="http://schemas.microsoft.com/office/drawing/2014/main" xmlns="" id="{00000000-0008-0000-0A00-00001A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27" name="TextBox 26">
            <a:extLst>
              <a:ext uri="{FF2B5EF4-FFF2-40B4-BE49-F238E27FC236}">
                <a16:creationId xmlns:a16="http://schemas.microsoft.com/office/drawing/2014/main" xmlns="" id="{00000000-0008-0000-0A00-00001B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0</xdr:col>
      <xdr:colOff>0</xdr:colOff>
      <xdr:row>0</xdr:row>
      <xdr:rowOff>357432</xdr:rowOff>
    </xdr:from>
    <xdr:to>
      <xdr:col>14</xdr:col>
      <xdr:colOff>404138</xdr:colOff>
      <xdr:row>54</xdr:row>
      <xdr:rowOff>219075</xdr:rowOff>
    </xdr:to>
    <xdr:grpSp>
      <xdr:nvGrpSpPr>
        <xdr:cNvPr id="28" name="Group 27">
          <a:extLst>
            <a:ext uri="{FF2B5EF4-FFF2-40B4-BE49-F238E27FC236}">
              <a16:creationId xmlns:a16="http://schemas.microsoft.com/office/drawing/2014/main" xmlns="" id="{00000000-0008-0000-0A00-00001C000000}"/>
            </a:ext>
          </a:extLst>
        </xdr:cNvPr>
        <xdr:cNvGrpSpPr/>
      </xdr:nvGrpSpPr>
      <xdr:grpSpPr>
        <a:xfrm>
          <a:off x="0" y="357432"/>
          <a:ext cx="10341888" cy="10878893"/>
          <a:chOff x="31" y="357006"/>
          <a:chExt cx="10325218" cy="12492219"/>
        </a:xfrm>
      </xdr:grpSpPr>
      <xdr:sp macro="" textlink="">
        <xdr:nvSpPr>
          <xdr:cNvPr id="29" name="TextBox 28">
            <a:extLst>
              <a:ext uri="{FF2B5EF4-FFF2-40B4-BE49-F238E27FC236}">
                <a16:creationId xmlns:a16="http://schemas.microsoft.com/office/drawing/2014/main" xmlns="" id="{00000000-0008-0000-0A00-00001D000000}"/>
              </a:ext>
            </a:extLst>
          </xdr:cNvPr>
          <xdr:cNvSpPr txBox="1"/>
        </xdr:nvSpPr>
        <xdr:spPr>
          <a:xfrm>
            <a:off x="9478908" y="35700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a:t>
            </a:r>
          </a:p>
        </xdr:txBody>
      </xdr:sp>
      <xdr:sp macro="" textlink="">
        <xdr:nvSpPr>
          <xdr:cNvPr id="30" name="TextBox 29">
            <a:extLst>
              <a:ext uri="{FF2B5EF4-FFF2-40B4-BE49-F238E27FC236}">
                <a16:creationId xmlns:a16="http://schemas.microsoft.com/office/drawing/2014/main" xmlns="" id="{00000000-0008-0000-0A00-00001E000000}"/>
              </a:ext>
            </a:extLst>
          </xdr:cNvPr>
          <xdr:cNvSpPr txBox="1"/>
        </xdr:nvSpPr>
        <xdr:spPr>
          <a:xfrm>
            <a:off x="4047454" y="613416"/>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H2</a:t>
            </a:r>
          </a:p>
        </xdr:txBody>
      </xdr:sp>
      <xdr:sp macro="" textlink="">
        <xdr:nvSpPr>
          <xdr:cNvPr id="31" name="TextBox 30">
            <a:extLst>
              <a:ext uri="{FF2B5EF4-FFF2-40B4-BE49-F238E27FC236}">
                <a16:creationId xmlns:a16="http://schemas.microsoft.com/office/drawing/2014/main" xmlns="" id="{00000000-0008-0000-0A00-00001F000000}"/>
              </a:ext>
            </a:extLst>
          </xdr:cNvPr>
          <xdr:cNvSpPr txBox="1"/>
        </xdr:nvSpPr>
        <xdr:spPr>
          <a:xfrm>
            <a:off x="23845" y="105493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H3</a:t>
            </a:r>
          </a:p>
        </xdr:txBody>
      </xdr:sp>
      <xdr:sp macro="" textlink="">
        <xdr:nvSpPr>
          <xdr:cNvPr id="32" name="TextBox 31">
            <a:extLst>
              <a:ext uri="{FF2B5EF4-FFF2-40B4-BE49-F238E27FC236}">
                <a16:creationId xmlns:a16="http://schemas.microsoft.com/office/drawing/2014/main" xmlns="" id="{00000000-0008-0000-0A00-000020000000}"/>
              </a:ext>
            </a:extLst>
          </xdr:cNvPr>
          <xdr:cNvSpPr txBox="1"/>
        </xdr:nvSpPr>
        <xdr:spPr>
          <a:xfrm>
            <a:off x="2104947" y="11787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H4</a:t>
            </a:r>
          </a:p>
        </xdr:txBody>
      </xdr:sp>
      <xdr:sp macro="" textlink="">
        <xdr:nvSpPr>
          <xdr:cNvPr id="33" name="TextBox 32">
            <a:extLst>
              <a:ext uri="{FF2B5EF4-FFF2-40B4-BE49-F238E27FC236}">
                <a16:creationId xmlns:a16="http://schemas.microsoft.com/office/drawing/2014/main" xmlns="" id="{00000000-0008-0000-0A00-000021000000}"/>
              </a:ext>
            </a:extLst>
          </xdr:cNvPr>
          <xdr:cNvSpPr txBox="1"/>
        </xdr:nvSpPr>
        <xdr:spPr>
          <a:xfrm>
            <a:off x="3691845" y="116752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H5</a:t>
            </a:r>
          </a:p>
        </xdr:txBody>
      </xdr:sp>
      <xdr:sp macro="" textlink="">
        <xdr:nvSpPr>
          <xdr:cNvPr id="34" name="TextBox 33">
            <a:extLst>
              <a:ext uri="{FF2B5EF4-FFF2-40B4-BE49-F238E27FC236}">
                <a16:creationId xmlns:a16="http://schemas.microsoft.com/office/drawing/2014/main" xmlns="" id="{00000000-0008-0000-0A00-000022000000}"/>
              </a:ext>
            </a:extLst>
          </xdr:cNvPr>
          <xdr:cNvSpPr txBox="1"/>
        </xdr:nvSpPr>
        <xdr:spPr>
          <a:xfrm>
            <a:off x="5214692" y="119191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H6</a:t>
            </a:r>
          </a:p>
        </xdr:txBody>
      </xdr:sp>
      <xdr:sp macro="" textlink="">
        <xdr:nvSpPr>
          <xdr:cNvPr id="35" name="TextBox 34">
            <a:extLst>
              <a:ext uri="{FF2B5EF4-FFF2-40B4-BE49-F238E27FC236}">
                <a16:creationId xmlns:a16="http://schemas.microsoft.com/office/drawing/2014/main" xmlns="" id="{00000000-0008-0000-0A00-000023000000}"/>
              </a:ext>
            </a:extLst>
          </xdr:cNvPr>
          <xdr:cNvSpPr txBox="1"/>
        </xdr:nvSpPr>
        <xdr:spPr>
          <a:xfrm>
            <a:off x="7695249" y="1189270"/>
            <a:ext cx="369113"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H8</a:t>
            </a:r>
          </a:p>
        </xdr:txBody>
      </xdr:sp>
      <xdr:sp macro="" textlink="">
        <xdr:nvSpPr>
          <xdr:cNvPr id="36" name="TextBox 35">
            <a:extLst>
              <a:ext uri="{FF2B5EF4-FFF2-40B4-BE49-F238E27FC236}">
                <a16:creationId xmlns:a16="http://schemas.microsoft.com/office/drawing/2014/main" xmlns="" id="{00000000-0008-0000-0A00-000024000000}"/>
              </a:ext>
            </a:extLst>
          </xdr:cNvPr>
          <xdr:cNvSpPr txBox="1"/>
        </xdr:nvSpPr>
        <xdr:spPr>
          <a:xfrm>
            <a:off x="9163890" y="1206974"/>
            <a:ext cx="371517"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H9</a:t>
            </a:r>
          </a:p>
        </xdr:txBody>
      </xdr:sp>
      <xdr:sp macro="" textlink="">
        <xdr:nvSpPr>
          <xdr:cNvPr id="37" name="TextBox 36">
            <a:extLst>
              <a:ext uri="{FF2B5EF4-FFF2-40B4-BE49-F238E27FC236}">
                <a16:creationId xmlns:a16="http://schemas.microsoft.com/office/drawing/2014/main" xmlns="" id="{00000000-0008-0000-0A00-000025000000}"/>
              </a:ext>
            </a:extLst>
          </xdr:cNvPr>
          <xdr:cNvSpPr txBox="1"/>
        </xdr:nvSpPr>
        <xdr:spPr>
          <a:xfrm>
            <a:off x="9956136" y="12013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H10</a:t>
            </a:r>
          </a:p>
        </xdr:txBody>
      </xdr:sp>
      <xdr:sp macro="" textlink="">
        <xdr:nvSpPr>
          <xdr:cNvPr id="38" name="TextBox 37">
            <a:extLst>
              <a:ext uri="{FF2B5EF4-FFF2-40B4-BE49-F238E27FC236}">
                <a16:creationId xmlns:a16="http://schemas.microsoft.com/office/drawing/2014/main" xmlns="" id="{00000000-0008-0000-0A00-000026000000}"/>
              </a:ext>
            </a:extLst>
          </xdr:cNvPr>
          <xdr:cNvSpPr txBox="1"/>
        </xdr:nvSpPr>
        <xdr:spPr>
          <a:xfrm>
            <a:off x="6592" y="294954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a:t>
            </a:r>
          </a:p>
        </xdr:txBody>
      </xdr:sp>
      <xdr:sp macro="" textlink="">
        <xdr:nvSpPr>
          <xdr:cNvPr id="39" name="TextBox 38">
            <a:extLst>
              <a:ext uri="{FF2B5EF4-FFF2-40B4-BE49-F238E27FC236}">
                <a16:creationId xmlns:a16="http://schemas.microsoft.com/office/drawing/2014/main" xmlns="" id="{00000000-0008-0000-0A00-000027000000}"/>
              </a:ext>
            </a:extLst>
          </xdr:cNvPr>
          <xdr:cNvSpPr txBox="1"/>
        </xdr:nvSpPr>
        <xdr:spPr>
          <a:xfrm>
            <a:off x="15240" y="327277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a:t>
            </a:r>
          </a:p>
        </xdr:txBody>
      </xdr:sp>
      <xdr:sp macro="" textlink="">
        <xdr:nvSpPr>
          <xdr:cNvPr id="40" name="TextBox 39">
            <a:extLst>
              <a:ext uri="{FF2B5EF4-FFF2-40B4-BE49-F238E27FC236}">
                <a16:creationId xmlns:a16="http://schemas.microsoft.com/office/drawing/2014/main" xmlns="" id="{00000000-0008-0000-0A00-000028000000}"/>
              </a:ext>
            </a:extLst>
          </xdr:cNvPr>
          <xdr:cNvSpPr txBox="1"/>
        </xdr:nvSpPr>
        <xdr:spPr>
          <a:xfrm>
            <a:off x="15232" y="371510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a:t>
            </a:r>
          </a:p>
        </xdr:txBody>
      </xdr:sp>
      <xdr:sp macro="" textlink="">
        <xdr:nvSpPr>
          <xdr:cNvPr id="41" name="TextBox 40">
            <a:extLst>
              <a:ext uri="{FF2B5EF4-FFF2-40B4-BE49-F238E27FC236}">
                <a16:creationId xmlns:a16="http://schemas.microsoft.com/office/drawing/2014/main" xmlns="" id="{00000000-0008-0000-0A00-000029000000}"/>
              </a:ext>
            </a:extLst>
          </xdr:cNvPr>
          <xdr:cNvSpPr txBox="1"/>
        </xdr:nvSpPr>
        <xdr:spPr>
          <a:xfrm>
            <a:off x="31" y="4009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a:t>
            </a:r>
          </a:p>
        </xdr:txBody>
      </xdr:sp>
      <xdr:sp macro="" textlink="">
        <xdr:nvSpPr>
          <xdr:cNvPr id="42" name="TextBox 41">
            <a:extLst>
              <a:ext uri="{FF2B5EF4-FFF2-40B4-BE49-F238E27FC236}">
                <a16:creationId xmlns:a16="http://schemas.microsoft.com/office/drawing/2014/main" xmlns="" id="{00000000-0008-0000-0A00-00002A000000}"/>
              </a:ext>
            </a:extLst>
          </xdr:cNvPr>
          <xdr:cNvSpPr txBox="1"/>
        </xdr:nvSpPr>
        <xdr:spPr>
          <a:xfrm>
            <a:off x="15223" y="440599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a:t>
            </a:r>
          </a:p>
        </xdr:txBody>
      </xdr:sp>
      <xdr:sp macro="" textlink="">
        <xdr:nvSpPr>
          <xdr:cNvPr id="43" name="TextBox 42">
            <a:extLst>
              <a:ext uri="{FF2B5EF4-FFF2-40B4-BE49-F238E27FC236}">
                <a16:creationId xmlns:a16="http://schemas.microsoft.com/office/drawing/2014/main" xmlns="" id="{00000000-0008-0000-0A00-00002B000000}"/>
              </a:ext>
            </a:extLst>
          </xdr:cNvPr>
          <xdr:cNvSpPr txBox="1"/>
        </xdr:nvSpPr>
        <xdr:spPr>
          <a:xfrm>
            <a:off x="23834" y="48876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a:t>
            </a:r>
          </a:p>
        </xdr:txBody>
      </xdr:sp>
      <xdr:sp macro="" textlink="">
        <xdr:nvSpPr>
          <xdr:cNvPr id="44" name="TextBox 43">
            <a:extLst>
              <a:ext uri="{FF2B5EF4-FFF2-40B4-BE49-F238E27FC236}">
                <a16:creationId xmlns:a16="http://schemas.microsoft.com/office/drawing/2014/main" xmlns="" id="{00000000-0008-0000-0A00-00002C000000}"/>
              </a:ext>
            </a:extLst>
          </xdr:cNvPr>
          <xdr:cNvSpPr txBox="1"/>
        </xdr:nvSpPr>
        <xdr:spPr>
          <a:xfrm>
            <a:off x="6374553" y="4891304"/>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L8</a:t>
            </a:r>
          </a:p>
        </xdr:txBody>
      </xdr:sp>
      <xdr:sp macro="" textlink="">
        <xdr:nvSpPr>
          <xdr:cNvPr id="45" name="TextBox 44">
            <a:extLst>
              <a:ext uri="{FF2B5EF4-FFF2-40B4-BE49-F238E27FC236}">
                <a16:creationId xmlns:a16="http://schemas.microsoft.com/office/drawing/2014/main" xmlns="" id="{00000000-0008-0000-0A00-00002D000000}"/>
              </a:ext>
            </a:extLst>
          </xdr:cNvPr>
          <xdr:cNvSpPr txBox="1"/>
        </xdr:nvSpPr>
        <xdr:spPr>
          <a:xfrm>
            <a:off x="5687368" y="180171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H12</a:t>
            </a:r>
          </a:p>
        </xdr:txBody>
      </xdr:sp>
      <xdr:sp macro="" textlink="">
        <xdr:nvSpPr>
          <xdr:cNvPr id="46" name="TextBox 45">
            <a:extLst>
              <a:ext uri="{FF2B5EF4-FFF2-40B4-BE49-F238E27FC236}">
                <a16:creationId xmlns:a16="http://schemas.microsoft.com/office/drawing/2014/main" xmlns="" id="{00000000-0008-0000-0A00-00002E000000}"/>
              </a:ext>
            </a:extLst>
          </xdr:cNvPr>
          <xdr:cNvSpPr txBox="1"/>
        </xdr:nvSpPr>
        <xdr:spPr>
          <a:xfrm>
            <a:off x="21433" y="517281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L10</a:t>
            </a:r>
          </a:p>
        </xdr:txBody>
      </xdr:sp>
      <xdr:sp macro="" textlink="">
        <xdr:nvSpPr>
          <xdr:cNvPr id="47" name="TextBox 46">
            <a:extLst>
              <a:ext uri="{FF2B5EF4-FFF2-40B4-BE49-F238E27FC236}">
                <a16:creationId xmlns:a16="http://schemas.microsoft.com/office/drawing/2014/main" xmlns="" id="{00000000-0008-0000-0A00-00002F000000}"/>
              </a:ext>
            </a:extLst>
          </xdr:cNvPr>
          <xdr:cNvSpPr txBox="1"/>
        </xdr:nvSpPr>
        <xdr:spPr>
          <a:xfrm>
            <a:off x="4265390" y="492204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a:t>
            </a:r>
          </a:p>
        </xdr:txBody>
      </xdr:sp>
      <xdr:sp macro="" textlink="">
        <xdr:nvSpPr>
          <xdr:cNvPr id="48" name="TextBox 47">
            <a:extLst>
              <a:ext uri="{FF2B5EF4-FFF2-40B4-BE49-F238E27FC236}">
                <a16:creationId xmlns:a16="http://schemas.microsoft.com/office/drawing/2014/main" xmlns="" id="{00000000-0008-0000-0A00-000030000000}"/>
              </a:ext>
            </a:extLst>
          </xdr:cNvPr>
          <xdr:cNvSpPr txBox="1"/>
        </xdr:nvSpPr>
        <xdr:spPr>
          <a:xfrm>
            <a:off x="2064590" y="551664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L13</a:t>
            </a:r>
          </a:p>
        </xdr:txBody>
      </xdr:sp>
      <xdr:sp macro="" textlink="">
        <xdr:nvSpPr>
          <xdr:cNvPr id="49" name="TextBox 48">
            <a:extLst>
              <a:ext uri="{FF2B5EF4-FFF2-40B4-BE49-F238E27FC236}">
                <a16:creationId xmlns:a16="http://schemas.microsoft.com/office/drawing/2014/main" xmlns="" id="{00000000-0008-0000-0A00-000031000000}"/>
              </a:ext>
            </a:extLst>
          </xdr:cNvPr>
          <xdr:cNvSpPr txBox="1"/>
        </xdr:nvSpPr>
        <xdr:spPr>
          <a:xfrm>
            <a:off x="31721" y="1799795"/>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H11</a:t>
            </a:r>
          </a:p>
        </xdr:txBody>
      </xdr:sp>
      <xdr:sp macro="" textlink="">
        <xdr:nvSpPr>
          <xdr:cNvPr id="50" name="TextBox 49">
            <a:extLst>
              <a:ext uri="{FF2B5EF4-FFF2-40B4-BE49-F238E27FC236}">
                <a16:creationId xmlns:a16="http://schemas.microsoft.com/office/drawing/2014/main" xmlns="" id="{00000000-0008-0000-0A00-000032000000}"/>
              </a:ext>
            </a:extLst>
          </xdr:cNvPr>
          <xdr:cNvSpPr txBox="1"/>
        </xdr:nvSpPr>
        <xdr:spPr>
          <a:xfrm>
            <a:off x="31" y="2330958"/>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H13</a:t>
            </a:r>
          </a:p>
        </xdr:txBody>
      </xdr:sp>
      <xdr:sp macro="" textlink="">
        <xdr:nvSpPr>
          <xdr:cNvPr id="51" name="TextBox 50">
            <a:extLst>
              <a:ext uri="{FF2B5EF4-FFF2-40B4-BE49-F238E27FC236}">
                <a16:creationId xmlns:a16="http://schemas.microsoft.com/office/drawing/2014/main" xmlns="" id="{00000000-0008-0000-0A00-000033000000}"/>
              </a:ext>
            </a:extLst>
          </xdr:cNvPr>
          <xdr:cNvSpPr txBox="1"/>
        </xdr:nvSpPr>
        <xdr:spPr>
          <a:xfrm>
            <a:off x="3090578" y="2233373"/>
            <a:ext cx="364306" cy="16765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H14</a:t>
            </a:r>
          </a:p>
        </xdr:txBody>
      </xdr:sp>
      <xdr:sp macro="" textlink="">
        <xdr:nvSpPr>
          <xdr:cNvPr id="52" name="TextBox 51">
            <a:extLst>
              <a:ext uri="{FF2B5EF4-FFF2-40B4-BE49-F238E27FC236}">
                <a16:creationId xmlns:a16="http://schemas.microsoft.com/office/drawing/2014/main" xmlns="" id="{00000000-0008-0000-0A00-000034000000}"/>
              </a:ext>
            </a:extLst>
          </xdr:cNvPr>
          <xdr:cNvSpPr txBox="1"/>
        </xdr:nvSpPr>
        <xdr:spPr>
          <a:xfrm>
            <a:off x="4285467" y="548296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L14</a:t>
            </a:r>
          </a:p>
        </xdr:txBody>
      </xdr:sp>
      <xdr:sp macro="" textlink="">
        <xdr:nvSpPr>
          <xdr:cNvPr id="53" name="TextBox 52">
            <a:extLst>
              <a:ext uri="{FF2B5EF4-FFF2-40B4-BE49-F238E27FC236}">
                <a16:creationId xmlns:a16="http://schemas.microsoft.com/office/drawing/2014/main" xmlns="" id="{00000000-0008-0000-0A00-000035000000}"/>
              </a:ext>
            </a:extLst>
          </xdr:cNvPr>
          <xdr:cNvSpPr txBox="1"/>
        </xdr:nvSpPr>
        <xdr:spPr>
          <a:xfrm>
            <a:off x="6544449" y="549056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L15</a:t>
            </a:r>
          </a:p>
        </xdr:txBody>
      </xdr:sp>
      <xdr:sp macro="" textlink="">
        <xdr:nvSpPr>
          <xdr:cNvPr id="54" name="TextBox 53">
            <a:extLst>
              <a:ext uri="{FF2B5EF4-FFF2-40B4-BE49-F238E27FC236}">
                <a16:creationId xmlns:a16="http://schemas.microsoft.com/office/drawing/2014/main" xmlns="" id="{00000000-0008-0000-0A00-000036000000}"/>
              </a:ext>
            </a:extLst>
          </xdr:cNvPr>
          <xdr:cNvSpPr txBox="1"/>
        </xdr:nvSpPr>
        <xdr:spPr>
          <a:xfrm>
            <a:off x="9148259" y="5483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L16</a:t>
            </a:r>
          </a:p>
        </xdr:txBody>
      </xdr:sp>
      <xdr:sp macro="" textlink="">
        <xdr:nvSpPr>
          <xdr:cNvPr id="55" name="TextBox 54">
            <a:extLst>
              <a:ext uri="{FF2B5EF4-FFF2-40B4-BE49-F238E27FC236}">
                <a16:creationId xmlns:a16="http://schemas.microsoft.com/office/drawing/2014/main" xmlns="" id="{00000000-0008-0000-0A00-000037000000}"/>
              </a:ext>
            </a:extLst>
          </xdr:cNvPr>
          <xdr:cNvSpPr txBox="1"/>
        </xdr:nvSpPr>
        <xdr:spPr>
          <a:xfrm>
            <a:off x="13434" y="57807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L17</a:t>
            </a:r>
          </a:p>
        </xdr:txBody>
      </xdr:sp>
      <xdr:sp macro="" textlink="">
        <xdr:nvSpPr>
          <xdr:cNvPr id="56" name="TextBox 55">
            <a:extLst>
              <a:ext uri="{FF2B5EF4-FFF2-40B4-BE49-F238E27FC236}">
                <a16:creationId xmlns:a16="http://schemas.microsoft.com/office/drawing/2014/main" xmlns="" id="{00000000-0008-0000-0A00-000038000000}"/>
              </a:ext>
            </a:extLst>
          </xdr:cNvPr>
          <xdr:cNvSpPr txBox="1"/>
        </xdr:nvSpPr>
        <xdr:spPr>
          <a:xfrm>
            <a:off x="1023542" y="673880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L18</a:t>
            </a:r>
          </a:p>
        </xdr:txBody>
      </xdr:sp>
      <xdr:sp macro="" textlink="">
        <xdr:nvSpPr>
          <xdr:cNvPr id="57" name="TextBox 56">
            <a:extLst>
              <a:ext uri="{FF2B5EF4-FFF2-40B4-BE49-F238E27FC236}">
                <a16:creationId xmlns:a16="http://schemas.microsoft.com/office/drawing/2014/main" xmlns="" id="{00000000-0008-0000-0A00-000039000000}"/>
              </a:ext>
            </a:extLst>
          </xdr:cNvPr>
          <xdr:cNvSpPr txBox="1"/>
        </xdr:nvSpPr>
        <xdr:spPr>
          <a:xfrm>
            <a:off x="8854871" y="4887253"/>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L9</a:t>
            </a:r>
          </a:p>
        </xdr:txBody>
      </xdr:sp>
      <xdr:sp macro="" textlink="">
        <xdr:nvSpPr>
          <xdr:cNvPr id="58" name="TextBox 57">
            <a:extLst>
              <a:ext uri="{FF2B5EF4-FFF2-40B4-BE49-F238E27FC236}">
                <a16:creationId xmlns:a16="http://schemas.microsoft.com/office/drawing/2014/main" xmlns="" id="{00000000-0008-0000-0A00-00003A000000}"/>
              </a:ext>
            </a:extLst>
          </xdr:cNvPr>
          <xdr:cNvSpPr txBox="1"/>
        </xdr:nvSpPr>
        <xdr:spPr>
          <a:xfrm>
            <a:off x="341586" y="708545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L19</a:t>
            </a:r>
          </a:p>
        </xdr:txBody>
      </xdr:sp>
      <xdr:sp macro="" textlink="">
        <xdr:nvSpPr>
          <xdr:cNvPr id="59" name="TextBox 58">
            <a:extLst>
              <a:ext uri="{FF2B5EF4-FFF2-40B4-BE49-F238E27FC236}">
                <a16:creationId xmlns:a16="http://schemas.microsoft.com/office/drawing/2014/main" xmlns="" id="{00000000-0008-0000-0A00-00003B000000}"/>
              </a:ext>
            </a:extLst>
          </xdr:cNvPr>
          <xdr:cNvSpPr txBox="1"/>
        </xdr:nvSpPr>
        <xdr:spPr>
          <a:xfrm>
            <a:off x="1374798" y="7071297"/>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L20</a:t>
            </a:r>
          </a:p>
        </xdr:txBody>
      </xdr:sp>
      <xdr:sp macro="" textlink="">
        <xdr:nvSpPr>
          <xdr:cNvPr id="60" name="TextBox 59">
            <a:extLst>
              <a:ext uri="{FF2B5EF4-FFF2-40B4-BE49-F238E27FC236}">
                <a16:creationId xmlns:a16="http://schemas.microsoft.com/office/drawing/2014/main" xmlns="" id="{00000000-0008-0000-0A00-00003C000000}"/>
              </a:ext>
            </a:extLst>
          </xdr:cNvPr>
          <xdr:cNvSpPr txBox="1"/>
        </xdr:nvSpPr>
        <xdr:spPr>
          <a:xfrm>
            <a:off x="2494066" y="70960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L21</a:t>
            </a:r>
          </a:p>
        </xdr:txBody>
      </xdr:sp>
      <xdr:sp macro="" textlink="">
        <xdr:nvSpPr>
          <xdr:cNvPr id="61" name="TextBox 60">
            <a:extLst>
              <a:ext uri="{FF2B5EF4-FFF2-40B4-BE49-F238E27FC236}">
                <a16:creationId xmlns:a16="http://schemas.microsoft.com/office/drawing/2014/main" xmlns="" id="{00000000-0008-0000-0A00-00003D000000}"/>
              </a:ext>
            </a:extLst>
          </xdr:cNvPr>
          <xdr:cNvSpPr txBox="1"/>
        </xdr:nvSpPr>
        <xdr:spPr>
          <a:xfrm>
            <a:off x="1898080" y="796871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L22</a:t>
            </a:r>
          </a:p>
        </xdr:txBody>
      </xdr:sp>
      <xdr:sp macro="" textlink="">
        <xdr:nvSpPr>
          <xdr:cNvPr id="62" name="TextBox 61">
            <a:extLst>
              <a:ext uri="{FF2B5EF4-FFF2-40B4-BE49-F238E27FC236}">
                <a16:creationId xmlns:a16="http://schemas.microsoft.com/office/drawing/2014/main" xmlns="" id="{00000000-0008-0000-0A00-00003E000000}"/>
              </a:ext>
            </a:extLst>
          </xdr:cNvPr>
          <xdr:cNvSpPr txBox="1"/>
        </xdr:nvSpPr>
        <xdr:spPr>
          <a:xfrm>
            <a:off x="3567726" y="7100600"/>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L24</a:t>
            </a:r>
          </a:p>
        </xdr:txBody>
      </xdr:sp>
      <xdr:sp macro="" textlink="">
        <xdr:nvSpPr>
          <xdr:cNvPr id="63" name="TextBox 62">
            <a:extLst>
              <a:ext uri="{FF2B5EF4-FFF2-40B4-BE49-F238E27FC236}">
                <a16:creationId xmlns:a16="http://schemas.microsoft.com/office/drawing/2014/main" xmlns="" id="{00000000-0008-0000-0A00-00003F000000}"/>
              </a:ext>
            </a:extLst>
          </xdr:cNvPr>
          <xdr:cNvSpPr txBox="1"/>
        </xdr:nvSpPr>
        <xdr:spPr>
          <a:xfrm>
            <a:off x="4440390" y="7080273"/>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L25</a:t>
            </a:r>
          </a:p>
        </xdr:txBody>
      </xdr:sp>
      <xdr:sp macro="" textlink="">
        <xdr:nvSpPr>
          <xdr:cNvPr id="64" name="TextBox 63">
            <a:extLst>
              <a:ext uri="{FF2B5EF4-FFF2-40B4-BE49-F238E27FC236}">
                <a16:creationId xmlns:a16="http://schemas.microsoft.com/office/drawing/2014/main" xmlns="" id="{00000000-0008-0000-0A00-000040000000}"/>
              </a:ext>
            </a:extLst>
          </xdr:cNvPr>
          <xdr:cNvSpPr txBox="1"/>
        </xdr:nvSpPr>
        <xdr:spPr>
          <a:xfrm>
            <a:off x="5837824" y="707812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L26</a:t>
            </a:r>
          </a:p>
        </xdr:txBody>
      </xdr:sp>
      <xdr:sp macro="" textlink="">
        <xdr:nvSpPr>
          <xdr:cNvPr id="65" name="TextBox 64">
            <a:extLst>
              <a:ext uri="{FF2B5EF4-FFF2-40B4-BE49-F238E27FC236}">
                <a16:creationId xmlns:a16="http://schemas.microsoft.com/office/drawing/2014/main" xmlns="" id="{00000000-0008-0000-0A00-000041000000}"/>
              </a:ext>
            </a:extLst>
          </xdr:cNvPr>
          <xdr:cNvSpPr txBox="1"/>
        </xdr:nvSpPr>
        <xdr:spPr>
          <a:xfrm>
            <a:off x="8032820" y="6759413"/>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L28</a:t>
            </a:r>
          </a:p>
        </xdr:txBody>
      </xdr:sp>
      <xdr:sp macro="" textlink="">
        <xdr:nvSpPr>
          <xdr:cNvPr id="66" name="TextBox 65">
            <a:extLst>
              <a:ext uri="{FF2B5EF4-FFF2-40B4-BE49-F238E27FC236}">
                <a16:creationId xmlns:a16="http://schemas.microsoft.com/office/drawing/2014/main" xmlns="" id="{00000000-0008-0000-0A00-000042000000}"/>
              </a:ext>
            </a:extLst>
          </xdr:cNvPr>
          <xdr:cNvSpPr txBox="1"/>
        </xdr:nvSpPr>
        <xdr:spPr>
          <a:xfrm>
            <a:off x="7191186" y="7088892"/>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L29</a:t>
            </a:r>
          </a:p>
        </xdr:txBody>
      </xdr:sp>
      <xdr:sp macro="" textlink="">
        <xdr:nvSpPr>
          <xdr:cNvPr id="67" name="TextBox 66">
            <a:extLst>
              <a:ext uri="{FF2B5EF4-FFF2-40B4-BE49-F238E27FC236}">
                <a16:creationId xmlns:a16="http://schemas.microsoft.com/office/drawing/2014/main" xmlns="" id="{00000000-0008-0000-0A00-000043000000}"/>
              </a:ext>
            </a:extLst>
          </xdr:cNvPr>
          <xdr:cNvSpPr txBox="1"/>
        </xdr:nvSpPr>
        <xdr:spPr>
          <a:xfrm>
            <a:off x="8487395" y="708673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L30</a:t>
            </a:r>
          </a:p>
        </xdr:txBody>
      </xdr:sp>
      <xdr:sp macro="" textlink="">
        <xdr:nvSpPr>
          <xdr:cNvPr id="68" name="TextBox 67">
            <a:extLst>
              <a:ext uri="{FF2B5EF4-FFF2-40B4-BE49-F238E27FC236}">
                <a16:creationId xmlns:a16="http://schemas.microsoft.com/office/drawing/2014/main" xmlns="" id="{00000000-0008-0000-0A00-000044000000}"/>
              </a:ext>
            </a:extLst>
          </xdr:cNvPr>
          <xdr:cNvSpPr txBox="1"/>
        </xdr:nvSpPr>
        <xdr:spPr>
          <a:xfrm>
            <a:off x="9583686" y="707992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L31</a:t>
            </a:r>
          </a:p>
        </xdr:txBody>
      </xdr:sp>
      <xdr:sp macro="" textlink="">
        <xdr:nvSpPr>
          <xdr:cNvPr id="69" name="TextBox 68">
            <a:extLst>
              <a:ext uri="{FF2B5EF4-FFF2-40B4-BE49-F238E27FC236}">
                <a16:creationId xmlns:a16="http://schemas.microsoft.com/office/drawing/2014/main" xmlns="" id="{00000000-0008-0000-0A00-000045000000}"/>
              </a:ext>
            </a:extLst>
          </xdr:cNvPr>
          <xdr:cNvSpPr txBox="1"/>
        </xdr:nvSpPr>
        <xdr:spPr>
          <a:xfrm>
            <a:off x="4445864" y="6719185"/>
            <a:ext cx="383532"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L23</a:t>
            </a:r>
          </a:p>
        </xdr:txBody>
      </xdr:sp>
      <xdr:sp macro="" textlink="">
        <xdr:nvSpPr>
          <xdr:cNvPr id="70" name="TextBox 69">
            <a:extLst>
              <a:ext uri="{FF2B5EF4-FFF2-40B4-BE49-F238E27FC236}">
                <a16:creationId xmlns:a16="http://schemas.microsoft.com/office/drawing/2014/main" xmlns="" id="{00000000-0008-0000-0A00-000046000000}"/>
              </a:ext>
            </a:extLst>
          </xdr:cNvPr>
          <xdr:cNvSpPr txBox="1"/>
        </xdr:nvSpPr>
        <xdr:spPr>
          <a:xfrm>
            <a:off x="4820343" y="798418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L27</a:t>
            </a:r>
          </a:p>
        </xdr:txBody>
      </xdr:sp>
      <xdr:sp macro="" textlink="">
        <xdr:nvSpPr>
          <xdr:cNvPr id="71" name="TextBox 70">
            <a:extLst>
              <a:ext uri="{FF2B5EF4-FFF2-40B4-BE49-F238E27FC236}">
                <a16:creationId xmlns:a16="http://schemas.microsoft.com/office/drawing/2014/main" xmlns="" id="{00000000-0008-0000-0A00-000047000000}"/>
              </a:ext>
            </a:extLst>
          </xdr:cNvPr>
          <xdr:cNvSpPr txBox="1"/>
        </xdr:nvSpPr>
        <xdr:spPr>
          <a:xfrm>
            <a:off x="9013251" y="800213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L32</a:t>
            </a:r>
          </a:p>
        </xdr:txBody>
      </xdr:sp>
      <xdr:sp macro="" textlink="">
        <xdr:nvSpPr>
          <xdr:cNvPr id="72" name="TextBox 71">
            <a:extLst>
              <a:ext uri="{FF2B5EF4-FFF2-40B4-BE49-F238E27FC236}">
                <a16:creationId xmlns:a16="http://schemas.microsoft.com/office/drawing/2014/main" xmlns="" id="{00000000-0008-0000-0A00-000048000000}"/>
              </a:ext>
            </a:extLst>
          </xdr:cNvPr>
          <xdr:cNvSpPr txBox="1"/>
        </xdr:nvSpPr>
        <xdr:spPr>
          <a:xfrm>
            <a:off x="431221" y="8818029"/>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L33</a:t>
            </a:r>
          </a:p>
        </xdr:txBody>
      </xdr:sp>
      <xdr:sp macro="" textlink="">
        <xdr:nvSpPr>
          <xdr:cNvPr id="73" name="TextBox 72">
            <a:extLst>
              <a:ext uri="{FF2B5EF4-FFF2-40B4-BE49-F238E27FC236}">
                <a16:creationId xmlns:a16="http://schemas.microsoft.com/office/drawing/2014/main" xmlns="" id="{00000000-0008-0000-0A00-000049000000}"/>
              </a:ext>
            </a:extLst>
          </xdr:cNvPr>
          <xdr:cNvSpPr txBox="1"/>
        </xdr:nvSpPr>
        <xdr:spPr>
          <a:xfrm>
            <a:off x="1152756" y="881587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L34</a:t>
            </a:r>
          </a:p>
        </xdr:txBody>
      </xdr:sp>
      <xdr:sp macro="" textlink="">
        <xdr:nvSpPr>
          <xdr:cNvPr id="74" name="TextBox 73">
            <a:extLst>
              <a:ext uri="{FF2B5EF4-FFF2-40B4-BE49-F238E27FC236}">
                <a16:creationId xmlns:a16="http://schemas.microsoft.com/office/drawing/2014/main" xmlns="" id="{00000000-0008-0000-0A00-00004A000000}"/>
              </a:ext>
            </a:extLst>
          </xdr:cNvPr>
          <xdr:cNvSpPr txBox="1"/>
        </xdr:nvSpPr>
        <xdr:spPr>
          <a:xfrm>
            <a:off x="2025850" y="8809059"/>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L35</a:t>
            </a:r>
          </a:p>
        </xdr:txBody>
      </xdr:sp>
      <xdr:sp macro="" textlink="">
        <xdr:nvSpPr>
          <xdr:cNvPr id="75" name="TextBox 74">
            <a:extLst>
              <a:ext uri="{FF2B5EF4-FFF2-40B4-BE49-F238E27FC236}">
                <a16:creationId xmlns:a16="http://schemas.microsoft.com/office/drawing/2014/main" xmlns="" id="{00000000-0008-0000-0A00-00004B000000}"/>
              </a:ext>
            </a:extLst>
          </xdr:cNvPr>
          <xdr:cNvSpPr txBox="1"/>
        </xdr:nvSpPr>
        <xdr:spPr>
          <a:xfrm>
            <a:off x="3465905" y="8818031"/>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L36</a:t>
            </a:r>
          </a:p>
        </xdr:txBody>
      </xdr:sp>
      <xdr:sp macro="" textlink="">
        <xdr:nvSpPr>
          <xdr:cNvPr id="76" name="TextBox 75">
            <a:extLst>
              <a:ext uri="{FF2B5EF4-FFF2-40B4-BE49-F238E27FC236}">
                <a16:creationId xmlns:a16="http://schemas.microsoft.com/office/drawing/2014/main" xmlns="" id="{00000000-0008-0000-0A00-00004C000000}"/>
              </a:ext>
            </a:extLst>
          </xdr:cNvPr>
          <xdr:cNvSpPr txBox="1"/>
        </xdr:nvSpPr>
        <xdr:spPr>
          <a:xfrm>
            <a:off x="4311138" y="895049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L37</a:t>
            </a:r>
          </a:p>
        </xdr:txBody>
      </xdr:sp>
      <xdr:sp macro="" textlink="">
        <xdr:nvSpPr>
          <xdr:cNvPr id="77" name="TextBox 76">
            <a:extLst>
              <a:ext uri="{FF2B5EF4-FFF2-40B4-BE49-F238E27FC236}">
                <a16:creationId xmlns:a16="http://schemas.microsoft.com/office/drawing/2014/main" xmlns="" id="{00000000-0008-0000-0A00-00004D000000}"/>
              </a:ext>
            </a:extLst>
          </xdr:cNvPr>
          <xdr:cNvSpPr txBox="1"/>
        </xdr:nvSpPr>
        <xdr:spPr>
          <a:xfrm>
            <a:off x="5192714" y="88264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L38</a:t>
            </a:r>
          </a:p>
        </xdr:txBody>
      </xdr:sp>
      <xdr:sp macro="" textlink="">
        <xdr:nvSpPr>
          <xdr:cNvPr id="78" name="TextBox 77">
            <a:extLst>
              <a:ext uri="{FF2B5EF4-FFF2-40B4-BE49-F238E27FC236}">
                <a16:creationId xmlns:a16="http://schemas.microsoft.com/office/drawing/2014/main" xmlns="" id="{00000000-0008-0000-0A00-00004E000000}"/>
              </a:ext>
            </a:extLst>
          </xdr:cNvPr>
          <xdr:cNvSpPr txBox="1"/>
        </xdr:nvSpPr>
        <xdr:spPr>
          <a:xfrm>
            <a:off x="6832956" y="8934696"/>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L40</a:t>
            </a:r>
          </a:p>
        </xdr:txBody>
      </xdr:sp>
      <xdr:sp macro="" textlink="">
        <xdr:nvSpPr>
          <xdr:cNvPr id="79" name="TextBox 78">
            <a:extLst>
              <a:ext uri="{FF2B5EF4-FFF2-40B4-BE49-F238E27FC236}">
                <a16:creationId xmlns:a16="http://schemas.microsoft.com/office/drawing/2014/main" xmlns="" id="{00000000-0008-0000-0A00-00004F000000}"/>
              </a:ext>
            </a:extLst>
          </xdr:cNvPr>
          <xdr:cNvSpPr txBox="1"/>
        </xdr:nvSpPr>
        <xdr:spPr>
          <a:xfrm>
            <a:off x="8151383" y="893254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L42</a:t>
            </a:r>
          </a:p>
        </xdr:txBody>
      </xdr:sp>
      <xdr:sp macro="" textlink="">
        <xdr:nvSpPr>
          <xdr:cNvPr id="80" name="TextBox 79">
            <a:extLst>
              <a:ext uri="{FF2B5EF4-FFF2-40B4-BE49-F238E27FC236}">
                <a16:creationId xmlns:a16="http://schemas.microsoft.com/office/drawing/2014/main" xmlns="" id="{00000000-0008-0000-0A00-000050000000}"/>
              </a:ext>
            </a:extLst>
          </xdr:cNvPr>
          <xdr:cNvSpPr txBox="1"/>
        </xdr:nvSpPr>
        <xdr:spPr>
          <a:xfrm>
            <a:off x="9210276" y="894367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L43</a:t>
            </a:r>
          </a:p>
        </xdr:txBody>
      </xdr:sp>
      <xdr:sp macro="" textlink="">
        <xdr:nvSpPr>
          <xdr:cNvPr id="81" name="TextBox 80">
            <a:extLst>
              <a:ext uri="{FF2B5EF4-FFF2-40B4-BE49-F238E27FC236}">
                <a16:creationId xmlns:a16="http://schemas.microsoft.com/office/drawing/2014/main" xmlns="" id="{00000000-0008-0000-0A00-000051000000}"/>
              </a:ext>
            </a:extLst>
          </xdr:cNvPr>
          <xdr:cNvSpPr txBox="1"/>
        </xdr:nvSpPr>
        <xdr:spPr>
          <a:xfrm>
            <a:off x="6219707" y="8818030"/>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L39</a:t>
            </a:r>
          </a:p>
        </xdr:txBody>
      </xdr:sp>
      <xdr:sp macro="" textlink="">
        <xdr:nvSpPr>
          <xdr:cNvPr id="82" name="TextBox 81">
            <a:extLst>
              <a:ext uri="{FF2B5EF4-FFF2-40B4-BE49-F238E27FC236}">
                <a16:creationId xmlns:a16="http://schemas.microsoft.com/office/drawing/2014/main" xmlns="" id="{00000000-0008-0000-0A00-000052000000}"/>
              </a:ext>
            </a:extLst>
          </xdr:cNvPr>
          <xdr:cNvSpPr txBox="1"/>
        </xdr:nvSpPr>
        <xdr:spPr>
          <a:xfrm>
            <a:off x="7594672" y="8923567"/>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L41</a:t>
            </a:r>
          </a:p>
        </xdr:txBody>
      </xdr:sp>
      <xdr:sp macro="" textlink="">
        <xdr:nvSpPr>
          <xdr:cNvPr id="83" name="TextBox 82">
            <a:extLst>
              <a:ext uri="{FF2B5EF4-FFF2-40B4-BE49-F238E27FC236}">
                <a16:creationId xmlns:a16="http://schemas.microsoft.com/office/drawing/2014/main" xmlns="" id="{00000000-0008-0000-0A00-000053000000}"/>
              </a:ext>
            </a:extLst>
          </xdr:cNvPr>
          <xdr:cNvSpPr txBox="1"/>
        </xdr:nvSpPr>
        <xdr:spPr>
          <a:xfrm>
            <a:off x="6967288" y="9691696"/>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L44</a:t>
            </a:r>
          </a:p>
          <a:p>
            <a:pPr algn="ctr"/>
            <a:endParaRPr lang="en-US" sz="800">
              <a:solidFill>
                <a:srgbClr val="FF0000"/>
              </a:solidFill>
            </a:endParaRPr>
          </a:p>
        </xdr:txBody>
      </xdr:sp>
      <xdr:sp macro="" textlink="">
        <xdr:nvSpPr>
          <xdr:cNvPr id="84" name="TextBox 83">
            <a:extLst>
              <a:ext uri="{FF2B5EF4-FFF2-40B4-BE49-F238E27FC236}">
                <a16:creationId xmlns:a16="http://schemas.microsoft.com/office/drawing/2014/main" xmlns="" id="{00000000-0008-0000-0A00-000054000000}"/>
              </a:ext>
            </a:extLst>
          </xdr:cNvPr>
          <xdr:cNvSpPr txBox="1"/>
        </xdr:nvSpPr>
        <xdr:spPr>
          <a:xfrm>
            <a:off x="27764" y="999903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L45</a:t>
            </a:r>
          </a:p>
        </xdr:txBody>
      </xdr:sp>
      <xdr:sp macro="" textlink="">
        <xdr:nvSpPr>
          <xdr:cNvPr id="85" name="TextBox 84">
            <a:extLst>
              <a:ext uri="{FF2B5EF4-FFF2-40B4-BE49-F238E27FC236}">
                <a16:creationId xmlns:a16="http://schemas.microsoft.com/office/drawing/2014/main" xmlns="" id="{00000000-0008-0000-0A00-000055000000}"/>
              </a:ext>
            </a:extLst>
          </xdr:cNvPr>
          <xdr:cNvSpPr txBox="1"/>
        </xdr:nvSpPr>
        <xdr:spPr>
          <a:xfrm>
            <a:off x="19122" y="10439158"/>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a:t>
            </a:r>
          </a:p>
        </xdr:txBody>
      </xdr:sp>
      <xdr:sp macro="" textlink="">
        <xdr:nvSpPr>
          <xdr:cNvPr id="86" name="TextBox 85">
            <a:extLst>
              <a:ext uri="{FF2B5EF4-FFF2-40B4-BE49-F238E27FC236}">
                <a16:creationId xmlns:a16="http://schemas.microsoft.com/office/drawing/2014/main" xmlns="" id="{00000000-0008-0000-0A00-000056000000}"/>
              </a:ext>
            </a:extLst>
          </xdr:cNvPr>
          <xdr:cNvSpPr txBox="1"/>
        </xdr:nvSpPr>
        <xdr:spPr>
          <a:xfrm>
            <a:off x="10479" y="11022989"/>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F4</a:t>
            </a:r>
          </a:p>
        </xdr:txBody>
      </xdr:sp>
      <xdr:sp macro="" textlink="">
        <xdr:nvSpPr>
          <xdr:cNvPr id="87" name="TextBox 86">
            <a:extLst>
              <a:ext uri="{FF2B5EF4-FFF2-40B4-BE49-F238E27FC236}">
                <a16:creationId xmlns:a16="http://schemas.microsoft.com/office/drawing/2014/main" xmlns="" id="{00000000-0008-0000-0A00-000057000000}"/>
              </a:ext>
            </a:extLst>
          </xdr:cNvPr>
          <xdr:cNvSpPr txBox="1"/>
        </xdr:nvSpPr>
        <xdr:spPr>
          <a:xfrm>
            <a:off x="1831" y="11562853"/>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F7</a:t>
            </a:r>
          </a:p>
        </xdr:txBody>
      </xdr:sp>
      <xdr:sp macro="" textlink="">
        <xdr:nvSpPr>
          <xdr:cNvPr id="88" name="TextBox 87">
            <a:extLst>
              <a:ext uri="{FF2B5EF4-FFF2-40B4-BE49-F238E27FC236}">
                <a16:creationId xmlns:a16="http://schemas.microsoft.com/office/drawing/2014/main" xmlns="" id="{00000000-0008-0000-0A00-000058000000}"/>
              </a:ext>
            </a:extLst>
          </xdr:cNvPr>
          <xdr:cNvSpPr txBox="1"/>
        </xdr:nvSpPr>
        <xdr:spPr>
          <a:xfrm>
            <a:off x="19115" y="12685447"/>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F10</a:t>
            </a:r>
          </a:p>
        </xdr:txBody>
      </xdr:sp>
      <xdr:sp macro="" textlink="">
        <xdr:nvSpPr>
          <xdr:cNvPr id="89" name="TextBox 88">
            <a:extLst>
              <a:ext uri="{FF2B5EF4-FFF2-40B4-BE49-F238E27FC236}">
                <a16:creationId xmlns:a16="http://schemas.microsoft.com/office/drawing/2014/main" xmlns="" id="{00000000-0008-0000-0A00-000059000000}"/>
              </a:ext>
            </a:extLst>
          </xdr:cNvPr>
          <xdr:cNvSpPr txBox="1"/>
        </xdr:nvSpPr>
        <xdr:spPr>
          <a:xfrm>
            <a:off x="7197" y="10716255"/>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F2</a:t>
            </a:r>
          </a:p>
        </xdr:txBody>
      </xdr:sp>
      <xdr:sp macro="" textlink="">
        <xdr:nvSpPr>
          <xdr:cNvPr id="90" name="TextBox 89">
            <a:extLst>
              <a:ext uri="{FF2B5EF4-FFF2-40B4-BE49-F238E27FC236}">
                <a16:creationId xmlns:a16="http://schemas.microsoft.com/office/drawing/2014/main" xmlns="" id="{00000000-0008-0000-0A00-00005A000000}"/>
              </a:ext>
            </a:extLst>
          </xdr:cNvPr>
          <xdr:cNvSpPr txBox="1"/>
        </xdr:nvSpPr>
        <xdr:spPr>
          <a:xfrm>
            <a:off x="8658562" y="1127261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F6</a:t>
            </a:r>
          </a:p>
        </xdr:txBody>
      </xdr:sp>
      <xdr:sp macro="" textlink="">
        <xdr:nvSpPr>
          <xdr:cNvPr id="91" name="TextBox 90">
            <a:extLst>
              <a:ext uri="{FF2B5EF4-FFF2-40B4-BE49-F238E27FC236}">
                <a16:creationId xmlns:a16="http://schemas.microsoft.com/office/drawing/2014/main" xmlns="" id="{00000000-0008-0000-0A00-00005B000000}"/>
              </a:ext>
            </a:extLst>
          </xdr:cNvPr>
          <xdr:cNvSpPr txBox="1"/>
        </xdr:nvSpPr>
        <xdr:spPr>
          <a:xfrm>
            <a:off x="8727697" y="11874742"/>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F9</a:t>
            </a:r>
          </a:p>
        </xdr:txBody>
      </xdr:sp>
      <xdr:sp macro="" textlink="">
        <xdr:nvSpPr>
          <xdr:cNvPr id="92" name="TextBox 91">
            <a:extLst>
              <a:ext uri="{FF2B5EF4-FFF2-40B4-BE49-F238E27FC236}">
                <a16:creationId xmlns:a16="http://schemas.microsoft.com/office/drawing/2014/main" xmlns="" id="{00000000-0008-0000-0A00-00005C000000}"/>
              </a:ext>
            </a:extLst>
          </xdr:cNvPr>
          <xdr:cNvSpPr txBox="1"/>
        </xdr:nvSpPr>
        <xdr:spPr>
          <a:xfrm>
            <a:off x="4574646" y="5176251"/>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L11</a:t>
            </a:r>
          </a:p>
        </xdr:txBody>
      </xdr:sp>
      <xdr:sp macro="" textlink="">
        <xdr:nvSpPr>
          <xdr:cNvPr id="93" name="TextBox 92">
            <a:extLst>
              <a:ext uri="{FF2B5EF4-FFF2-40B4-BE49-F238E27FC236}">
                <a16:creationId xmlns:a16="http://schemas.microsoft.com/office/drawing/2014/main" xmlns="" id="{00000000-0008-0000-0A00-00005D000000}"/>
              </a:ext>
            </a:extLst>
          </xdr:cNvPr>
          <xdr:cNvSpPr txBox="1"/>
        </xdr:nvSpPr>
        <xdr:spPr>
          <a:xfrm>
            <a:off x="7249408" y="517624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L12</a:t>
            </a:r>
          </a:p>
        </xdr:txBody>
      </xdr:sp>
    </xdr:grpSp>
    <xdr:clientData/>
  </xdr:twoCellAnchor>
  <xdr:twoCellAnchor>
    <xdr:from>
      <xdr:col>1</xdr:col>
      <xdr:colOff>0</xdr:colOff>
      <xdr:row>97</xdr:row>
      <xdr:rowOff>45793</xdr:rowOff>
    </xdr:from>
    <xdr:to>
      <xdr:col>2</xdr:col>
      <xdr:colOff>22347</xdr:colOff>
      <xdr:row>97</xdr:row>
      <xdr:rowOff>553829</xdr:rowOff>
    </xdr:to>
    <xdr:pic>
      <xdr:nvPicPr>
        <xdr:cNvPr id="94" name="Picture 93">
          <a:extLst>
            <a:ext uri="{FF2B5EF4-FFF2-40B4-BE49-F238E27FC236}">
              <a16:creationId xmlns:a16="http://schemas.microsoft.com/office/drawing/2014/main" xmlns="" id="{00000000-0008-0000-0A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11744325"/>
          <a:ext cx="1022472"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42333</xdr:colOff>
      <xdr:row>3</xdr:row>
      <xdr:rowOff>285751</xdr:rowOff>
    </xdr:from>
    <xdr:to>
      <xdr:col>9</xdr:col>
      <xdr:colOff>412042</xdr:colOff>
      <xdr:row>4</xdr:row>
      <xdr:rowOff>113525</xdr:rowOff>
    </xdr:to>
    <xdr:sp macro="" textlink="">
      <xdr:nvSpPr>
        <xdr:cNvPr id="95" name="TextBox 94">
          <a:extLst>
            <a:ext uri="{FF2B5EF4-FFF2-40B4-BE49-F238E27FC236}">
              <a16:creationId xmlns:a16="http://schemas.microsoft.com/office/drawing/2014/main" xmlns="" id="{00000000-0008-0000-0A00-00005F000000}"/>
            </a:ext>
          </a:extLst>
        </xdr:cNvPr>
        <xdr:cNvSpPr txBox="1"/>
      </xdr:nvSpPr>
      <xdr:spPr>
        <a:xfrm>
          <a:off x="6500283" y="1209676"/>
          <a:ext cx="369709"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6</xdr:col>
      <xdr:colOff>328076</xdr:colOff>
      <xdr:row>8</xdr:row>
      <xdr:rowOff>31750</xdr:rowOff>
    </xdr:from>
    <xdr:to>
      <xdr:col>7</xdr:col>
      <xdr:colOff>105594</xdr:colOff>
      <xdr:row>8</xdr:row>
      <xdr:rowOff>200358</xdr:rowOff>
    </xdr:to>
    <xdr:sp macro="" textlink="">
      <xdr:nvSpPr>
        <xdr:cNvPr id="96" name="TextBox 95">
          <a:extLst>
            <a:ext uri="{FF2B5EF4-FFF2-40B4-BE49-F238E27FC236}">
              <a16:creationId xmlns:a16="http://schemas.microsoft.com/office/drawing/2014/main" xmlns="" id="{00000000-0008-0000-0A00-000060000000}"/>
            </a:ext>
          </a:extLst>
        </xdr:cNvPr>
        <xdr:cNvSpPr txBox="1"/>
      </xdr:nvSpPr>
      <xdr:spPr>
        <a:xfrm>
          <a:off x="4900076" y="2479675"/>
          <a:ext cx="368068"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H15</a:t>
          </a:r>
        </a:p>
      </xdr:txBody>
    </xdr:sp>
    <xdr:clientData/>
  </xdr:twoCellAnchor>
  <xdr:twoCellAnchor>
    <xdr:from>
      <xdr:col>12</xdr:col>
      <xdr:colOff>198198</xdr:colOff>
      <xdr:row>47</xdr:row>
      <xdr:rowOff>11546</xdr:rowOff>
    </xdr:from>
    <xdr:to>
      <xdr:col>12</xdr:col>
      <xdr:colOff>568010</xdr:colOff>
      <xdr:row>48</xdr:row>
      <xdr:rowOff>21409</xdr:rowOff>
    </xdr:to>
    <xdr:sp macro="" textlink="">
      <xdr:nvSpPr>
        <xdr:cNvPr id="97" name="TextBox 96">
          <a:extLst>
            <a:ext uri="{FF2B5EF4-FFF2-40B4-BE49-F238E27FC236}">
              <a16:creationId xmlns:a16="http://schemas.microsoft.com/office/drawing/2014/main" xmlns="" id="{00000000-0008-0000-0A00-000061000000}"/>
            </a:ext>
          </a:extLst>
        </xdr:cNvPr>
        <xdr:cNvSpPr txBox="1"/>
      </xdr:nvSpPr>
      <xdr:spPr>
        <a:xfrm>
          <a:off x="8675448" y="9288896"/>
          <a:ext cx="369812" cy="1527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0</xdr:col>
      <xdr:colOff>5195</xdr:colOff>
      <xdr:row>51</xdr:row>
      <xdr:rowOff>74469</xdr:rowOff>
    </xdr:from>
    <xdr:to>
      <xdr:col>0</xdr:col>
      <xdr:colOff>375007</xdr:colOff>
      <xdr:row>51</xdr:row>
      <xdr:rowOff>232499</xdr:rowOff>
    </xdr:to>
    <xdr:sp macro="" textlink="">
      <xdr:nvSpPr>
        <xdr:cNvPr id="98" name="TextBox 97">
          <a:extLst>
            <a:ext uri="{FF2B5EF4-FFF2-40B4-BE49-F238E27FC236}">
              <a16:creationId xmlns:a16="http://schemas.microsoft.com/office/drawing/2014/main" xmlns="" id="{00000000-0008-0000-0A00-000062000000}"/>
            </a:ext>
          </a:extLst>
        </xdr:cNvPr>
        <xdr:cNvSpPr txBox="1"/>
      </xdr:nvSpPr>
      <xdr:spPr>
        <a:xfrm>
          <a:off x="5195" y="10294794"/>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53</xdr:row>
      <xdr:rowOff>69272</xdr:rowOff>
    </xdr:from>
    <xdr:to>
      <xdr:col>0</xdr:col>
      <xdr:colOff>369812</xdr:colOff>
      <xdr:row>53</xdr:row>
      <xdr:rowOff>227302</xdr:rowOff>
    </xdr:to>
    <xdr:sp macro="" textlink="">
      <xdr:nvSpPr>
        <xdr:cNvPr id="99" name="TextBox 98">
          <a:extLst>
            <a:ext uri="{FF2B5EF4-FFF2-40B4-BE49-F238E27FC236}">
              <a16:creationId xmlns:a16="http://schemas.microsoft.com/office/drawing/2014/main" xmlns="" id="{00000000-0008-0000-0A00-000063000000}"/>
            </a:ext>
          </a:extLst>
        </xdr:cNvPr>
        <xdr:cNvSpPr txBox="1"/>
      </xdr:nvSpPr>
      <xdr:spPr>
        <a:xfrm>
          <a:off x="0" y="10822997"/>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twoCellAnchor>
    <xdr:from>
      <xdr:col>10</xdr:col>
      <xdr:colOff>54064</xdr:colOff>
      <xdr:row>111</xdr:row>
      <xdr:rowOff>51954</xdr:rowOff>
    </xdr:from>
    <xdr:to>
      <xdr:col>10</xdr:col>
      <xdr:colOff>416060</xdr:colOff>
      <xdr:row>111</xdr:row>
      <xdr:rowOff>220301</xdr:rowOff>
    </xdr:to>
    <xdr:sp macro="" textlink="">
      <xdr:nvSpPr>
        <xdr:cNvPr id="100" name="TextBox 99">
          <a:extLst>
            <a:ext uri="{FF2B5EF4-FFF2-40B4-BE49-F238E27FC236}">
              <a16:creationId xmlns:a16="http://schemas.microsoft.com/office/drawing/2014/main" xmlns="" id="{00000000-0008-0000-0A00-000064000000}"/>
            </a:ext>
          </a:extLst>
        </xdr:cNvPr>
        <xdr:cNvSpPr txBox="1"/>
      </xdr:nvSpPr>
      <xdr:spPr>
        <a:xfrm>
          <a:off x="7169239" y="11744325"/>
          <a:ext cx="361996"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clientData/>
  </xdr:twoCellAnchor>
  <xdr:twoCellAnchor>
    <xdr:from>
      <xdr:col>2</xdr:col>
      <xdr:colOff>476234</xdr:colOff>
      <xdr:row>112</xdr:row>
      <xdr:rowOff>43295</xdr:rowOff>
    </xdr:from>
    <xdr:to>
      <xdr:col>3</xdr:col>
      <xdr:colOff>123856</xdr:colOff>
      <xdr:row>112</xdr:row>
      <xdr:rowOff>211642</xdr:rowOff>
    </xdr:to>
    <xdr:sp macro="" textlink="">
      <xdr:nvSpPr>
        <xdr:cNvPr id="101" name="TextBox 100">
          <a:extLst>
            <a:ext uri="{FF2B5EF4-FFF2-40B4-BE49-F238E27FC236}">
              <a16:creationId xmlns:a16="http://schemas.microsoft.com/office/drawing/2014/main" xmlns="" id="{00000000-0008-0000-0A00-000065000000}"/>
            </a:ext>
          </a:extLst>
        </xdr:cNvPr>
        <xdr:cNvSpPr txBox="1"/>
      </xdr:nvSpPr>
      <xdr:spPr>
        <a:xfrm>
          <a:off x="1876409" y="11744325"/>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6</xdr:col>
      <xdr:colOff>363634</xdr:colOff>
      <xdr:row>112</xdr:row>
      <xdr:rowOff>69275</xdr:rowOff>
    </xdr:from>
    <xdr:to>
      <xdr:col>7</xdr:col>
      <xdr:colOff>141142</xdr:colOff>
      <xdr:row>112</xdr:row>
      <xdr:rowOff>237622</xdr:rowOff>
    </xdr:to>
    <xdr:sp macro="" textlink="">
      <xdr:nvSpPr>
        <xdr:cNvPr id="102" name="TextBox 101">
          <a:extLst>
            <a:ext uri="{FF2B5EF4-FFF2-40B4-BE49-F238E27FC236}">
              <a16:creationId xmlns:a16="http://schemas.microsoft.com/office/drawing/2014/main" xmlns="" id="{00000000-0008-0000-0A00-000066000000}"/>
            </a:ext>
          </a:extLst>
        </xdr:cNvPr>
        <xdr:cNvSpPr txBox="1"/>
      </xdr:nvSpPr>
      <xdr:spPr>
        <a:xfrm>
          <a:off x="4935634" y="11744325"/>
          <a:ext cx="368058"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clientData/>
  </xdr:twoCellAnchor>
  <xdr:twoCellAnchor>
    <xdr:from>
      <xdr:col>9</xdr:col>
      <xdr:colOff>326881</xdr:colOff>
      <xdr:row>112</xdr:row>
      <xdr:rowOff>60614</xdr:rowOff>
    </xdr:from>
    <xdr:to>
      <xdr:col>10</xdr:col>
      <xdr:colOff>35116</xdr:colOff>
      <xdr:row>112</xdr:row>
      <xdr:rowOff>228961</xdr:rowOff>
    </xdr:to>
    <xdr:sp macro="" textlink="">
      <xdr:nvSpPr>
        <xdr:cNvPr id="103" name="TextBox 102">
          <a:extLst>
            <a:ext uri="{FF2B5EF4-FFF2-40B4-BE49-F238E27FC236}">
              <a16:creationId xmlns:a16="http://schemas.microsoft.com/office/drawing/2014/main" xmlns="" id="{00000000-0008-0000-0A00-000067000000}"/>
            </a:ext>
          </a:extLst>
        </xdr:cNvPr>
        <xdr:cNvSpPr txBox="1"/>
      </xdr:nvSpPr>
      <xdr:spPr>
        <a:xfrm>
          <a:off x="6784831" y="11744325"/>
          <a:ext cx="365460"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clientData/>
  </xdr:twoCellAnchor>
  <xdr:twoCellAnchor>
    <xdr:from>
      <xdr:col>12</xdr:col>
      <xdr:colOff>0</xdr:colOff>
      <xdr:row>112</xdr:row>
      <xdr:rowOff>0</xdr:rowOff>
    </xdr:from>
    <xdr:to>
      <xdr:col>12</xdr:col>
      <xdr:colOff>363079</xdr:colOff>
      <xdr:row>112</xdr:row>
      <xdr:rowOff>168347</xdr:rowOff>
    </xdr:to>
    <xdr:sp macro="" textlink="">
      <xdr:nvSpPr>
        <xdr:cNvPr id="104" name="TextBox 103">
          <a:extLst>
            <a:ext uri="{FF2B5EF4-FFF2-40B4-BE49-F238E27FC236}">
              <a16:creationId xmlns:a16="http://schemas.microsoft.com/office/drawing/2014/main" xmlns="" id="{00000000-0008-0000-0A00-000068000000}"/>
            </a:ext>
          </a:extLst>
        </xdr:cNvPr>
        <xdr:cNvSpPr txBox="1"/>
      </xdr:nvSpPr>
      <xdr:spPr>
        <a:xfrm>
          <a:off x="8477250" y="11744325"/>
          <a:ext cx="363079"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L700</a:t>
          </a:r>
        </a:p>
      </xdr:txBody>
    </xdr:sp>
    <xdr:clientData/>
  </xdr:twoCellAnchor>
  <xdr:twoCellAnchor>
    <xdr:from>
      <xdr:col>2</xdr:col>
      <xdr:colOff>476234</xdr:colOff>
      <xdr:row>122</xdr:row>
      <xdr:rowOff>43295</xdr:rowOff>
    </xdr:from>
    <xdr:to>
      <xdr:col>3</xdr:col>
      <xdr:colOff>123856</xdr:colOff>
      <xdr:row>122</xdr:row>
      <xdr:rowOff>211642</xdr:rowOff>
    </xdr:to>
    <xdr:sp macro="" textlink="">
      <xdr:nvSpPr>
        <xdr:cNvPr id="105" name="TextBox 104">
          <a:extLst>
            <a:ext uri="{FF2B5EF4-FFF2-40B4-BE49-F238E27FC236}">
              <a16:creationId xmlns:a16="http://schemas.microsoft.com/office/drawing/2014/main" xmlns="" id="{00000000-0008-0000-0A00-000069000000}"/>
            </a:ext>
          </a:extLst>
        </xdr:cNvPr>
        <xdr:cNvSpPr txBox="1"/>
      </xdr:nvSpPr>
      <xdr:spPr>
        <a:xfrm>
          <a:off x="1876409" y="11744325"/>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132</xdr:row>
      <xdr:rowOff>43295</xdr:rowOff>
    </xdr:from>
    <xdr:to>
      <xdr:col>3</xdr:col>
      <xdr:colOff>123856</xdr:colOff>
      <xdr:row>132</xdr:row>
      <xdr:rowOff>211642</xdr:rowOff>
    </xdr:to>
    <xdr:sp macro="" textlink="">
      <xdr:nvSpPr>
        <xdr:cNvPr id="106" name="TextBox 105">
          <a:extLst>
            <a:ext uri="{FF2B5EF4-FFF2-40B4-BE49-F238E27FC236}">
              <a16:creationId xmlns:a16="http://schemas.microsoft.com/office/drawing/2014/main" xmlns="" id="{00000000-0008-0000-0A00-00006A000000}"/>
            </a:ext>
          </a:extLst>
        </xdr:cNvPr>
        <xdr:cNvSpPr txBox="1"/>
      </xdr:nvSpPr>
      <xdr:spPr>
        <a:xfrm>
          <a:off x="1876409" y="11744325"/>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141</xdr:row>
      <xdr:rowOff>43295</xdr:rowOff>
    </xdr:from>
    <xdr:to>
      <xdr:col>3</xdr:col>
      <xdr:colOff>123856</xdr:colOff>
      <xdr:row>141</xdr:row>
      <xdr:rowOff>211642</xdr:rowOff>
    </xdr:to>
    <xdr:sp macro="" textlink="">
      <xdr:nvSpPr>
        <xdr:cNvPr id="107" name="TextBox 106">
          <a:extLst>
            <a:ext uri="{FF2B5EF4-FFF2-40B4-BE49-F238E27FC236}">
              <a16:creationId xmlns:a16="http://schemas.microsoft.com/office/drawing/2014/main" xmlns="" id="{00000000-0008-0000-0A00-00006B000000}"/>
            </a:ext>
          </a:extLst>
        </xdr:cNvPr>
        <xdr:cNvSpPr txBox="1"/>
      </xdr:nvSpPr>
      <xdr:spPr>
        <a:xfrm>
          <a:off x="1876409" y="11744325"/>
          <a:ext cx="361997" cy="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1</xdr:col>
      <xdr:colOff>14288</xdr:colOff>
      <xdr:row>166</xdr:row>
      <xdr:rowOff>49186</xdr:rowOff>
    </xdr:from>
    <xdr:to>
      <xdr:col>2</xdr:col>
      <xdr:colOff>27476</xdr:colOff>
      <xdr:row>166</xdr:row>
      <xdr:rowOff>603015</xdr:rowOff>
    </xdr:to>
    <xdr:pic>
      <xdr:nvPicPr>
        <xdr:cNvPr id="108" name="Picture 107">
          <a:extLst>
            <a:ext uri="{FF2B5EF4-FFF2-40B4-BE49-F238E27FC236}">
              <a16:creationId xmlns:a16="http://schemas.microsoft.com/office/drawing/2014/main" xmlns="" id="{00000000-0008-0000-0A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11793511"/>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166</xdr:row>
      <xdr:rowOff>138357</xdr:rowOff>
    </xdr:from>
    <xdr:to>
      <xdr:col>14</xdr:col>
      <xdr:colOff>404138</xdr:colOff>
      <xdr:row>220</xdr:row>
      <xdr:rowOff>142875</xdr:rowOff>
    </xdr:to>
    <xdr:grpSp>
      <xdr:nvGrpSpPr>
        <xdr:cNvPr id="109" name="Group 108">
          <a:extLst>
            <a:ext uri="{FF2B5EF4-FFF2-40B4-BE49-F238E27FC236}">
              <a16:creationId xmlns:a16="http://schemas.microsoft.com/office/drawing/2014/main" xmlns="" id="{00000000-0008-0000-0A00-00006D000000}"/>
            </a:ext>
          </a:extLst>
        </xdr:cNvPr>
        <xdr:cNvGrpSpPr/>
      </xdr:nvGrpSpPr>
      <xdr:grpSpPr>
        <a:xfrm>
          <a:off x="0" y="11875274"/>
          <a:ext cx="10341888" cy="6418018"/>
          <a:chOff x="31" y="357006"/>
          <a:chExt cx="10325218" cy="12492219"/>
        </a:xfrm>
      </xdr:grpSpPr>
      <xdr:sp macro="" textlink="">
        <xdr:nvSpPr>
          <xdr:cNvPr id="110" name="TextBox 109">
            <a:extLst>
              <a:ext uri="{FF2B5EF4-FFF2-40B4-BE49-F238E27FC236}">
                <a16:creationId xmlns:a16="http://schemas.microsoft.com/office/drawing/2014/main" xmlns="" id="{00000000-0008-0000-0A00-00006E000000}"/>
              </a:ext>
            </a:extLst>
          </xdr:cNvPr>
          <xdr:cNvSpPr txBox="1"/>
        </xdr:nvSpPr>
        <xdr:spPr>
          <a:xfrm>
            <a:off x="9478908" y="35700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a:t>
            </a:r>
          </a:p>
        </xdr:txBody>
      </xdr:sp>
      <xdr:sp macro="" textlink="">
        <xdr:nvSpPr>
          <xdr:cNvPr id="111" name="TextBox 110">
            <a:extLst>
              <a:ext uri="{FF2B5EF4-FFF2-40B4-BE49-F238E27FC236}">
                <a16:creationId xmlns:a16="http://schemas.microsoft.com/office/drawing/2014/main" xmlns="" id="{00000000-0008-0000-0A00-00006F000000}"/>
              </a:ext>
            </a:extLst>
          </xdr:cNvPr>
          <xdr:cNvSpPr txBox="1"/>
        </xdr:nvSpPr>
        <xdr:spPr>
          <a:xfrm>
            <a:off x="4375009" y="647959"/>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H2</a:t>
            </a:r>
          </a:p>
        </xdr:txBody>
      </xdr:sp>
      <xdr:sp macro="" textlink="">
        <xdr:nvSpPr>
          <xdr:cNvPr id="112" name="TextBox 111">
            <a:extLst>
              <a:ext uri="{FF2B5EF4-FFF2-40B4-BE49-F238E27FC236}">
                <a16:creationId xmlns:a16="http://schemas.microsoft.com/office/drawing/2014/main" xmlns="" id="{00000000-0008-0000-0A00-000070000000}"/>
              </a:ext>
            </a:extLst>
          </xdr:cNvPr>
          <xdr:cNvSpPr txBox="1"/>
        </xdr:nvSpPr>
        <xdr:spPr>
          <a:xfrm>
            <a:off x="23845" y="105493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H3</a:t>
            </a:r>
          </a:p>
        </xdr:txBody>
      </xdr:sp>
      <xdr:sp macro="" textlink="">
        <xdr:nvSpPr>
          <xdr:cNvPr id="113" name="TextBox 112">
            <a:extLst>
              <a:ext uri="{FF2B5EF4-FFF2-40B4-BE49-F238E27FC236}">
                <a16:creationId xmlns:a16="http://schemas.microsoft.com/office/drawing/2014/main" xmlns="" id="{00000000-0008-0000-0A00-000071000000}"/>
              </a:ext>
            </a:extLst>
          </xdr:cNvPr>
          <xdr:cNvSpPr txBox="1"/>
        </xdr:nvSpPr>
        <xdr:spPr>
          <a:xfrm>
            <a:off x="2104947" y="11787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H4</a:t>
            </a:r>
          </a:p>
        </xdr:txBody>
      </xdr:sp>
      <xdr:sp macro="" textlink="">
        <xdr:nvSpPr>
          <xdr:cNvPr id="114" name="TextBox 113">
            <a:extLst>
              <a:ext uri="{FF2B5EF4-FFF2-40B4-BE49-F238E27FC236}">
                <a16:creationId xmlns:a16="http://schemas.microsoft.com/office/drawing/2014/main" xmlns="" id="{00000000-0008-0000-0A00-000072000000}"/>
              </a:ext>
            </a:extLst>
          </xdr:cNvPr>
          <xdr:cNvSpPr txBox="1"/>
        </xdr:nvSpPr>
        <xdr:spPr>
          <a:xfrm>
            <a:off x="3691845" y="116752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H5</a:t>
            </a:r>
          </a:p>
        </xdr:txBody>
      </xdr:sp>
      <xdr:sp macro="" textlink="">
        <xdr:nvSpPr>
          <xdr:cNvPr id="115" name="TextBox 114">
            <a:extLst>
              <a:ext uri="{FF2B5EF4-FFF2-40B4-BE49-F238E27FC236}">
                <a16:creationId xmlns:a16="http://schemas.microsoft.com/office/drawing/2014/main" xmlns="" id="{00000000-0008-0000-0A00-000073000000}"/>
              </a:ext>
            </a:extLst>
          </xdr:cNvPr>
          <xdr:cNvSpPr txBox="1"/>
        </xdr:nvSpPr>
        <xdr:spPr>
          <a:xfrm>
            <a:off x="5214692" y="119191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H6</a:t>
            </a:r>
          </a:p>
        </xdr:txBody>
      </xdr:sp>
      <xdr:sp macro="" textlink="">
        <xdr:nvSpPr>
          <xdr:cNvPr id="116" name="TextBox 115">
            <a:extLst>
              <a:ext uri="{FF2B5EF4-FFF2-40B4-BE49-F238E27FC236}">
                <a16:creationId xmlns:a16="http://schemas.microsoft.com/office/drawing/2014/main" xmlns="" id="{00000000-0008-0000-0A00-000074000000}"/>
              </a:ext>
            </a:extLst>
          </xdr:cNvPr>
          <xdr:cNvSpPr txBox="1"/>
        </xdr:nvSpPr>
        <xdr:spPr>
          <a:xfrm>
            <a:off x="7695249" y="1189270"/>
            <a:ext cx="369113"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H8</a:t>
            </a:r>
          </a:p>
        </xdr:txBody>
      </xdr:sp>
      <xdr:sp macro="" textlink="">
        <xdr:nvSpPr>
          <xdr:cNvPr id="117" name="TextBox 116">
            <a:extLst>
              <a:ext uri="{FF2B5EF4-FFF2-40B4-BE49-F238E27FC236}">
                <a16:creationId xmlns:a16="http://schemas.microsoft.com/office/drawing/2014/main" xmlns="" id="{00000000-0008-0000-0A00-000075000000}"/>
              </a:ext>
            </a:extLst>
          </xdr:cNvPr>
          <xdr:cNvSpPr txBox="1"/>
        </xdr:nvSpPr>
        <xdr:spPr>
          <a:xfrm>
            <a:off x="9163890" y="1206974"/>
            <a:ext cx="371517"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H9</a:t>
            </a:r>
          </a:p>
        </xdr:txBody>
      </xdr:sp>
      <xdr:sp macro="" textlink="">
        <xdr:nvSpPr>
          <xdr:cNvPr id="118" name="TextBox 117">
            <a:extLst>
              <a:ext uri="{FF2B5EF4-FFF2-40B4-BE49-F238E27FC236}">
                <a16:creationId xmlns:a16="http://schemas.microsoft.com/office/drawing/2014/main" xmlns="" id="{00000000-0008-0000-0A00-000076000000}"/>
              </a:ext>
            </a:extLst>
          </xdr:cNvPr>
          <xdr:cNvSpPr txBox="1"/>
        </xdr:nvSpPr>
        <xdr:spPr>
          <a:xfrm>
            <a:off x="9956136" y="12013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H10</a:t>
            </a:r>
          </a:p>
        </xdr:txBody>
      </xdr:sp>
      <xdr:sp macro="" textlink="">
        <xdr:nvSpPr>
          <xdr:cNvPr id="119" name="TextBox 118">
            <a:extLst>
              <a:ext uri="{FF2B5EF4-FFF2-40B4-BE49-F238E27FC236}">
                <a16:creationId xmlns:a16="http://schemas.microsoft.com/office/drawing/2014/main" xmlns="" id="{00000000-0008-0000-0A00-000077000000}"/>
              </a:ext>
            </a:extLst>
          </xdr:cNvPr>
          <xdr:cNvSpPr txBox="1"/>
        </xdr:nvSpPr>
        <xdr:spPr>
          <a:xfrm>
            <a:off x="6592" y="294954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a:t>
            </a:r>
          </a:p>
        </xdr:txBody>
      </xdr:sp>
      <xdr:sp macro="" textlink="">
        <xdr:nvSpPr>
          <xdr:cNvPr id="120" name="TextBox 119">
            <a:extLst>
              <a:ext uri="{FF2B5EF4-FFF2-40B4-BE49-F238E27FC236}">
                <a16:creationId xmlns:a16="http://schemas.microsoft.com/office/drawing/2014/main" xmlns="" id="{00000000-0008-0000-0A00-000078000000}"/>
              </a:ext>
            </a:extLst>
          </xdr:cNvPr>
          <xdr:cNvSpPr txBox="1"/>
        </xdr:nvSpPr>
        <xdr:spPr>
          <a:xfrm>
            <a:off x="15240" y="327277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a:t>
            </a:r>
          </a:p>
        </xdr:txBody>
      </xdr:sp>
      <xdr:sp macro="" textlink="">
        <xdr:nvSpPr>
          <xdr:cNvPr id="121" name="TextBox 120">
            <a:extLst>
              <a:ext uri="{FF2B5EF4-FFF2-40B4-BE49-F238E27FC236}">
                <a16:creationId xmlns:a16="http://schemas.microsoft.com/office/drawing/2014/main" xmlns="" id="{00000000-0008-0000-0A00-000079000000}"/>
              </a:ext>
            </a:extLst>
          </xdr:cNvPr>
          <xdr:cNvSpPr txBox="1"/>
        </xdr:nvSpPr>
        <xdr:spPr>
          <a:xfrm>
            <a:off x="15232" y="371510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a:t>
            </a:r>
          </a:p>
        </xdr:txBody>
      </xdr:sp>
      <xdr:sp macro="" textlink="">
        <xdr:nvSpPr>
          <xdr:cNvPr id="122" name="TextBox 121">
            <a:extLst>
              <a:ext uri="{FF2B5EF4-FFF2-40B4-BE49-F238E27FC236}">
                <a16:creationId xmlns:a16="http://schemas.microsoft.com/office/drawing/2014/main" xmlns="" id="{00000000-0008-0000-0A00-00007A000000}"/>
              </a:ext>
            </a:extLst>
          </xdr:cNvPr>
          <xdr:cNvSpPr txBox="1"/>
        </xdr:nvSpPr>
        <xdr:spPr>
          <a:xfrm>
            <a:off x="31" y="4009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a:t>
            </a:r>
          </a:p>
        </xdr:txBody>
      </xdr:sp>
      <xdr:sp macro="" textlink="">
        <xdr:nvSpPr>
          <xdr:cNvPr id="123" name="TextBox 122">
            <a:extLst>
              <a:ext uri="{FF2B5EF4-FFF2-40B4-BE49-F238E27FC236}">
                <a16:creationId xmlns:a16="http://schemas.microsoft.com/office/drawing/2014/main" xmlns="" id="{00000000-0008-0000-0A00-00007B000000}"/>
              </a:ext>
            </a:extLst>
          </xdr:cNvPr>
          <xdr:cNvSpPr txBox="1"/>
        </xdr:nvSpPr>
        <xdr:spPr>
          <a:xfrm>
            <a:off x="15223" y="440599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a:t>
            </a:r>
          </a:p>
        </xdr:txBody>
      </xdr:sp>
      <xdr:sp macro="" textlink="">
        <xdr:nvSpPr>
          <xdr:cNvPr id="124" name="TextBox 123">
            <a:extLst>
              <a:ext uri="{FF2B5EF4-FFF2-40B4-BE49-F238E27FC236}">
                <a16:creationId xmlns:a16="http://schemas.microsoft.com/office/drawing/2014/main" xmlns="" id="{00000000-0008-0000-0A00-00007C000000}"/>
              </a:ext>
            </a:extLst>
          </xdr:cNvPr>
          <xdr:cNvSpPr txBox="1"/>
        </xdr:nvSpPr>
        <xdr:spPr>
          <a:xfrm>
            <a:off x="23834" y="48876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a:t>
            </a:r>
          </a:p>
        </xdr:txBody>
      </xdr:sp>
      <xdr:sp macro="" textlink="">
        <xdr:nvSpPr>
          <xdr:cNvPr id="125" name="TextBox 124">
            <a:extLst>
              <a:ext uri="{FF2B5EF4-FFF2-40B4-BE49-F238E27FC236}">
                <a16:creationId xmlns:a16="http://schemas.microsoft.com/office/drawing/2014/main" xmlns="" id="{00000000-0008-0000-0A00-00007D000000}"/>
              </a:ext>
            </a:extLst>
          </xdr:cNvPr>
          <xdr:cNvSpPr txBox="1"/>
        </xdr:nvSpPr>
        <xdr:spPr>
          <a:xfrm>
            <a:off x="5687368" y="180171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H12</a:t>
            </a:r>
          </a:p>
        </xdr:txBody>
      </xdr:sp>
      <xdr:sp macro="" textlink="">
        <xdr:nvSpPr>
          <xdr:cNvPr id="126" name="TextBox 125">
            <a:extLst>
              <a:ext uri="{FF2B5EF4-FFF2-40B4-BE49-F238E27FC236}">
                <a16:creationId xmlns:a16="http://schemas.microsoft.com/office/drawing/2014/main" xmlns="" id="{00000000-0008-0000-0A00-00007E000000}"/>
              </a:ext>
            </a:extLst>
          </xdr:cNvPr>
          <xdr:cNvSpPr txBox="1"/>
        </xdr:nvSpPr>
        <xdr:spPr>
          <a:xfrm>
            <a:off x="21433" y="517281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L10</a:t>
            </a:r>
          </a:p>
        </xdr:txBody>
      </xdr:sp>
      <xdr:sp macro="" textlink="">
        <xdr:nvSpPr>
          <xdr:cNvPr id="127" name="TextBox 126">
            <a:extLst>
              <a:ext uri="{FF2B5EF4-FFF2-40B4-BE49-F238E27FC236}">
                <a16:creationId xmlns:a16="http://schemas.microsoft.com/office/drawing/2014/main" xmlns="" id="{00000000-0008-0000-0A00-00007F000000}"/>
              </a:ext>
            </a:extLst>
          </xdr:cNvPr>
          <xdr:cNvSpPr txBox="1"/>
        </xdr:nvSpPr>
        <xdr:spPr>
          <a:xfrm>
            <a:off x="31721" y="1799795"/>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H11</a:t>
            </a:r>
          </a:p>
        </xdr:txBody>
      </xdr:sp>
      <xdr:sp macro="" textlink="">
        <xdr:nvSpPr>
          <xdr:cNvPr id="128" name="TextBox 127">
            <a:extLst>
              <a:ext uri="{FF2B5EF4-FFF2-40B4-BE49-F238E27FC236}">
                <a16:creationId xmlns:a16="http://schemas.microsoft.com/office/drawing/2014/main" xmlns="" id="{00000000-0008-0000-0A00-000080000000}"/>
              </a:ext>
            </a:extLst>
          </xdr:cNvPr>
          <xdr:cNvSpPr txBox="1"/>
        </xdr:nvSpPr>
        <xdr:spPr>
          <a:xfrm>
            <a:off x="31" y="2330958"/>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H13</a:t>
            </a:r>
          </a:p>
        </xdr:txBody>
      </xdr:sp>
      <xdr:sp macro="" textlink="">
        <xdr:nvSpPr>
          <xdr:cNvPr id="129" name="TextBox 128">
            <a:extLst>
              <a:ext uri="{FF2B5EF4-FFF2-40B4-BE49-F238E27FC236}">
                <a16:creationId xmlns:a16="http://schemas.microsoft.com/office/drawing/2014/main" xmlns="" id="{00000000-0008-0000-0A00-000081000000}"/>
              </a:ext>
            </a:extLst>
          </xdr:cNvPr>
          <xdr:cNvSpPr txBox="1"/>
        </xdr:nvSpPr>
        <xdr:spPr>
          <a:xfrm>
            <a:off x="3090578" y="2233373"/>
            <a:ext cx="364306" cy="16765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H14</a:t>
            </a:r>
          </a:p>
        </xdr:txBody>
      </xdr:sp>
      <xdr:sp macro="" textlink="">
        <xdr:nvSpPr>
          <xdr:cNvPr id="130" name="TextBox 129">
            <a:extLst>
              <a:ext uri="{FF2B5EF4-FFF2-40B4-BE49-F238E27FC236}">
                <a16:creationId xmlns:a16="http://schemas.microsoft.com/office/drawing/2014/main" xmlns="" id="{00000000-0008-0000-0A00-000082000000}"/>
              </a:ext>
            </a:extLst>
          </xdr:cNvPr>
          <xdr:cNvSpPr txBox="1"/>
        </xdr:nvSpPr>
        <xdr:spPr>
          <a:xfrm>
            <a:off x="13434" y="57807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L17</a:t>
            </a:r>
          </a:p>
        </xdr:txBody>
      </xdr:sp>
      <xdr:sp macro="" textlink="">
        <xdr:nvSpPr>
          <xdr:cNvPr id="131" name="TextBox 130">
            <a:extLst>
              <a:ext uri="{FF2B5EF4-FFF2-40B4-BE49-F238E27FC236}">
                <a16:creationId xmlns:a16="http://schemas.microsoft.com/office/drawing/2014/main" xmlns="" id="{00000000-0008-0000-0A00-000083000000}"/>
              </a:ext>
            </a:extLst>
          </xdr:cNvPr>
          <xdr:cNvSpPr txBox="1"/>
        </xdr:nvSpPr>
        <xdr:spPr>
          <a:xfrm>
            <a:off x="1648437" y="6164620"/>
            <a:ext cx="369113" cy="27341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L34</a:t>
            </a:r>
          </a:p>
        </xdr:txBody>
      </xdr:sp>
      <xdr:sp macro="" textlink="">
        <xdr:nvSpPr>
          <xdr:cNvPr id="132" name="TextBox 131">
            <a:extLst>
              <a:ext uri="{FF2B5EF4-FFF2-40B4-BE49-F238E27FC236}">
                <a16:creationId xmlns:a16="http://schemas.microsoft.com/office/drawing/2014/main" xmlns="" id="{00000000-0008-0000-0A00-000084000000}"/>
              </a:ext>
            </a:extLst>
          </xdr:cNvPr>
          <xdr:cNvSpPr txBox="1"/>
        </xdr:nvSpPr>
        <xdr:spPr>
          <a:xfrm>
            <a:off x="7202776" y="6236134"/>
            <a:ext cx="373918" cy="1655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L40</a:t>
            </a:r>
          </a:p>
        </xdr:txBody>
      </xdr:sp>
      <xdr:sp macro="" textlink="">
        <xdr:nvSpPr>
          <xdr:cNvPr id="133" name="TextBox 132">
            <a:extLst>
              <a:ext uri="{FF2B5EF4-FFF2-40B4-BE49-F238E27FC236}">
                <a16:creationId xmlns:a16="http://schemas.microsoft.com/office/drawing/2014/main" xmlns="" id="{00000000-0008-0000-0A00-000085000000}"/>
              </a:ext>
            </a:extLst>
          </xdr:cNvPr>
          <xdr:cNvSpPr txBox="1"/>
        </xdr:nvSpPr>
        <xdr:spPr>
          <a:xfrm>
            <a:off x="8595166" y="6275179"/>
            <a:ext cx="369113" cy="1655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L42</a:t>
            </a:r>
          </a:p>
        </xdr:txBody>
      </xdr:sp>
      <xdr:sp macro="" textlink="">
        <xdr:nvSpPr>
          <xdr:cNvPr id="134" name="TextBox 133">
            <a:extLst>
              <a:ext uri="{FF2B5EF4-FFF2-40B4-BE49-F238E27FC236}">
                <a16:creationId xmlns:a16="http://schemas.microsoft.com/office/drawing/2014/main" xmlns="" id="{00000000-0008-0000-0A00-000086000000}"/>
              </a:ext>
            </a:extLst>
          </xdr:cNvPr>
          <xdr:cNvSpPr txBox="1"/>
        </xdr:nvSpPr>
        <xdr:spPr>
          <a:xfrm>
            <a:off x="9685758" y="6286311"/>
            <a:ext cx="369113" cy="1655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L43</a:t>
            </a:r>
          </a:p>
        </xdr:txBody>
      </xdr:sp>
      <xdr:sp macro="" textlink="">
        <xdr:nvSpPr>
          <xdr:cNvPr id="135" name="TextBox 134">
            <a:extLst>
              <a:ext uri="{FF2B5EF4-FFF2-40B4-BE49-F238E27FC236}">
                <a16:creationId xmlns:a16="http://schemas.microsoft.com/office/drawing/2014/main" xmlns="" id="{00000000-0008-0000-0A00-000087000000}"/>
              </a:ext>
            </a:extLst>
          </xdr:cNvPr>
          <xdr:cNvSpPr txBox="1"/>
        </xdr:nvSpPr>
        <xdr:spPr>
          <a:xfrm>
            <a:off x="7890529" y="6245605"/>
            <a:ext cx="369113" cy="1655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L41</a:t>
            </a:r>
          </a:p>
        </xdr:txBody>
      </xdr:sp>
      <xdr:sp macro="" textlink="">
        <xdr:nvSpPr>
          <xdr:cNvPr id="136" name="TextBox 135">
            <a:extLst>
              <a:ext uri="{FF2B5EF4-FFF2-40B4-BE49-F238E27FC236}">
                <a16:creationId xmlns:a16="http://schemas.microsoft.com/office/drawing/2014/main" xmlns="" id="{00000000-0008-0000-0A00-000088000000}"/>
              </a:ext>
            </a:extLst>
          </xdr:cNvPr>
          <xdr:cNvSpPr txBox="1"/>
        </xdr:nvSpPr>
        <xdr:spPr>
          <a:xfrm>
            <a:off x="7146914" y="8167319"/>
            <a:ext cx="378725" cy="16550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L44</a:t>
            </a:r>
          </a:p>
          <a:p>
            <a:pPr algn="ctr"/>
            <a:endParaRPr lang="en-US" sz="800">
              <a:solidFill>
                <a:srgbClr val="FF0000"/>
              </a:solidFill>
            </a:endParaRPr>
          </a:p>
        </xdr:txBody>
      </xdr:sp>
      <xdr:sp macro="" textlink="">
        <xdr:nvSpPr>
          <xdr:cNvPr id="137" name="TextBox 136">
            <a:extLst>
              <a:ext uri="{FF2B5EF4-FFF2-40B4-BE49-F238E27FC236}">
                <a16:creationId xmlns:a16="http://schemas.microsoft.com/office/drawing/2014/main" xmlns="" id="{00000000-0008-0000-0A00-000089000000}"/>
              </a:ext>
            </a:extLst>
          </xdr:cNvPr>
          <xdr:cNvSpPr txBox="1"/>
        </xdr:nvSpPr>
        <xdr:spPr>
          <a:xfrm>
            <a:off x="27764" y="999903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L45</a:t>
            </a:r>
          </a:p>
        </xdr:txBody>
      </xdr:sp>
      <xdr:sp macro="" textlink="">
        <xdr:nvSpPr>
          <xdr:cNvPr id="138" name="TextBox 137">
            <a:extLst>
              <a:ext uri="{FF2B5EF4-FFF2-40B4-BE49-F238E27FC236}">
                <a16:creationId xmlns:a16="http://schemas.microsoft.com/office/drawing/2014/main" xmlns="" id="{00000000-0008-0000-0A00-00008A000000}"/>
              </a:ext>
            </a:extLst>
          </xdr:cNvPr>
          <xdr:cNvSpPr txBox="1"/>
        </xdr:nvSpPr>
        <xdr:spPr>
          <a:xfrm>
            <a:off x="19122" y="10439158"/>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a:t>
            </a:r>
          </a:p>
        </xdr:txBody>
      </xdr:sp>
      <xdr:sp macro="" textlink="">
        <xdr:nvSpPr>
          <xdr:cNvPr id="139" name="TextBox 138">
            <a:extLst>
              <a:ext uri="{FF2B5EF4-FFF2-40B4-BE49-F238E27FC236}">
                <a16:creationId xmlns:a16="http://schemas.microsoft.com/office/drawing/2014/main" xmlns="" id="{00000000-0008-0000-0A00-00008B000000}"/>
              </a:ext>
            </a:extLst>
          </xdr:cNvPr>
          <xdr:cNvSpPr txBox="1"/>
        </xdr:nvSpPr>
        <xdr:spPr>
          <a:xfrm>
            <a:off x="10479" y="11022989"/>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F4</a:t>
            </a:r>
          </a:p>
        </xdr:txBody>
      </xdr:sp>
      <xdr:sp macro="" textlink="">
        <xdr:nvSpPr>
          <xdr:cNvPr id="140" name="TextBox 139">
            <a:extLst>
              <a:ext uri="{FF2B5EF4-FFF2-40B4-BE49-F238E27FC236}">
                <a16:creationId xmlns:a16="http://schemas.microsoft.com/office/drawing/2014/main" xmlns="" id="{00000000-0008-0000-0A00-00008C000000}"/>
              </a:ext>
            </a:extLst>
          </xdr:cNvPr>
          <xdr:cNvSpPr txBox="1"/>
        </xdr:nvSpPr>
        <xdr:spPr>
          <a:xfrm>
            <a:off x="1831" y="11562853"/>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F7</a:t>
            </a:r>
          </a:p>
        </xdr:txBody>
      </xdr:sp>
      <xdr:sp macro="" textlink="">
        <xdr:nvSpPr>
          <xdr:cNvPr id="141" name="TextBox 140">
            <a:extLst>
              <a:ext uri="{FF2B5EF4-FFF2-40B4-BE49-F238E27FC236}">
                <a16:creationId xmlns:a16="http://schemas.microsoft.com/office/drawing/2014/main" xmlns="" id="{00000000-0008-0000-0A00-00008D000000}"/>
              </a:ext>
            </a:extLst>
          </xdr:cNvPr>
          <xdr:cNvSpPr txBox="1"/>
        </xdr:nvSpPr>
        <xdr:spPr>
          <a:xfrm>
            <a:off x="19115" y="12685447"/>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F10</a:t>
            </a:r>
          </a:p>
        </xdr:txBody>
      </xdr:sp>
      <xdr:sp macro="" textlink="">
        <xdr:nvSpPr>
          <xdr:cNvPr id="142" name="TextBox 141">
            <a:extLst>
              <a:ext uri="{FF2B5EF4-FFF2-40B4-BE49-F238E27FC236}">
                <a16:creationId xmlns:a16="http://schemas.microsoft.com/office/drawing/2014/main" xmlns="" id="{00000000-0008-0000-0A00-00008E000000}"/>
              </a:ext>
            </a:extLst>
          </xdr:cNvPr>
          <xdr:cNvSpPr txBox="1"/>
        </xdr:nvSpPr>
        <xdr:spPr>
          <a:xfrm>
            <a:off x="7197" y="10716255"/>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F2</a:t>
            </a:r>
          </a:p>
        </xdr:txBody>
      </xdr:sp>
      <xdr:sp macro="" textlink="">
        <xdr:nvSpPr>
          <xdr:cNvPr id="143" name="TextBox 142">
            <a:extLst>
              <a:ext uri="{FF2B5EF4-FFF2-40B4-BE49-F238E27FC236}">
                <a16:creationId xmlns:a16="http://schemas.microsoft.com/office/drawing/2014/main" xmlns="" id="{00000000-0008-0000-0A00-00008F000000}"/>
              </a:ext>
            </a:extLst>
          </xdr:cNvPr>
          <xdr:cNvSpPr txBox="1"/>
        </xdr:nvSpPr>
        <xdr:spPr>
          <a:xfrm>
            <a:off x="8658562" y="1127261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F6</a:t>
            </a:r>
          </a:p>
        </xdr:txBody>
      </xdr:sp>
      <xdr:sp macro="" textlink="">
        <xdr:nvSpPr>
          <xdr:cNvPr id="144" name="TextBox 143">
            <a:extLst>
              <a:ext uri="{FF2B5EF4-FFF2-40B4-BE49-F238E27FC236}">
                <a16:creationId xmlns:a16="http://schemas.microsoft.com/office/drawing/2014/main" xmlns="" id="{00000000-0008-0000-0A00-000090000000}"/>
              </a:ext>
            </a:extLst>
          </xdr:cNvPr>
          <xdr:cNvSpPr txBox="1"/>
        </xdr:nvSpPr>
        <xdr:spPr>
          <a:xfrm>
            <a:off x="8727697" y="11874742"/>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F9</a:t>
            </a:r>
          </a:p>
        </xdr:txBody>
      </xdr:sp>
    </xdr:grpSp>
    <xdr:clientData/>
  </xdr:twoCellAnchor>
  <xdr:twoCellAnchor>
    <xdr:from>
      <xdr:col>9</xdr:col>
      <xdr:colOff>42333</xdr:colOff>
      <xdr:row>169</xdr:row>
      <xdr:rowOff>285751</xdr:rowOff>
    </xdr:from>
    <xdr:to>
      <xdr:col>9</xdr:col>
      <xdr:colOff>412042</xdr:colOff>
      <xdr:row>170</xdr:row>
      <xdr:rowOff>113525</xdr:rowOff>
    </xdr:to>
    <xdr:sp macro="" textlink="">
      <xdr:nvSpPr>
        <xdr:cNvPr id="145" name="TextBox 144">
          <a:extLst>
            <a:ext uri="{FF2B5EF4-FFF2-40B4-BE49-F238E27FC236}">
              <a16:creationId xmlns:a16="http://schemas.microsoft.com/office/drawing/2014/main" xmlns="" id="{00000000-0008-0000-0A00-000091000000}"/>
            </a:ext>
          </a:extLst>
        </xdr:cNvPr>
        <xdr:cNvSpPr txBox="1"/>
      </xdr:nvSpPr>
      <xdr:spPr>
        <a:xfrm>
          <a:off x="6500283" y="12954001"/>
          <a:ext cx="369709"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6</xdr:col>
      <xdr:colOff>328076</xdr:colOff>
      <xdr:row>174</xdr:row>
      <xdr:rowOff>31750</xdr:rowOff>
    </xdr:from>
    <xdr:to>
      <xdr:col>7</xdr:col>
      <xdr:colOff>105594</xdr:colOff>
      <xdr:row>174</xdr:row>
      <xdr:rowOff>200358</xdr:rowOff>
    </xdr:to>
    <xdr:sp macro="" textlink="">
      <xdr:nvSpPr>
        <xdr:cNvPr id="146" name="TextBox 145">
          <a:extLst>
            <a:ext uri="{FF2B5EF4-FFF2-40B4-BE49-F238E27FC236}">
              <a16:creationId xmlns:a16="http://schemas.microsoft.com/office/drawing/2014/main" xmlns="" id="{00000000-0008-0000-0A00-000092000000}"/>
            </a:ext>
          </a:extLst>
        </xdr:cNvPr>
        <xdr:cNvSpPr txBox="1"/>
      </xdr:nvSpPr>
      <xdr:spPr>
        <a:xfrm>
          <a:off x="4900076" y="14224000"/>
          <a:ext cx="368068"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H15</a:t>
          </a:r>
        </a:p>
      </xdr:txBody>
    </xdr:sp>
    <xdr:clientData/>
  </xdr:twoCellAnchor>
  <xdr:twoCellAnchor>
    <xdr:from>
      <xdr:col>12</xdr:col>
      <xdr:colOff>198198</xdr:colOff>
      <xdr:row>213</xdr:row>
      <xdr:rowOff>11546</xdr:rowOff>
    </xdr:from>
    <xdr:to>
      <xdr:col>12</xdr:col>
      <xdr:colOff>568010</xdr:colOff>
      <xdr:row>214</xdr:row>
      <xdr:rowOff>21409</xdr:rowOff>
    </xdr:to>
    <xdr:sp macro="" textlink="">
      <xdr:nvSpPr>
        <xdr:cNvPr id="147" name="TextBox 146">
          <a:extLst>
            <a:ext uri="{FF2B5EF4-FFF2-40B4-BE49-F238E27FC236}">
              <a16:creationId xmlns:a16="http://schemas.microsoft.com/office/drawing/2014/main" xmlns="" id="{00000000-0008-0000-0A00-000093000000}"/>
            </a:ext>
          </a:extLst>
        </xdr:cNvPr>
        <xdr:cNvSpPr txBox="1"/>
      </xdr:nvSpPr>
      <xdr:spPr>
        <a:xfrm>
          <a:off x="8675448" y="16423121"/>
          <a:ext cx="369812" cy="15273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0</xdr:col>
      <xdr:colOff>5195</xdr:colOff>
      <xdr:row>217</xdr:row>
      <xdr:rowOff>74469</xdr:rowOff>
    </xdr:from>
    <xdr:to>
      <xdr:col>0</xdr:col>
      <xdr:colOff>375007</xdr:colOff>
      <xdr:row>217</xdr:row>
      <xdr:rowOff>232499</xdr:rowOff>
    </xdr:to>
    <xdr:sp macro="" textlink="">
      <xdr:nvSpPr>
        <xdr:cNvPr id="148" name="TextBox 147">
          <a:extLst>
            <a:ext uri="{FF2B5EF4-FFF2-40B4-BE49-F238E27FC236}">
              <a16:creationId xmlns:a16="http://schemas.microsoft.com/office/drawing/2014/main" xmlns="" id="{00000000-0008-0000-0A00-000094000000}"/>
            </a:ext>
          </a:extLst>
        </xdr:cNvPr>
        <xdr:cNvSpPr txBox="1"/>
      </xdr:nvSpPr>
      <xdr:spPr>
        <a:xfrm>
          <a:off x="5195" y="17429019"/>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219</xdr:row>
      <xdr:rowOff>69272</xdr:rowOff>
    </xdr:from>
    <xdr:to>
      <xdr:col>0</xdr:col>
      <xdr:colOff>369812</xdr:colOff>
      <xdr:row>219</xdr:row>
      <xdr:rowOff>227302</xdr:rowOff>
    </xdr:to>
    <xdr:sp macro="" textlink="">
      <xdr:nvSpPr>
        <xdr:cNvPr id="149" name="TextBox 148">
          <a:extLst>
            <a:ext uri="{FF2B5EF4-FFF2-40B4-BE49-F238E27FC236}">
              <a16:creationId xmlns:a16="http://schemas.microsoft.com/office/drawing/2014/main" xmlns="" id="{00000000-0008-0000-0A00-000095000000}"/>
            </a:ext>
          </a:extLst>
        </xdr:cNvPr>
        <xdr:cNvSpPr txBox="1"/>
      </xdr:nvSpPr>
      <xdr:spPr>
        <a:xfrm>
          <a:off x="0" y="17957222"/>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twoCellAnchor>
    <xdr:from>
      <xdr:col>1</xdr:col>
      <xdr:colOff>317500</xdr:colOff>
      <xdr:row>196</xdr:row>
      <xdr:rowOff>95250</xdr:rowOff>
    </xdr:from>
    <xdr:to>
      <xdr:col>1</xdr:col>
      <xdr:colOff>687209</xdr:colOff>
      <xdr:row>197</xdr:row>
      <xdr:rowOff>34637</xdr:rowOff>
    </xdr:to>
    <xdr:sp macro="" textlink="">
      <xdr:nvSpPr>
        <xdr:cNvPr id="150" name="TextBox 149">
          <a:extLst>
            <a:ext uri="{FF2B5EF4-FFF2-40B4-BE49-F238E27FC236}">
              <a16:creationId xmlns:a16="http://schemas.microsoft.com/office/drawing/2014/main" xmlns="" id="{00000000-0008-0000-0A00-000096000000}"/>
            </a:ext>
          </a:extLst>
        </xdr:cNvPr>
        <xdr:cNvSpPr txBox="1"/>
      </xdr:nvSpPr>
      <xdr:spPr>
        <a:xfrm>
          <a:off x="717550" y="14859000"/>
          <a:ext cx="369709" cy="1394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L33</a:t>
          </a:r>
        </a:p>
      </xdr:txBody>
    </xdr:sp>
    <xdr:clientData/>
  </xdr:twoCellAnchor>
  <xdr:twoCellAnchor>
    <xdr:from>
      <xdr:col>3</xdr:col>
      <xdr:colOff>529150</xdr:colOff>
      <xdr:row>196</xdr:row>
      <xdr:rowOff>105836</xdr:rowOff>
    </xdr:from>
    <xdr:to>
      <xdr:col>4</xdr:col>
      <xdr:colOff>253276</xdr:colOff>
      <xdr:row>197</xdr:row>
      <xdr:rowOff>45223</xdr:rowOff>
    </xdr:to>
    <xdr:sp macro="" textlink="">
      <xdr:nvSpPr>
        <xdr:cNvPr id="151" name="TextBox 150">
          <a:extLst>
            <a:ext uri="{FF2B5EF4-FFF2-40B4-BE49-F238E27FC236}">
              <a16:creationId xmlns:a16="http://schemas.microsoft.com/office/drawing/2014/main" xmlns="" id="{00000000-0008-0000-0A00-000097000000}"/>
            </a:ext>
          </a:extLst>
        </xdr:cNvPr>
        <xdr:cNvSpPr txBox="1"/>
      </xdr:nvSpPr>
      <xdr:spPr>
        <a:xfrm>
          <a:off x="2643700" y="14869586"/>
          <a:ext cx="371826" cy="1394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L35</a:t>
          </a:r>
        </a:p>
      </xdr:txBody>
    </xdr:sp>
    <xdr:clientData/>
  </xdr:twoCellAnchor>
  <xdr:twoCellAnchor>
    <xdr:from>
      <xdr:col>5</xdr:col>
      <xdr:colOff>297280</xdr:colOff>
      <xdr:row>196</xdr:row>
      <xdr:rowOff>105830</xdr:rowOff>
    </xdr:from>
    <xdr:to>
      <xdr:col>5</xdr:col>
      <xdr:colOff>676514</xdr:colOff>
      <xdr:row>197</xdr:row>
      <xdr:rowOff>45217</xdr:rowOff>
    </xdr:to>
    <xdr:sp macro="" textlink="">
      <xdr:nvSpPr>
        <xdr:cNvPr id="152" name="TextBox 151">
          <a:extLst>
            <a:ext uri="{FF2B5EF4-FFF2-40B4-BE49-F238E27FC236}">
              <a16:creationId xmlns:a16="http://schemas.microsoft.com/office/drawing/2014/main" xmlns="" id="{00000000-0008-0000-0A00-000098000000}"/>
            </a:ext>
          </a:extLst>
        </xdr:cNvPr>
        <xdr:cNvSpPr txBox="1"/>
      </xdr:nvSpPr>
      <xdr:spPr>
        <a:xfrm>
          <a:off x="3945355" y="14869580"/>
          <a:ext cx="379234" cy="1394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L36</a:t>
          </a:r>
        </a:p>
      </xdr:txBody>
    </xdr:sp>
    <xdr:clientData/>
  </xdr:twoCellAnchor>
  <xdr:twoCellAnchor>
    <xdr:from>
      <xdr:col>6</xdr:col>
      <xdr:colOff>137585</xdr:colOff>
      <xdr:row>196</xdr:row>
      <xdr:rowOff>105834</xdr:rowOff>
    </xdr:from>
    <xdr:to>
      <xdr:col>6</xdr:col>
      <xdr:colOff>507294</xdr:colOff>
      <xdr:row>197</xdr:row>
      <xdr:rowOff>45221</xdr:rowOff>
    </xdr:to>
    <xdr:sp macro="" textlink="">
      <xdr:nvSpPr>
        <xdr:cNvPr id="153" name="TextBox 152">
          <a:extLst>
            <a:ext uri="{FF2B5EF4-FFF2-40B4-BE49-F238E27FC236}">
              <a16:creationId xmlns:a16="http://schemas.microsoft.com/office/drawing/2014/main" xmlns="" id="{00000000-0008-0000-0A00-000099000000}"/>
            </a:ext>
          </a:extLst>
        </xdr:cNvPr>
        <xdr:cNvSpPr txBox="1"/>
      </xdr:nvSpPr>
      <xdr:spPr>
        <a:xfrm>
          <a:off x="4709585" y="14869584"/>
          <a:ext cx="369709" cy="1394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L37</a:t>
          </a:r>
        </a:p>
      </xdr:txBody>
    </xdr:sp>
    <xdr:clientData/>
  </xdr:twoCellAnchor>
  <xdr:twoCellAnchor>
    <xdr:from>
      <xdr:col>7</xdr:col>
      <xdr:colOff>433903</xdr:colOff>
      <xdr:row>196</xdr:row>
      <xdr:rowOff>148168</xdr:rowOff>
    </xdr:from>
    <xdr:to>
      <xdr:col>8</xdr:col>
      <xdr:colOff>189779</xdr:colOff>
      <xdr:row>197</xdr:row>
      <xdr:rowOff>87555</xdr:rowOff>
    </xdr:to>
    <xdr:sp macro="" textlink="">
      <xdr:nvSpPr>
        <xdr:cNvPr id="154" name="TextBox 153">
          <a:extLst>
            <a:ext uri="{FF2B5EF4-FFF2-40B4-BE49-F238E27FC236}">
              <a16:creationId xmlns:a16="http://schemas.microsoft.com/office/drawing/2014/main" xmlns="" id="{00000000-0008-0000-0A00-00009A000000}"/>
            </a:ext>
          </a:extLst>
        </xdr:cNvPr>
        <xdr:cNvSpPr txBox="1"/>
      </xdr:nvSpPr>
      <xdr:spPr>
        <a:xfrm>
          <a:off x="5596453" y="14911918"/>
          <a:ext cx="365476" cy="1394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L38</a:t>
          </a:r>
        </a:p>
      </xdr:txBody>
    </xdr:sp>
    <xdr:clientData/>
  </xdr:twoCellAnchor>
  <xdr:twoCellAnchor>
    <xdr:from>
      <xdr:col>9</xdr:col>
      <xdr:colOff>179917</xdr:colOff>
      <xdr:row>196</xdr:row>
      <xdr:rowOff>116417</xdr:rowOff>
    </xdr:from>
    <xdr:to>
      <xdr:col>9</xdr:col>
      <xdr:colOff>549626</xdr:colOff>
      <xdr:row>197</xdr:row>
      <xdr:rowOff>55804</xdr:rowOff>
    </xdr:to>
    <xdr:sp macro="" textlink="">
      <xdr:nvSpPr>
        <xdr:cNvPr id="155" name="TextBox 154">
          <a:extLst>
            <a:ext uri="{FF2B5EF4-FFF2-40B4-BE49-F238E27FC236}">
              <a16:creationId xmlns:a16="http://schemas.microsoft.com/office/drawing/2014/main" xmlns="" id="{00000000-0008-0000-0A00-00009B000000}"/>
            </a:ext>
          </a:extLst>
        </xdr:cNvPr>
        <xdr:cNvSpPr txBox="1"/>
      </xdr:nvSpPr>
      <xdr:spPr>
        <a:xfrm>
          <a:off x="6637867" y="14880167"/>
          <a:ext cx="369709" cy="13941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L39</a:t>
          </a:r>
        </a:p>
      </xdr:txBody>
    </xdr:sp>
    <xdr:clientData/>
  </xdr:twoCellAnchor>
  <xdr:twoCellAnchor>
    <xdr:from>
      <xdr:col>0</xdr:col>
      <xdr:colOff>28575</xdr:colOff>
      <xdr:row>234</xdr:row>
      <xdr:rowOff>57157</xdr:rowOff>
    </xdr:from>
    <xdr:to>
      <xdr:col>13</xdr:col>
      <xdr:colOff>370995</xdr:colOff>
      <xdr:row>240</xdr:row>
      <xdr:rowOff>140670</xdr:rowOff>
    </xdr:to>
    <xdr:grpSp>
      <xdr:nvGrpSpPr>
        <xdr:cNvPr id="156" name="Group 155">
          <a:extLst>
            <a:ext uri="{FF2B5EF4-FFF2-40B4-BE49-F238E27FC236}">
              <a16:creationId xmlns:a16="http://schemas.microsoft.com/office/drawing/2014/main" xmlns="" id="{00000000-0008-0000-0A00-00009C000000}"/>
            </a:ext>
          </a:extLst>
        </xdr:cNvPr>
        <xdr:cNvGrpSpPr/>
      </xdr:nvGrpSpPr>
      <xdr:grpSpPr>
        <a:xfrm>
          <a:off x="28575" y="21604824"/>
          <a:ext cx="9465253" cy="1798013"/>
          <a:chOff x="28575" y="30146625"/>
          <a:chExt cx="9438538" cy="2056698"/>
        </a:xfrm>
      </xdr:grpSpPr>
      <xdr:sp macro="" textlink="">
        <xdr:nvSpPr>
          <xdr:cNvPr id="157" name="TextBox 156">
            <a:extLst>
              <a:ext uri="{FF2B5EF4-FFF2-40B4-BE49-F238E27FC236}">
                <a16:creationId xmlns:a16="http://schemas.microsoft.com/office/drawing/2014/main" xmlns="" id="{00000000-0008-0000-0A00-00009D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58" name="TextBox 157">
            <a:extLst>
              <a:ext uri="{FF2B5EF4-FFF2-40B4-BE49-F238E27FC236}">
                <a16:creationId xmlns:a16="http://schemas.microsoft.com/office/drawing/2014/main" xmlns="" id="{00000000-0008-0000-0A00-00009E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59" name="TextBox 158">
            <a:extLst>
              <a:ext uri="{FF2B5EF4-FFF2-40B4-BE49-F238E27FC236}">
                <a16:creationId xmlns:a16="http://schemas.microsoft.com/office/drawing/2014/main" xmlns="" id="{00000000-0008-0000-0A00-00009F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160" name="TextBox 159">
            <a:extLst>
              <a:ext uri="{FF2B5EF4-FFF2-40B4-BE49-F238E27FC236}">
                <a16:creationId xmlns:a16="http://schemas.microsoft.com/office/drawing/2014/main" xmlns="" id="{00000000-0008-0000-0A00-0000A0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161" name="TextBox 160">
            <a:extLst>
              <a:ext uri="{FF2B5EF4-FFF2-40B4-BE49-F238E27FC236}">
                <a16:creationId xmlns:a16="http://schemas.microsoft.com/office/drawing/2014/main" xmlns="" id="{00000000-0008-0000-0A00-0000A1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162" name="TextBox 161">
            <a:extLst>
              <a:ext uri="{FF2B5EF4-FFF2-40B4-BE49-F238E27FC236}">
                <a16:creationId xmlns:a16="http://schemas.microsoft.com/office/drawing/2014/main" xmlns="" id="{00000000-0008-0000-0A00-0000A2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163" name="TextBox 162">
            <a:extLst>
              <a:ext uri="{FF2B5EF4-FFF2-40B4-BE49-F238E27FC236}">
                <a16:creationId xmlns:a16="http://schemas.microsoft.com/office/drawing/2014/main" xmlns="" id="{00000000-0008-0000-0A00-0000A3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164" name="TextBox 163">
            <a:extLst>
              <a:ext uri="{FF2B5EF4-FFF2-40B4-BE49-F238E27FC236}">
                <a16:creationId xmlns:a16="http://schemas.microsoft.com/office/drawing/2014/main" xmlns="" id="{00000000-0008-0000-0A00-0000A4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165" name="TextBox 164">
            <a:extLst>
              <a:ext uri="{FF2B5EF4-FFF2-40B4-BE49-F238E27FC236}">
                <a16:creationId xmlns:a16="http://schemas.microsoft.com/office/drawing/2014/main" xmlns="" id="{00000000-0008-0000-0A00-0000A5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166" name="TextBox 165">
            <a:extLst>
              <a:ext uri="{FF2B5EF4-FFF2-40B4-BE49-F238E27FC236}">
                <a16:creationId xmlns:a16="http://schemas.microsoft.com/office/drawing/2014/main" xmlns="" id="{00000000-0008-0000-0A00-0000A6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167" name="TextBox 166">
            <a:extLst>
              <a:ext uri="{FF2B5EF4-FFF2-40B4-BE49-F238E27FC236}">
                <a16:creationId xmlns:a16="http://schemas.microsoft.com/office/drawing/2014/main" xmlns="" id="{00000000-0008-0000-0A00-0000A7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1</xdr:col>
      <xdr:colOff>63500</xdr:colOff>
      <xdr:row>224</xdr:row>
      <xdr:rowOff>45793</xdr:rowOff>
    </xdr:from>
    <xdr:to>
      <xdr:col>2</xdr:col>
      <xdr:colOff>22347</xdr:colOff>
      <xdr:row>224</xdr:row>
      <xdr:rowOff>553829</xdr:rowOff>
    </xdr:to>
    <xdr:pic>
      <xdr:nvPicPr>
        <xdr:cNvPr id="168" name="Picture 167">
          <a:extLst>
            <a:ext uri="{FF2B5EF4-FFF2-40B4-BE49-F238E27FC236}">
              <a16:creationId xmlns:a16="http://schemas.microsoft.com/office/drawing/2014/main" xmlns="" id="{00000000-0008-0000-0A00-0000A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5667" y="18915876"/>
          <a:ext cx="964263" cy="5080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54064</xdr:colOff>
      <xdr:row>238</xdr:row>
      <xdr:rowOff>51954</xdr:rowOff>
    </xdr:from>
    <xdr:to>
      <xdr:col>10</xdr:col>
      <xdr:colOff>416060</xdr:colOff>
      <xdr:row>238</xdr:row>
      <xdr:rowOff>220301</xdr:rowOff>
    </xdr:to>
    <xdr:sp macro="" textlink="">
      <xdr:nvSpPr>
        <xdr:cNvPr id="169" name="TextBox 168">
          <a:extLst>
            <a:ext uri="{FF2B5EF4-FFF2-40B4-BE49-F238E27FC236}">
              <a16:creationId xmlns:a16="http://schemas.microsoft.com/office/drawing/2014/main" xmlns="" id="{00000000-0008-0000-0A00-0000A9000000}"/>
            </a:ext>
          </a:extLst>
        </xdr:cNvPr>
        <xdr:cNvSpPr txBox="1"/>
      </xdr:nvSpPr>
      <xdr:spPr>
        <a:xfrm>
          <a:off x="7169239" y="16215879"/>
          <a:ext cx="361996"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clientData/>
  </xdr:twoCellAnchor>
  <xdr:twoCellAnchor>
    <xdr:from>
      <xdr:col>2</xdr:col>
      <xdr:colOff>476234</xdr:colOff>
      <xdr:row>239</xdr:row>
      <xdr:rowOff>43295</xdr:rowOff>
    </xdr:from>
    <xdr:to>
      <xdr:col>3</xdr:col>
      <xdr:colOff>123856</xdr:colOff>
      <xdr:row>239</xdr:row>
      <xdr:rowOff>211642</xdr:rowOff>
    </xdr:to>
    <xdr:sp macro="" textlink="">
      <xdr:nvSpPr>
        <xdr:cNvPr id="170" name="TextBox 169">
          <a:extLst>
            <a:ext uri="{FF2B5EF4-FFF2-40B4-BE49-F238E27FC236}">
              <a16:creationId xmlns:a16="http://schemas.microsoft.com/office/drawing/2014/main" xmlns="" id="{00000000-0008-0000-0A00-0000AA000000}"/>
            </a:ext>
          </a:extLst>
        </xdr:cNvPr>
        <xdr:cNvSpPr txBox="1"/>
      </xdr:nvSpPr>
      <xdr:spPr>
        <a:xfrm>
          <a:off x="1876409" y="16492970"/>
          <a:ext cx="361997"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6</xdr:col>
      <xdr:colOff>363634</xdr:colOff>
      <xdr:row>239</xdr:row>
      <xdr:rowOff>69275</xdr:rowOff>
    </xdr:from>
    <xdr:to>
      <xdr:col>7</xdr:col>
      <xdr:colOff>141142</xdr:colOff>
      <xdr:row>239</xdr:row>
      <xdr:rowOff>237622</xdr:rowOff>
    </xdr:to>
    <xdr:sp macro="" textlink="">
      <xdr:nvSpPr>
        <xdr:cNvPr id="171" name="TextBox 170">
          <a:extLst>
            <a:ext uri="{FF2B5EF4-FFF2-40B4-BE49-F238E27FC236}">
              <a16:creationId xmlns:a16="http://schemas.microsoft.com/office/drawing/2014/main" xmlns="" id="{00000000-0008-0000-0A00-0000AB000000}"/>
            </a:ext>
          </a:extLst>
        </xdr:cNvPr>
        <xdr:cNvSpPr txBox="1"/>
      </xdr:nvSpPr>
      <xdr:spPr>
        <a:xfrm>
          <a:off x="4935634" y="16518950"/>
          <a:ext cx="368058"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clientData/>
  </xdr:twoCellAnchor>
  <xdr:twoCellAnchor>
    <xdr:from>
      <xdr:col>9</xdr:col>
      <xdr:colOff>326881</xdr:colOff>
      <xdr:row>239</xdr:row>
      <xdr:rowOff>60614</xdr:rowOff>
    </xdr:from>
    <xdr:to>
      <xdr:col>10</xdr:col>
      <xdr:colOff>35116</xdr:colOff>
      <xdr:row>239</xdr:row>
      <xdr:rowOff>228961</xdr:rowOff>
    </xdr:to>
    <xdr:sp macro="" textlink="">
      <xdr:nvSpPr>
        <xdr:cNvPr id="172" name="TextBox 171">
          <a:extLst>
            <a:ext uri="{FF2B5EF4-FFF2-40B4-BE49-F238E27FC236}">
              <a16:creationId xmlns:a16="http://schemas.microsoft.com/office/drawing/2014/main" xmlns="" id="{00000000-0008-0000-0A00-0000AC000000}"/>
            </a:ext>
          </a:extLst>
        </xdr:cNvPr>
        <xdr:cNvSpPr txBox="1"/>
      </xdr:nvSpPr>
      <xdr:spPr>
        <a:xfrm>
          <a:off x="6784831" y="16510289"/>
          <a:ext cx="365460"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clientData/>
  </xdr:twoCellAnchor>
  <xdr:twoCellAnchor>
    <xdr:from>
      <xdr:col>12</xdr:col>
      <xdr:colOff>0</xdr:colOff>
      <xdr:row>239</xdr:row>
      <xdr:rowOff>0</xdr:rowOff>
    </xdr:from>
    <xdr:to>
      <xdr:col>12</xdr:col>
      <xdr:colOff>363079</xdr:colOff>
      <xdr:row>239</xdr:row>
      <xdr:rowOff>168347</xdr:rowOff>
    </xdr:to>
    <xdr:sp macro="" textlink="">
      <xdr:nvSpPr>
        <xdr:cNvPr id="173" name="TextBox 172">
          <a:extLst>
            <a:ext uri="{FF2B5EF4-FFF2-40B4-BE49-F238E27FC236}">
              <a16:creationId xmlns:a16="http://schemas.microsoft.com/office/drawing/2014/main" xmlns="" id="{00000000-0008-0000-0A00-0000AD000000}"/>
            </a:ext>
          </a:extLst>
        </xdr:cNvPr>
        <xdr:cNvSpPr txBox="1"/>
      </xdr:nvSpPr>
      <xdr:spPr>
        <a:xfrm>
          <a:off x="8477250" y="16449675"/>
          <a:ext cx="36307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L700</a:t>
          </a:r>
        </a:p>
      </xdr:txBody>
    </xdr:sp>
    <xdr:clientData/>
  </xdr:twoCellAnchor>
  <xdr:twoCellAnchor>
    <xdr:from>
      <xdr:col>2</xdr:col>
      <xdr:colOff>476234</xdr:colOff>
      <xdr:row>249</xdr:row>
      <xdr:rowOff>43295</xdr:rowOff>
    </xdr:from>
    <xdr:to>
      <xdr:col>3</xdr:col>
      <xdr:colOff>123856</xdr:colOff>
      <xdr:row>249</xdr:row>
      <xdr:rowOff>211642</xdr:rowOff>
    </xdr:to>
    <xdr:sp macro="" textlink="">
      <xdr:nvSpPr>
        <xdr:cNvPr id="174" name="TextBox 173">
          <a:extLst>
            <a:ext uri="{FF2B5EF4-FFF2-40B4-BE49-F238E27FC236}">
              <a16:creationId xmlns:a16="http://schemas.microsoft.com/office/drawing/2014/main" xmlns="" id="{00000000-0008-0000-0A00-0000AE000000}"/>
            </a:ext>
          </a:extLst>
        </xdr:cNvPr>
        <xdr:cNvSpPr txBox="1"/>
      </xdr:nvSpPr>
      <xdr:spPr>
        <a:xfrm>
          <a:off x="1876409" y="18883745"/>
          <a:ext cx="361997"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259</xdr:row>
      <xdr:rowOff>43295</xdr:rowOff>
    </xdr:from>
    <xdr:to>
      <xdr:col>3</xdr:col>
      <xdr:colOff>123856</xdr:colOff>
      <xdr:row>259</xdr:row>
      <xdr:rowOff>211642</xdr:rowOff>
    </xdr:to>
    <xdr:sp macro="" textlink="">
      <xdr:nvSpPr>
        <xdr:cNvPr id="175" name="TextBox 174">
          <a:extLst>
            <a:ext uri="{FF2B5EF4-FFF2-40B4-BE49-F238E27FC236}">
              <a16:creationId xmlns:a16="http://schemas.microsoft.com/office/drawing/2014/main" xmlns="" id="{00000000-0008-0000-0A00-0000AF000000}"/>
            </a:ext>
          </a:extLst>
        </xdr:cNvPr>
        <xdr:cNvSpPr txBox="1"/>
      </xdr:nvSpPr>
      <xdr:spPr>
        <a:xfrm>
          <a:off x="1876409" y="21274520"/>
          <a:ext cx="361997"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268</xdr:row>
      <xdr:rowOff>43295</xdr:rowOff>
    </xdr:from>
    <xdr:to>
      <xdr:col>3</xdr:col>
      <xdr:colOff>123856</xdr:colOff>
      <xdr:row>268</xdr:row>
      <xdr:rowOff>211642</xdr:rowOff>
    </xdr:to>
    <xdr:sp macro="" textlink="">
      <xdr:nvSpPr>
        <xdr:cNvPr id="176" name="TextBox 175">
          <a:extLst>
            <a:ext uri="{FF2B5EF4-FFF2-40B4-BE49-F238E27FC236}">
              <a16:creationId xmlns:a16="http://schemas.microsoft.com/office/drawing/2014/main" xmlns="" id="{00000000-0008-0000-0A00-0000B0000000}"/>
            </a:ext>
          </a:extLst>
        </xdr:cNvPr>
        <xdr:cNvSpPr txBox="1"/>
      </xdr:nvSpPr>
      <xdr:spPr>
        <a:xfrm>
          <a:off x="1876409" y="23703395"/>
          <a:ext cx="361997"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12</xdr:col>
      <xdr:colOff>198198</xdr:colOff>
      <xdr:row>282</xdr:row>
      <xdr:rowOff>11546</xdr:rowOff>
    </xdr:from>
    <xdr:to>
      <xdr:col>12</xdr:col>
      <xdr:colOff>568010</xdr:colOff>
      <xdr:row>283</xdr:row>
      <xdr:rowOff>21409</xdr:rowOff>
    </xdr:to>
    <xdr:sp macro="" textlink="">
      <xdr:nvSpPr>
        <xdr:cNvPr id="177" name="TextBox 176">
          <a:extLst>
            <a:ext uri="{FF2B5EF4-FFF2-40B4-BE49-F238E27FC236}">
              <a16:creationId xmlns:a16="http://schemas.microsoft.com/office/drawing/2014/main" xmlns="" id="{00000000-0008-0000-0A00-0000B1000000}"/>
            </a:ext>
          </a:extLst>
        </xdr:cNvPr>
        <xdr:cNvSpPr txBox="1"/>
      </xdr:nvSpPr>
      <xdr:spPr>
        <a:xfrm>
          <a:off x="8696615" y="9293129"/>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14288</xdr:colOff>
      <xdr:row>0</xdr:row>
      <xdr:rowOff>49186</xdr:rowOff>
    </xdr:from>
    <xdr:to>
      <xdr:col>2</xdr:col>
      <xdr:colOff>27476</xdr:colOff>
      <xdr:row>0</xdr:row>
      <xdr:rowOff>603015</xdr:rowOff>
    </xdr:to>
    <xdr:pic>
      <xdr:nvPicPr>
        <xdr:cNvPr id="2" name="Picture 1">
          <a:extLst>
            <a:ext uri="{FF2B5EF4-FFF2-40B4-BE49-F238E27FC236}">
              <a16:creationId xmlns:a16="http://schemas.microsoft.com/office/drawing/2014/main" xmlns=""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338" y="49186"/>
          <a:ext cx="1013313"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7080</xdr:colOff>
      <xdr:row>58</xdr:row>
      <xdr:rowOff>48847</xdr:rowOff>
    </xdr:from>
    <xdr:to>
      <xdr:col>1</xdr:col>
      <xdr:colOff>781535</xdr:colOff>
      <xdr:row>58</xdr:row>
      <xdr:rowOff>659424</xdr:rowOff>
    </xdr:to>
    <xdr:pic>
      <xdr:nvPicPr>
        <xdr:cNvPr id="3" name="Picture 1">
          <a:extLst>
            <a:ext uri="{FF2B5EF4-FFF2-40B4-BE49-F238E27FC236}">
              <a16:creationId xmlns:a16="http://schemas.microsoft.com/office/drawing/2014/main" xmlns=""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7130" y="12926647"/>
          <a:ext cx="774455" cy="5629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10989</xdr:colOff>
      <xdr:row>58</xdr:row>
      <xdr:rowOff>36637</xdr:rowOff>
    </xdr:from>
    <xdr:to>
      <xdr:col>1</xdr:col>
      <xdr:colOff>891441</xdr:colOff>
      <xdr:row>58</xdr:row>
      <xdr:rowOff>610579</xdr:rowOff>
    </xdr:to>
    <xdr:pic>
      <xdr:nvPicPr>
        <xdr:cNvPr id="4" name="Picture 1">
          <a:extLst>
            <a:ext uri="{FF2B5EF4-FFF2-40B4-BE49-F238E27FC236}">
              <a16:creationId xmlns:a16="http://schemas.microsoft.com/office/drawing/2014/main" xmlns="" id="{00000000-0008-0000-0B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039" y="12914437"/>
          <a:ext cx="880452" cy="5739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14288</xdr:colOff>
      <xdr:row>58</xdr:row>
      <xdr:rowOff>49186</xdr:rowOff>
    </xdr:from>
    <xdr:to>
      <xdr:col>2</xdr:col>
      <xdr:colOff>36635</xdr:colOff>
      <xdr:row>58</xdr:row>
      <xdr:rowOff>603015</xdr:rowOff>
    </xdr:to>
    <xdr:pic>
      <xdr:nvPicPr>
        <xdr:cNvPr id="5" name="Picture 4">
          <a:extLst>
            <a:ext uri="{FF2B5EF4-FFF2-40B4-BE49-F238E27FC236}">
              <a16:creationId xmlns:a16="http://schemas.microsoft.com/office/drawing/2014/main" xmlns="" id="{00000000-0008-0000-0B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606" y="12968550"/>
          <a:ext cx="1026802"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313459</xdr:colOff>
      <xdr:row>69</xdr:row>
      <xdr:rowOff>386842</xdr:rowOff>
    </xdr:from>
    <xdr:to>
      <xdr:col>1</xdr:col>
      <xdr:colOff>674456</xdr:colOff>
      <xdr:row>70</xdr:row>
      <xdr:rowOff>89142</xdr:rowOff>
    </xdr:to>
    <xdr:sp macro="" textlink="">
      <xdr:nvSpPr>
        <xdr:cNvPr id="6" name="TextBox 5">
          <a:extLst>
            <a:ext uri="{FF2B5EF4-FFF2-40B4-BE49-F238E27FC236}">
              <a16:creationId xmlns:a16="http://schemas.microsoft.com/office/drawing/2014/main" xmlns="" id="{00000000-0008-0000-0B00-000006000000}"/>
            </a:ext>
          </a:extLst>
        </xdr:cNvPr>
        <xdr:cNvSpPr txBox="1"/>
      </xdr:nvSpPr>
      <xdr:spPr>
        <a:xfrm>
          <a:off x="711777" y="16518728"/>
          <a:ext cx="360997" cy="18720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L46</a:t>
          </a:r>
        </a:p>
      </xdr:txBody>
    </xdr:sp>
    <xdr:clientData/>
  </xdr:twoCellAnchor>
  <xdr:twoCellAnchor>
    <xdr:from>
      <xdr:col>2</xdr:col>
      <xdr:colOff>173812</xdr:colOff>
      <xdr:row>69</xdr:row>
      <xdr:rowOff>452653</xdr:rowOff>
    </xdr:from>
    <xdr:to>
      <xdr:col>2</xdr:col>
      <xdr:colOff>539572</xdr:colOff>
      <xdr:row>70</xdr:row>
      <xdr:rowOff>154953</xdr:rowOff>
    </xdr:to>
    <xdr:sp macro="" textlink="">
      <xdr:nvSpPr>
        <xdr:cNvPr id="7" name="TextBox 6">
          <a:extLst>
            <a:ext uri="{FF2B5EF4-FFF2-40B4-BE49-F238E27FC236}">
              <a16:creationId xmlns:a16="http://schemas.microsoft.com/office/drawing/2014/main" xmlns="" id="{00000000-0008-0000-0B00-000007000000}"/>
            </a:ext>
          </a:extLst>
        </xdr:cNvPr>
        <xdr:cNvSpPr txBox="1"/>
      </xdr:nvSpPr>
      <xdr:spPr>
        <a:xfrm>
          <a:off x="1578750" y="16442747"/>
          <a:ext cx="365760" cy="19045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L47</a:t>
          </a:r>
        </a:p>
      </xdr:txBody>
    </xdr:sp>
    <xdr:clientData/>
  </xdr:twoCellAnchor>
  <xdr:twoCellAnchor>
    <xdr:from>
      <xdr:col>3</xdr:col>
      <xdr:colOff>583367</xdr:colOff>
      <xdr:row>69</xdr:row>
      <xdr:rowOff>370396</xdr:rowOff>
    </xdr:from>
    <xdr:to>
      <xdr:col>4</xdr:col>
      <xdr:colOff>306190</xdr:colOff>
      <xdr:row>70</xdr:row>
      <xdr:rowOff>72696</xdr:rowOff>
    </xdr:to>
    <xdr:sp macro="" textlink="">
      <xdr:nvSpPr>
        <xdr:cNvPr id="8" name="TextBox 7">
          <a:extLst>
            <a:ext uri="{FF2B5EF4-FFF2-40B4-BE49-F238E27FC236}">
              <a16:creationId xmlns:a16="http://schemas.microsoft.com/office/drawing/2014/main" xmlns="" id="{00000000-0008-0000-0B00-000008000000}"/>
            </a:ext>
          </a:extLst>
        </xdr:cNvPr>
        <xdr:cNvSpPr txBox="1"/>
      </xdr:nvSpPr>
      <xdr:spPr>
        <a:xfrm>
          <a:off x="2704844" y="16502282"/>
          <a:ext cx="372255" cy="18720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L48</a:t>
          </a:r>
        </a:p>
      </xdr:txBody>
    </xdr:sp>
    <xdr:clientData/>
  </xdr:twoCellAnchor>
  <xdr:twoCellAnchor>
    <xdr:from>
      <xdr:col>5</xdr:col>
      <xdr:colOff>486576</xdr:colOff>
      <xdr:row>69</xdr:row>
      <xdr:rowOff>353075</xdr:rowOff>
    </xdr:from>
    <xdr:to>
      <xdr:col>6</xdr:col>
      <xdr:colOff>76048</xdr:colOff>
      <xdr:row>70</xdr:row>
      <xdr:rowOff>55375</xdr:rowOff>
    </xdr:to>
    <xdr:sp macro="" textlink="">
      <xdr:nvSpPr>
        <xdr:cNvPr id="9" name="TextBox 8">
          <a:extLst>
            <a:ext uri="{FF2B5EF4-FFF2-40B4-BE49-F238E27FC236}">
              <a16:creationId xmlns:a16="http://schemas.microsoft.com/office/drawing/2014/main" xmlns="" id="{00000000-0008-0000-0B00-000009000000}"/>
            </a:ext>
          </a:extLst>
        </xdr:cNvPr>
        <xdr:cNvSpPr txBox="1"/>
      </xdr:nvSpPr>
      <xdr:spPr>
        <a:xfrm>
          <a:off x="4140712" y="16484961"/>
          <a:ext cx="515995" cy="18720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L49</a:t>
          </a:r>
        </a:p>
      </xdr:txBody>
    </xdr:sp>
    <xdr:clientData/>
  </xdr:twoCellAnchor>
  <xdr:twoCellAnchor>
    <xdr:from>
      <xdr:col>7</xdr:col>
      <xdr:colOff>454066</xdr:colOff>
      <xdr:row>69</xdr:row>
      <xdr:rowOff>353081</xdr:rowOff>
    </xdr:from>
    <xdr:to>
      <xdr:col>8</xdr:col>
      <xdr:colOff>210226</xdr:colOff>
      <xdr:row>70</xdr:row>
      <xdr:rowOff>55381</xdr:rowOff>
    </xdr:to>
    <xdr:sp macro="" textlink="">
      <xdr:nvSpPr>
        <xdr:cNvPr id="10" name="TextBox 9">
          <a:extLst>
            <a:ext uri="{FF2B5EF4-FFF2-40B4-BE49-F238E27FC236}">
              <a16:creationId xmlns:a16="http://schemas.microsoft.com/office/drawing/2014/main" xmlns="" id="{00000000-0008-0000-0B00-00000A000000}"/>
            </a:ext>
          </a:extLst>
        </xdr:cNvPr>
        <xdr:cNvSpPr txBox="1"/>
      </xdr:nvSpPr>
      <xdr:spPr>
        <a:xfrm>
          <a:off x="5623543" y="16484967"/>
          <a:ext cx="362297" cy="18720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L50</a:t>
          </a:r>
        </a:p>
      </xdr:txBody>
    </xdr:sp>
    <xdr:clientData/>
  </xdr:twoCellAnchor>
  <xdr:twoCellAnchor>
    <xdr:from>
      <xdr:col>12</xdr:col>
      <xdr:colOff>122226</xdr:colOff>
      <xdr:row>69</xdr:row>
      <xdr:rowOff>359356</xdr:rowOff>
    </xdr:from>
    <xdr:to>
      <xdr:col>12</xdr:col>
      <xdr:colOff>487986</xdr:colOff>
      <xdr:row>70</xdr:row>
      <xdr:rowOff>61656</xdr:rowOff>
    </xdr:to>
    <xdr:sp macro="" textlink="">
      <xdr:nvSpPr>
        <xdr:cNvPr id="11" name="TextBox 10">
          <a:extLst>
            <a:ext uri="{FF2B5EF4-FFF2-40B4-BE49-F238E27FC236}">
              <a16:creationId xmlns:a16="http://schemas.microsoft.com/office/drawing/2014/main" xmlns="" id="{00000000-0008-0000-0B00-00000B000000}"/>
            </a:ext>
          </a:extLst>
        </xdr:cNvPr>
        <xdr:cNvSpPr txBox="1"/>
      </xdr:nvSpPr>
      <xdr:spPr>
        <a:xfrm>
          <a:off x="8608135" y="16491242"/>
          <a:ext cx="365760" cy="18720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L53</a:t>
          </a:r>
        </a:p>
      </xdr:txBody>
    </xdr:sp>
    <xdr:clientData/>
  </xdr:twoCellAnchor>
  <xdr:twoCellAnchor>
    <xdr:from>
      <xdr:col>13</xdr:col>
      <xdr:colOff>617723</xdr:colOff>
      <xdr:row>69</xdr:row>
      <xdr:rowOff>379924</xdr:rowOff>
    </xdr:from>
    <xdr:to>
      <xdr:col>14</xdr:col>
      <xdr:colOff>164333</xdr:colOff>
      <xdr:row>70</xdr:row>
      <xdr:rowOff>82224</xdr:rowOff>
    </xdr:to>
    <xdr:sp macro="" textlink="">
      <xdr:nvSpPr>
        <xdr:cNvPr id="12" name="TextBox 11">
          <a:extLst>
            <a:ext uri="{FF2B5EF4-FFF2-40B4-BE49-F238E27FC236}">
              <a16:creationId xmlns:a16="http://schemas.microsoft.com/office/drawing/2014/main" xmlns="" id="{00000000-0008-0000-0B00-00000C000000}"/>
            </a:ext>
          </a:extLst>
        </xdr:cNvPr>
        <xdr:cNvSpPr txBox="1"/>
      </xdr:nvSpPr>
      <xdr:spPr>
        <a:xfrm>
          <a:off x="9735746" y="16511810"/>
          <a:ext cx="369223" cy="18720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L54</a:t>
          </a:r>
        </a:p>
      </xdr:txBody>
    </xdr:sp>
    <xdr:clientData/>
  </xdr:twoCellAnchor>
  <xdr:twoCellAnchor>
    <xdr:from>
      <xdr:col>9</xdr:col>
      <xdr:colOff>203424</xdr:colOff>
      <xdr:row>70</xdr:row>
      <xdr:rowOff>60397</xdr:rowOff>
    </xdr:from>
    <xdr:to>
      <xdr:col>9</xdr:col>
      <xdr:colOff>573946</xdr:colOff>
      <xdr:row>70</xdr:row>
      <xdr:rowOff>247606</xdr:rowOff>
    </xdr:to>
    <xdr:sp macro="" textlink="">
      <xdr:nvSpPr>
        <xdr:cNvPr id="13" name="TextBox 12">
          <a:extLst>
            <a:ext uri="{FF2B5EF4-FFF2-40B4-BE49-F238E27FC236}">
              <a16:creationId xmlns:a16="http://schemas.microsoft.com/office/drawing/2014/main" xmlns="" id="{00000000-0008-0000-0B00-00000D000000}"/>
            </a:ext>
          </a:extLst>
        </xdr:cNvPr>
        <xdr:cNvSpPr txBox="1"/>
      </xdr:nvSpPr>
      <xdr:spPr>
        <a:xfrm>
          <a:off x="6663106" y="16677192"/>
          <a:ext cx="370522" cy="18720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L51</a:t>
          </a:r>
        </a:p>
      </xdr:txBody>
    </xdr:sp>
    <xdr:clientData/>
  </xdr:twoCellAnchor>
  <xdr:twoCellAnchor>
    <xdr:from>
      <xdr:col>10</xdr:col>
      <xdr:colOff>502360</xdr:colOff>
      <xdr:row>69</xdr:row>
      <xdr:rowOff>342038</xdr:rowOff>
    </xdr:from>
    <xdr:to>
      <xdr:col>11</xdr:col>
      <xdr:colOff>344245</xdr:colOff>
      <xdr:row>70</xdr:row>
      <xdr:rowOff>44338</xdr:rowOff>
    </xdr:to>
    <xdr:sp macro="" textlink="">
      <xdr:nvSpPr>
        <xdr:cNvPr id="14" name="TextBox 13">
          <a:extLst>
            <a:ext uri="{FF2B5EF4-FFF2-40B4-BE49-F238E27FC236}">
              <a16:creationId xmlns:a16="http://schemas.microsoft.com/office/drawing/2014/main" xmlns="" id="{00000000-0008-0000-0B00-00000E000000}"/>
            </a:ext>
          </a:extLst>
        </xdr:cNvPr>
        <xdr:cNvSpPr txBox="1"/>
      </xdr:nvSpPr>
      <xdr:spPr>
        <a:xfrm>
          <a:off x="7620133" y="16473924"/>
          <a:ext cx="370089" cy="18720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L52</a:t>
          </a:r>
        </a:p>
      </xdr:txBody>
    </xdr:sp>
    <xdr:clientData/>
  </xdr:twoCellAnchor>
  <xdr:twoCellAnchor>
    <xdr:from>
      <xdr:col>8</xdr:col>
      <xdr:colOff>190500</xdr:colOff>
      <xdr:row>84</xdr:row>
      <xdr:rowOff>104775</xdr:rowOff>
    </xdr:from>
    <xdr:to>
      <xdr:col>8</xdr:col>
      <xdr:colOff>556260</xdr:colOff>
      <xdr:row>84</xdr:row>
      <xdr:rowOff>287655</xdr:rowOff>
    </xdr:to>
    <xdr:sp macro="" textlink="">
      <xdr:nvSpPr>
        <xdr:cNvPr id="15" name="TextBox 14">
          <a:extLst>
            <a:ext uri="{FF2B5EF4-FFF2-40B4-BE49-F238E27FC236}">
              <a16:creationId xmlns:a16="http://schemas.microsoft.com/office/drawing/2014/main" xmlns="" id="{00000000-0008-0000-0B00-00000F000000}"/>
            </a:ext>
          </a:extLst>
        </xdr:cNvPr>
        <xdr:cNvSpPr txBox="1"/>
      </xdr:nvSpPr>
      <xdr:spPr>
        <a:xfrm>
          <a:off x="5962650" y="211931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L55</a:t>
          </a:r>
        </a:p>
      </xdr:txBody>
    </xdr:sp>
    <xdr:clientData/>
  </xdr:twoCellAnchor>
  <xdr:twoCellAnchor>
    <xdr:from>
      <xdr:col>0</xdr:col>
      <xdr:colOff>28575</xdr:colOff>
      <xdr:row>107</xdr:row>
      <xdr:rowOff>57157</xdr:rowOff>
    </xdr:from>
    <xdr:to>
      <xdr:col>13</xdr:col>
      <xdr:colOff>370995</xdr:colOff>
      <xdr:row>113</xdr:row>
      <xdr:rowOff>235920</xdr:rowOff>
    </xdr:to>
    <xdr:grpSp>
      <xdr:nvGrpSpPr>
        <xdr:cNvPr id="16" name="Group 15">
          <a:extLst>
            <a:ext uri="{FF2B5EF4-FFF2-40B4-BE49-F238E27FC236}">
              <a16:creationId xmlns:a16="http://schemas.microsoft.com/office/drawing/2014/main" xmlns="" id="{00000000-0008-0000-0B00-000010000000}"/>
            </a:ext>
          </a:extLst>
        </xdr:cNvPr>
        <xdr:cNvGrpSpPr/>
      </xdr:nvGrpSpPr>
      <xdr:grpSpPr>
        <a:xfrm>
          <a:off x="28575" y="29182490"/>
          <a:ext cx="9465253" cy="1893263"/>
          <a:chOff x="28575" y="30146625"/>
          <a:chExt cx="9438538" cy="2056698"/>
        </a:xfrm>
      </xdr:grpSpPr>
      <xdr:sp macro="" textlink="">
        <xdr:nvSpPr>
          <xdr:cNvPr id="17" name="TextBox 16">
            <a:extLst>
              <a:ext uri="{FF2B5EF4-FFF2-40B4-BE49-F238E27FC236}">
                <a16:creationId xmlns:a16="http://schemas.microsoft.com/office/drawing/2014/main" xmlns="" id="{00000000-0008-0000-0B00-000011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8" name="TextBox 17">
            <a:extLst>
              <a:ext uri="{FF2B5EF4-FFF2-40B4-BE49-F238E27FC236}">
                <a16:creationId xmlns:a16="http://schemas.microsoft.com/office/drawing/2014/main" xmlns="" id="{00000000-0008-0000-0B00-000012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9" name="TextBox 18">
            <a:extLst>
              <a:ext uri="{FF2B5EF4-FFF2-40B4-BE49-F238E27FC236}">
                <a16:creationId xmlns:a16="http://schemas.microsoft.com/office/drawing/2014/main" xmlns="" id="{00000000-0008-0000-0B00-000013000000}"/>
              </a:ext>
            </a:extLst>
          </xdr:cNvPr>
          <xdr:cNvSpPr txBox="1"/>
        </xdr:nvSpPr>
        <xdr:spPr>
          <a:xfrm>
            <a:off x="28575" y="306990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20" name="TextBox 19">
            <a:extLst>
              <a:ext uri="{FF2B5EF4-FFF2-40B4-BE49-F238E27FC236}">
                <a16:creationId xmlns:a16="http://schemas.microsoft.com/office/drawing/2014/main" xmlns="" id="{00000000-0008-0000-0B00-000014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21" name="TextBox 20">
            <a:extLst>
              <a:ext uri="{FF2B5EF4-FFF2-40B4-BE49-F238E27FC236}">
                <a16:creationId xmlns:a16="http://schemas.microsoft.com/office/drawing/2014/main" xmlns="" id="{00000000-0008-0000-0B00-000015000000}"/>
              </a:ext>
            </a:extLst>
          </xdr:cNvPr>
          <xdr:cNvSpPr txBox="1"/>
        </xdr:nvSpPr>
        <xdr:spPr>
          <a:xfrm>
            <a:off x="28575" y="312515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22" name="TextBox 21">
            <a:extLst>
              <a:ext uri="{FF2B5EF4-FFF2-40B4-BE49-F238E27FC236}">
                <a16:creationId xmlns:a16="http://schemas.microsoft.com/office/drawing/2014/main" xmlns="" id="{00000000-0008-0000-0B00-000016000000}"/>
              </a:ext>
            </a:extLst>
          </xdr:cNvPr>
          <xdr:cNvSpPr txBox="1"/>
        </xdr:nvSpPr>
        <xdr:spPr>
          <a:xfrm>
            <a:off x="9101353" y="31403230"/>
            <a:ext cx="365760" cy="1828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sp macro="" textlink="">
        <xdr:nvSpPr>
          <xdr:cNvPr id="23" name="TextBox 22">
            <a:extLst>
              <a:ext uri="{FF2B5EF4-FFF2-40B4-BE49-F238E27FC236}">
                <a16:creationId xmlns:a16="http://schemas.microsoft.com/office/drawing/2014/main" xmlns="" id="{00000000-0008-0000-0B00-000017000000}"/>
              </a:ext>
            </a:extLst>
          </xdr:cNvPr>
          <xdr:cNvSpPr txBox="1"/>
        </xdr:nvSpPr>
        <xdr:spPr>
          <a:xfrm>
            <a:off x="28575" y="320204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25" name="TextBox 24">
            <a:extLst>
              <a:ext uri="{FF2B5EF4-FFF2-40B4-BE49-F238E27FC236}">
                <a16:creationId xmlns:a16="http://schemas.microsoft.com/office/drawing/2014/main" xmlns="" id="{00000000-0008-0000-0B00-000019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26" name="TextBox 25">
            <a:extLst>
              <a:ext uri="{FF2B5EF4-FFF2-40B4-BE49-F238E27FC236}">
                <a16:creationId xmlns:a16="http://schemas.microsoft.com/office/drawing/2014/main" xmlns="" id="{00000000-0008-0000-0B00-00001A000000}"/>
              </a:ext>
            </a:extLst>
          </xdr:cNvPr>
          <xdr:cNvSpPr txBox="1"/>
        </xdr:nvSpPr>
        <xdr:spPr>
          <a:xfrm>
            <a:off x="4178689"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27" name="TextBox 26">
            <a:extLst>
              <a:ext uri="{FF2B5EF4-FFF2-40B4-BE49-F238E27FC236}">
                <a16:creationId xmlns:a16="http://schemas.microsoft.com/office/drawing/2014/main" xmlns="" id="{00000000-0008-0000-0B00-00001B000000}"/>
              </a:ext>
            </a:extLst>
          </xdr:cNvPr>
          <xdr:cNvSpPr txBox="1"/>
        </xdr:nvSpPr>
        <xdr:spPr>
          <a:xfrm>
            <a:off x="6060538" y="31079009"/>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28" name="TextBox 27">
            <a:extLst>
              <a:ext uri="{FF2B5EF4-FFF2-40B4-BE49-F238E27FC236}">
                <a16:creationId xmlns:a16="http://schemas.microsoft.com/office/drawing/2014/main" xmlns="" id="{00000000-0008-0000-0B00-00001C000000}"/>
              </a:ext>
            </a:extLst>
          </xdr:cNvPr>
          <xdr:cNvSpPr txBox="1"/>
        </xdr:nvSpPr>
        <xdr:spPr>
          <a:xfrm>
            <a:off x="8062547" y="31069721"/>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grpSp>
    <xdr:clientData/>
  </xdr:twoCellAnchor>
  <xdr:twoCellAnchor>
    <xdr:from>
      <xdr:col>0</xdr:col>
      <xdr:colOff>0</xdr:colOff>
      <xdr:row>0</xdr:row>
      <xdr:rowOff>357432</xdr:rowOff>
    </xdr:from>
    <xdr:to>
      <xdr:col>14</xdr:col>
      <xdr:colOff>404138</xdr:colOff>
      <xdr:row>54</xdr:row>
      <xdr:rowOff>219075</xdr:rowOff>
    </xdr:to>
    <xdr:grpSp>
      <xdr:nvGrpSpPr>
        <xdr:cNvPr id="33" name="Group 32">
          <a:extLst>
            <a:ext uri="{FF2B5EF4-FFF2-40B4-BE49-F238E27FC236}">
              <a16:creationId xmlns:a16="http://schemas.microsoft.com/office/drawing/2014/main" xmlns="" id="{00000000-0008-0000-0B00-000021000000}"/>
            </a:ext>
          </a:extLst>
        </xdr:cNvPr>
        <xdr:cNvGrpSpPr/>
      </xdr:nvGrpSpPr>
      <xdr:grpSpPr>
        <a:xfrm>
          <a:off x="0" y="357432"/>
          <a:ext cx="10341888" cy="11482143"/>
          <a:chOff x="31" y="357006"/>
          <a:chExt cx="10325218" cy="12492219"/>
        </a:xfrm>
      </xdr:grpSpPr>
      <xdr:sp macro="" textlink="">
        <xdr:nvSpPr>
          <xdr:cNvPr id="34" name="TextBox 33">
            <a:extLst>
              <a:ext uri="{FF2B5EF4-FFF2-40B4-BE49-F238E27FC236}">
                <a16:creationId xmlns:a16="http://schemas.microsoft.com/office/drawing/2014/main" xmlns="" id="{00000000-0008-0000-0B00-000022000000}"/>
              </a:ext>
            </a:extLst>
          </xdr:cNvPr>
          <xdr:cNvSpPr txBox="1"/>
        </xdr:nvSpPr>
        <xdr:spPr>
          <a:xfrm>
            <a:off x="9478908" y="35700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a:t>
            </a:r>
          </a:p>
        </xdr:txBody>
      </xdr:sp>
      <xdr:sp macro="" textlink="">
        <xdr:nvSpPr>
          <xdr:cNvPr id="35" name="TextBox 34">
            <a:extLst>
              <a:ext uri="{FF2B5EF4-FFF2-40B4-BE49-F238E27FC236}">
                <a16:creationId xmlns:a16="http://schemas.microsoft.com/office/drawing/2014/main" xmlns="" id="{00000000-0008-0000-0B00-000023000000}"/>
              </a:ext>
            </a:extLst>
          </xdr:cNvPr>
          <xdr:cNvSpPr txBox="1"/>
        </xdr:nvSpPr>
        <xdr:spPr>
          <a:xfrm>
            <a:off x="4375009" y="647959"/>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H2</a:t>
            </a:r>
          </a:p>
        </xdr:txBody>
      </xdr:sp>
      <xdr:sp macro="" textlink="">
        <xdr:nvSpPr>
          <xdr:cNvPr id="36" name="TextBox 35">
            <a:extLst>
              <a:ext uri="{FF2B5EF4-FFF2-40B4-BE49-F238E27FC236}">
                <a16:creationId xmlns:a16="http://schemas.microsoft.com/office/drawing/2014/main" xmlns="" id="{00000000-0008-0000-0B00-000024000000}"/>
              </a:ext>
            </a:extLst>
          </xdr:cNvPr>
          <xdr:cNvSpPr txBox="1"/>
        </xdr:nvSpPr>
        <xdr:spPr>
          <a:xfrm>
            <a:off x="23845" y="105493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H3</a:t>
            </a:r>
          </a:p>
        </xdr:txBody>
      </xdr:sp>
      <xdr:sp macro="" textlink="">
        <xdr:nvSpPr>
          <xdr:cNvPr id="37" name="TextBox 36">
            <a:extLst>
              <a:ext uri="{FF2B5EF4-FFF2-40B4-BE49-F238E27FC236}">
                <a16:creationId xmlns:a16="http://schemas.microsoft.com/office/drawing/2014/main" xmlns="" id="{00000000-0008-0000-0B00-000025000000}"/>
              </a:ext>
            </a:extLst>
          </xdr:cNvPr>
          <xdr:cNvSpPr txBox="1"/>
        </xdr:nvSpPr>
        <xdr:spPr>
          <a:xfrm>
            <a:off x="2104947" y="11787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H4</a:t>
            </a:r>
          </a:p>
        </xdr:txBody>
      </xdr:sp>
      <xdr:sp macro="" textlink="">
        <xdr:nvSpPr>
          <xdr:cNvPr id="38" name="TextBox 37">
            <a:extLst>
              <a:ext uri="{FF2B5EF4-FFF2-40B4-BE49-F238E27FC236}">
                <a16:creationId xmlns:a16="http://schemas.microsoft.com/office/drawing/2014/main" xmlns="" id="{00000000-0008-0000-0B00-000026000000}"/>
              </a:ext>
            </a:extLst>
          </xdr:cNvPr>
          <xdr:cNvSpPr txBox="1"/>
        </xdr:nvSpPr>
        <xdr:spPr>
          <a:xfrm>
            <a:off x="3691845" y="116752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H5</a:t>
            </a:r>
          </a:p>
        </xdr:txBody>
      </xdr:sp>
      <xdr:sp macro="" textlink="">
        <xdr:nvSpPr>
          <xdr:cNvPr id="39" name="TextBox 38">
            <a:extLst>
              <a:ext uri="{FF2B5EF4-FFF2-40B4-BE49-F238E27FC236}">
                <a16:creationId xmlns:a16="http://schemas.microsoft.com/office/drawing/2014/main" xmlns="" id="{00000000-0008-0000-0B00-000027000000}"/>
              </a:ext>
            </a:extLst>
          </xdr:cNvPr>
          <xdr:cNvSpPr txBox="1"/>
        </xdr:nvSpPr>
        <xdr:spPr>
          <a:xfrm>
            <a:off x="5214692" y="119191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H6</a:t>
            </a:r>
          </a:p>
        </xdr:txBody>
      </xdr:sp>
      <xdr:sp macro="" textlink="">
        <xdr:nvSpPr>
          <xdr:cNvPr id="40" name="TextBox 39">
            <a:extLst>
              <a:ext uri="{FF2B5EF4-FFF2-40B4-BE49-F238E27FC236}">
                <a16:creationId xmlns:a16="http://schemas.microsoft.com/office/drawing/2014/main" xmlns="" id="{00000000-0008-0000-0B00-000028000000}"/>
              </a:ext>
            </a:extLst>
          </xdr:cNvPr>
          <xdr:cNvSpPr txBox="1"/>
        </xdr:nvSpPr>
        <xdr:spPr>
          <a:xfrm>
            <a:off x="7695249" y="1189270"/>
            <a:ext cx="369113"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H8</a:t>
            </a:r>
          </a:p>
        </xdr:txBody>
      </xdr:sp>
      <xdr:sp macro="" textlink="">
        <xdr:nvSpPr>
          <xdr:cNvPr id="41" name="TextBox 40">
            <a:extLst>
              <a:ext uri="{FF2B5EF4-FFF2-40B4-BE49-F238E27FC236}">
                <a16:creationId xmlns:a16="http://schemas.microsoft.com/office/drawing/2014/main" xmlns="" id="{00000000-0008-0000-0B00-000029000000}"/>
              </a:ext>
            </a:extLst>
          </xdr:cNvPr>
          <xdr:cNvSpPr txBox="1"/>
        </xdr:nvSpPr>
        <xdr:spPr>
          <a:xfrm>
            <a:off x="9163890" y="1206974"/>
            <a:ext cx="371517" cy="1698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H9</a:t>
            </a:r>
          </a:p>
        </xdr:txBody>
      </xdr:sp>
      <xdr:sp macro="" textlink="">
        <xdr:nvSpPr>
          <xdr:cNvPr id="42" name="TextBox 41">
            <a:extLst>
              <a:ext uri="{FF2B5EF4-FFF2-40B4-BE49-F238E27FC236}">
                <a16:creationId xmlns:a16="http://schemas.microsoft.com/office/drawing/2014/main" xmlns="" id="{00000000-0008-0000-0B00-00002A000000}"/>
              </a:ext>
            </a:extLst>
          </xdr:cNvPr>
          <xdr:cNvSpPr txBox="1"/>
        </xdr:nvSpPr>
        <xdr:spPr>
          <a:xfrm>
            <a:off x="9956136" y="12013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H10</a:t>
            </a:r>
          </a:p>
        </xdr:txBody>
      </xdr:sp>
      <xdr:sp macro="" textlink="">
        <xdr:nvSpPr>
          <xdr:cNvPr id="43" name="TextBox 42">
            <a:extLst>
              <a:ext uri="{FF2B5EF4-FFF2-40B4-BE49-F238E27FC236}">
                <a16:creationId xmlns:a16="http://schemas.microsoft.com/office/drawing/2014/main" xmlns="" id="{00000000-0008-0000-0B00-00002B000000}"/>
              </a:ext>
            </a:extLst>
          </xdr:cNvPr>
          <xdr:cNvSpPr txBox="1"/>
        </xdr:nvSpPr>
        <xdr:spPr>
          <a:xfrm>
            <a:off x="6592" y="294954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a:t>
            </a:r>
          </a:p>
        </xdr:txBody>
      </xdr:sp>
      <xdr:sp macro="" textlink="">
        <xdr:nvSpPr>
          <xdr:cNvPr id="44" name="TextBox 43">
            <a:extLst>
              <a:ext uri="{FF2B5EF4-FFF2-40B4-BE49-F238E27FC236}">
                <a16:creationId xmlns:a16="http://schemas.microsoft.com/office/drawing/2014/main" xmlns="" id="{00000000-0008-0000-0B00-00002C000000}"/>
              </a:ext>
            </a:extLst>
          </xdr:cNvPr>
          <xdr:cNvSpPr txBox="1"/>
        </xdr:nvSpPr>
        <xdr:spPr>
          <a:xfrm>
            <a:off x="15240" y="327277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a:t>
            </a:r>
          </a:p>
        </xdr:txBody>
      </xdr:sp>
      <xdr:sp macro="" textlink="">
        <xdr:nvSpPr>
          <xdr:cNvPr id="45" name="TextBox 44">
            <a:extLst>
              <a:ext uri="{FF2B5EF4-FFF2-40B4-BE49-F238E27FC236}">
                <a16:creationId xmlns:a16="http://schemas.microsoft.com/office/drawing/2014/main" xmlns="" id="{00000000-0008-0000-0B00-00002D000000}"/>
              </a:ext>
            </a:extLst>
          </xdr:cNvPr>
          <xdr:cNvSpPr txBox="1"/>
        </xdr:nvSpPr>
        <xdr:spPr>
          <a:xfrm>
            <a:off x="15232" y="371510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a:t>
            </a:r>
          </a:p>
        </xdr:txBody>
      </xdr:sp>
      <xdr:sp macro="" textlink="">
        <xdr:nvSpPr>
          <xdr:cNvPr id="46" name="TextBox 45">
            <a:extLst>
              <a:ext uri="{FF2B5EF4-FFF2-40B4-BE49-F238E27FC236}">
                <a16:creationId xmlns:a16="http://schemas.microsoft.com/office/drawing/2014/main" xmlns="" id="{00000000-0008-0000-0B00-00002E000000}"/>
              </a:ext>
            </a:extLst>
          </xdr:cNvPr>
          <xdr:cNvSpPr txBox="1"/>
        </xdr:nvSpPr>
        <xdr:spPr>
          <a:xfrm>
            <a:off x="31" y="4009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a:t>
            </a:r>
          </a:p>
        </xdr:txBody>
      </xdr:sp>
      <xdr:sp macro="" textlink="">
        <xdr:nvSpPr>
          <xdr:cNvPr id="47" name="TextBox 46">
            <a:extLst>
              <a:ext uri="{FF2B5EF4-FFF2-40B4-BE49-F238E27FC236}">
                <a16:creationId xmlns:a16="http://schemas.microsoft.com/office/drawing/2014/main" xmlns="" id="{00000000-0008-0000-0B00-00002F000000}"/>
              </a:ext>
            </a:extLst>
          </xdr:cNvPr>
          <xdr:cNvSpPr txBox="1"/>
        </xdr:nvSpPr>
        <xdr:spPr>
          <a:xfrm>
            <a:off x="15223" y="440599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a:t>
            </a:r>
          </a:p>
        </xdr:txBody>
      </xdr:sp>
      <xdr:sp macro="" textlink="">
        <xdr:nvSpPr>
          <xdr:cNvPr id="48" name="TextBox 47">
            <a:extLst>
              <a:ext uri="{FF2B5EF4-FFF2-40B4-BE49-F238E27FC236}">
                <a16:creationId xmlns:a16="http://schemas.microsoft.com/office/drawing/2014/main" xmlns="" id="{00000000-0008-0000-0B00-000030000000}"/>
              </a:ext>
            </a:extLst>
          </xdr:cNvPr>
          <xdr:cNvSpPr txBox="1"/>
        </xdr:nvSpPr>
        <xdr:spPr>
          <a:xfrm>
            <a:off x="23834" y="488764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a:t>
            </a:r>
          </a:p>
        </xdr:txBody>
      </xdr:sp>
      <xdr:sp macro="" textlink="">
        <xdr:nvSpPr>
          <xdr:cNvPr id="49" name="TextBox 48">
            <a:extLst>
              <a:ext uri="{FF2B5EF4-FFF2-40B4-BE49-F238E27FC236}">
                <a16:creationId xmlns:a16="http://schemas.microsoft.com/office/drawing/2014/main" xmlns="" id="{00000000-0008-0000-0B00-000031000000}"/>
              </a:ext>
            </a:extLst>
          </xdr:cNvPr>
          <xdr:cNvSpPr txBox="1"/>
        </xdr:nvSpPr>
        <xdr:spPr>
          <a:xfrm>
            <a:off x="6374553" y="4891304"/>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L8</a:t>
            </a:r>
          </a:p>
        </xdr:txBody>
      </xdr:sp>
      <xdr:sp macro="" textlink="">
        <xdr:nvSpPr>
          <xdr:cNvPr id="50" name="TextBox 49">
            <a:extLst>
              <a:ext uri="{FF2B5EF4-FFF2-40B4-BE49-F238E27FC236}">
                <a16:creationId xmlns:a16="http://schemas.microsoft.com/office/drawing/2014/main" xmlns="" id="{00000000-0008-0000-0B00-000032000000}"/>
              </a:ext>
            </a:extLst>
          </xdr:cNvPr>
          <xdr:cNvSpPr txBox="1"/>
        </xdr:nvSpPr>
        <xdr:spPr>
          <a:xfrm>
            <a:off x="5687368" y="1801718"/>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H12</a:t>
            </a:r>
          </a:p>
        </xdr:txBody>
      </xdr:sp>
      <xdr:sp macro="" textlink="">
        <xdr:nvSpPr>
          <xdr:cNvPr id="51" name="TextBox 50">
            <a:extLst>
              <a:ext uri="{FF2B5EF4-FFF2-40B4-BE49-F238E27FC236}">
                <a16:creationId xmlns:a16="http://schemas.microsoft.com/office/drawing/2014/main" xmlns="" id="{00000000-0008-0000-0B00-000033000000}"/>
              </a:ext>
            </a:extLst>
          </xdr:cNvPr>
          <xdr:cNvSpPr txBox="1"/>
        </xdr:nvSpPr>
        <xdr:spPr>
          <a:xfrm>
            <a:off x="21433" y="517281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L10</a:t>
            </a:r>
          </a:p>
        </xdr:txBody>
      </xdr:sp>
      <xdr:sp macro="" textlink="">
        <xdr:nvSpPr>
          <xdr:cNvPr id="52" name="TextBox 51">
            <a:extLst>
              <a:ext uri="{FF2B5EF4-FFF2-40B4-BE49-F238E27FC236}">
                <a16:creationId xmlns:a16="http://schemas.microsoft.com/office/drawing/2014/main" xmlns="" id="{00000000-0008-0000-0B00-000034000000}"/>
              </a:ext>
            </a:extLst>
          </xdr:cNvPr>
          <xdr:cNvSpPr txBox="1"/>
        </xdr:nvSpPr>
        <xdr:spPr>
          <a:xfrm>
            <a:off x="4265390" y="492204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a:t>
            </a:r>
          </a:p>
        </xdr:txBody>
      </xdr:sp>
      <xdr:sp macro="" textlink="">
        <xdr:nvSpPr>
          <xdr:cNvPr id="53" name="TextBox 52">
            <a:extLst>
              <a:ext uri="{FF2B5EF4-FFF2-40B4-BE49-F238E27FC236}">
                <a16:creationId xmlns:a16="http://schemas.microsoft.com/office/drawing/2014/main" xmlns="" id="{00000000-0008-0000-0B00-000035000000}"/>
              </a:ext>
            </a:extLst>
          </xdr:cNvPr>
          <xdr:cNvSpPr txBox="1"/>
        </xdr:nvSpPr>
        <xdr:spPr>
          <a:xfrm>
            <a:off x="2064590" y="5516645"/>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L13</a:t>
            </a:r>
          </a:p>
        </xdr:txBody>
      </xdr:sp>
      <xdr:sp macro="" textlink="">
        <xdr:nvSpPr>
          <xdr:cNvPr id="54" name="TextBox 53">
            <a:extLst>
              <a:ext uri="{FF2B5EF4-FFF2-40B4-BE49-F238E27FC236}">
                <a16:creationId xmlns:a16="http://schemas.microsoft.com/office/drawing/2014/main" xmlns="" id="{00000000-0008-0000-0B00-000036000000}"/>
              </a:ext>
            </a:extLst>
          </xdr:cNvPr>
          <xdr:cNvSpPr txBox="1"/>
        </xdr:nvSpPr>
        <xdr:spPr>
          <a:xfrm>
            <a:off x="31721" y="1799795"/>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H11</a:t>
            </a:r>
          </a:p>
        </xdr:txBody>
      </xdr:sp>
      <xdr:sp macro="" textlink="">
        <xdr:nvSpPr>
          <xdr:cNvPr id="55" name="TextBox 54">
            <a:extLst>
              <a:ext uri="{FF2B5EF4-FFF2-40B4-BE49-F238E27FC236}">
                <a16:creationId xmlns:a16="http://schemas.microsoft.com/office/drawing/2014/main" xmlns="" id="{00000000-0008-0000-0B00-000037000000}"/>
              </a:ext>
            </a:extLst>
          </xdr:cNvPr>
          <xdr:cNvSpPr txBox="1"/>
        </xdr:nvSpPr>
        <xdr:spPr>
          <a:xfrm>
            <a:off x="31" y="2330958"/>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H13</a:t>
            </a:r>
          </a:p>
        </xdr:txBody>
      </xdr:sp>
      <xdr:sp macro="" textlink="">
        <xdr:nvSpPr>
          <xdr:cNvPr id="56" name="TextBox 55">
            <a:extLst>
              <a:ext uri="{FF2B5EF4-FFF2-40B4-BE49-F238E27FC236}">
                <a16:creationId xmlns:a16="http://schemas.microsoft.com/office/drawing/2014/main" xmlns="" id="{00000000-0008-0000-0B00-000038000000}"/>
              </a:ext>
            </a:extLst>
          </xdr:cNvPr>
          <xdr:cNvSpPr txBox="1"/>
        </xdr:nvSpPr>
        <xdr:spPr>
          <a:xfrm>
            <a:off x="3090578" y="2233373"/>
            <a:ext cx="364306" cy="16765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H14</a:t>
            </a:r>
          </a:p>
        </xdr:txBody>
      </xdr:sp>
      <xdr:sp macro="" textlink="">
        <xdr:nvSpPr>
          <xdr:cNvPr id="57" name="TextBox 56">
            <a:extLst>
              <a:ext uri="{FF2B5EF4-FFF2-40B4-BE49-F238E27FC236}">
                <a16:creationId xmlns:a16="http://schemas.microsoft.com/office/drawing/2014/main" xmlns="" id="{00000000-0008-0000-0B00-000039000000}"/>
              </a:ext>
            </a:extLst>
          </xdr:cNvPr>
          <xdr:cNvSpPr txBox="1"/>
        </xdr:nvSpPr>
        <xdr:spPr>
          <a:xfrm>
            <a:off x="4285467" y="548296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L14</a:t>
            </a:r>
          </a:p>
        </xdr:txBody>
      </xdr:sp>
      <xdr:sp macro="" textlink="">
        <xdr:nvSpPr>
          <xdr:cNvPr id="58" name="TextBox 57">
            <a:extLst>
              <a:ext uri="{FF2B5EF4-FFF2-40B4-BE49-F238E27FC236}">
                <a16:creationId xmlns:a16="http://schemas.microsoft.com/office/drawing/2014/main" xmlns="" id="{00000000-0008-0000-0B00-00003A000000}"/>
              </a:ext>
            </a:extLst>
          </xdr:cNvPr>
          <xdr:cNvSpPr txBox="1"/>
        </xdr:nvSpPr>
        <xdr:spPr>
          <a:xfrm>
            <a:off x="6544449" y="549056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L15</a:t>
            </a:r>
          </a:p>
        </xdr:txBody>
      </xdr:sp>
      <xdr:sp macro="" textlink="">
        <xdr:nvSpPr>
          <xdr:cNvPr id="59" name="TextBox 58">
            <a:extLst>
              <a:ext uri="{FF2B5EF4-FFF2-40B4-BE49-F238E27FC236}">
                <a16:creationId xmlns:a16="http://schemas.microsoft.com/office/drawing/2014/main" xmlns="" id="{00000000-0008-0000-0B00-00003B000000}"/>
              </a:ext>
            </a:extLst>
          </xdr:cNvPr>
          <xdr:cNvSpPr txBox="1"/>
        </xdr:nvSpPr>
        <xdr:spPr>
          <a:xfrm>
            <a:off x="9148259" y="548359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L16</a:t>
            </a:r>
          </a:p>
        </xdr:txBody>
      </xdr:sp>
      <xdr:sp macro="" textlink="">
        <xdr:nvSpPr>
          <xdr:cNvPr id="60" name="TextBox 59">
            <a:extLst>
              <a:ext uri="{FF2B5EF4-FFF2-40B4-BE49-F238E27FC236}">
                <a16:creationId xmlns:a16="http://schemas.microsoft.com/office/drawing/2014/main" xmlns="" id="{00000000-0008-0000-0B00-00003C000000}"/>
              </a:ext>
            </a:extLst>
          </xdr:cNvPr>
          <xdr:cNvSpPr txBox="1"/>
        </xdr:nvSpPr>
        <xdr:spPr>
          <a:xfrm>
            <a:off x="13434" y="57807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L17</a:t>
            </a:r>
          </a:p>
        </xdr:txBody>
      </xdr:sp>
      <xdr:sp macro="" textlink="">
        <xdr:nvSpPr>
          <xdr:cNvPr id="61" name="TextBox 60">
            <a:extLst>
              <a:ext uri="{FF2B5EF4-FFF2-40B4-BE49-F238E27FC236}">
                <a16:creationId xmlns:a16="http://schemas.microsoft.com/office/drawing/2014/main" xmlns="" id="{00000000-0008-0000-0B00-00003D000000}"/>
              </a:ext>
            </a:extLst>
          </xdr:cNvPr>
          <xdr:cNvSpPr txBox="1"/>
        </xdr:nvSpPr>
        <xdr:spPr>
          <a:xfrm>
            <a:off x="1023542" y="673880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L18</a:t>
            </a:r>
          </a:p>
        </xdr:txBody>
      </xdr:sp>
      <xdr:sp macro="" textlink="">
        <xdr:nvSpPr>
          <xdr:cNvPr id="62" name="TextBox 61">
            <a:extLst>
              <a:ext uri="{FF2B5EF4-FFF2-40B4-BE49-F238E27FC236}">
                <a16:creationId xmlns:a16="http://schemas.microsoft.com/office/drawing/2014/main" xmlns="" id="{00000000-0008-0000-0B00-00003E000000}"/>
              </a:ext>
            </a:extLst>
          </xdr:cNvPr>
          <xdr:cNvSpPr txBox="1"/>
        </xdr:nvSpPr>
        <xdr:spPr>
          <a:xfrm>
            <a:off x="8854871" y="4887253"/>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L9</a:t>
            </a:r>
          </a:p>
        </xdr:txBody>
      </xdr:sp>
      <xdr:sp macro="" textlink="">
        <xdr:nvSpPr>
          <xdr:cNvPr id="63" name="TextBox 62">
            <a:extLst>
              <a:ext uri="{FF2B5EF4-FFF2-40B4-BE49-F238E27FC236}">
                <a16:creationId xmlns:a16="http://schemas.microsoft.com/office/drawing/2014/main" xmlns="" id="{00000000-0008-0000-0B00-00003F000000}"/>
              </a:ext>
            </a:extLst>
          </xdr:cNvPr>
          <xdr:cNvSpPr txBox="1"/>
        </xdr:nvSpPr>
        <xdr:spPr>
          <a:xfrm>
            <a:off x="341586" y="708545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L19</a:t>
            </a:r>
          </a:p>
        </xdr:txBody>
      </xdr:sp>
      <xdr:sp macro="" textlink="">
        <xdr:nvSpPr>
          <xdr:cNvPr id="64" name="TextBox 63">
            <a:extLst>
              <a:ext uri="{FF2B5EF4-FFF2-40B4-BE49-F238E27FC236}">
                <a16:creationId xmlns:a16="http://schemas.microsoft.com/office/drawing/2014/main" xmlns="" id="{00000000-0008-0000-0B00-000040000000}"/>
              </a:ext>
            </a:extLst>
          </xdr:cNvPr>
          <xdr:cNvSpPr txBox="1"/>
        </xdr:nvSpPr>
        <xdr:spPr>
          <a:xfrm>
            <a:off x="1374798" y="7071297"/>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L20</a:t>
            </a:r>
          </a:p>
        </xdr:txBody>
      </xdr:sp>
      <xdr:sp macro="" textlink="">
        <xdr:nvSpPr>
          <xdr:cNvPr id="65" name="TextBox 64">
            <a:extLst>
              <a:ext uri="{FF2B5EF4-FFF2-40B4-BE49-F238E27FC236}">
                <a16:creationId xmlns:a16="http://schemas.microsoft.com/office/drawing/2014/main" xmlns="" id="{00000000-0008-0000-0B00-000041000000}"/>
              </a:ext>
            </a:extLst>
          </xdr:cNvPr>
          <xdr:cNvSpPr txBox="1"/>
        </xdr:nvSpPr>
        <xdr:spPr>
          <a:xfrm>
            <a:off x="2494066" y="7096065"/>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L21</a:t>
            </a:r>
          </a:p>
        </xdr:txBody>
      </xdr:sp>
      <xdr:sp macro="" textlink="">
        <xdr:nvSpPr>
          <xdr:cNvPr id="66" name="TextBox 65">
            <a:extLst>
              <a:ext uri="{FF2B5EF4-FFF2-40B4-BE49-F238E27FC236}">
                <a16:creationId xmlns:a16="http://schemas.microsoft.com/office/drawing/2014/main" xmlns="" id="{00000000-0008-0000-0B00-000042000000}"/>
              </a:ext>
            </a:extLst>
          </xdr:cNvPr>
          <xdr:cNvSpPr txBox="1"/>
        </xdr:nvSpPr>
        <xdr:spPr>
          <a:xfrm>
            <a:off x="1898080" y="796871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L22</a:t>
            </a:r>
          </a:p>
        </xdr:txBody>
      </xdr:sp>
      <xdr:sp macro="" textlink="">
        <xdr:nvSpPr>
          <xdr:cNvPr id="67" name="TextBox 66">
            <a:extLst>
              <a:ext uri="{FF2B5EF4-FFF2-40B4-BE49-F238E27FC236}">
                <a16:creationId xmlns:a16="http://schemas.microsoft.com/office/drawing/2014/main" xmlns="" id="{00000000-0008-0000-0B00-000043000000}"/>
              </a:ext>
            </a:extLst>
          </xdr:cNvPr>
          <xdr:cNvSpPr txBox="1"/>
        </xdr:nvSpPr>
        <xdr:spPr>
          <a:xfrm>
            <a:off x="3567726" y="7100600"/>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L24</a:t>
            </a:r>
          </a:p>
        </xdr:txBody>
      </xdr:sp>
      <xdr:sp macro="" textlink="">
        <xdr:nvSpPr>
          <xdr:cNvPr id="68" name="TextBox 67">
            <a:extLst>
              <a:ext uri="{FF2B5EF4-FFF2-40B4-BE49-F238E27FC236}">
                <a16:creationId xmlns:a16="http://schemas.microsoft.com/office/drawing/2014/main" xmlns="" id="{00000000-0008-0000-0B00-000044000000}"/>
              </a:ext>
            </a:extLst>
          </xdr:cNvPr>
          <xdr:cNvSpPr txBox="1"/>
        </xdr:nvSpPr>
        <xdr:spPr>
          <a:xfrm>
            <a:off x="4440390" y="7080273"/>
            <a:ext cx="383531"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L25</a:t>
            </a:r>
          </a:p>
        </xdr:txBody>
      </xdr:sp>
      <xdr:sp macro="" textlink="">
        <xdr:nvSpPr>
          <xdr:cNvPr id="69" name="TextBox 68">
            <a:extLst>
              <a:ext uri="{FF2B5EF4-FFF2-40B4-BE49-F238E27FC236}">
                <a16:creationId xmlns:a16="http://schemas.microsoft.com/office/drawing/2014/main" xmlns="" id="{00000000-0008-0000-0B00-000045000000}"/>
              </a:ext>
            </a:extLst>
          </xdr:cNvPr>
          <xdr:cNvSpPr txBox="1"/>
        </xdr:nvSpPr>
        <xdr:spPr>
          <a:xfrm>
            <a:off x="5837824" y="7078120"/>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L26</a:t>
            </a:r>
          </a:p>
        </xdr:txBody>
      </xdr:sp>
      <xdr:sp macro="" textlink="">
        <xdr:nvSpPr>
          <xdr:cNvPr id="71" name="TextBox 70">
            <a:extLst>
              <a:ext uri="{FF2B5EF4-FFF2-40B4-BE49-F238E27FC236}">
                <a16:creationId xmlns:a16="http://schemas.microsoft.com/office/drawing/2014/main" xmlns="" id="{00000000-0008-0000-0B00-000047000000}"/>
              </a:ext>
            </a:extLst>
          </xdr:cNvPr>
          <xdr:cNvSpPr txBox="1"/>
        </xdr:nvSpPr>
        <xdr:spPr>
          <a:xfrm>
            <a:off x="8032820" y="6759413"/>
            <a:ext cx="364307"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L28</a:t>
            </a:r>
          </a:p>
        </xdr:txBody>
      </xdr:sp>
      <xdr:sp macro="" textlink="">
        <xdr:nvSpPr>
          <xdr:cNvPr id="72" name="TextBox 71">
            <a:extLst>
              <a:ext uri="{FF2B5EF4-FFF2-40B4-BE49-F238E27FC236}">
                <a16:creationId xmlns:a16="http://schemas.microsoft.com/office/drawing/2014/main" xmlns="" id="{00000000-0008-0000-0B00-000048000000}"/>
              </a:ext>
            </a:extLst>
          </xdr:cNvPr>
          <xdr:cNvSpPr txBox="1"/>
        </xdr:nvSpPr>
        <xdr:spPr>
          <a:xfrm>
            <a:off x="7191186" y="7088892"/>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L29</a:t>
            </a:r>
          </a:p>
        </xdr:txBody>
      </xdr:sp>
      <xdr:sp macro="" textlink="">
        <xdr:nvSpPr>
          <xdr:cNvPr id="73" name="TextBox 72">
            <a:extLst>
              <a:ext uri="{FF2B5EF4-FFF2-40B4-BE49-F238E27FC236}">
                <a16:creationId xmlns:a16="http://schemas.microsoft.com/office/drawing/2014/main" xmlns="" id="{00000000-0008-0000-0B00-000049000000}"/>
              </a:ext>
            </a:extLst>
          </xdr:cNvPr>
          <xdr:cNvSpPr txBox="1"/>
        </xdr:nvSpPr>
        <xdr:spPr>
          <a:xfrm>
            <a:off x="8487395" y="708673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L30</a:t>
            </a:r>
          </a:p>
        </xdr:txBody>
      </xdr:sp>
      <xdr:sp macro="" textlink="">
        <xdr:nvSpPr>
          <xdr:cNvPr id="74" name="TextBox 73">
            <a:extLst>
              <a:ext uri="{FF2B5EF4-FFF2-40B4-BE49-F238E27FC236}">
                <a16:creationId xmlns:a16="http://schemas.microsoft.com/office/drawing/2014/main" xmlns="" id="{00000000-0008-0000-0B00-00004A000000}"/>
              </a:ext>
            </a:extLst>
          </xdr:cNvPr>
          <xdr:cNvSpPr txBox="1"/>
        </xdr:nvSpPr>
        <xdr:spPr>
          <a:xfrm>
            <a:off x="9583686" y="7079923"/>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L31</a:t>
            </a:r>
          </a:p>
        </xdr:txBody>
      </xdr:sp>
      <xdr:sp macro="" textlink="">
        <xdr:nvSpPr>
          <xdr:cNvPr id="75" name="TextBox 74">
            <a:extLst>
              <a:ext uri="{FF2B5EF4-FFF2-40B4-BE49-F238E27FC236}">
                <a16:creationId xmlns:a16="http://schemas.microsoft.com/office/drawing/2014/main" xmlns="" id="{00000000-0008-0000-0B00-00004B000000}"/>
              </a:ext>
            </a:extLst>
          </xdr:cNvPr>
          <xdr:cNvSpPr txBox="1"/>
        </xdr:nvSpPr>
        <xdr:spPr>
          <a:xfrm>
            <a:off x="4445864" y="6719185"/>
            <a:ext cx="383532"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L23</a:t>
            </a:r>
          </a:p>
        </xdr:txBody>
      </xdr:sp>
      <xdr:sp macro="" textlink="">
        <xdr:nvSpPr>
          <xdr:cNvPr id="76" name="TextBox 75">
            <a:extLst>
              <a:ext uri="{FF2B5EF4-FFF2-40B4-BE49-F238E27FC236}">
                <a16:creationId xmlns:a16="http://schemas.microsoft.com/office/drawing/2014/main" xmlns="" id="{00000000-0008-0000-0B00-00004C000000}"/>
              </a:ext>
            </a:extLst>
          </xdr:cNvPr>
          <xdr:cNvSpPr txBox="1"/>
        </xdr:nvSpPr>
        <xdr:spPr>
          <a:xfrm>
            <a:off x="4820343" y="7984186"/>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L27</a:t>
            </a:r>
          </a:p>
        </xdr:txBody>
      </xdr:sp>
      <xdr:sp macro="" textlink="">
        <xdr:nvSpPr>
          <xdr:cNvPr id="77" name="TextBox 76">
            <a:extLst>
              <a:ext uri="{FF2B5EF4-FFF2-40B4-BE49-F238E27FC236}">
                <a16:creationId xmlns:a16="http://schemas.microsoft.com/office/drawing/2014/main" xmlns="" id="{00000000-0008-0000-0B00-00004D000000}"/>
              </a:ext>
            </a:extLst>
          </xdr:cNvPr>
          <xdr:cNvSpPr txBox="1"/>
        </xdr:nvSpPr>
        <xdr:spPr>
          <a:xfrm>
            <a:off x="9013251" y="8002134"/>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L32</a:t>
            </a:r>
          </a:p>
        </xdr:txBody>
      </xdr:sp>
      <xdr:sp macro="" textlink="">
        <xdr:nvSpPr>
          <xdr:cNvPr id="78" name="TextBox 77">
            <a:extLst>
              <a:ext uri="{FF2B5EF4-FFF2-40B4-BE49-F238E27FC236}">
                <a16:creationId xmlns:a16="http://schemas.microsoft.com/office/drawing/2014/main" xmlns="" id="{00000000-0008-0000-0B00-00004E000000}"/>
              </a:ext>
            </a:extLst>
          </xdr:cNvPr>
          <xdr:cNvSpPr txBox="1"/>
        </xdr:nvSpPr>
        <xdr:spPr>
          <a:xfrm>
            <a:off x="431221" y="8818029"/>
            <a:ext cx="364306"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L33</a:t>
            </a:r>
          </a:p>
        </xdr:txBody>
      </xdr:sp>
      <xdr:sp macro="" textlink="">
        <xdr:nvSpPr>
          <xdr:cNvPr id="79" name="TextBox 78">
            <a:extLst>
              <a:ext uri="{FF2B5EF4-FFF2-40B4-BE49-F238E27FC236}">
                <a16:creationId xmlns:a16="http://schemas.microsoft.com/office/drawing/2014/main" xmlns="" id="{00000000-0008-0000-0B00-00004F000000}"/>
              </a:ext>
            </a:extLst>
          </xdr:cNvPr>
          <xdr:cNvSpPr txBox="1"/>
        </xdr:nvSpPr>
        <xdr:spPr>
          <a:xfrm>
            <a:off x="1152756" y="8815876"/>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L34</a:t>
            </a:r>
          </a:p>
        </xdr:txBody>
      </xdr:sp>
      <xdr:sp macro="" textlink="">
        <xdr:nvSpPr>
          <xdr:cNvPr id="80" name="TextBox 79">
            <a:extLst>
              <a:ext uri="{FF2B5EF4-FFF2-40B4-BE49-F238E27FC236}">
                <a16:creationId xmlns:a16="http://schemas.microsoft.com/office/drawing/2014/main" xmlns="" id="{00000000-0008-0000-0B00-000050000000}"/>
              </a:ext>
            </a:extLst>
          </xdr:cNvPr>
          <xdr:cNvSpPr txBox="1"/>
        </xdr:nvSpPr>
        <xdr:spPr>
          <a:xfrm>
            <a:off x="2025850" y="8809059"/>
            <a:ext cx="373919"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L35</a:t>
            </a:r>
          </a:p>
        </xdr:txBody>
      </xdr:sp>
      <xdr:sp macro="" textlink="">
        <xdr:nvSpPr>
          <xdr:cNvPr id="81" name="TextBox 80">
            <a:extLst>
              <a:ext uri="{FF2B5EF4-FFF2-40B4-BE49-F238E27FC236}">
                <a16:creationId xmlns:a16="http://schemas.microsoft.com/office/drawing/2014/main" xmlns="" id="{00000000-0008-0000-0B00-000051000000}"/>
              </a:ext>
            </a:extLst>
          </xdr:cNvPr>
          <xdr:cNvSpPr txBox="1"/>
        </xdr:nvSpPr>
        <xdr:spPr>
          <a:xfrm>
            <a:off x="3465905" y="8818031"/>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L36</a:t>
            </a:r>
          </a:p>
        </xdr:txBody>
      </xdr:sp>
      <xdr:sp macro="" textlink="">
        <xdr:nvSpPr>
          <xdr:cNvPr id="82" name="TextBox 81">
            <a:extLst>
              <a:ext uri="{FF2B5EF4-FFF2-40B4-BE49-F238E27FC236}">
                <a16:creationId xmlns:a16="http://schemas.microsoft.com/office/drawing/2014/main" xmlns="" id="{00000000-0008-0000-0B00-000052000000}"/>
              </a:ext>
            </a:extLst>
          </xdr:cNvPr>
          <xdr:cNvSpPr txBox="1"/>
        </xdr:nvSpPr>
        <xdr:spPr>
          <a:xfrm>
            <a:off x="4311138" y="895049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L37</a:t>
            </a:r>
          </a:p>
        </xdr:txBody>
      </xdr:sp>
      <xdr:sp macro="" textlink="">
        <xdr:nvSpPr>
          <xdr:cNvPr id="83" name="TextBox 82">
            <a:extLst>
              <a:ext uri="{FF2B5EF4-FFF2-40B4-BE49-F238E27FC236}">
                <a16:creationId xmlns:a16="http://schemas.microsoft.com/office/drawing/2014/main" xmlns="" id="{00000000-0008-0000-0B00-000053000000}"/>
              </a:ext>
            </a:extLst>
          </xdr:cNvPr>
          <xdr:cNvSpPr txBox="1"/>
        </xdr:nvSpPr>
        <xdr:spPr>
          <a:xfrm>
            <a:off x="5192714" y="882642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L38</a:t>
            </a:r>
          </a:p>
        </xdr:txBody>
      </xdr:sp>
      <xdr:sp macro="" textlink="">
        <xdr:nvSpPr>
          <xdr:cNvPr id="84" name="TextBox 83">
            <a:extLst>
              <a:ext uri="{FF2B5EF4-FFF2-40B4-BE49-F238E27FC236}">
                <a16:creationId xmlns:a16="http://schemas.microsoft.com/office/drawing/2014/main" xmlns="" id="{00000000-0008-0000-0B00-000054000000}"/>
              </a:ext>
            </a:extLst>
          </xdr:cNvPr>
          <xdr:cNvSpPr txBox="1"/>
        </xdr:nvSpPr>
        <xdr:spPr>
          <a:xfrm>
            <a:off x="6832956" y="8934696"/>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L40</a:t>
            </a:r>
          </a:p>
        </xdr:txBody>
      </xdr:sp>
      <xdr:sp macro="" textlink="">
        <xdr:nvSpPr>
          <xdr:cNvPr id="85" name="TextBox 84">
            <a:extLst>
              <a:ext uri="{FF2B5EF4-FFF2-40B4-BE49-F238E27FC236}">
                <a16:creationId xmlns:a16="http://schemas.microsoft.com/office/drawing/2014/main" xmlns="" id="{00000000-0008-0000-0B00-000055000000}"/>
              </a:ext>
            </a:extLst>
          </xdr:cNvPr>
          <xdr:cNvSpPr txBox="1"/>
        </xdr:nvSpPr>
        <xdr:spPr>
          <a:xfrm>
            <a:off x="8151383" y="8932542"/>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L42</a:t>
            </a:r>
          </a:p>
        </xdr:txBody>
      </xdr:sp>
      <xdr:sp macro="" textlink="">
        <xdr:nvSpPr>
          <xdr:cNvPr id="86" name="TextBox 85">
            <a:extLst>
              <a:ext uri="{FF2B5EF4-FFF2-40B4-BE49-F238E27FC236}">
                <a16:creationId xmlns:a16="http://schemas.microsoft.com/office/drawing/2014/main" xmlns="" id="{00000000-0008-0000-0B00-000056000000}"/>
              </a:ext>
            </a:extLst>
          </xdr:cNvPr>
          <xdr:cNvSpPr txBox="1"/>
        </xdr:nvSpPr>
        <xdr:spPr>
          <a:xfrm>
            <a:off x="9210276" y="8943674"/>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L43</a:t>
            </a:r>
          </a:p>
        </xdr:txBody>
      </xdr:sp>
      <xdr:sp macro="" textlink="">
        <xdr:nvSpPr>
          <xdr:cNvPr id="87" name="TextBox 86">
            <a:extLst>
              <a:ext uri="{FF2B5EF4-FFF2-40B4-BE49-F238E27FC236}">
                <a16:creationId xmlns:a16="http://schemas.microsoft.com/office/drawing/2014/main" xmlns="" id="{00000000-0008-0000-0B00-000057000000}"/>
              </a:ext>
            </a:extLst>
          </xdr:cNvPr>
          <xdr:cNvSpPr txBox="1"/>
        </xdr:nvSpPr>
        <xdr:spPr>
          <a:xfrm>
            <a:off x="6219707" y="8818030"/>
            <a:ext cx="373918"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L39</a:t>
            </a:r>
          </a:p>
        </xdr:txBody>
      </xdr:sp>
      <xdr:sp macro="" textlink="">
        <xdr:nvSpPr>
          <xdr:cNvPr id="88" name="TextBox 87">
            <a:extLst>
              <a:ext uri="{FF2B5EF4-FFF2-40B4-BE49-F238E27FC236}">
                <a16:creationId xmlns:a16="http://schemas.microsoft.com/office/drawing/2014/main" xmlns="" id="{00000000-0008-0000-0B00-000058000000}"/>
              </a:ext>
            </a:extLst>
          </xdr:cNvPr>
          <xdr:cNvSpPr txBox="1"/>
        </xdr:nvSpPr>
        <xdr:spPr>
          <a:xfrm>
            <a:off x="7594672" y="8923567"/>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L41</a:t>
            </a:r>
          </a:p>
        </xdr:txBody>
      </xdr:sp>
      <xdr:sp macro="" textlink="">
        <xdr:nvSpPr>
          <xdr:cNvPr id="89" name="TextBox 88">
            <a:extLst>
              <a:ext uri="{FF2B5EF4-FFF2-40B4-BE49-F238E27FC236}">
                <a16:creationId xmlns:a16="http://schemas.microsoft.com/office/drawing/2014/main" xmlns="" id="{00000000-0008-0000-0B00-000059000000}"/>
              </a:ext>
            </a:extLst>
          </xdr:cNvPr>
          <xdr:cNvSpPr txBox="1"/>
        </xdr:nvSpPr>
        <xdr:spPr>
          <a:xfrm>
            <a:off x="6967288" y="9691696"/>
            <a:ext cx="378725"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L44</a:t>
            </a:r>
          </a:p>
          <a:p>
            <a:pPr algn="ctr"/>
            <a:endParaRPr lang="en-US" sz="800">
              <a:solidFill>
                <a:srgbClr val="FF0000"/>
              </a:solidFill>
            </a:endParaRPr>
          </a:p>
        </xdr:txBody>
      </xdr:sp>
      <xdr:sp macro="" textlink="">
        <xdr:nvSpPr>
          <xdr:cNvPr id="90" name="TextBox 89">
            <a:extLst>
              <a:ext uri="{FF2B5EF4-FFF2-40B4-BE49-F238E27FC236}">
                <a16:creationId xmlns:a16="http://schemas.microsoft.com/office/drawing/2014/main" xmlns="" id="{00000000-0008-0000-0B00-00005A000000}"/>
              </a:ext>
            </a:extLst>
          </xdr:cNvPr>
          <xdr:cNvSpPr txBox="1"/>
        </xdr:nvSpPr>
        <xdr:spPr>
          <a:xfrm>
            <a:off x="27764" y="999903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L45</a:t>
            </a:r>
          </a:p>
        </xdr:txBody>
      </xdr:sp>
      <xdr:sp macro="" textlink="">
        <xdr:nvSpPr>
          <xdr:cNvPr id="91" name="TextBox 90">
            <a:extLst>
              <a:ext uri="{FF2B5EF4-FFF2-40B4-BE49-F238E27FC236}">
                <a16:creationId xmlns:a16="http://schemas.microsoft.com/office/drawing/2014/main" xmlns="" id="{00000000-0008-0000-0B00-00005B000000}"/>
              </a:ext>
            </a:extLst>
          </xdr:cNvPr>
          <xdr:cNvSpPr txBox="1"/>
        </xdr:nvSpPr>
        <xdr:spPr>
          <a:xfrm>
            <a:off x="19122" y="10439158"/>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a:t>
            </a:r>
          </a:p>
        </xdr:txBody>
      </xdr:sp>
      <xdr:sp macro="" textlink="">
        <xdr:nvSpPr>
          <xdr:cNvPr id="92" name="TextBox 91">
            <a:extLst>
              <a:ext uri="{FF2B5EF4-FFF2-40B4-BE49-F238E27FC236}">
                <a16:creationId xmlns:a16="http://schemas.microsoft.com/office/drawing/2014/main" xmlns="" id="{00000000-0008-0000-0B00-00005C000000}"/>
              </a:ext>
            </a:extLst>
          </xdr:cNvPr>
          <xdr:cNvSpPr txBox="1"/>
        </xdr:nvSpPr>
        <xdr:spPr>
          <a:xfrm>
            <a:off x="10479" y="11022989"/>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F4</a:t>
            </a:r>
          </a:p>
        </xdr:txBody>
      </xdr:sp>
      <xdr:sp macro="" textlink="">
        <xdr:nvSpPr>
          <xdr:cNvPr id="93" name="TextBox 92">
            <a:extLst>
              <a:ext uri="{FF2B5EF4-FFF2-40B4-BE49-F238E27FC236}">
                <a16:creationId xmlns:a16="http://schemas.microsoft.com/office/drawing/2014/main" xmlns="" id="{00000000-0008-0000-0B00-00005D000000}"/>
              </a:ext>
            </a:extLst>
          </xdr:cNvPr>
          <xdr:cNvSpPr txBox="1"/>
        </xdr:nvSpPr>
        <xdr:spPr>
          <a:xfrm>
            <a:off x="1831" y="11562853"/>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F7</a:t>
            </a:r>
          </a:p>
        </xdr:txBody>
      </xdr:sp>
      <xdr:sp macro="" textlink="">
        <xdr:nvSpPr>
          <xdr:cNvPr id="95" name="TextBox 94">
            <a:extLst>
              <a:ext uri="{FF2B5EF4-FFF2-40B4-BE49-F238E27FC236}">
                <a16:creationId xmlns:a16="http://schemas.microsoft.com/office/drawing/2014/main" xmlns="" id="{00000000-0008-0000-0B00-00005F000000}"/>
              </a:ext>
            </a:extLst>
          </xdr:cNvPr>
          <xdr:cNvSpPr txBox="1"/>
        </xdr:nvSpPr>
        <xdr:spPr>
          <a:xfrm>
            <a:off x="19115" y="12685447"/>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F10</a:t>
            </a:r>
          </a:p>
        </xdr:txBody>
      </xdr:sp>
      <xdr:sp macro="" textlink="">
        <xdr:nvSpPr>
          <xdr:cNvPr id="96" name="TextBox 95">
            <a:extLst>
              <a:ext uri="{FF2B5EF4-FFF2-40B4-BE49-F238E27FC236}">
                <a16:creationId xmlns:a16="http://schemas.microsoft.com/office/drawing/2014/main" xmlns="" id="{00000000-0008-0000-0B00-000060000000}"/>
              </a:ext>
            </a:extLst>
          </xdr:cNvPr>
          <xdr:cNvSpPr txBox="1"/>
        </xdr:nvSpPr>
        <xdr:spPr>
          <a:xfrm>
            <a:off x="7197" y="10716255"/>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F2</a:t>
            </a:r>
          </a:p>
        </xdr:txBody>
      </xdr:sp>
      <xdr:sp macro="" textlink="">
        <xdr:nvSpPr>
          <xdr:cNvPr id="97" name="TextBox 96">
            <a:extLst>
              <a:ext uri="{FF2B5EF4-FFF2-40B4-BE49-F238E27FC236}">
                <a16:creationId xmlns:a16="http://schemas.microsoft.com/office/drawing/2014/main" xmlns="" id="{00000000-0008-0000-0B00-000061000000}"/>
              </a:ext>
            </a:extLst>
          </xdr:cNvPr>
          <xdr:cNvSpPr txBox="1"/>
        </xdr:nvSpPr>
        <xdr:spPr>
          <a:xfrm>
            <a:off x="8658562" y="11272611"/>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F6</a:t>
            </a:r>
          </a:p>
        </xdr:txBody>
      </xdr:sp>
      <xdr:sp macro="" textlink="">
        <xdr:nvSpPr>
          <xdr:cNvPr id="98" name="TextBox 97">
            <a:extLst>
              <a:ext uri="{FF2B5EF4-FFF2-40B4-BE49-F238E27FC236}">
                <a16:creationId xmlns:a16="http://schemas.microsoft.com/office/drawing/2014/main" xmlns="" id="{00000000-0008-0000-0B00-000062000000}"/>
              </a:ext>
            </a:extLst>
          </xdr:cNvPr>
          <xdr:cNvSpPr txBox="1"/>
        </xdr:nvSpPr>
        <xdr:spPr>
          <a:xfrm>
            <a:off x="8727697" y="11874742"/>
            <a:ext cx="369113" cy="1637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F9</a:t>
            </a:r>
          </a:p>
        </xdr:txBody>
      </xdr:sp>
      <xdr:sp macro="" textlink="">
        <xdr:nvSpPr>
          <xdr:cNvPr id="100" name="TextBox 99">
            <a:extLst>
              <a:ext uri="{FF2B5EF4-FFF2-40B4-BE49-F238E27FC236}">
                <a16:creationId xmlns:a16="http://schemas.microsoft.com/office/drawing/2014/main" xmlns="" id="{00000000-0008-0000-0B00-000064000000}"/>
              </a:ext>
            </a:extLst>
          </xdr:cNvPr>
          <xdr:cNvSpPr txBox="1"/>
        </xdr:nvSpPr>
        <xdr:spPr>
          <a:xfrm>
            <a:off x="4574646" y="5176251"/>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L11</a:t>
            </a:r>
          </a:p>
        </xdr:txBody>
      </xdr:sp>
      <xdr:sp macro="" textlink="">
        <xdr:nvSpPr>
          <xdr:cNvPr id="101" name="TextBox 100">
            <a:extLst>
              <a:ext uri="{FF2B5EF4-FFF2-40B4-BE49-F238E27FC236}">
                <a16:creationId xmlns:a16="http://schemas.microsoft.com/office/drawing/2014/main" xmlns="" id="{00000000-0008-0000-0B00-000065000000}"/>
              </a:ext>
            </a:extLst>
          </xdr:cNvPr>
          <xdr:cNvSpPr txBox="1"/>
        </xdr:nvSpPr>
        <xdr:spPr>
          <a:xfrm>
            <a:off x="7249408" y="5176249"/>
            <a:ext cx="369113" cy="16550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L12</a:t>
            </a:r>
          </a:p>
        </xdr:txBody>
      </xdr:sp>
    </xdr:grpSp>
    <xdr:clientData/>
  </xdr:twoCellAnchor>
  <xdr:twoCellAnchor>
    <xdr:from>
      <xdr:col>1</xdr:col>
      <xdr:colOff>0</xdr:colOff>
      <xdr:row>97</xdr:row>
      <xdr:rowOff>45793</xdr:rowOff>
    </xdr:from>
    <xdr:to>
      <xdr:col>2</xdr:col>
      <xdr:colOff>22347</xdr:colOff>
      <xdr:row>97</xdr:row>
      <xdr:rowOff>553829</xdr:rowOff>
    </xdr:to>
    <xdr:pic>
      <xdr:nvPicPr>
        <xdr:cNvPr id="102" name="Picture 101">
          <a:extLst>
            <a:ext uri="{FF2B5EF4-FFF2-40B4-BE49-F238E27FC236}">
              <a16:creationId xmlns:a16="http://schemas.microsoft.com/office/drawing/2014/main" xmlns="" id="{00000000-0008-0000-0B00-00006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26982493"/>
          <a:ext cx="1022472" cy="5080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42333</xdr:colOff>
      <xdr:row>3</xdr:row>
      <xdr:rowOff>285751</xdr:rowOff>
    </xdr:from>
    <xdr:to>
      <xdr:col>9</xdr:col>
      <xdr:colOff>412042</xdr:colOff>
      <xdr:row>4</xdr:row>
      <xdr:rowOff>113525</xdr:rowOff>
    </xdr:to>
    <xdr:sp macro="" textlink="">
      <xdr:nvSpPr>
        <xdr:cNvPr id="103" name="TextBox 102">
          <a:extLst>
            <a:ext uri="{FF2B5EF4-FFF2-40B4-BE49-F238E27FC236}">
              <a16:creationId xmlns:a16="http://schemas.microsoft.com/office/drawing/2014/main" xmlns="" id="{00000000-0008-0000-0B00-000067000000}"/>
            </a:ext>
          </a:extLst>
        </xdr:cNvPr>
        <xdr:cNvSpPr txBox="1"/>
      </xdr:nvSpPr>
      <xdr:spPr>
        <a:xfrm>
          <a:off x="6500283" y="1209676"/>
          <a:ext cx="369709"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6</xdr:col>
      <xdr:colOff>328076</xdr:colOff>
      <xdr:row>8</xdr:row>
      <xdr:rowOff>31750</xdr:rowOff>
    </xdr:from>
    <xdr:to>
      <xdr:col>7</xdr:col>
      <xdr:colOff>105594</xdr:colOff>
      <xdr:row>8</xdr:row>
      <xdr:rowOff>200358</xdr:rowOff>
    </xdr:to>
    <xdr:sp macro="" textlink="">
      <xdr:nvSpPr>
        <xdr:cNvPr id="104" name="TextBox 103">
          <a:extLst>
            <a:ext uri="{FF2B5EF4-FFF2-40B4-BE49-F238E27FC236}">
              <a16:creationId xmlns:a16="http://schemas.microsoft.com/office/drawing/2014/main" xmlns="" id="{00000000-0008-0000-0B00-000068000000}"/>
            </a:ext>
          </a:extLst>
        </xdr:cNvPr>
        <xdr:cNvSpPr txBox="1"/>
      </xdr:nvSpPr>
      <xdr:spPr>
        <a:xfrm>
          <a:off x="4900076" y="2484438"/>
          <a:ext cx="372831"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H15</a:t>
          </a:r>
        </a:p>
      </xdr:txBody>
    </xdr:sp>
    <xdr:clientData/>
  </xdr:twoCellAnchor>
  <xdr:twoCellAnchor>
    <xdr:from>
      <xdr:col>12</xdr:col>
      <xdr:colOff>198198</xdr:colOff>
      <xdr:row>47</xdr:row>
      <xdr:rowOff>11546</xdr:rowOff>
    </xdr:from>
    <xdr:to>
      <xdr:col>12</xdr:col>
      <xdr:colOff>568010</xdr:colOff>
      <xdr:row>48</xdr:row>
      <xdr:rowOff>21409</xdr:rowOff>
    </xdr:to>
    <xdr:sp macro="" textlink="">
      <xdr:nvSpPr>
        <xdr:cNvPr id="106" name="TextBox 105">
          <a:extLst>
            <a:ext uri="{FF2B5EF4-FFF2-40B4-BE49-F238E27FC236}">
              <a16:creationId xmlns:a16="http://schemas.microsoft.com/office/drawing/2014/main" xmlns="" id="{00000000-0008-0000-0B00-00006A000000}"/>
            </a:ext>
          </a:extLst>
        </xdr:cNvPr>
        <xdr:cNvSpPr txBox="1"/>
      </xdr:nvSpPr>
      <xdr:spPr>
        <a:xfrm>
          <a:off x="8696615" y="9896379"/>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F3</a:t>
          </a:r>
        </a:p>
      </xdr:txBody>
    </xdr:sp>
    <xdr:clientData/>
  </xdr:twoCellAnchor>
  <xdr:twoCellAnchor>
    <xdr:from>
      <xdr:col>0</xdr:col>
      <xdr:colOff>5195</xdr:colOff>
      <xdr:row>51</xdr:row>
      <xdr:rowOff>74469</xdr:rowOff>
    </xdr:from>
    <xdr:to>
      <xdr:col>0</xdr:col>
      <xdr:colOff>375007</xdr:colOff>
      <xdr:row>51</xdr:row>
      <xdr:rowOff>232499</xdr:rowOff>
    </xdr:to>
    <xdr:sp macro="" textlink="">
      <xdr:nvSpPr>
        <xdr:cNvPr id="107" name="TextBox 106">
          <a:extLst>
            <a:ext uri="{FF2B5EF4-FFF2-40B4-BE49-F238E27FC236}">
              <a16:creationId xmlns:a16="http://schemas.microsoft.com/office/drawing/2014/main" xmlns="" id="{00000000-0008-0000-0B00-00006B000000}"/>
            </a:ext>
          </a:extLst>
        </xdr:cNvPr>
        <xdr:cNvSpPr txBox="1"/>
      </xdr:nvSpPr>
      <xdr:spPr>
        <a:xfrm>
          <a:off x="5195" y="10894869"/>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F5</a:t>
          </a:r>
        </a:p>
      </xdr:txBody>
    </xdr:sp>
    <xdr:clientData/>
  </xdr:twoCellAnchor>
  <xdr:twoCellAnchor>
    <xdr:from>
      <xdr:col>0</xdr:col>
      <xdr:colOff>0</xdr:colOff>
      <xdr:row>53</xdr:row>
      <xdr:rowOff>69272</xdr:rowOff>
    </xdr:from>
    <xdr:to>
      <xdr:col>0</xdr:col>
      <xdr:colOff>369812</xdr:colOff>
      <xdr:row>53</xdr:row>
      <xdr:rowOff>227302</xdr:rowOff>
    </xdr:to>
    <xdr:sp macro="" textlink="">
      <xdr:nvSpPr>
        <xdr:cNvPr id="109" name="TextBox 108">
          <a:extLst>
            <a:ext uri="{FF2B5EF4-FFF2-40B4-BE49-F238E27FC236}">
              <a16:creationId xmlns:a16="http://schemas.microsoft.com/office/drawing/2014/main" xmlns="" id="{00000000-0008-0000-0B00-00006D000000}"/>
            </a:ext>
          </a:extLst>
        </xdr:cNvPr>
        <xdr:cNvSpPr txBox="1"/>
      </xdr:nvSpPr>
      <xdr:spPr>
        <a:xfrm>
          <a:off x="0" y="11423072"/>
          <a:ext cx="369812" cy="1580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F8</a:t>
          </a:r>
        </a:p>
      </xdr:txBody>
    </xdr:sp>
    <xdr:clientData/>
  </xdr:twoCellAnchor>
  <xdr:twoCellAnchor>
    <xdr:from>
      <xdr:col>10</xdr:col>
      <xdr:colOff>54064</xdr:colOff>
      <xdr:row>111</xdr:row>
      <xdr:rowOff>51954</xdr:rowOff>
    </xdr:from>
    <xdr:to>
      <xdr:col>10</xdr:col>
      <xdr:colOff>416060</xdr:colOff>
      <xdr:row>111</xdr:row>
      <xdr:rowOff>220301</xdr:rowOff>
    </xdr:to>
    <xdr:sp macro="" textlink="">
      <xdr:nvSpPr>
        <xdr:cNvPr id="113" name="TextBox 112">
          <a:extLst>
            <a:ext uri="{FF2B5EF4-FFF2-40B4-BE49-F238E27FC236}">
              <a16:creationId xmlns:a16="http://schemas.microsoft.com/office/drawing/2014/main" xmlns="" id="{00000000-0008-0000-0B00-000071000000}"/>
            </a:ext>
          </a:extLst>
        </xdr:cNvPr>
        <xdr:cNvSpPr txBox="1"/>
      </xdr:nvSpPr>
      <xdr:spPr>
        <a:xfrm>
          <a:off x="7174002" y="30662923"/>
          <a:ext cx="361996"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clientData/>
  </xdr:twoCellAnchor>
  <xdr:twoCellAnchor>
    <xdr:from>
      <xdr:col>2</xdr:col>
      <xdr:colOff>476234</xdr:colOff>
      <xdr:row>112</xdr:row>
      <xdr:rowOff>43295</xdr:rowOff>
    </xdr:from>
    <xdr:to>
      <xdr:col>3</xdr:col>
      <xdr:colOff>123856</xdr:colOff>
      <xdr:row>112</xdr:row>
      <xdr:rowOff>211642</xdr:rowOff>
    </xdr:to>
    <xdr:sp macro="" textlink="">
      <xdr:nvSpPr>
        <xdr:cNvPr id="114" name="TextBox 113">
          <a:extLst>
            <a:ext uri="{FF2B5EF4-FFF2-40B4-BE49-F238E27FC236}">
              <a16:creationId xmlns:a16="http://schemas.microsoft.com/office/drawing/2014/main" xmlns="" id="{00000000-0008-0000-0B00-000072000000}"/>
            </a:ext>
          </a:extLst>
        </xdr:cNvPr>
        <xdr:cNvSpPr txBox="1"/>
      </xdr:nvSpPr>
      <xdr:spPr>
        <a:xfrm>
          <a:off x="1879007" y="31129431"/>
          <a:ext cx="366326"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6</xdr:col>
      <xdr:colOff>363634</xdr:colOff>
      <xdr:row>112</xdr:row>
      <xdr:rowOff>69275</xdr:rowOff>
    </xdr:from>
    <xdr:to>
      <xdr:col>7</xdr:col>
      <xdr:colOff>141142</xdr:colOff>
      <xdr:row>112</xdr:row>
      <xdr:rowOff>237622</xdr:rowOff>
    </xdr:to>
    <xdr:sp macro="" textlink="">
      <xdr:nvSpPr>
        <xdr:cNvPr id="115" name="TextBox 114">
          <a:extLst>
            <a:ext uri="{FF2B5EF4-FFF2-40B4-BE49-F238E27FC236}">
              <a16:creationId xmlns:a16="http://schemas.microsoft.com/office/drawing/2014/main" xmlns="" id="{00000000-0008-0000-0B00-000073000000}"/>
            </a:ext>
          </a:extLst>
        </xdr:cNvPr>
        <xdr:cNvSpPr txBox="1"/>
      </xdr:nvSpPr>
      <xdr:spPr>
        <a:xfrm>
          <a:off x="4944293" y="31155411"/>
          <a:ext cx="366326"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clientData/>
  </xdr:twoCellAnchor>
  <xdr:twoCellAnchor>
    <xdr:from>
      <xdr:col>9</xdr:col>
      <xdr:colOff>326881</xdr:colOff>
      <xdr:row>112</xdr:row>
      <xdr:rowOff>60614</xdr:rowOff>
    </xdr:from>
    <xdr:to>
      <xdr:col>10</xdr:col>
      <xdr:colOff>35116</xdr:colOff>
      <xdr:row>112</xdr:row>
      <xdr:rowOff>228961</xdr:rowOff>
    </xdr:to>
    <xdr:sp macro="" textlink="">
      <xdr:nvSpPr>
        <xdr:cNvPr id="117" name="TextBox 116">
          <a:extLst>
            <a:ext uri="{FF2B5EF4-FFF2-40B4-BE49-F238E27FC236}">
              <a16:creationId xmlns:a16="http://schemas.microsoft.com/office/drawing/2014/main" xmlns="" id="{00000000-0008-0000-0B00-000075000000}"/>
            </a:ext>
          </a:extLst>
        </xdr:cNvPr>
        <xdr:cNvSpPr txBox="1"/>
      </xdr:nvSpPr>
      <xdr:spPr>
        <a:xfrm>
          <a:off x="6791975" y="30957333"/>
          <a:ext cx="36307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clientData/>
  </xdr:twoCellAnchor>
  <xdr:twoCellAnchor>
    <xdr:from>
      <xdr:col>12</xdr:col>
      <xdr:colOff>0</xdr:colOff>
      <xdr:row>112</xdr:row>
      <xdr:rowOff>0</xdr:rowOff>
    </xdr:from>
    <xdr:to>
      <xdr:col>12</xdr:col>
      <xdr:colOff>363079</xdr:colOff>
      <xdr:row>112</xdr:row>
      <xdr:rowOff>168347</xdr:rowOff>
    </xdr:to>
    <xdr:sp macro="" textlink="">
      <xdr:nvSpPr>
        <xdr:cNvPr id="108" name="TextBox 107">
          <a:extLst>
            <a:ext uri="{FF2B5EF4-FFF2-40B4-BE49-F238E27FC236}">
              <a16:creationId xmlns:a16="http://schemas.microsoft.com/office/drawing/2014/main" xmlns="" id="{00000000-0008-0000-0B00-00006C000000}"/>
            </a:ext>
          </a:extLst>
        </xdr:cNvPr>
        <xdr:cNvSpPr txBox="1"/>
      </xdr:nvSpPr>
      <xdr:spPr>
        <a:xfrm>
          <a:off x="8477250" y="30896719"/>
          <a:ext cx="36307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L700</a:t>
          </a:r>
        </a:p>
      </xdr:txBody>
    </xdr:sp>
    <xdr:clientData/>
  </xdr:twoCellAnchor>
  <xdr:twoCellAnchor>
    <xdr:from>
      <xdr:col>2</xdr:col>
      <xdr:colOff>476234</xdr:colOff>
      <xdr:row>122</xdr:row>
      <xdr:rowOff>43295</xdr:rowOff>
    </xdr:from>
    <xdr:to>
      <xdr:col>3</xdr:col>
      <xdr:colOff>123856</xdr:colOff>
      <xdr:row>122</xdr:row>
      <xdr:rowOff>211642</xdr:rowOff>
    </xdr:to>
    <xdr:sp macro="" textlink="">
      <xdr:nvSpPr>
        <xdr:cNvPr id="110" name="TextBox 109">
          <a:extLst>
            <a:ext uri="{FF2B5EF4-FFF2-40B4-BE49-F238E27FC236}">
              <a16:creationId xmlns:a16="http://schemas.microsoft.com/office/drawing/2014/main" xmlns="" id="{00000000-0008-0000-0B00-00006E000000}"/>
            </a:ext>
          </a:extLst>
        </xdr:cNvPr>
        <xdr:cNvSpPr txBox="1"/>
      </xdr:nvSpPr>
      <xdr:spPr>
        <a:xfrm>
          <a:off x="1883817" y="30597378"/>
          <a:ext cx="36728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132</xdr:row>
      <xdr:rowOff>43295</xdr:rowOff>
    </xdr:from>
    <xdr:to>
      <xdr:col>3</xdr:col>
      <xdr:colOff>123856</xdr:colOff>
      <xdr:row>132</xdr:row>
      <xdr:rowOff>211642</xdr:rowOff>
    </xdr:to>
    <xdr:sp macro="" textlink="">
      <xdr:nvSpPr>
        <xdr:cNvPr id="111" name="TextBox 110">
          <a:extLst>
            <a:ext uri="{FF2B5EF4-FFF2-40B4-BE49-F238E27FC236}">
              <a16:creationId xmlns:a16="http://schemas.microsoft.com/office/drawing/2014/main" xmlns="" id="{00000000-0008-0000-0B00-00006F000000}"/>
            </a:ext>
          </a:extLst>
        </xdr:cNvPr>
        <xdr:cNvSpPr txBox="1"/>
      </xdr:nvSpPr>
      <xdr:spPr>
        <a:xfrm>
          <a:off x="1883817" y="30597378"/>
          <a:ext cx="36728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twoCellAnchor>
    <xdr:from>
      <xdr:col>2</xdr:col>
      <xdr:colOff>476234</xdr:colOff>
      <xdr:row>141</xdr:row>
      <xdr:rowOff>43295</xdr:rowOff>
    </xdr:from>
    <xdr:to>
      <xdr:col>3</xdr:col>
      <xdr:colOff>123856</xdr:colOff>
      <xdr:row>141</xdr:row>
      <xdr:rowOff>211642</xdr:rowOff>
    </xdr:to>
    <xdr:sp macro="" textlink="">
      <xdr:nvSpPr>
        <xdr:cNvPr id="116" name="TextBox 115">
          <a:extLst>
            <a:ext uri="{FF2B5EF4-FFF2-40B4-BE49-F238E27FC236}">
              <a16:creationId xmlns:a16="http://schemas.microsoft.com/office/drawing/2014/main" xmlns="" id="{00000000-0008-0000-0B00-000074000000}"/>
            </a:ext>
          </a:extLst>
        </xdr:cNvPr>
        <xdr:cNvSpPr txBox="1"/>
      </xdr:nvSpPr>
      <xdr:spPr>
        <a:xfrm>
          <a:off x="1883817" y="30597378"/>
          <a:ext cx="36728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10988</xdr:colOff>
      <xdr:row>0</xdr:row>
      <xdr:rowOff>36637</xdr:rowOff>
    </xdr:from>
    <xdr:to>
      <xdr:col>1</xdr:col>
      <xdr:colOff>1088571</xdr:colOff>
      <xdr:row>0</xdr:row>
      <xdr:rowOff>610579</xdr:rowOff>
    </xdr:to>
    <xdr:pic>
      <xdr:nvPicPr>
        <xdr:cNvPr id="8" name="Picture 1">
          <a:extLst>
            <a:ext uri="{FF2B5EF4-FFF2-40B4-BE49-F238E27FC236}">
              <a16:creationId xmlns:a16="http://schemas.microsoft.com/office/drawing/2014/main" xmlns="" id="{00000000-0008-0000-0C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5595" y="36637"/>
          <a:ext cx="1077583" cy="5739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57150</xdr:colOff>
      <xdr:row>98</xdr:row>
      <xdr:rowOff>38100</xdr:rowOff>
    </xdr:from>
    <xdr:to>
      <xdr:col>1</xdr:col>
      <xdr:colOff>952500</xdr:colOff>
      <xdr:row>98</xdr:row>
      <xdr:rowOff>533400</xdr:rowOff>
    </xdr:to>
    <xdr:pic>
      <xdr:nvPicPr>
        <xdr:cNvPr id="9" name="Picture 1">
          <a:extLst>
            <a:ext uri="{FF2B5EF4-FFF2-40B4-BE49-F238E27FC236}">
              <a16:creationId xmlns:a16="http://schemas.microsoft.com/office/drawing/2014/main" xmlns="" id="{00000000-0008-0000-0C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9317" y="32539517"/>
          <a:ext cx="89535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102330</xdr:colOff>
      <xdr:row>55</xdr:row>
      <xdr:rowOff>35240</xdr:rowOff>
    </xdr:from>
    <xdr:to>
      <xdr:col>2</xdr:col>
      <xdr:colOff>27215</xdr:colOff>
      <xdr:row>55</xdr:row>
      <xdr:rowOff>636292</xdr:rowOff>
    </xdr:to>
    <xdr:pic>
      <xdr:nvPicPr>
        <xdr:cNvPr id="13" name="Picture 1">
          <a:extLst>
            <a:ext uri="{FF2B5EF4-FFF2-40B4-BE49-F238E27FC236}">
              <a16:creationId xmlns:a16="http://schemas.microsoft.com/office/drawing/2014/main" xmlns="" id="{00000000-0008-0000-0C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937" y="18364061"/>
          <a:ext cx="1095099" cy="6010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279139</xdr:rowOff>
    </xdr:from>
    <xdr:to>
      <xdr:col>14</xdr:col>
      <xdr:colOff>416704</xdr:colOff>
      <xdr:row>19</xdr:row>
      <xdr:rowOff>241355</xdr:rowOff>
    </xdr:to>
    <xdr:grpSp>
      <xdr:nvGrpSpPr>
        <xdr:cNvPr id="2" name="Group 1">
          <a:extLst>
            <a:ext uri="{FF2B5EF4-FFF2-40B4-BE49-F238E27FC236}">
              <a16:creationId xmlns:a16="http://schemas.microsoft.com/office/drawing/2014/main" xmlns="" id="{00000000-0008-0000-0C00-000002000000}"/>
            </a:ext>
          </a:extLst>
        </xdr:cNvPr>
        <xdr:cNvGrpSpPr/>
      </xdr:nvGrpSpPr>
      <xdr:grpSpPr>
        <a:xfrm>
          <a:off x="0" y="279139"/>
          <a:ext cx="11215673" cy="5534341"/>
          <a:chOff x="3" y="287658"/>
          <a:chExt cx="10590322" cy="6468328"/>
        </a:xfrm>
      </xdr:grpSpPr>
      <xdr:sp macro="" textlink="">
        <xdr:nvSpPr>
          <xdr:cNvPr id="30" name="TextBox 29">
            <a:extLst>
              <a:ext uri="{FF2B5EF4-FFF2-40B4-BE49-F238E27FC236}">
                <a16:creationId xmlns:a16="http://schemas.microsoft.com/office/drawing/2014/main" xmlns="" id="{00000000-0008-0000-0C00-00001E000000}"/>
              </a:ext>
            </a:extLst>
          </xdr:cNvPr>
          <xdr:cNvSpPr txBox="1"/>
        </xdr:nvSpPr>
        <xdr:spPr>
          <a:xfrm>
            <a:off x="9650387" y="287658"/>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a:t>
            </a:r>
          </a:p>
        </xdr:txBody>
      </xdr:sp>
      <xdr:sp macro="" textlink="">
        <xdr:nvSpPr>
          <xdr:cNvPr id="31" name="TextBox 30">
            <a:extLst>
              <a:ext uri="{FF2B5EF4-FFF2-40B4-BE49-F238E27FC236}">
                <a16:creationId xmlns:a16="http://schemas.microsoft.com/office/drawing/2014/main" xmlns="" id="{00000000-0008-0000-0C00-00001F000000}"/>
              </a:ext>
            </a:extLst>
          </xdr:cNvPr>
          <xdr:cNvSpPr txBox="1"/>
        </xdr:nvSpPr>
        <xdr:spPr>
          <a:xfrm>
            <a:off x="4350346" y="699714"/>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H2</a:t>
            </a:r>
          </a:p>
        </xdr:txBody>
      </xdr:sp>
      <xdr:sp macro="" textlink="">
        <xdr:nvSpPr>
          <xdr:cNvPr id="32" name="TextBox 31">
            <a:extLst>
              <a:ext uri="{FF2B5EF4-FFF2-40B4-BE49-F238E27FC236}">
                <a16:creationId xmlns:a16="http://schemas.microsoft.com/office/drawing/2014/main" xmlns="" id="{00000000-0008-0000-0C00-000020000000}"/>
              </a:ext>
            </a:extLst>
          </xdr:cNvPr>
          <xdr:cNvSpPr txBox="1"/>
        </xdr:nvSpPr>
        <xdr:spPr>
          <a:xfrm>
            <a:off x="673955" y="1145244"/>
            <a:ext cx="374904" cy="20116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H3</a:t>
            </a:r>
          </a:p>
        </xdr:txBody>
      </xdr:sp>
      <xdr:sp macro="" textlink="">
        <xdr:nvSpPr>
          <xdr:cNvPr id="33" name="TextBox 32">
            <a:extLst>
              <a:ext uri="{FF2B5EF4-FFF2-40B4-BE49-F238E27FC236}">
                <a16:creationId xmlns:a16="http://schemas.microsoft.com/office/drawing/2014/main" xmlns="" id="{00000000-0008-0000-0C00-000021000000}"/>
              </a:ext>
            </a:extLst>
          </xdr:cNvPr>
          <xdr:cNvSpPr txBox="1"/>
        </xdr:nvSpPr>
        <xdr:spPr>
          <a:xfrm>
            <a:off x="2772218" y="1321771"/>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H4</a:t>
            </a:r>
          </a:p>
        </xdr:txBody>
      </xdr:sp>
      <xdr:sp macro="" textlink="">
        <xdr:nvSpPr>
          <xdr:cNvPr id="34" name="TextBox 33">
            <a:extLst>
              <a:ext uri="{FF2B5EF4-FFF2-40B4-BE49-F238E27FC236}">
                <a16:creationId xmlns:a16="http://schemas.microsoft.com/office/drawing/2014/main" xmlns="" id="{00000000-0008-0000-0C00-000022000000}"/>
              </a:ext>
            </a:extLst>
          </xdr:cNvPr>
          <xdr:cNvSpPr txBox="1"/>
        </xdr:nvSpPr>
        <xdr:spPr>
          <a:xfrm>
            <a:off x="3936100" y="1335349"/>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H5</a:t>
            </a:r>
          </a:p>
        </xdr:txBody>
      </xdr:sp>
      <xdr:sp macro="" textlink="">
        <xdr:nvSpPr>
          <xdr:cNvPr id="35" name="TextBox 34">
            <a:extLst>
              <a:ext uri="{FF2B5EF4-FFF2-40B4-BE49-F238E27FC236}">
                <a16:creationId xmlns:a16="http://schemas.microsoft.com/office/drawing/2014/main" xmlns="" id="{00000000-0008-0000-0C00-000023000000}"/>
              </a:ext>
            </a:extLst>
          </xdr:cNvPr>
          <xdr:cNvSpPr txBox="1"/>
        </xdr:nvSpPr>
        <xdr:spPr>
          <a:xfrm>
            <a:off x="5376470" y="1345815"/>
            <a:ext cx="374904" cy="20116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H6</a:t>
            </a:r>
          </a:p>
        </xdr:txBody>
      </xdr:sp>
      <xdr:sp macro="" textlink="">
        <xdr:nvSpPr>
          <xdr:cNvPr id="36" name="TextBox 35">
            <a:extLst>
              <a:ext uri="{FF2B5EF4-FFF2-40B4-BE49-F238E27FC236}">
                <a16:creationId xmlns:a16="http://schemas.microsoft.com/office/drawing/2014/main" xmlns="" id="{00000000-0008-0000-0C00-000024000000}"/>
              </a:ext>
            </a:extLst>
          </xdr:cNvPr>
          <xdr:cNvSpPr txBox="1"/>
        </xdr:nvSpPr>
        <xdr:spPr>
          <a:xfrm>
            <a:off x="10215421" y="1347787"/>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H10</a:t>
            </a:r>
          </a:p>
        </xdr:txBody>
      </xdr:sp>
      <xdr:sp macro="" textlink="">
        <xdr:nvSpPr>
          <xdr:cNvPr id="37" name="TextBox 36">
            <a:extLst>
              <a:ext uri="{FF2B5EF4-FFF2-40B4-BE49-F238E27FC236}">
                <a16:creationId xmlns:a16="http://schemas.microsoft.com/office/drawing/2014/main" xmlns="" id="{00000000-0008-0000-0C00-000025000000}"/>
              </a:ext>
            </a:extLst>
          </xdr:cNvPr>
          <xdr:cNvSpPr txBox="1"/>
        </xdr:nvSpPr>
        <xdr:spPr>
          <a:xfrm>
            <a:off x="7986371" y="1337893"/>
            <a:ext cx="374904" cy="20116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H8</a:t>
            </a:r>
          </a:p>
        </xdr:txBody>
      </xdr:sp>
      <xdr:sp macro="" textlink="">
        <xdr:nvSpPr>
          <xdr:cNvPr id="38" name="TextBox 37">
            <a:extLst>
              <a:ext uri="{FF2B5EF4-FFF2-40B4-BE49-F238E27FC236}">
                <a16:creationId xmlns:a16="http://schemas.microsoft.com/office/drawing/2014/main" xmlns="" id="{00000000-0008-0000-0C00-000026000000}"/>
              </a:ext>
            </a:extLst>
          </xdr:cNvPr>
          <xdr:cNvSpPr txBox="1"/>
        </xdr:nvSpPr>
        <xdr:spPr>
          <a:xfrm>
            <a:off x="9562813" y="1407222"/>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H9</a:t>
            </a:r>
          </a:p>
        </xdr:txBody>
      </xdr:sp>
      <xdr:sp macro="" textlink="">
        <xdr:nvSpPr>
          <xdr:cNvPr id="39" name="TextBox 38">
            <a:extLst>
              <a:ext uri="{FF2B5EF4-FFF2-40B4-BE49-F238E27FC236}">
                <a16:creationId xmlns:a16="http://schemas.microsoft.com/office/drawing/2014/main" xmlns="" id="{00000000-0008-0000-0C00-000027000000}"/>
              </a:ext>
            </a:extLst>
          </xdr:cNvPr>
          <xdr:cNvSpPr txBox="1"/>
        </xdr:nvSpPr>
        <xdr:spPr>
          <a:xfrm>
            <a:off x="17374" y="2162073"/>
            <a:ext cx="374904" cy="20116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H11</a:t>
            </a:r>
          </a:p>
        </xdr:txBody>
      </xdr:sp>
      <xdr:sp macro="" textlink="">
        <xdr:nvSpPr>
          <xdr:cNvPr id="40" name="TextBox 39">
            <a:extLst>
              <a:ext uri="{FF2B5EF4-FFF2-40B4-BE49-F238E27FC236}">
                <a16:creationId xmlns:a16="http://schemas.microsoft.com/office/drawing/2014/main" xmlns="" id="{00000000-0008-0000-0C00-000028000000}"/>
              </a:ext>
            </a:extLst>
          </xdr:cNvPr>
          <xdr:cNvSpPr txBox="1"/>
        </xdr:nvSpPr>
        <xdr:spPr>
          <a:xfrm>
            <a:off x="19206" y="350745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1">
                <a:solidFill>
                  <a:srgbClr val="FF0000"/>
                </a:solidFill>
              </a:rPr>
              <a:t>L1</a:t>
            </a:r>
          </a:p>
        </xdr:txBody>
      </xdr:sp>
      <xdr:sp macro="" textlink="">
        <xdr:nvSpPr>
          <xdr:cNvPr id="41" name="TextBox 40">
            <a:extLst>
              <a:ext uri="{FF2B5EF4-FFF2-40B4-BE49-F238E27FC236}">
                <a16:creationId xmlns:a16="http://schemas.microsoft.com/office/drawing/2014/main" xmlns="" id="{00000000-0008-0000-0C00-000029000000}"/>
              </a:ext>
            </a:extLst>
          </xdr:cNvPr>
          <xdr:cNvSpPr txBox="1"/>
        </xdr:nvSpPr>
        <xdr:spPr>
          <a:xfrm>
            <a:off x="3" y="432298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a:t>
            </a:r>
          </a:p>
        </xdr:txBody>
      </xdr:sp>
      <xdr:sp macro="" textlink="">
        <xdr:nvSpPr>
          <xdr:cNvPr id="42" name="TextBox 41">
            <a:extLst>
              <a:ext uri="{FF2B5EF4-FFF2-40B4-BE49-F238E27FC236}">
                <a16:creationId xmlns:a16="http://schemas.microsoft.com/office/drawing/2014/main" xmlns="" id="{00000000-0008-0000-0C00-00002A000000}"/>
              </a:ext>
            </a:extLst>
          </xdr:cNvPr>
          <xdr:cNvSpPr txBox="1"/>
        </xdr:nvSpPr>
        <xdr:spPr>
          <a:xfrm>
            <a:off x="3" y="6267617"/>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L13</a:t>
            </a:r>
          </a:p>
        </xdr:txBody>
      </xdr:sp>
      <xdr:sp macro="" textlink="">
        <xdr:nvSpPr>
          <xdr:cNvPr id="26" name="TextBox 25">
            <a:extLst>
              <a:ext uri="{FF2B5EF4-FFF2-40B4-BE49-F238E27FC236}">
                <a16:creationId xmlns:a16="http://schemas.microsoft.com/office/drawing/2014/main" xmlns="" id="{00000000-0008-0000-0C00-00001A000000}"/>
              </a:ext>
            </a:extLst>
          </xdr:cNvPr>
          <xdr:cNvSpPr txBox="1"/>
        </xdr:nvSpPr>
        <xdr:spPr>
          <a:xfrm>
            <a:off x="6254057" y="5605504"/>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L8</a:t>
            </a:r>
          </a:p>
        </xdr:txBody>
      </xdr:sp>
      <xdr:sp macro="" textlink="">
        <xdr:nvSpPr>
          <xdr:cNvPr id="27" name="TextBox 26">
            <a:extLst>
              <a:ext uri="{FF2B5EF4-FFF2-40B4-BE49-F238E27FC236}">
                <a16:creationId xmlns:a16="http://schemas.microsoft.com/office/drawing/2014/main" xmlns="" id="{00000000-0008-0000-0C00-00001B000000}"/>
              </a:ext>
            </a:extLst>
          </xdr:cNvPr>
          <xdr:cNvSpPr txBox="1"/>
        </xdr:nvSpPr>
        <xdr:spPr>
          <a:xfrm>
            <a:off x="8339807" y="5611827"/>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L9</a:t>
            </a:r>
          </a:p>
        </xdr:txBody>
      </xdr:sp>
      <xdr:sp macro="" textlink="">
        <xdr:nvSpPr>
          <xdr:cNvPr id="28" name="TextBox 27">
            <a:extLst>
              <a:ext uri="{FF2B5EF4-FFF2-40B4-BE49-F238E27FC236}">
                <a16:creationId xmlns:a16="http://schemas.microsoft.com/office/drawing/2014/main" xmlns="" id="{00000000-0008-0000-0C00-00001C000000}"/>
              </a:ext>
            </a:extLst>
          </xdr:cNvPr>
          <xdr:cNvSpPr txBox="1"/>
        </xdr:nvSpPr>
        <xdr:spPr>
          <a:xfrm>
            <a:off x="4234109" y="5617688"/>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L7</a:t>
            </a:r>
          </a:p>
        </xdr:txBody>
      </xdr:sp>
      <xdr:sp macro="" textlink="">
        <xdr:nvSpPr>
          <xdr:cNvPr id="29" name="TextBox 28">
            <a:extLst>
              <a:ext uri="{FF2B5EF4-FFF2-40B4-BE49-F238E27FC236}">
                <a16:creationId xmlns:a16="http://schemas.microsoft.com/office/drawing/2014/main" xmlns="" id="{00000000-0008-0000-0C00-00001D000000}"/>
              </a:ext>
            </a:extLst>
          </xdr:cNvPr>
          <xdr:cNvSpPr txBox="1"/>
        </xdr:nvSpPr>
        <xdr:spPr>
          <a:xfrm>
            <a:off x="13705" y="2824531"/>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H13</a:t>
            </a:r>
          </a:p>
        </xdr:txBody>
      </xdr:sp>
      <xdr:sp macro="" textlink="">
        <xdr:nvSpPr>
          <xdr:cNvPr id="50" name="TextBox 49">
            <a:extLst>
              <a:ext uri="{FF2B5EF4-FFF2-40B4-BE49-F238E27FC236}">
                <a16:creationId xmlns:a16="http://schemas.microsoft.com/office/drawing/2014/main" xmlns="" id="{00000000-0008-0000-0C00-000032000000}"/>
              </a:ext>
            </a:extLst>
          </xdr:cNvPr>
          <xdr:cNvSpPr txBox="1"/>
        </xdr:nvSpPr>
        <xdr:spPr>
          <a:xfrm>
            <a:off x="15903" y="377908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a:t>
            </a:r>
          </a:p>
        </xdr:txBody>
      </xdr:sp>
      <xdr:sp macro="" textlink="">
        <xdr:nvSpPr>
          <xdr:cNvPr id="51" name="TextBox 50">
            <a:extLst>
              <a:ext uri="{FF2B5EF4-FFF2-40B4-BE49-F238E27FC236}">
                <a16:creationId xmlns:a16="http://schemas.microsoft.com/office/drawing/2014/main" xmlns="" id="{00000000-0008-0000-0C00-000033000000}"/>
              </a:ext>
            </a:extLst>
          </xdr:cNvPr>
          <xdr:cNvSpPr txBox="1"/>
        </xdr:nvSpPr>
        <xdr:spPr>
          <a:xfrm>
            <a:off x="2295" y="466233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a:t>
            </a:r>
          </a:p>
        </xdr:txBody>
      </xdr:sp>
      <xdr:sp macro="" textlink="">
        <xdr:nvSpPr>
          <xdr:cNvPr id="52" name="TextBox 51">
            <a:extLst>
              <a:ext uri="{FF2B5EF4-FFF2-40B4-BE49-F238E27FC236}">
                <a16:creationId xmlns:a16="http://schemas.microsoft.com/office/drawing/2014/main" xmlns="" id="{00000000-0008-0000-0C00-000034000000}"/>
              </a:ext>
            </a:extLst>
          </xdr:cNvPr>
          <xdr:cNvSpPr txBox="1"/>
        </xdr:nvSpPr>
        <xdr:spPr>
          <a:xfrm>
            <a:off x="3" y="4966055"/>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L5</a:t>
            </a:r>
          </a:p>
        </xdr:txBody>
      </xdr:sp>
      <xdr:sp macro="" textlink="">
        <xdr:nvSpPr>
          <xdr:cNvPr id="53" name="TextBox 52">
            <a:extLst>
              <a:ext uri="{FF2B5EF4-FFF2-40B4-BE49-F238E27FC236}">
                <a16:creationId xmlns:a16="http://schemas.microsoft.com/office/drawing/2014/main" xmlns="" id="{00000000-0008-0000-0C00-000035000000}"/>
              </a:ext>
            </a:extLst>
          </xdr:cNvPr>
          <xdr:cNvSpPr txBox="1"/>
        </xdr:nvSpPr>
        <xdr:spPr>
          <a:xfrm>
            <a:off x="30824" y="557165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L6</a:t>
            </a:r>
          </a:p>
        </xdr:txBody>
      </xdr:sp>
      <xdr:sp macro="" textlink="">
        <xdr:nvSpPr>
          <xdr:cNvPr id="54" name="TextBox 53">
            <a:extLst>
              <a:ext uri="{FF2B5EF4-FFF2-40B4-BE49-F238E27FC236}">
                <a16:creationId xmlns:a16="http://schemas.microsoft.com/office/drawing/2014/main" xmlns="" id="{00000000-0008-0000-0C00-000036000000}"/>
              </a:ext>
            </a:extLst>
          </xdr:cNvPr>
          <xdr:cNvSpPr txBox="1"/>
        </xdr:nvSpPr>
        <xdr:spPr>
          <a:xfrm>
            <a:off x="3" y="5950315"/>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L10</a:t>
            </a:r>
          </a:p>
        </xdr:txBody>
      </xdr:sp>
      <xdr:sp macro="" textlink="">
        <xdr:nvSpPr>
          <xdr:cNvPr id="55" name="TextBox 54">
            <a:extLst>
              <a:ext uri="{FF2B5EF4-FFF2-40B4-BE49-F238E27FC236}">
                <a16:creationId xmlns:a16="http://schemas.microsoft.com/office/drawing/2014/main" xmlns="" id="{00000000-0008-0000-0C00-000037000000}"/>
              </a:ext>
            </a:extLst>
          </xdr:cNvPr>
          <xdr:cNvSpPr txBox="1"/>
        </xdr:nvSpPr>
        <xdr:spPr>
          <a:xfrm>
            <a:off x="4656612" y="5924557"/>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L11</a:t>
            </a:r>
          </a:p>
        </xdr:txBody>
      </xdr:sp>
      <xdr:sp macro="" textlink="">
        <xdr:nvSpPr>
          <xdr:cNvPr id="56" name="TextBox 55">
            <a:extLst>
              <a:ext uri="{FF2B5EF4-FFF2-40B4-BE49-F238E27FC236}">
                <a16:creationId xmlns:a16="http://schemas.microsoft.com/office/drawing/2014/main" xmlns="" id="{00000000-0008-0000-0C00-000038000000}"/>
              </a:ext>
            </a:extLst>
          </xdr:cNvPr>
          <xdr:cNvSpPr txBox="1"/>
        </xdr:nvSpPr>
        <xdr:spPr>
          <a:xfrm>
            <a:off x="7553056" y="5928500"/>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L12</a:t>
            </a:r>
          </a:p>
        </xdr:txBody>
      </xdr:sp>
      <xdr:sp macro="" textlink="">
        <xdr:nvSpPr>
          <xdr:cNvPr id="57" name="TextBox 56">
            <a:extLst>
              <a:ext uri="{FF2B5EF4-FFF2-40B4-BE49-F238E27FC236}">
                <a16:creationId xmlns:a16="http://schemas.microsoft.com/office/drawing/2014/main" xmlns="" id="{00000000-0008-0000-0C00-000039000000}"/>
              </a:ext>
            </a:extLst>
          </xdr:cNvPr>
          <xdr:cNvSpPr txBox="1"/>
        </xdr:nvSpPr>
        <xdr:spPr>
          <a:xfrm>
            <a:off x="6232224" y="4679341"/>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L4a</a:t>
            </a:r>
          </a:p>
        </xdr:txBody>
      </xdr:sp>
      <xdr:sp macro="" textlink="">
        <xdr:nvSpPr>
          <xdr:cNvPr id="59" name="TextBox 58">
            <a:extLst>
              <a:ext uri="{FF2B5EF4-FFF2-40B4-BE49-F238E27FC236}">
                <a16:creationId xmlns:a16="http://schemas.microsoft.com/office/drawing/2014/main" xmlns="" id="{00000000-0008-0000-0C00-00003B000000}"/>
              </a:ext>
            </a:extLst>
          </xdr:cNvPr>
          <xdr:cNvSpPr txBox="1"/>
        </xdr:nvSpPr>
        <xdr:spPr>
          <a:xfrm>
            <a:off x="4637226" y="6267020"/>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L15</a:t>
            </a:r>
          </a:p>
        </xdr:txBody>
      </xdr:sp>
      <xdr:sp macro="" textlink="">
        <xdr:nvSpPr>
          <xdr:cNvPr id="60" name="TextBox 59">
            <a:extLst>
              <a:ext uri="{FF2B5EF4-FFF2-40B4-BE49-F238E27FC236}">
                <a16:creationId xmlns:a16="http://schemas.microsoft.com/office/drawing/2014/main" xmlns="" id="{00000000-0008-0000-0C00-00003C000000}"/>
              </a:ext>
            </a:extLst>
          </xdr:cNvPr>
          <xdr:cNvSpPr txBox="1"/>
        </xdr:nvSpPr>
        <xdr:spPr>
          <a:xfrm>
            <a:off x="2513057" y="6234858"/>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L14</a:t>
            </a:r>
          </a:p>
        </xdr:txBody>
      </xdr:sp>
      <xdr:sp macro="" textlink="">
        <xdr:nvSpPr>
          <xdr:cNvPr id="61" name="TextBox 60">
            <a:extLst>
              <a:ext uri="{FF2B5EF4-FFF2-40B4-BE49-F238E27FC236}">
                <a16:creationId xmlns:a16="http://schemas.microsoft.com/office/drawing/2014/main" xmlns="" id="{00000000-0008-0000-0C00-00003D000000}"/>
              </a:ext>
            </a:extLst>
          </xdr:cNvPr>
          <xdr:cNvSpPr txBox="1"/>
        </xdr:nvSpPr>
        <xdr:spPr>
          <a:xfrm>
            <a:off x="8488287" y="6234639"/>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L16</a:t>
            </a:r>
          </a:p>
        </xdr:txBody>
      </xdr:sp>
      <xdr:sp macro="" textlink="">
        <xdr:nvSpPr>
          <xdr:cNvPr id="62" name="TextBox 61">
            <a:extLst>
              <a:ext uri="{FF2B5EF4-FFF2-40B4-BE49-F238E27FC236}">
                <a16:creationId xmlns:a16="http://schemas.microsoft.com/office/drawing/2014/main" xmlns="" id="{00000000-0008-0000-0C00-00003E000000}"/>
              </a:ext>
            </a:extLst>
          </xdr:cNvPr>
          <xdr:cNvSpPr txBox="1"/>
        </xdr:nvSpPr>
        <xdr:spPr>
          <a:xfrm>
            <a:off x="1075" y="6554818"/>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L17</a:t>
            </a:r>
          </a:p>
        </xdr:txBody>
      </xdr:sp>
    </xdr:grpSp>
    <xdr:clientData/>
  </xdr:twoCellAnchor>
  <xdr:twoCellAnchor>
    <xdr:from>
      <xdr:col>1</xdr:col>
      <xdr:colOff>15384</xdr:colOff>
      <xdr:row>22</xdr:row>
      <xdr:rowOff>53758</xdr:rowOff>
    </xdr:from>
    <xdr:to>
      <xdr:col>14</xdr:col>
      <xdr:colOff>295038</xdr:colOff>
      <xdr:row>26</xdr:row>
      <xdr:rowOff>261387</xdr:rowOff>
    </xdr:to>
    <xdr:grpSp>
      <xdr:nvGrpSpPr>
        <xdr:cNvPr id="3" name="Group 2">
          <a:extLst>
            <a:ext uri="{FF2B5EF4-FFF2-40B4-BE49-F238E27FC236}">
              <a16:creationId xmlns:a16="http://schemas.microsoft.com/office/drawing/2014/main" xmlns="" id="{00000000-0008-0000-0C00-000003000000}"/>
            </a:ext>
          </a:extLst>
        </xdr:cNvPr>
        <xdr:cNvGrpSpPr/>
      </xdr:nvGrpSpPr>
      <xdr:grpSpPr>
        <a:xfrm>
          <a:off x="420197" y="6495039"/>
          <a:ext cx="10673810" cy="1445879"/>
          <a:chOff x="415434" y="7492720"/>
          <a:chExt cx="10052304" cy="1464991"/>
        </a:xfrm>
      </xdr:grpSpPr>
      <xdr:sp macro="" textlink="">
        <xdr:nvSpPr>
          <xdr:cNvPr id="43" name="TextBox 42">
            <a:extLst>
              <a:ext uri="{FF2B5EF4-FFF2-40B4-BE49-F238E27FC236}">
                <a16:creationId xmlns:a16="http://schemas.microsoft.com/office/drawing/2014/main" xmlns="" id="{00000000-0008-0000-0C00-00002B000000}"/>
              </a:ext>
            </a:extLst>
          </xdr:cNvPr>
          <xdr:cNvSpPr txBox="1"/>
        </xdr:nvSpPr>
        <xdr:spPr>
          <a:xfrm>
            <a:off x="1146252" y="7492720"/>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L18</a:t>
            </a:r>
          </a:p>
        </xdr:txBody>
      </xdr:sp>
      <xdr:sp macro="" textlink="">
        <xdr:nvSpPr>
          <xdr:cNvPr id="44" name="TextBox 43">
            <a:extLst>
              <a:ext uri="{FF2B5EF4-FFF2-40B4-BE49-F238E27FC236}">
                <a16:creationId xmlns:a16="http://schemas.microsoft.com/office/drawing/2014/main" xmlns="" id="{00000000-0008-0000-0C00-00002C000000}"/>
              </a:ext>
            </a:extLst>
          </xdr:cNvPr>
          <xdr:cNvSpPr txBox="1"/>
        </xdr:nvSpPr>
        <xdr:spPr>
          <a:xfrm>
            <a:off x="4574342" y="7508632"/>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L23</a:t>
            </a:r>
          </a:p>
        </xdr:txBody>
      </xdr:sp>
      <xdr:sp macro="" textlink="">
        <xdr:nvSpPr>
          <xdr:cNvPr id="45" name="TextBox 44">
            <a:extLst>
              <a:ext uri="{FF2B5EF4-FFF2-40B4-BE49-F238E27FC236}">
                <a16:creationId xmlns:a16="http://schemas.microsoft.com/office/drawing/2014/main" xmlns="" id="{00000000-0008-0000-0C00-00002D000000}"/>
              </a:ext>
            </a:extLst>
          </xdr:cNvPr>
          <xdr:cNvSpPr txBox="1"/>
        </xdr:nvSpPr>
        <xdr:spPr>
          <a:xfrm>
            <a:off x="8351868" y="7517790"/>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L28</a:t>
            </a:r>
          </a:p>
        </xdr:txBody>
      </xdr:sp>
      <xdr:sp macro="" textlink="">
        <xdr:nvSpPr>
          <xdr:cNvPr id="64" name="TextBox 63">
            <a:extLst>
              <a:ext uri="{FF2B5EF4-FFF2-40B4-BE49-F238E27FC236}">
                <a16:creationId xmlns:a16="http://schemas.microsoft.com/office/drawing/2014/main" xmlns="" id="{00000000-0008-0000-0C00-000040000000}"/>
              </a:ext>
            </a:extLst>
          </xdr:cNvPr>
          <xdr:cNvSpPr txBox="1"/>
        </xdr:nvSpPr>
        <xdr:spPr>
          <a:xfrm>
            <a:off x="415434" y="780404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L19</a:t>
            </a:r>
          </a:p>
        </xdr:txBody>
      </xdr:sp>
      <xdr:sp macro="" textlink="">
        <xdr:nvSpPr>
          <xdr:cNvPr id="65" name="TextBox 64">
            <a:extLst>
              <a:ext uri="{FF2B5EF4-FFF2-40B4-BE49-F238E27FC236}">
                <a16:creationId xmlns:a16="http://schemas.microsoft.com/office/drawing/2014/main" xmlns="" id="{00000000-0008-0000-0C00-000041000000}"/>
              </a:ext>
            </a:extLst>
          </xdr:cNvPr>
          <xdr:cNvSpPr txBox="1"/>
        </xdr:nvSpPr>
        <xdr:spPr>
          <a:xfrm>
            <a:off x="1453659" y="780404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L20</a:t>
            </a:r>
          </a:p>
        </xdr:txBody>
      </xdr:sp>
      <xdr:sp macro="" textlink="">
        <xdr:nvSpPr>
          <xdr:cNvPr id="66" name="TextBox 65">
            <a:extLst>
              <a:ext uri="{FF2B5EF4-FFF2-40B4-BE49-F238E27FC236}">
                <a16:creationId xmlns:a16="http://schemas.microsoft.com/office/drawing/2014/main" xmlns="" id="{00000000-0008-0000-0C00-000042000000}"/>
              </a:ext>
            </a:extLst>
          </xdr:cNvPr>
          <xdr:cNvSpPr txBox="1"/>
        </xdr:nvSpPr>
        <xdr:spPr>
          <a:xfrm>
            <a:off x="2577609" y="780404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L21</a:t>
            </a:r>
          </a:p>
        </xdr:txBody>
      </xdr:sp>
      <xdr:sp macro="" textlink="">
        <xdr:nvSpPr>
          <xdr:cNvPr id="67" name="TextBox 66">
            <a:extLst>
              <a:ext uri="{FF2B5EF4-FFF2-40B4-BE49-F238E27FC236}">
                <a16:creationId xmlns:a16="http://schemas.microsoft.com/office/drawing/2014/main" xmlns="" id="{00000000-0008-0000-0C00-000043000000}"/>
              </a:ext>
            </a:extLst>
          </xdr:cNvPr>
          <xdr:cNvSpPr txBox="1"/>
        </xdr:nvSpPr>
        <xdr:spPr>
          <a:xfrm>
            <a:off x="3720609" y="780404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L24</a:t>
            </a:r>
          </a:p>
        </xdr:txBody>
      </xdr:sp>
      <xdr:sp macro="" textlink="">
        <xdr:nvSpPr>
          <xdr:cNvPr id="68" name="TextBox 67">
            <a:extLst>
              <a:ext uri="{FF2B5EF4-FFF2-40B4-BE49-F238E27FC236}">
                <a16:creationId xmlns:a16="http://schemas.microsoft.com/office/drawing/2014/main" xmlns="" id="{00000000-0008-0000-0C00-000044000000}"/>
              </a:ext>
            </a:extLst>
          </xdr:cNvPr>
          <xdr:cNvSpPr txBox="1"/>
        </xdr:nvSpPr>
        <xdr:spPr>
          <a:xfrm>
            <a:off x="4606434" y="780404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L25</a:t>
            </a:r>
          </a:p>
        </xdr:txBody>
      </xdr:sp>
      <xdr:sp macro="" textlink="">
        <xdr:nvSpPr>
          <xdr:cNvPr id="69" name="TextBox 68">
            <a:extLst>
              <a:ext uri="{FF2B5EF4-FFF2-40B4-BE49-F238E27FC236}">
                <a16:creationId xmlns:a16="http://schemas.microsoft.com/office/drawing/2014/main" xmlns="" id="{00000000-0008-0000-0C00-000045000000}"/>
              </a:ext>
            </a:extLst>
          </xdr:cNvPr>
          <xdr:cNvSpPr txBox="1"/>
        </xdr:nvSpPr>
        <xdr:spPr>
          <a:xfrm>
            <a:off x="6016134" y="780404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L26</a:t>
            </a:r>
          </a:p>
        </xdr:txBody>
      </xdr:sp>
      <xdr:sp macro="" textlink="">
        <xdr:nvSpPr>
          <xdr:cNvPr id="70" name="TextBox 69">
            <a:extLst>
              <a:ext uri="{FF2B5EF4-FFF2-40B4-BE49-F238E27FC236}">
                <a16:creationId xmlns:a16="http://schemas.microsoft.com/office/drawing/2014/main" xmlns="" id="{00000000-0008-0000-0C00-000046000000}"/>
              </a:ext>
            </a:extLst>
          </xdr:cNvPr>
          <xdr:cNvSpPr txBox="1"/>
        </xdr:nvSpPr>
        <xdr:spPr>
          <a:xfrm>
            <a:off x="7416309" y="780404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L29</a:t>
            </a:r>
          </a:p>
        </xdr:txBody>
      </xdr:sp>
      <xdr:sp macro="" textlink="">
        <xdr:nvSpPr>
          <xdr:cNvPr id="71" name="TextBox 70">
            <a:extLst>
              <a:ext uri="{FF2B5EF4-FFF2-40B4-BE49-F238E27FC236}">
                <a16:creationId xmlns:a16="http://schemas.microsoft.com/office/drawing/2014/main" xmlns="" id="{00000000-0008-0000-0C00-000047000000}"/>
              </a:ext>
            </a:extLst>
          </xdr:cNvPr>
          <xdr:cNvSpPr txBox="1"/>
        </xdr:nvSpPr>
        <xdr:spPr>
          <a:xfrm>
            <a:off x="8759334" y="780404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L30</a:t>
            </a:r>
          </a:p>
        </xdr:txBody>
      </xdr:sp>
      <xdr:sp macro="" textlink="">
        <xdr:nvSpPr>
          <xdr:cNvPr id="72" name="TextBox 71">
            <a:extLst>
              <a:ext uri="{FF2B5EF4-FFF2-40B4-BE49-F238E27FC236}">
                <a16:creationId xmlns:a16="http://schemas.microsoft.com/office/drawing/2014/main" xmlns="" id="{00000000-0008-0000-0C00-000048000000}"/>
              </a:ext>
            </a:extLst>
          </xdr:cNvPr>
          <xdr:cNvSpPr txBox="1"/>
        </xdr:nvSpPr>
        <xdr:spPr>
          <a:xfrm>
            <a:off x="10092834" y="780404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L31</a:t>
            </a:r>
          </a:p>
        </xdr:txBody>
      </xdr:sp>
      <xdr:sp macro="" textlink="">
        <xdr:nvSpPr>
          <xdr:cNvPr id="73" name="TextBox 72">
            <a:extLst>
              <a:ext uri="{FF2B5EF4-FFF2-40B4-BE49-F238E27FC236}">
                <a16:creationId xmlns:a16="http://schemas.microsoft.com/office/drawing/2014/main" xmlns="" id="{00000000-0008-0000-0C00-000049000000}"/>
              </a:ext>
            </a:extLst>
          </xdr:cNvPr>
          <xdr:cNvSpPr txBox="1"/>
        </xdr:nvSpPr>
        <xdr:spPr>
          <a:xfrm>
            <a:off x="9283209" y="8747018"/>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L32</a:t>
            </a:r>
          </a:p>
        </xdr:txBody>
      </xdr:sp>
      <xdr:sp macro="" textlink="">
        <xdr:nvSpPr>
          <xdr:cNvPr id="74" name="TextBox 73">
            <a:extLst>
              <a:ext uri="{FF2B5EF4-FFF2-40B4-BE49-F238E27FC236}">
                <a16:creationId xmlns:a16="http://schemas.microsoft.com/office/drawing/2014/main" xmlns="" id="{00000000-0008-0000-0C00-00004A000000}"/>
              </a:ext>
            </a:extLst>
          </xdr:cNvPr>
          <xdr:cNvSpPr txBox="1"/>
        </xdr:nvSpPr>
        <xdr:spPr>
          <a:xfrm>
            <a:off x="5092209" y="875654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L27</a:t>
            </a:r>
          </a:p>
        </xdr:txBody>
      </xdr:sp>
      <xdr:sp macro="" textlink="">
        <xdr:nvSpPr>
          <xdr:cNvPr id="75" name="TextBox 74">
            <a:extLst>
              <a:ext uri="{FF2B5EF4-FFF2-40B4-BE49-F238E27FC236}">
                <a16:creationId xmlns:a16="http://schemas.microsoft.com/office/drawing/2014/main" xmlns="" id="{00000000-0008-0000-0C00-00004B000000}"/>
              </a:ext>
            </a:extLst>
          </xdr:cNvPr>
          <xdr:cNvSpPr txBox="1"/>
        </xdr:nvSpPr>
        <xdr:spPr>
          <a:xfrm>
            <a:off x="1872759" y="8756543"/>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L22</a:t>
            </a:r>
          </a:p>
        </xdr:txBody>
      </xdr:sp>
    </xdr:grpSp>
    <xdr:clientData/>
  </xdr:twoCellAnchor>
  <xdr:twoCellAnchor>
    <xdr:from>
      <xdr:col>1</xdr:col>
      <xdr:colOff>405909</xdr:colOff>
      <xdr:row>31</xdr:row>
      <xdr:rowOff>24316</xdr:rowOff>
    </xdr:from>
    <xdr:to>
      <xdr:col>15</xdr:col>
      <xdr:colOff>256938</xdr:colOff>
      <xdr:row>31</xdr:row>
      <xdr:rowOff>225484</xdr:rowOff>
    </xdr:to>
    <xdr:grpSp>
      <xdr:nvGrpSpPr>
        <xdr:cNvPr id="4" name="Group 3">
          <a:extLst>
            <a:ext uri="{FF2B5EF4-FFF2-40B4-BE49-F238E27FC236}">
              <a16:creationId xmlns:a16="http://schemas.microsoft.com/office/drawing/2014/main" xmlns="" id="{00000000-0008-0000-0C00-000004000000}"/>
            </a:ext>
          </a:extLst>
        </xdr:cNvPr>
        <xdr:cNvGrpSpPr/>
      </xdr:nvGrpSpPr>
      <xdr:grpSpPr>
        <a:xfrm>
          <a:off x="810722" y="8918285"/>
          <a:ext cx="10900029" cy="201168"/>
          <a:chOff x="805959" y="9930316"/>
          <a:chExt cx="10280904" cy="201168"/>
        </a:xfrm>
      </xdr:grpSpPr>
      <xdr:sp macro="" textlink="">
        <xdr:nvSpPr>
          <xdr:cNvPr id="76" name="TextBox 75">
            <a:extLst>
              <a:ext uri="{FF2B5EF4-FFF2-40B4-BE49-F238E27FC236}">
                <a16:creationId xmlns:a16="http://schemas.microsoft.com/office/drawing/2014/main" xmlns="" id="{00000000-0008-0000-0C00-00004C000000}"/>
              </a:ext>
            </a:extLst>
          </xdr:cNvPr>
          <xdr:cNvSpPr txBox="1"/>
        </xdr:nvSpPr>
        <xdr:spPr>
          <a:xfrm>
            <a:off x="805959" y="993031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L33</a:t>
            </a:r>
          </a:p>
        </xdr:txBody>
      </xdr:sp>
      <xdr:sp macro="" textlink="">
        <xdr:nvSpPr>
          <xdr:cNvPr id="77" name="TextBox 76">
            <a:extLst>
              <a:ext uri="{FF2B5EF4-FFF2-40B4-BE49-F238E27FC236}">
                <a16:creationId xmlns:a16="http://schemas.microsoft.com/office/drawing/2014/main" xmlns="" id="{00000000-0008-0000-0C00-00004D000000}"/>
              </a:ext>
            </a:extLst>
          </xdr:cNvPr>
          <xdr:cNvSpPr txBox="1"/>
        </xdr:nvSpPr>
        <xdr:spPr>
          <a:xfrm>
            <a:off x="1939434" y="993031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L34</a:t>
            </a:r>
          </a:p>
        </xdr:txBody>
      </xdr:sp>
      <xdr:sp macro="" textlink="">
        <xdr:nvSpPr>
          <xdr:cNvPr id="78" name="TextBox 77">
            <a:extLst>
              <a:ext uri="{FF2B5EF4-FFF2-40B4-BE49-F238E27FC236}">
                <a16:creationId xmlns:a16="http://schemas.microsoft.com/office/drawing/2014/main" xmlns="" id="{00000000-0008-0000-0C00-00004E000000}"/>
              </a:ext>
            </a:extLst>
          </xdr:cNvPr>
          <xdr:cNvSpPr txBox="1"/>
        </xdr:nvSpPr>
        <xdr:spPr>
          <a:xfrm>
            <a:off x="3168159" y="993031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L35</a:t>
            </a:r>
          </a:p>
        </xdr:txBody>
      </xdr:sp>
      <xdr:sp macro="" textlink="">
        <xdr:nvSpPr>
          <xdr:cNvPr id="79" name="TextBox 78">
            <a:extLst>
              <a:ext uri="{FF2B5EF4-FFF2-40B4-BE49-F238E27FC236}">
                <a16:creationId xmlns:a16="http://schemas.microsoft.com/office/drawing/2014/main" xmlns="" id="{00000000-0008-0000-0C00-00004F000000}"/>
              </a:ext>
            </a:extLst>
          </xdr:cNvPr>
          <xdr:cNvSpPr txBox="1"/>
        </xdr:nvSpPr>
        <xdr:spPr>
          <a:xfrm>
            <a:off x="4092084" y="993031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L36</a:t>
            </a:r>
          </a:p>
        </xdr:txBody>
      </xdr:sp>
      <xdr:sp macro="" textlink="">
        <xdr:nvSpPr>
          <xdr:cNvPr id="80" name="TextBox 79">
            <a:extLst>
              <a:ext uri="{FF2B5EF4-FFF2-40B4-BE49-F238E27FC236}">
                <a16:creationId xmlns:a16="http://schemas.microsoft.com/office/drawing/2014/main" xmlns="" id="{00000000-0008-0000-0C00-000050000000}"/>
              </a:ext>
            </a:extLst>
          </xdr:cNvPr>
          <xdr:cNvSpPr txBox="1"/>
        </xdr:nvSpPr>
        <xdr:spPr>
          <a:xfrm>
            <a:off x="4844559" y="993031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L37</a:t>
            </a:r>
          </a:p>
        </xdr:txBody>
      </xdr:sp>
      <xdr:sp macro="" textlink="">
        <xdr:nvSpPr>
          <xdr:cNvPr id="81" name="TextBox 80">
            <a:extLst>
              <a:ext uri="{FF2B5EF4-FFF2-40B4-BE49-F238E27FC236}">
                <a16:creationId xmlns:a16="http://schemas.microsoft.com/office/drawing/2014/main" xmlns="" id="{00000000-0008-0000-0C00-000051000000}"/>
              </a:ext>
            </a:extLst>
          </xdr:cNvPr>
          <xdr:cNvSpPr txBox="1"/>
        </xdr:nvSpPr>
        <xdr:spPr>
          <a:xfrm>
            <a:off x="5844684" y="993031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L38</a:t>
            </a:r>
          </a:p>
        </xdr:txBody>
      </xdr:sp>
      <xdr:sp macro="" textlink="">
        <xdr:nvSpPr>
          <xdr:cNvPr id="82" name="TextBox 81">
            <a:extLst>
              <a:ext uri="{FF2B5EF4-FFF2-40B4-BE49-F238E27FC236}">
                <a16:creationId xmlns:a16="http://schemas.microsoft.com/office/drawing/2014/main" xmlns="" id="{00000000-0008-0000-0C00-000052000000}"/>
              </a:ext>
            </a:extLst>
          </xdr:cNvPr>
          <xdr:cNvSpPr txBox="1"/>
        </xdr:nvSpPr>
        <xdr:spPr>
          <a:xfrm>
            <a:off x="7444884" y="993031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L40</a:t>
            </a:r>
          </a:p>
        </xdr:txBody>
      </xdr:sp>
      <xdr:sp macro="" textlink="">
        <xdr:nvSpPr>
          <xdr:cNvPr id="83" name="TextBox 82">
            <a:extLst>
              <a:ext uri="{FF2B5EF4-FFF2-40B4-BE49-F238E27FC236}">
                <a16:creationId xmlns:a16="http://schemas.microsoft.com/office/drawing/2014/main" xmlns="" id="{00000000-0008-0000-0C00-000053000000}"/>
              </a:ext>
            </a:extLst>
          </xdr:cNvPr>
          <xdr:cNvSpPr txBox="1"/>
        </xdr:nvSpPr>
        <xdr:spPr>
          <a:xfrm>
            <a:off x="9292734" y="993031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L42</a:t>
            </a:r>
          </a:p>
        </xdr:txBody>
      </xdr:sp>
      <xdr:sp macro="" textlink="">
        <xdr:nvSpPr>
          <xdr:cNvPr id="84" name="TextBox 83">
            <a:extLst>
              <a:ext uri="{FF2B5EF4-FFF2-40B4-BE49-F238E27FC236}">
                <a16:creationId xmlns:a16="http://schemas.microsoft.com/office/drawing/2014/main" xmlns="" id="{00000000-0008-0000-0C00-000054000000}"/>
              </a:ext>
            </a:extLst>
          </xdr:cNvPr>
          <xdr:cNvSpPr txBox="1"/>
        </xdr:nvSpPr>
        <xdr:spPr>
          <a:xfrm>
            <a:off x="10711959" y="993031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L43</a:t>
            </a:r>
          </a:p>
        </xdr:txBody>
      </xdr:sp>
    </xdr:grpSp>
    <xdr:clientData/>
  </xdr:twoCellAnchor>
  <xdr:twoCellAnchor>
    <xdr:from>
      <xdr:col>9</xdr:col>
      <xdr:colOff>139209</xdr:colOff>
      <xdr:row>31</xdr:row>
      <xdr:rowOff>24316</xdr:rowOff>
    </xdr:from>
    <xdr:to>
      <xdr:col>9</xdr:col>
      <xdr:colOff>514113</xdr:colOff>
      <xdr:row>31</xdr:row>
      <xdr:rowOff>225484</xdr:rowOff>
    </xdr:to>
    <xdr:sp macro="" textlink="">
      <xdr:nvSpPr>
        <xdr:cNvPr id="85" name="TextBox 84">
          <a:extLst>
            <a:ext uri="{FF2B5EF4-FFF2-40B4-BE49-F238E27FC236}">
              <a16:creationId xmlns:a16="http://schemas.microsoft.com/office/drawing/2014/main" xmlns="" id="{00000000-0008-0000-0C00-000055000000}"/>
            </a:ext>
          </a:extLst>
        </xdr:cNvPr>
        <xdr:cNvSpPr txBox="1"/>
      </xdr:nvSpPr>
      <xdr:spPr>
        <a:xfrm>
          <a:off x="6797184" y="993031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L39</a:t>
          </a:r>
        </a:p>
      </xdr:txBody>
    </xdr:sp>
    <xdr:clientData/>
  </xdr:twoCellAnchor>
  <xdr:twoCellAnchor>
    <xdr:from>
      <xdr:col>11</xdr:col>
      <xdr:colOff>196359</xdr:colOff>
      <xdr:row>31</xdr:row>
      <xdr:rowOff>24316</xdr:rowOff>
    </xdr:from>
    <xdr:to>
      <xdr:col>11</xdr:col>
      <xdr:colOff>571263</xdr:colOff>
      <xdr:row>31</xdr:row>
      <xdr:rowOff>225484</xdr:rowOff>
    </xdr:to>
    <xdr:sp macro="" textlink="">
      <xdr:nvSpPr>
        <xdr:cNvPr id="86" name="TextBox 85">
          <a:extLst>
            <a:ext uri="{FF2B5EF4-FFF2-40B4-BE49-F238E27FC236}">
              <a16:creationId xmlns:a16="http://schemas.microsoft.com/office/drawing/2014/main" xmlns="" id="{00000000-0008-0000-0C00-000056000000}"/>
            </a:ext>
          </a:extLst>
        </xdr:cNvPr>
        <xdr:cNvSpPr txBox="1"/>
      </xdr:nvSpPr>
      <xdr:spPr>
        <a:xfrm>
          <a:off x="8168784" y="9930316"/>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L41</a:t>
          </a:r>
        </a:p>
      </xdr:txBody>
    </xdr:sp>
    <xdr:clientData/>
  </xdr:twoCellAnchor>
  <xdr:twoCellAnchor>
    <xdr:from>
      <xdr:col>11</xdr:col>
      <xdr:colOff>53975</xdr:colOff>
      <xdr:row>41</xdr:row>
      <xdr:rowOff>47625</xdr:rowOff>
    </xdr:from>
    <xdr:to>
      <xdr:col>11</xdr:col>
      <xdr:colOff>428879</xdr:colOff>
      <xdr:row>41</xdr:row>
      <xdr:rowOff>248793</xdr:rowOff>
    </xdr:to>
    <xdr:sp macro="" textlink="">
      <xdr:nvSpPr>
        <xdr:cNvPr id="87" name="TextBox 86">
          <a:extLst>
            <a:ext uri="{FF2B5EF4-FFF2-40B4-BE49-F238E27FC236}">
              <a16:creationId xmlns:a16="http://schemas.microsoft.com/office/drawing/2014/main" xmlns="" id="{00000000-0008-0000-0C00-000057000000}"/>
            </a:ext>
          </a:extLst>
        </xdr:cNvPr>
        <xdr:cNvSpPr txBox="1"/>
      </xdr:nvSpPr>
      <xdr:spPr>
        <a:xfrm>
          <a:off x="8171392" y="12292542"/>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L44</a:t>
          </a:r>
        </a:p>
      </xdr:txBody>
    </xdr:sp>
    <xdr:clientData/>
  </xdr:twoCellAnchor>
  <xdr:twoCellAnchor>
    <xdr:from>
      <xdr:col>0</xdr:col>
      <xdr:colOff>19050</xdr:colOff>
      <xdr:row>42</xdr:row>
      <xdr:rowOff>47625</xdr:rowOff>
    </xdr:from>
    <xdr:to>
      <xdr:col>0</xdr:col>
      <xdr:colOff>393954</xdr:colOff>
      <xdr:row>42</xdr:row>
      <xdr:rowOff>248793</xdr:rowOff>
    </xdr:to>
    <xdr:sp macro="" textlink="">
      <xdr:nvSpPr>
        <xdr:cNvPr id="88" name="TextBox 87">
          <a:extLst>
            <a:ext uri="{FF2B5EF4-FFF2-40B4-BE49-F238E27FC236}">
              <a16:creationId xmlns:a16="http://schemas.microsoft.com/office/drawing/2014/main" xmlns="" id="{00000000-0008-0000-0C00-000058000000}"/>
            </a:ext>
          </a:extLst>
        </xdr:cNvPr>
        <xdr:cNvSpPr txBox="1"/>
      </xdr:nvSpPr>
      <xdr:spPr>
        <a:xfrm>
          <a:off x="19050" y="13515975"/>
          <a:ext cx="374904" cy="20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L45</a:t>
          </a:r>
        </a:p>
      </xdr:txBody>
    </xdr:sp>
    <xdr:clientData/>
  </xdr:twoCellAnchor>
  <xdr:twoCellAnchor>
    <xdr:from>
      <xdr:col>0</xdr:col>
      <xdr:colOff>6066</xdr:colOff>
      <xdr:row>68</xdr:row>
      <xdr:rowOff>69075</xdr:rowOff>
    </xdr:from>
    <xdr:to>
      <xdr:col>14</xdr:col>
      <xdr:colOff>579795</xdr:colOff>
      <xdr:row>89</xdr:row>
      <xdr:rowOff>44904</xdr:rowOff>
    </xdr:to>
    <xdr:grpSp>
      <xdr:nvGrpSpPr>
        <xdr:cNvPr id="7" name="Group 6">
          <a:extLst>
            <a:ext uri="{FF2B5EF4-FFF2-40B4-BE49-F238E27FC236}">
              <a16:creationId xmlns:a16="http://schemas.microsoft.com/office/drawing/2014/main" xmlns="" id="{00000000-0008-0000-0C00-000007000000}"/>
            </a:ext>
          </a:extLst>
        </xdr:cNvPr>
        <xdr:cNvGrpSpPr/>
      </xdr:nvGrpSpPr>
      <xdr:grpSpPr>
        <a:xfrm>
          <a:off x="6066" y="20666888"/>
          <a:ext cx="11372698" cy="6381391"/>
          <a:chOff x="7957" y="23176725"/>
          <a:chExt cx="10744538" cy="6405204"/>
        </a:xfrm>
      </xdr:grpSpPr>
      <xdr:sp macro="" textlink="">
        <xdr:nvSpPr>
          <xdr:cNvPr id="49" name="TextBox 48">
            <a:extLst>
              <a:ext uri="{FF2B5EF4-FFF2-40B4-BE49-F238E27FC236}">
                <a16:creationId xmlns:a16="http://schemas.microsoft.com/office/drawing/2014/main" xmlns="" id="{00000000-0008-0000-0C00-000031000000}"/>
              </a:ext>
            </a:extLst>
          </xdr:cNvPr>
          <xdr:cNvSpPr txBox="1"/>
        </xdr:nvSpPr>
        <xdr:spPr>
          <a:xfrm>
            <a:off x="785916" y="23176725"/>
            <a:ext cx="374904" cy="1877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L46</a:t>
            </a:r>
          </a:p>
        </xdr:txBody>
      </xdr:sp>
      <xdr:sp macro="" textlink="">
        <xdr:nvSpPr>
          <xdr:cNvPr id="98" name="TextBox 97">
            <a:extLst>
              <a:ext uri="{FF2B5EF4-FFF2-40B4-BE49-F238E27FC236}">
                <a16:creationId xmlns:a16="http://schemas.microsoft.com/office/drawing/2014/main" xmlns="" id="{00000000-0008-0000-0C00-000062000000}"/>
              </a:ext>
            </a:extLst>
          </xdr:cNvPr>
          <xdr:cNvSpPr txBox="1"/>
        </xdr:nvSpPr>
        <xdr:spPr>
          <a:xfrm>
            <a:off x="1938441" y="23186250"/>
            <a:ext cx="374904" cy="1877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L47</a:t>
            </a:r>
          </a:p>
        </xdr:txBody>
      </xdr:sp>
      <xdr:sp macro="" textlink="">
        <xdr:nvSpPr>
          <xdr:cNvPr id="99" name="TextBox 98">
            <a:extLst>
              <a:ext uri="{FF2B5EF4-FFF2-40B4-BE49-F238E27FC236}">
                <a16:creationId xmlns:a16="http://schemas.microsoft.com/office/drawing/2014/main" xmlns="" id="{00000000-0008-0000-0C00-000063000000}"/>
              </a:ext>
            </a:extLst>
          </xdr:cNvPr>
          <xdr:cNvSpPr txBox="1"/>
        </xdr:nvSpPr>
        <xdr:spPr>
          <a:xfrm>
            <a:off x="3110016" y="23186250"/>
            <a:ext cx="374904" cy="1877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L48</a:t>
            </a:r>
          </a:p>
        </xdr:txBody>
      </xdr:sp>
      <xdr:sp macro="" textlink="">
        <xdr:nvSpPr>
          <xdr:cNvPr id="100" name="TextBox 99">
            <a:extLst>
              <a:ext uri="{FF2B5EF4-FFF2-40B4-BE49-F238E27FC236}">
                <a16:creationId xmlns:a16="http://schemas.microsoft.com/office/drawing/2014/main" xmlns="" id="{00000000-0008-0000-0C00-000064000000}"/>
              </a:ext>
            </a:extLst>
          </xdr:cNvPr>
          <xdr:cNvSpPr txBox="1"/>
        </xdr:nvSpPr>
        <xdr:spPr>
          <a:xfrm>
            <a:off x="4424466" y="23186250"/>
            <a:ext cx="374904" cy="1877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L49</a:t>
            </a:r>
          </a:p>
        </xdr:txBody>
      </xdr:sp>
      <xdr:sp macro="" textlink="">
        <xdr:nvSpPr>
          <xdr:cNvPr id="101" name="TextBox 100">
            <a:extLst>
              <a:ext uri="{FF2B5EF4-FFF2-40B4-BE49-F238E27FC236}">
                <a16:creationId xmlns:a16="http://schemas.microsoft.com/office/drawing/2014/main" xmlns="" id="{00000000-0008-0000-0C00-000065000000}"/>
              </a:ext>
            </a:extLst>
          </xdr:cNvPr>
          <xdr:cNvSpPr txBox="1"/>
        </xdr:nvSpPr>
        <xdr:spPr>
          <a:xfrm>
            <a:off x="5824641" y="23186250"/>
            <a:ext cx="374904" cy="1877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L50</a:t>
            </a:r>
          </a:p>
        </xdr:txBody>
      </xdr:sp>
      <xdr:sp macro="" textlink="">
        <xdr:nvSpPr>
          <xdr:cNvPr id="102" name="TextBox 101">
            <a:extLst>
              <a:ext uri="{FF2B5EF4-FFF2-40B4-BE49-F238E27FC236}">
                <a16:creationId xmlns:a16="http://schemas.microsoft.com/office/drawing/2014/main" xmlns="" id="{00000000-0008-0000-0C00-000066000000}"/>
              </a:ext>
            </a:extLst>
          </xdr:cNvPr>
          <xdr:cNvSpPr txBox="1"/>
        </xdr:nvSpPr>
        <xdr:spPr>
          <a:xfrm>
            <a:off x="6796191" y="23186250"/>
            <a:ext cx="374904" cy="1877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L51</a:t>
            </a:r>
          </a:p>
        </xdr:txBody>
      </xdr:sp>
      <xdr:sp macro="" textlink="">
        <xdr:nvSpPr>
          <xdr:cNvPr id="103" name="TextBox 102">
            <a:extLst>
              <a:ext uri="{FF2B5EF4-FFF2-40B4-BE49-F238E27FC236}">
                <a16:creationId xmlns:a16="http://schemas.microsoft.com/office/drawing/2014/main" xmlns="" id="{00000000-0008-0000-0C00-000067000000}"/>
              </a:ext>
            </a:extLst>
          </xdr:cNvPr>
          <xdr:cNvSpPr txBox="1"/>
        </xdr:nvSpPr>
        <xdr:spPr>
          <a:xfrm>
            <a:off x="7853466" y="23186250"/>
            <a:ext cx="374904" cy="1877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L52</a:t>
            </a:r>
          </a:p>
        </xdr:txBody>
      </xdr:sp>
      <xdr:sp macro="" textlink="">
        <xdr:nvSpPr>
          <xdr:cNvPr id="104" name="TextBox 103">
            <a:extLst>
              <a:ext uri="{FF2B5EF4-FFF2-40B4-BE49-F238E27FC236}">
                <a16:creationId xmlns:a16="http://schemas.microsoft.com/office/drawing/2014/main" xmlns="" id="{00000000-0008-0000-0C00-000068000000}"/>
              </a:ext>
            </a:extLst>
          </xdr:cNvPr>
          <xdr:cNvSpPr txBox="1"/>
        </xdr:nvSpPr>
        <xdr:spPr>
          <a:xfrm>
            <a:off x="8958366" y="23186250"/>
            <a:ext cx="374904" cy="1877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L53</a:t>
            </a:r>
          </a:p>
        </xdr:txBody>
      </xdr:sp>
      <xdr:sp macro="" textlink="">
        <xdr:nvSpPr>
          <xdr:cNvPr id="105" name="TextBox 104">
            <a:extLst>
              <a:ext uri="{FF2B5EF4-FFF2-40B4-BE49-F238E27FC236}">
                <a16:creationId xmlns:a16="http://schemas.microsoft.com/office/drawing/2014/main" xmlns="" id="{00000000-0008-0000-0C00-000069000000}"/>
              </a:ext>
            </a:extLst>
          </xdr:cNvPr>
          <xdr:cNvSpPr txBox="1"/>
        </xdr:nvSpPr>
        <xdr:spPr>
          <a:xfrm>
            <a:off x="10377591" y="23195775"/>
            <a:ext cx="374904" cy="1877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L54</a:t>
            </a:r>
          </a:p>
        </xdr:txBody>
      </xdr:sp>
      <xdr:sp macro="" textlink="">
        <xdr:nvSpPr>
          <xdr:cNvPr id="106" name="TextBox 105">
            <a:extLst>
              <a:ext uri="{FF2B5EF4-FFF2-40B4-BE49-F238E27FC236}">
                <a16:creationId xmlns:a16="http://schemas.microsoft.com/office/drawing/2014/main" xmlns="" id="{00000000-0008-0000-0C00-00006A000000}"/>
              </a:ext>
            </a:extLst>
          </xdr:cNvPr>
          <xdr:cNvSpPr txBox="1"/>
        </xdr:nvSpPr>
        <xdr:spPr>
          <a:xfrm>
            <a:off x="6086475" y="26765250"/>
            <a:ext cx="374904" cy="1877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L55</a:t>
            </a:r>
          </a:p>
        </xdr:txBody>
      </xdr:sp>
      <xdr:sp macro="" textlink="">
        <xdr:nvSpPr>
          <xdr:cNvPr id="107" name="TextBox 106">
            <a:extLst>
              <a:ext uri="{FF2B5EF4-FFF2-40B4-BE49-F238E27FC236}">
                <a16:creationId xmlns:a16="http://schemas.microsoft.com/office/drawing/2014/main" xmlns="" id="{00000000-0008-0000-0C00-00006B000000}"/>
              </a:ext>
            </a:extLst>
          </xdr:cNvPr>
          <xdr:cNvSpPr txBox="1"/>
        </xdr:nvSpPr>
        <xdr:spPr>
          <a:xfrm>
            <a:off x="7957" y="28136183"/>
            <a:ext cx="374904" cy="1877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F12</a:t>
            </a:r>
          </a:p>
        </xdr:txBody>
      </xdr:sp>
      <xdr:sp macro="" textlink="">
        <xdr:nvSpPr>
          <xdr:cNvPr id="108" name="TextBox 107">
            <a:extLst>
              <a:ext uri="{FF2B5EF4-FFF2-40B4-BE49-F238E27FC236}">
                <a16:creationId xmlns:a16="http://schemas.microsoft.com/office/drawing/2014/main" xmlns="" id="{00000000-0008-0000-0C00-00006C000000}"/>
              </a:ext>
            </a:extLst>
          </xdr:cNvPr>
          <xdr:cNvSpPr txBox="1"/>
        </xdr:nvSpPr>
        <xdr:spPr>
          <a:xfrm>
            <a:off x="466725" y="29394150"/>
            <a:ext cx="374904" cy="18777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F16</a:t>
            </a:r>
          </a:p>
        </xdr:txBody>
      </xdr:sp>
    </xdr:grpSp>
    <xdr:clientData/>
  </xdr:twoCellAnchor>
  <xdr:twoCellAnchor>
    <xdr:from>
      <xdr:col>0</xdr:col>
      <xdr:colOff>0</xdr:colOff>
      <xdr:row>105</xdr:row>
      <xdr:rowOff>66671</xdr:rowOff>
    </xdr:from>
    <xdr:to>
      <xdr:col>12</xdr:col>
      <xdr:colOff>327254</xdr:colOff>
      <xdr:row>111</xdr:row>
      <xdr:rowOff>229499</xdr:rowOff>
    </xdr:to>
    <xdr:grpSp>
      <xdr:nvGrpSpPr>
        <xdr:cNvPr id="109" name="Group 108">
          <a:extLst>
            <a:ext uri="{FF2B5EF4-FFF2-40B4-BE49-F238E27FC236}">
              <a16:creationId xmlns:a16="http://schemas.microsoft.com/office/drawing/2014/main" xmlns="" id="{00000000-0008-0000-0C00-00006D000000}"/>
            </a:ext>
          </a:extLst>
        </xdr:cNvPr>
        <xdr:cNvGrpSpPr/>
      </xdr:nvGrpSpPr>
      <xdr:grpSpPr>
        <a:xfrm>
          <a:off x="0" y="32451671"/>
          <a:ext cx="9697473" cy="1877328"/>
          <a:chOff x="19421" y="30146625"/>
          <a:chExt cx="8709971" cy="2048141"/>
        </a:xfrm>
      </xdr:grpSpPr>
      <xdr:sp macro="" textlink="">
        <xdr:nvSpPr>
          <xdr:cNvPr id="110" name="TextBox 109">
            <a:extLst>
              <a:ext uri="{FF2B5EF4-FFF2-40B4-BE49-F238E27FC236}">
                <a16:creationId xmlns:a16="http://schemas.microsoft.com/office/drawing/2014/main" xmlns="" id="{00000000-0008-0000-0C00-00006E000000}"/>
              </a:ext>
            </a:extLst>
          </xdr:cNvPr>
          <xdr:cNvSpPr txBox="1"/>
        </xdr:nvSpPr>
        <xdr:spPr>
          <a:xfrm>
            <a:off x="28575" y="301466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L56</a:t>
            </a:r>
          </a:p>
        </xdr:txBody>
      </xdr:sp>
      <xdr:sp macro="" textlink="">
        <xdr:nvSpPr>
          <xdr:cNvPr id="111" name="TextBox 110">
            <a:extLst>
              <a:ext uri="{FF2B5EF4-FFF2-40B4-BE49-F238E27FC236}">
                <a16:creationId xmlns:a16="http://schemas.microsoft.com/office/drawing/2014/main" xmlns="" id="{00000000-0008-0000-0C00-00006F000000}"/>
              </a:ext>
            </a:extLst>
          </xdr:cNvPr>
          <xdr:cNvSpPr txBox="1"/>
        </xdr:nvSpPr>
        <xdr:spPr>
          <a:xfrm>
            <a:off x="28575" y="304133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L57</a:t>
            </a:r>
          </a:p>
        </xdr:txBody>
      </xdr:sp>
      <xdr:sp macro="" textlink="">
        <xdr:nvSpPr>
          <xdr:cNvPr id="112" name="TextBox 111">
            <a:extLst>
              <a:ext uri="{FF2B5EF4-FFF2-40B4-BE49-F238E27FC236}">
                <a16:creationId xmlns:a16="http://schemas.microsoft.com/office/drawing/2014/main" xmlns="" id="{00000000-0008-0000-0C00-000070000000}"/>
              </a:ext>
            </a:extLst>
          </xdr:cNvPr>
          <xdr:cNvSpPr txBox="1"/>
        </xdr:nvSpPr>
        <xdr:spPr>
          <a:xfrm>
            <a:off x="28575" y="306800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L59</a:t>
            </a:r>
          </a:p>
        </xdr:txBody>
      </xdr:sp>
      <xdr:sp macro="" textlink="">
        <xdr:nvSpPr>
          <xdr:cNvPr id="113" name="TextBox 112">
            <a:extLst>
              <a:ext uri="{FF2B5EF4-FFF2-40B4-BE49-F238E27FC236}">
                <a16:creationId xmlns:a16="http://schemas.microsoft.com/office/drawing/2014/main" xmlns="" id="{00000000-0008-0000-0C00-000071000000}"/>
              </a:ext>
            </a:extLst>
          </xdr:cNvPr>
          <xdr:cNvSpPr txBox="1"/>
        </xdr:nvSpPr>
        <xdr:spPr>
          <a:xfrm>
            <a:off x="28575" y="30984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L60</a:t>
            </a:r>
          </a:p>
        </xdr:txBody>
      </xdr:sp>
      <xdr:sp macro="" textlink="">
        <xdr:nvSpPr>
          <xdr:cNvPr id="114" name="TextBox 113">
            <a:extLst>
              <a:ext uri="{FF2B5EF4-FFF2-40B4-BE49-F238E27FC236}">
                <a16:creationId xmlns:a16="http://schemas.microsoft.com/office/drawing/2014/main" xmlns="" id="{00000000-0008-0000-0C00-000072000000}"/>
              </a:ext>
            </a:extLst>
          </xdr:cNvPr>
          <xdr:cNvSpPr txBox="1"/>
        </xdr:nvSpPr>
        <xdr:spPr>
          <a:xfrm>
            <a:off x="19421" y="3131765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L64</a:t>
            </a:r>
          </a:p>
        </xdr:txBody>
      </xdr:sp>
      <xdr:sp macro="" textlink="">
        <xdr:nvSpPr>
          <xdr:cNvPr id="115" name="TextBox 114">
            <a:extLst>
              <a:ext uri="{FF2B5EF4-FFF2-40B4-BE49-F238E27FC236}">
                <a16:creationId xmlns:a16="http://schemas.microsoft.com/office/drawing/2014/main" xmlns="" id="{00000000-0008-0000-0C00-000073000000}"/>
              </a:ext>
            </a:extLst>
          </xdr:cNvPr>
          <xdr:cNvSpPr txBox="1"/>
        </xdr:nvSpPr>
        <xdr:spPr>
          <a:xfrm>
            <a:off x="2108888" y="31688427"/>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L67</a:t>
            </a:r>
          </a:p>
        </xdr:txBody>
      </xdr:sp>
      <xdr:sp macro="" textlink="">
        <xdr:nvSpPr>
          <xdr:cNvPr id="116" name="TextBox 115">
            <a:extLst>
              <a:ext uri="{FF2B5EF4-FFF2-40B4-BE49-F238E27FC236}">
                <a16:creationId xmlns:a16="http://schemas.microsoft.com/office/drawing/2014/main" xmlns="" id="{00000000-0008-0000-0C00-000074000000}"/>
              </a:ext>
            </a:extLst>
          </xdr:cNvPr>
          <xdr:cNvSpPr txBox="1"/>
        </xdr:nvSpPr>
        <xdr:spPr>
          <a:xfrm>
            <a:off x="28575" y="32011886"/>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L71</a:t>
            </a:r>
          </a:p>
        </xdr:txBody>
      </xdr:sp>
      <xdr:sp macro="" textlink="">
        <xdr:nvSpPr>
          <xdr:cNvPr id="117" name="TextBox 116">
            <a:extLst>
              <a:ext uri="{FF2B5EF4-FFF2-40B4-BE49-F238E27FC236}">
                <a16:creationId xmlns:a16="http://schemas.microsoft.com/office/drawing/2014/main" xmlns="" id="{00000000-0008-0000-0C00-000075000000}"/>
              </a:ext>
            </a:extLst>
          </xdr:cNvPr>
          <xdr:cNvSpPr txBox="1"/>
        </xdr:nvSpPr>
        <xdr:spPr>
          <a:xfrm>
            <a:off x="8363632" y="3168382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L70</a:t>
            </a:r>
          </a:p>
        </xdr:txBody>
      </xdr:sp>
      <xdr:sp macro="" textlink="">
        <xdr:nvSpPr>
          <xdr:cNvPr id="118" name="TextBox 117">
            <a:extLst>
              <a:ext uri="{FF2B5EF4-FFF2-40B4-BE49-F238E27FC236}">
                <a16:creationId xmlns:a16="http://schemas.microsoft.com/office/drawing/2014/main" xmlns="" id="{00000000-0008-0000-0C00-000076000000}"/>
              </a:ext>
            </a:extLst>
          </xdr:cNvPr>
          <xdr:cNvSpPr txBox="1"/>
        </xdr:nvSpPr>
        <xdr:spPr>
          <a:xfrm>
            <a:off x="6591300" y="304323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L58</a:t>
            </a:r>
          </a:p>
        </xdr:txBody>
      </xdr:sp>
      <xdr:sp macro="" textlink="">
        <xdr:nvSpPr>
          <xdr:cNvPr id="119" name="TextBox 118">
            <a:extLst>
              <a:ext uri="{FF2B5EF4-FFF2-40B4-BE49-F238E27FC236}">
                <a16:creationId xmlns:a16="http://schemas.microsoft.com/office/drawing/2014/main" xmlns="" id="{00000000-0008-0000-0C00-000077000000}"/>
              </a:ext>
            </a:extLst>
          </xdr:cNvPr>
          <xdr:cNvSpPr txBox="1"/>
        </xdr:nvSpPr>
        <xdr:spPr>
          <a:xfrm>
            <a:off x="4213309" y="30994350"/>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L61</a:t>
            </a:r>
          </a:p>
        </xdr:txBody>
      </xdr:sp>
      <xdr:sp macro="" textlink="">
        <xdr:nvSpPr>
          <xdr:cNvPr id="120" name="TextBox 119">
            <a:extLst>
              <a:ext uri="{FF2B5EF4-FFF2-40B4-BE49-F238E27FC236}">
                <a16:creationId xmlns:a16="http://schemas.microsoft.com/office/drawing/2014/main" xmlns="" id="{00000000-0008-0000-0C00-000078000000}"/>
              </a:ext>
            </a:extLst>
          </xdr:cNvPr>
          <xdr:cNvSpPr txBox="1"/>
        </xdr:nvSpPr>
        <xdr:spPr>
          <a:xfrm>
            <a:off x="6123100" y="30994350"/>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L62</a:t>
            </a:r>
          </a:p>
        </xdr:txBody>
      </xdr:sp>
      <xdr:sp macro="" textlink="">
        <xdr:nvSpPr>
          <xdr:cNvPr id="121" name="TextBox 120">
            <a:extLst>
              <a:ext uri="{FF2B5EF4-FFF2-40B4-BE49-F238E27FC236}">
                <a16:creationId xmlns:a16="http://schemas.microsoft.com/office/drawing/2014/main" xmlns="" id="{00000000-0008-0000-0C00-000079000000}"/>
              </a:ext>
            </a:extLst>
          </xdr:cNvPr>
          <xdr:cNvSpPr txBox="1"/>
        </xdr:nvSpPr>
        <xdr:spPr>
          <a:xfrm>
            <a:off x="8215652" y="31003875"/>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L63</a:t>
            </a:r>
          </a:p>
        </xdr:txBody>
      </xdr:sp>
      <xdr:sp macro="" textlink="">
        <xdr:nvSpPr>
          <xdr:cNvPr id="122" name="TextBox 121">
            <a:extLst>
              <a:ext uri="{FF2B5EF4-FFF2-40B4-BE49-F238E27FC236}">
                <a16:creationId xmlns:a16="http://schemas.microsoft.com/office/drawing/2014/main" xmlns="" id="{00000000-0008-0000-0C00-00007A000000}"/>
              </a:ext>
            </a:extLst>
          </xdr:cNvPr>
          <xdr:cNvSpPr txBox="1"/>
        </xdr:nvSpPr>
        <xdr:spPr>
          <a:xfrm>
            <a:off x="7128169" y="3136334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L65</a:t>
            </a:r>
          </a:p>
        </xdr:txBody>
      </xdr:sp>
      <xdr:sp macro="" textlink="">
        <xdr:nvSpPr>
          <xdr:cNvPr id="123" name="TextBox 122">
            <a:extLst>
              <a:ext uri="{FF2B5EF4-FFF2-40B4-BE49-F238E27FC236}">
                <a16:creationId xmlns:a16="http://schemas.microsoft.com/office/drawing/2014/main" xmlns="" id="{00000000-0008-0000-0C00-00007B000000}"/>
              </a:ext>
            </a:extLst>
          </xdr:cNvPr>
          <xdr:cNvSpPr txBox="1"/>
        </xdr:nvSpPr>
        <xdr:spPr>
          <a:xfrm>
            <a:off x="4891595" y="31691002"/>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L68</a:t>
            </a:r>
          </a:p>
        </xdr:txBody>
      </xdr:sp>
      <xdr:sp macro="" textlink="">
        <xdr:nvSpPr>
          <xdr:cNvPr id="124" name="TextBox 123">
            <a:extLst>
              <a:ext uri="{FF2B5EF4-FFF2-40B4-BE49-F238E27FC236}">
                <a16:creationId xmlns:a16="http://schemas.microsoft.com/office/drawing/2014/main" xmlns="" id="{00000000-0008-0000-0C00-00007C000000}"/>
              </a:ext>
            </a:extLst>
          </xdr:cNvPr>
          <xdr:cNvSpPr txBox="1"/>
        </xdr:nvSpPr>
        <xdr:spPr>
          <a:xfrm>
            <a:off x="6157010" y="31712073"/>
            <a:ext cx="365760" cy="182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L69</a:t>
            </a:r>
          </a:p>
        </xdr:txBody>
      </xdr:sp>
    </xdr:grpSp>
    <xdr:clientData/>
  </xdr:twoCellAnchor>
  <xdr:twoCellAnchor>
    <xdr:from>
      <xdr:col>9</xdr:col>
      <xdr:colOff>34395</xdr:colOff>
      <xdr:row>3</xdr:row>
      <xdr:rowOff>268553</xdr:rowOff>
    </xdr:from>
    <xdr:to>
      <xdr:col>9</xdr:col>
      <xdr:colOff>405427</xdr:colOff>
      <xdr:row>4</xdr:row>
      <xdr:rowOff>91035</xdr:rowOff>
    </xdr:to>
    <xdr:sp macro="" textlink="">
      <xdr:nvSpPr>
        <xdr:cNvPr id="126" name="TextBox 125">
          <a:extLst>
            <a:ext uri="{FF2B5EF4-FFF2-40B4-BE49-F238E27FC236}">
              <a16:creationId xmlns:a16="http://schemas.microsoft.com/office/drawing/2014/main" xmlns="" id="{00000000-0008-0000-0C00-00007E000000}"/>
            </a:ext>
          </a:extLst>
        </xdr:cNvPr>
        <xdr:cNvSpPr txBox="1"/>
      </xdr:nvSpPr>
      <xdr:spPr>
        <a:xfrm>
          <a:off x="6691312" y="1199886"/>
          <a:ext cx="371032" cy="1611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H7</a:t>
          </a:r>
        </a:p>
      </xdr:txBody>
    </xdr:sp>
    <xdr:clientData/>
  </xdr:twoCellAnchor>
  <xdr:twoCellAnchor>
    <xdr:from>
      <xdr:col>9</xdr:col>
      <xdr:colOff>207818</xdr:colOff>
      <xdr:row>83</xdr:row>
      <xdr:rowOff>450273</xdr:rowOff>
    </xdr:from>
    <xdr:to>
      <xdr:col>9</xdr:col>
      <xdr:colOff>582848</xdr:colOff>
      <xdr:row>83</xdr:row>
      <xdr:rowOff>637164</xdr:rowOff>
    </xdr:to>
    <xdr:sp macro="" textlink="">
      <xdr:nvSpPr>
        <xdr:cNvPr id="128" name="TextBox 127">
          <a:extLst>
            <a:ext uri="{FF2B5EF4-FFF2-40B4-BE49-F238E27FC236}">
              <a16:creationId xmlns:a16="http://schemas.microsoft.com/office/drawing/2014/main" xmlns="" id="{00000000-0008-0000-0C00-000080000000}"/>
            </a:ext>
          </a:extLst>
        </xdr:cNvPr>
        <xdr:cNvSpPr txBox="1"/>
      </xdr:nvSpPr>
      <xdr:spPr>
        <a:xfrm>
          <a:off x="6866659" y="27371387"/>
          <a:ext cx="375030" cy="18689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F13</a:t>
          </a:r>
        </a:p>
      </xdr:txBody>
    </xdr:sp>
    <xdr:clientData/>
  </xdr:twoCellAnchor>
  <xdr:twoCellAnchor>
    <xdr:from>
      <xdr:col>1</xdr:col>
      <xdr:colOff>14288</xdr:colOff>
      <xdr:row>0</xdr:row>
      <xdr:rowOff>49186</xdr:rowOff>
    </xdr:from>
    <xdr:to>
      <xdr:col>1</xdr:col>
      <xdr:colOff>1111250</xdr:colOff>
      <xdr:row>0</xdr:row>
      <xdr:rowOff>603015</xdr:rowOff>
    </xdr:to>
    <xdr:pic>
      <xdr:nvPicPr>
        <xdr:cNvPr id="130" name="Picture 129">
          <a:extLst>
            <a:ext uri="{FF2B5EF4-FFF2-40B4-BE49-F238E27FC236}">
              <a16:creationId xmlns:a16="http://schemas.microsoft.com/office/drawing/2014/main" xmlns="" id="{00000000-0008-0000-0C00-00008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6455" y="49186"/>
          <a:ext cx="1096962" cy="5538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645576</xdr:colOff>
      <xdr:row>7</xdr:row>
      <xdr:rowOff>42332</xdr:rowOff>
    </xdr:from>
    <xdr:to>
      <xdr:col>5</xdr:col>
      <xdr:colOff>391344</xdr:colOff>
      <xdr:row>7</xdr:row>
      <xdr:rowOff>210940</xdr:rowOff>
    </xdr:to>
    <xdr:sp macro="" textlink="">
      <xdr:nvSpPr>
        <xdr:cNvPr id="132" name="TextBox 131">
          <a:extLst>
            <a:ext uri="{FF2B5EF4-FFF2-40B4-BE49-F238E27FC236}">
              <a16:creationId xmlns:a16="http://schemas.microsoft.com/office/drawing/2014/main" xmlns="" id="{00000000-0008-0000-0C00-000084000000}"/>
            </a:ext>
          </a:extLst>
        </xdr:cNvPr>
        <xdr:cNvSpPr txBox="1"/>
      </xdr:nvSpPr>
      <xdr:spPr>
        <a:xfrm>
          <a:off x="3831159" y="2222499"/>
          <a:ext cx="476018" cy="16860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H14</a:t>
          </a:r>
        </a:p>
      </xdr:txBody>
    </xdr:sp>
    <xdr:clientData/>
  </xdr:twoCellAnchor>
  <xdr:twoCellAnchor>
    <xdr:from>
      <xdr:col>8</xdr:col>
      <xdr:colOff>370417</xdr:colOff>
      <xdr:row>6</xdr:row>
      <xdr:rowOff>158750</xdr:rowOff>
    </xdr:from>
    <xdr:to>
      <xdr:col>9</xdr:col>
      <xdr:colOff>89047</xdr:colOff>
      <xdr:row>6</xdr:row>
      <xdr:rowOff>332022</xdr:rowOff>
    </xdr:to>
    <xdr:sp macro="" textlink="">
      <xdr:nvSpPr>
        <xdr:cNvPr id="133" name="TextBox 132">
          <a:extLst>
            <a:ext uri="{FF2B5EF4-FFF2-40B4-BE49-F238E27FC236}">
              <a16:creationId xmlns:a16="http://schemas.microsoft.com/office/drawing/2014/main" xmlns="" id="{00000000-0008-0000-0C00-000085000000}"/>
            </a:ext>
          </a:extLst>
        </xdr:cNvPr>
        <xdr:cNvSpPr txBox="1"/>
      </xdr:nvSpPr>
      <xdr:spPr>
        <a:xfrm>
          <a:off x="6371167" y="1799167"/>
          <a:ext cx="374797" cy="17327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H12</a:t>
          </a:r>
        </a:p>
      </xdr:txBody>
    </xdr:sp>
    <xdr:clientData/>
  </xdr:twoCellAnchor>
  <xdr:twoCellAnchor>
    <xdr:from>
      <xdr:col>6</xdr:col>
      <xdr:colOff>560917</xdr:colOff>
      <xdr:row>8</xdr:row>
      <xdr:rowOff>31751</xdr:rowOff>
    </xdr:from>
    <xdr:to>
      <xdr:col>7</xdr:col>
      <xdr:colOff>237214</xdr:colOff>
      <xdr:row>8</xdr:row>
      <xdr:rowOff>205023</xdr:rowOff>
    </xdr:to>
    <xdr:sp macro="" textlink="">
      <xdr:nvSpPr>
        <xdr:cNvPr id="134" name="TextBox 133">
          <a:extLst>
            <a:ext uri="{FF2B5EF4-FFF2-40B4-BE49-F238E27FC236}">
              <a16:creationId xmlns:a16="http://schemas.microsoft.com/office/drawing/2014/main" xmlns="" id="{00000000-0008-0000-0C00-000086000000}"/>
            </a:ext>
          </a:extLst>
        </xdr:cNvPr>
        <xdr:cNvSpPr txBox="1"/>
      </xdr:nvSpPr>
      <xdr:spPr>
        <a:xfrm>
          <a:off x="5207000" y="2487084"/>
          <a:ext cx="374797" cy="17327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H15</a:t>
          </a:r>
        </a:p>
      </xdr:txBody>
    </xdr:sp>
    <xdr:clientData/>
  </xdr:twoCellAnchor>
  <xdr:twoCellAnchor>
    <xdr:from>
      <xdr:col>6</xdr:col>
      <xdr:colOff>306916</xdr:colOff>
      <xdr:row>52</xdr:row>
      <xdr:rowOff>224316</xdr:rowOff>
    </xdr:from>
    <xdr:to>
      <xdr:col>6</xdr:col>
      <xdr:colOff>681686</xdr:colOff>
      <xdr:row>52</xdr:row>
      <xdr:rowOff>415548</xdr:rowOff>
    </xdr:to>
    <xdr:sp macro="" textlink="">
      <xdr:nvSpPr>
        <xdr:cNvPr id="136" name="TextBox 135">
          <a:extLst>
            <a:ext uri="{FF2B5EF4-FFF2-40B4-BE49-F238E27FC236}">
              <a16:creationId xmlns:a16="http://schemas.microsoft.com/office/drawing/2014/main" xmlns="" id="{00000000-0008-0000-0C00-000088000000}"/>
            </a:ext>
          </a:extLst>
        </xdr:cNvPr>
        <xdr:cNvSpPr txBox="1"/>
      </xdr:nvSpPr>
      <xdr:spPr>
        <a:xfrm>
          <a:off x="4952999" y="16850733"/>
          <a:ext cx="374770" cy="19123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F7</a:t>
          </a:r>
        </a:p>
      </xdr:txBody>
    </xdr:sp>
    <xdr:clientData/>
  </xdr:twoCellAnchor>
  <xdr:twoCellAnchor>
    <xdr:from>
      <xdr:col>7</xdr:col>
      <xdr:colOff>31750</xdr:colOff>
      <xdr:row>52</xdr:row>
      <xdr:rowOff>224488</xdr:rowOff>
    </xdr:from>
    <xdr:to>
      <xdr:col>7</xdr:col>
      <xdr:colOff>406520</xdr:colOff>
      <xdr:row>52</xdr:row>
      <xdr:rowOff>415720</xdr:rowOff>
    </xdr:to>
    <xdr:sp macro="" textlink="">
      <xdr:nvSpPr>
        <xdr:cNvPr id="137" name="TextBox 136">
          <a:extLst>
            <a:ext uri="{FF2B5EF4-FFF2-40B4-BE49-F238E27FC236}">
              <a16:creationId xmlns:a16="http://schemas.microsoft.com/office/drawing/2014/main" xmlns="" id="{00000000-0008-0000-0C00-000089000000}"/>
            </a:ext>
          </a:extLst>
        </xdr:cNvPr>
        <xdr:cNvSpPr txBox="1"/>
      </xdr:nvSpPr>
      <xdr:spPr>
        <a:xfrm>
          <a:off x="5376333" y="16850905"/>
          <a:ext cx="374770" cy="19123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F8</a:t>
          </a:r>
        </a:p>
      </xdr:txBody>
    </xdr:sp>
    <xdr:clientData/>
  </xdr:twoCellAnchor>
  <xdr:twoCellAnchor>
    <xdr:from>
      <xdr:col>7</xdr:col>
      <xdr:colOff>465666</xdr:colOff>
      <xdr:row>52</xdr:row>
      <xdr:rowOff>222250</xdr:rowOff>
    </xdr:from>
    <xdr:to>
      <xdr:col>8</xdr:col>
      <xdr:colOff>184269</xdr:colOff>
      <xdr:row>52</xdr:row>
      <xdr:rowOff>413482</xdr:rowOff>
    </xdr:to>
    <xdr:sp macro="" textlink="">
      <xdr:nvSpPr>
        <xdr:cNvPr id="138" name="TextBox 137">
          <a:extLst>
            <a:ext uri="{FF2B5EF4-FFF2-40B4-BE49-F238E27FC236}">
              <a16:creationId xmlns:a16="http://schemas.microsoft.com/office/drawing/2014/main" xmlns="" id="{00000000-0008-0000-0C00-00008A000000}"/>
            </a:ext>
          </a:extLst>
        </xdr:cNvPr>
        <xdr:cNvSpPr txBox="1"/>
      </xdr:nvSpPr>
      <xdr:spPr>
        <a:xfrm>
          <a:off x="5810249" y="16848667"/>
          <a:ext cx="374770" cy="19123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F9</a:t>
          </a:r>
        </a:p>
      </xdr:txBody>
    </xdr:sp>
    <xdr:clientData/>
  </xdr:twoCellAnchor>
  <xdr:twoCellAnchor>
    <xdr:from>
      <xdr:col>1</xdr:col>
      <xdr:colOff>721458</xdr:colOff>
      <xdr:row>45</xdr:row>
      <xdr:rowOff>70528</xdr:rowOff>
    </xdr:from>
    <xdr:to>
      <xdr:col>9</xdr:col>
      <xdr:colOff>136681</xdr:colOff>
      <xdr:row>49</xdr:row>
      <xdr:rowOff>298968</xdr:rowOff>
    </xdr:to>
    <xdr:grpSp>
      <xdr:nvGrpSpPr>
        <xdr:cNvPr id="142" name="Group 141">
          <a:extLst>
            <a:ext uri="{FF2B5EF4-FFF2-40B4-BE49-F238E27FC236}">
              <a16:creationId xmlns:a16="http://schemas.microsoft.com/office/drawing/2014/main" xmlns="" id="{00000000-0008-0000-0C00-00008E000000}"/>
            </a:ext>
          </a:extLst>
        </xdr:cNvPr>
        <xdr:cNvGrpSpPr/>
      </xdr:nvGrpSpPr>
      <xdr:grpSpPr>
        <a:xfrm>
          <a:off x="1126271" y="13560309"/>
          <a:ext cx="6297035" cy="1609565"/>
          <a:chOff x="1136879" y="14711516"/>
          <a:chExt cx="5706526" cy="2011376"/>
        </a:xfrm>
      </xdr:grpSpPr>
      <xdr:sp macro="" textlink="">
        <xdr:nvSpPr>
          <xdr:cNvPr id="143" name="TextBox 142">
            <a:extLst>
              <a:ext uri="{FF2B5EF4-FFF2-40B4-BE49-F238E27FC236}">
                <a16:creationId xmlns:a16="http://schemas.microsoft.com/office/drawing/2014/main" xmlns="" id="{00000000-0008-0000-0C00-00008F000000}"/>
              </a:ext>
            </a:extLst>
          </xdr:cNvPr>
          <xdr:cNvSpPr txBox="1"/>
        </xdr:nvSpPr>
        <xdr:spPr>
          <a:xfrm>
            <a:off x="1136879" y="14711516"/>
            <a:ext cx="374904" cy="1905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F1</a:t>
            </a:r>
          </a:p>
        </xdr:txBody>
      </xdr:sp>
      <xdr:sp macro="" textlink="">
        <xdr:nvSpPr>
          <xdr:cNvPr id="144" name="TextBox 143">
            <a:extLst>
              <a:ext uri="{FF2B5EF4-FFF2-40B4-BE49-F238E27FC236}">
                <a16:creationId xmlns:a16="http://schemas.microsoft.com/office/drawing/2014/main" xmlns="" id="{00000000-0008-0000-0C00-000090000000}"/>
              </a:ext>
            </a:extLst>
          </xdr:cNvPr>
          <xdr:cNvSpPr txBox="1"/>
        </xdr:nvSpPr>
        <xdr:spPr>
          <a:xfrm>
            <a:off x="5479769" y="16525567"/>
            <a:ext cx="379483" cy="19233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F7</a:t>
            </a:r>
          </a:p>
        </xdr:txBody>
      </xdr:sp>
      <xdr:sp macro="" textlink="">
        <xdr:nvSpPr>
          <xdr:cNvPr id="145" name="TextBox 144">
            <a:extLst>
              <a:ext uri="{FF2B5EF4-FFF2-40B4-BE49-F238E27FC236}">
                <a16:creationId xmlns:a16="http://schemas.microsoft.com/office/drawing/2014/main" xmlns="" id="{00000000-0008-0000-0C00-000091000000}"/>
              </a:ext>
            </a:extLst>
          </xdr:cNvPr>
          <xdr:cNvSpPr txBox="1"/>
        </xdr:nvSpPr>
        <xdr:spPr>
          <a:xfrm>
            <a:off x="5553287" y="14786817"/>
            <a:ext cx="374904" cy="1905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F4</a:t>
            </a:r>
          </a:p>
        </xdr:txBody>
      </xdr:sp>
      <xdr:sp macro="" textlink="">
        <xdr:nvSpPr>
          <xdr:cNvPr id="146" name="TextBox 145">
            <a:extLst>
              <a:ext uri="{FF2B5EF4-FFF2-40B4-BE49-F238E27FC236}">
                <a16:creationId xmlns:a16="http://schemas.microsoft.com/office/drawing/2014/main" xmlns="" id="{00000000-0008-0000-0C00-000092000000}"/>
              </a:ext>
            </a:extLst>
          </xdr:cNvPr>
          <xdr:cNvSpPr txBox="1"/>
        </xdr:nvSpPr>
        <xdr:spPr>
          <a:xfrm>
            <a:off x="1579059" y="14728587"/>
            <a:ext cx="374904" cy="1905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F2</a:t>
            </a:r>
          </a:p>
        </xdr:txBody>
      </xdr:sp>
      <xdr:sp macro="" textlink="">
        <xdr:nvSpPr>
          <xdr:cNvPr id="147" name="TextBox 146">
            <a:extLst>
              <a:ext uri="{FF2B5EF4-FFF2-40B4-BE49-F238E27FC236}">
                <a16:creationId xmlns:a16="http://schemas.microsoft.com/office/drawing/2014/main" xmlns="" id="{00000000-0008-0000-0C00-000093000000}"/>
              </a:ext>
            </a:extLst>
          </xdr:cNvPr>
          <xdr:cNvSpPr txBox="1"/>
        </xdr:nvSpPr>
        <xdr:spPr>
          <a:xfrm>
            <a:off x="5987843" y="14771149"/>
            <a:ext cx="374904" cy="1905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F5</a:t>
            </a:r>
          </a:p>
        </xdr:txBody>
      </xdr:sp>
      <xdr:sp macro="" textlink="">
        <xdr:nvSpPr>
          <xdr:cNvPr id="148" name="TextBox 147">
            <a:extLst>
              <a:ext uri="{FF2B5EF4-FFF2-40B4-BE49-F238E27FC236}">
                <a16:creationId xmlns:a16="http://schemas.microsoft.com/office/drawing/2014/main" xmlns="" id="{00000000-0008-0000-0C00-000094000000}"/>
              </a:ext>
            </a:extLst>
          </xdr:cNvPr>
          <xdr:cNvSpPr txBox="1"/>
        </xdr:nvSpPr>
        <xdr:spPr>
          <a:xfrm>
            <a:off x="2005992" y="14748035"/>
            <a:ext cx="374904" cy="1905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F3</a:t>
            </a:r>
          </a:p>
        </xdr:txBody>
      </xdr:sp>
      <xdr:sp macro="" textlink="">
        <xdr:nvSpPr>
          <xdr:cNvPr id="149" name="TextBox 148">
            <a:extLst>
              <a:ext uri="{FF2B5EF4-FFF2-40B4-BE49-F238E27FC236}">
                <a16:creationId xmlns:a16="http://schemas.microsoft.com/office/drawing/2014/main" xmlns="" id="{00000000-0008-0000-0C00-000095000000}"/>
              </a:ext>
            </a:extLst>
          </xdr:cNvPr>
          <xdr:cNvSpPr txBox="1"/>
        </xdr:nvSpPr>
        <xdr:spPr>
          <a:xfrm>
            <a:off x="6448198" y="14780774"/>
            <a:ext cx="374904" cy="1905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F6</a:t>
            </a:r>
          </a:p>
        </xdr:txBody>
      </xdr:sp>
      <xdr:sp macro="" textlink="">
        <xdr:nvSpPr>
          <xdr:cNvPr id="150" name="TextBox 149">
            <a:extLst>
              <a:ext uri="{FF2B5EF4-FFF2-40B4-BE49-F238E27FC236}">
                <a16:creationId xmlns:a16="http://schemas.microsoft.com/office/drawing/2014/main" xmlns="" id="{00000000-0008-0000-0C00-000096000000}"/>
              </a:ext>
            </a:extLst>
          </xdr:cNvPr>
          <xdr:cNvSpPr txBox="1"/>
        </xdr:nvSpPr>
        <xdr:spPr>
          <a:xfrm>
            <a:off x="6468501" y="16532391"/>
            <a:ext cx="374904" cy="19050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F9</a:t>
            </a:r>
          </a:p>
        </xdr:txBody>
      </xdr:sp>
      <xdr:sp macro="" textlink="">
        <xdr:nvSpPr>
          <xdr:cNvPr id="151" name="TextBox 150">
            <a:extLst>
              <a:ext uri="{FF2B5EF4-FFF2-40B4-BE49-F238E27FC236}">
                <a16:creationId xmlns:a16="http://schemas.microsoft.com/office/drawing/2014/main" xmlns="" id="{00000000-0008-0000-0C00-000097000000}"/>
              </a:ext>
            </a:extLst>
          </xdr:cNvPr>
          <xdr:cNvSpPr txBox="1"/>
        </xdr:nvSpPr>
        <xdr:spPr>
          <a:xfrm>
            <a:off x="5950905" y="16526038"/>
            <a:ext cx="374904" cy="19050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rgbClr val="FF0000"/>
                </a:solidFill>
              </a:rPr>
              <a:t>F8</a:t>
            </a:r>
          </a:p>
        </xdr:txBody>
      </xdr:sp>
    </xdr:grpSp>
    <xdr:clientData/>
  </xdr:twoCellAnchor>
  <xdr:twoCellAnchor>
    <xdr:from>
      <xdr:col>13</xdr:col>
      <xdr:colOff>127000</xdr:colOff>
      <xdr:row>109</xdr:row>
      <xdr:rowOff>74083</xdr:rowOff>
    </xdr:from>
    <xdr:to>
      <xdr:col>13</xdr:col>
      <xdr:colOff>493139</xdr:colOff>
      <xdr:row>109</xdr:row>
      <xdr:rowOff>242430</xdr:rowOff>
    </xdr:to>
    <xdr:sp macro="" textlink="">
      <xdr:nvSpPr>
        <xdr:cNvPr id="152" name="TextBox 151">
          <a:extLst>
            <a:ext uri="{FF2B5EF4-FFF2-40B4-BE49-F238E27FC236}">
              <a16:creationId xmlns:a16="http://schemas.microsoft.com/office/drawing/2014/main" xmlns="" id="{00000000-0008-0000-0C00-000098000000}"/>
            </a:ext>
          </a:extLst>
        </xdr:cNvPr>
        <xdr:cNvSpPr txBox="1"/>
      </xdr:nvSpPr>
      <xdr:spPr>
        <a:xfrm>
          <a:off x="9789583" y="33866666"/>
          <a:ext cx="366139" cy="1683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rgbClr val="FF0000"/>
              </a:solidFill>
            </a:rPr>
            <a:t>L66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8.bin"/><Relationship Id="rId1" Type="http://schemas.openxmlformats.org/officeDocument/2006/relationships/hyperlink" Target="mailto:jmd@po.jaring.my"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9.bin"/><Relationship Id="rId1" Type="http://schemas.openxmlformats.org/officeDocument/2006/relationships/hyperlink" Target="mailto:jmd@po.jaring.my"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0.bin"/><Relationship Id="rId1" Type="http://schemas.openxmlformats.org/officeDocument/2006/relationships/hyperlink" Target="mailto:jmd@po.jaring.my"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1.bin"/><Relationship Id="rId1" Type="http://schemas.openxmlformats.org/officeDocument/2006/relationships/hyperlink" Target="mailto:jmd@po.jaring.my"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2.bin"/><Relationship Id="rId1" Type="http://schemas.openxmlformats.org/officeDocument/2006/relationships/hyperlink" Target="mailto:jmd@po.jaring.my"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jmd@po.jaring.my" TargetMode="External"/><Relationship Id="rId1" Type="http://schemas.openxmlformats.org/officeDocument/2006/relationships/hyperlink" Target="mailto:jmd@po.jaring.my" TargetMode="External"/><Relationship Id="rId4"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mailto:jmd@po.jaring.my" TargetMode="External"/><Relationship Id="rId1" Type="http://schemas.openxmlformats.org/officeDocument/2006/relationships/hyperlink" Target="mailto:jmd@po.jaring.my" TargetMode="External"/><Relationship Id="rId4"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jmd@po.jaring.my" TargetMode="External"/><Relationship Id="rId1" Type="http://schemas.openxmlformats.org/officeDocument/2006/relationships/hyperlink" Target="mailto:jmd@po.jaring.my" TargetMode="External"/><Relationship Id="rId4"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6.bin"/><Relationship Id="rId1" Type="http://schemas.openxmlformats.org/officeDocument/2006/relationships/hyperlink" Target="mailto:jmd@po.jaring.my"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AB190"/>
  <sheetViews>
    <sheetView view="pageBreakPreview" topLeftCell="A38" zoomScale="55" zoomScaleNormal="100" workbookViewId="0">
      <selection activeCell="D154" sqref="D154:Y154"/>
    </sheetView>
  </sheetViews>
  <sheetFormatPr defaultColWidth="9.140625" defaultRowHeight="11.25" x14ac:dyDescent="0.25"/>
  <cols>
    <col min="1" max="1" width="1.85546875" style="2" customWidth="1"/>
    <col min="2" max="2" width="4.140625" style="2" customWidth="1"/>
    <col min="3" max="3" width="8.85546875" style="2" customWidth="1"/>
    <col min="4" max="4" width="10" style="2" customWidth="1"/>
    <col min="5" max="5" width="9.7109375" style="2" customWidth="1"/>
    <col min="6" max="6" width="7.7109375" style="2" customWidth="1"/>
    <col min="7" max="7" width="9.42578125" style="2" customWidth="1"/>
    <col min="8" max="8" width="8" style="2" customWidth="1"/>
    <col min="9" max="9" width="6.140625" style="2" customWidth="1"/>
    <col min="10" max="10" width="10.5703125" style="2" customWidth="1"/>
    <col min="11" max="11" width="7.7109375" style="2" customWidth="1"/>
    <col min="12" max="12" width="9.85546875" style="2" customWidth="1"/>
    <col min="13" max="13" width="7.42578125" style="2" customWidth="1"/>
    <col min="14" max="14" width="9.5703125" style="2" customWidth="1"/>
    <col min="15" max="15" width="14.5703125" style="2" bestFit="1" customWidth="1"/>
    <col min="16" max="16" width="9.7109375" style="2" customWidth="1"/>
    <col min="17" max="17" width="10.42578125" style="2" customWidth="1"/>
    <col min="18" max="18" width="14.5703125" style="2" bestFit="1" customWidth="1"/>
    <col min="19" max="23" width="9.5703125" style="2" customWidth="1"/>
    <col min="24" max="24" width="11.5703125" style="2" customWidth="1"/>
    <col min="25" max="27" width="9.5703125" style="2" customWidth="1"/>
    <col min="28" max="28" width="3.140625" style="2" customWidth="1"/>
    <col min="29" max="16384" width="9.140625" style="2"/>
  </cols>
  <sheetData>
    <row r="1" spans="2:28" ht="50.1" customHeight="1" x14ac:dyDescent="0.25">
      <c r="AA1" s="397"/>
    </row>
    <row r="2" spans="2:28" ht="41.1" customHeight="1" x14ac:dyDescent="0.25">
      <c r="B2" s="370"/>
      <c r="C2" s="371"/>
      <c r="D2" s="554" t="s">
        <v>244</v>
      </c>
      <c r="E2" s="554"/>
      <c r="F2" s="554"/>
      <c r="G2" s="554"/>
      <c r="H2" s="554"/>
      <c r="I2" s="554"/>
      <c r="J2" s="554"/>
      <c r="K2" s="554"/>
      <c r="L2" s="554"/>
      <c r="M2" s="554"/>
      <c r="N2" s="554"/>
      <c r="O2" s="554"/>
      <c r="P2" s="554"/>
      <c r="Q2" s="554"/>
      <c r="R2" s="554"/>
      <c r="S2" s="554"/>
      <c r="T2" s="554"/>
      <c r="U2" s="554"/>
      <c r="V2" s="554"/>
      <c r="W2" s="554"/>
      <c r="X2" s="554"/>
      <c r="Y2" s="554"/>
      <c r="Z2" s="555" t="s">
        <v>512</v>
      </c>
      <c r="AA2" s="556"/>
      <c r="AB2" s="372"/>
    </row>
    <row r="3" spans="2:28" ht="21" customHeight="1" x14ac:dyDescent="0.25">
      <c r="B3" s="557" t="s">
        <v>81</v>
      </c>
      <c r="C3" s="558"/>
      <c r="D3" s="558"/>
      <c r="E3" s="558"/>
      <c r="F3" s="558"/>
      <c r="G3" s="558"/>
      <c r="H3" s="558"/>
      <c r="I3" s="558"/>
      <c r="J3" s="558"/>
      <c r="K3" s="558"/>
      <c r="L3" s="558"/>
      <c r="M3" s="558"/>
      <c r="N3" s="558"/>
      <c r="O3" s="558"/>
      <c r="P3" s="558"/>
      <c r="Q3" s="558"/>
      <c r="R3" s="558"/>
      <c r="S3" s="558"/>
      <c r="T3" s="558"/>
      <c r="U3" s="558"/>
      <c r="V3" s="558"/>
      <c r="W3" s="558"/>
      <c r="X3" s="558"/>
      <c r="Y3" s="558"/>
      <c r="Z3" s="558"/>
      <c r="AA3" s="559"/>
      <c r="AB3" s="6"/>
    </row>
    <row r="4" spans="2:28" ht="3.75" hidden="1" customHeight="1" x14ac:dyDescent="0.25">
      <c r="B4" s="6"/>
      <c r="C4" s="6"/>
      <c r="D4" s="6"/>
      <c r="E4" s="6"/>
      <c r="F4" s="6"/>
      <c r="G4" s="6"/>
      <c r="H4" s="469"/>
      <c r="I4" s="469"/>
      <c r="J4" s="469"/>
      <c r="K4" s="469"/>
      <c r="L4" s="6"/>
      <c r="M4" s="6"/>
      <c r="N4" s="6"/>
      <c r="O4" s="6"/>
      <c r="P4" s="6"/>
      <c r="Q4" s="6"/>
      <c r="R4" s="6"/>
      <c r="S4" s="6"/>
      <c r="T4" s="6"/>
      <c r="U4" s="6"/>
      <c r="V4" s="6"/>
      <c r="W4" s="6"/>
      <c r="X4" s="6"/>
      <c r="Y4" s="6"/>
      <c r="Z4" s="6"/>
      <c r="AA4" s="6"/>
      <c r="AB4" s="6"/>
    </row>
    <row r="5" spans="2:28" s="6" customFormat="1" ht="26.25" customHeight="1" x14ac:dyDescent="0.25">
      <c r="B5" s="560" t="s">
        <v>113</v>
      </c>
      <c r="C5" s="560"/>
      <c r="D5" s="560"/>
      <c r="E5" s="561" t="s">
        <v>180</v>
      </c>
      <c r="F5" s="562"/>
      <c r="G5" s="563"/>
      <c r="H5" s="561" t="s">
        <v>181</v>
      </c>
      <c r="I5" s="562"/>
      <c r="J5" s="562"/>
      <c r="K5" s="562"/>
      <c r="L5" s="562"/>
      <c r="M5" s="562"/>
      <c r="N5" s="563"/>
      <c r="O5" s="560" t="s">
        <v>1</v>
      </c>
      <c r="P5" s="560"/>
      <c r="Q5" s="560"/>
      <c r="R5" s="561" t="s">
        <v>188</v>
      </c>
      <c r="S5" s="563"/>
      <c r="T5" s="560" t="s">
        <v>182</v>
      </c>
      <c r="U5" s="560"/>
      <c r="V5" s="560" t="s">
        <v>114</v>
      </c>
      <c r="W5" s="560"/>
      <c r="X5" s="560" t="s">
        <v>245</v>
      </c>
      <c r="Y5" s="560"/>
      <c r="Z5" s="560" t="s">
        <v>192</v>
      </c>
      <c r="AA5" s="560"/>
      <c r="AB5" s="469"/>
    </row>
    <row r="6" spans="2:28" ht="20.25" customHeight="1" x14ac:dyDescent="0.25">
      <c r="B6" s="568"/>
      <c r="C6" s="568"/>
      <c r="D6" s="568"/>
      <c r="E6" s="573"/>
      <c r="F6" s="570"/>
      <c r="G6" s="574"/>
      <c r="H6" s="573"/>
      <c r="I6" s="570"/>
      <c r="J6" s="570"/>
      <c r="K6" s="570"/>
      <c r="L6" s="570"/>
      <c r="M6" s="570"/>
      <c r="N6" s="574"/>
      <c r="O6" s="568"/>
      <c r="P6" s="568"/>
      <c r="Q6" s="568"/>
      <c r="R6" s="573"/>
      <c r="S6" s="574"/>
      <c r="T6" s="568"/>
      <c r="U6" s="568"/>
      <c r="V6" s="575"/>
      <c r="W6" s="568"/>
      <c r="X6" s="568"/>
      <c r="Y6" s="568"/>
      <c r="Z6" s="568"/>
      <c r="AA6" s="568"/>
      <c r="AB6" s="471"/>
    </row>
    <row r="7" spans="2:28" ht="9" hidden="1" customHeight="1" x14ac:dyDescent="0.25">
      <c r="B7" s="569"/>
      <c r="C7" s="569"/>
      <c r="D7" s="569"/>
    </row>
    <row r="8" spans="2:28" ht="9" customHeight="1" x14ac:dyDescent="0.25">
      <c r="B8" s="570"/>
      <c r="C8" s="570"/>
      <c r="D8" s="570"/>
      <c r="E8" s="570"/>
      <c r="F8" s="570"/>
      <c r="G8" s="570"/>
      <c r="H8" s="570"/>
      <c r="I8" s="570"/>
      <c r="J8" s="570"/>
      <c r="K8" s="570"/>
      <c r="L8" s="570"/>
      <c r="M8" s="570"/>
      <c r="N8" s="570"/>
      <c r="O8" s="570"/>
      <c r="P8" s="570"/>
      <c r="Q8" s="570"/>
      <c r="R8" s="570"/>
      <c r="S8" s="570"/>
      <c r="T8" s="570"/>
      <c r="U8" s="570"/>
      <c r="V8" s="570"/>
      <c r="W8" s="570"/>
      <c r="X8" s="570"/>
      <c r="Y8" s="570"/>
      <c r="Z8" s="570"/>
      <c r="AA8" s="570"/>
      <c r="AB8" s="471"/>
    </row>
    <row r="9" spans="2:28" ht="18.95" customHeight="1" x14ac:dyDescent="0.25">
      <c r="B9" s="561" t="s">
        <v>183</v>
      </c>
      <c r="C9" s="562"/>
      <c r="D9" s="562"/>
      <c r="E9" s="562"/>
      <c r="F9" s="562"/>
      <c r="G9" s="562"/>
      <c r="H9" s="562"/>
      <c r="I9" s="562"/>
      <c r="J9" s="562"/>
      <c r="K9" s="562"/>
      <c r="L9" s="562"/>
      <c r="M9" s="562"/>
      <c r="N9" s="562"/>
      <c r="O9" s="562"/>
      <c r="P9" s="562"/>
      <c r="Q9" s="562"/>
      <c r="R9" s="562"/>
      <c r="S9" s="562"/>
      <c r="T9" s="562"/>
      <c r="U9" s="562"/>
      <c r="V9" s="562"/>
      <c r="W9" s="562"/>
      <c r="X9" s="562"/>
      <c r="Y9" s="562"/>
      <c r="Z9" s="562"/>
      <c r="AA9" s="563"/>
      <c r="AB9" s="469"/>
    </row>
    <row r="10" spans="2:28" ht="27.95" customHeight="1" x14ac:dyDescent="0.25">
      <c r="B10" s="564" t="s">
        <v>6</v>
      </c>
      <c r="C10" s="565"/>
      <c r="D10" s="566"/>
      <c r="E10" s="567"/>
      <c r="F10" s="571"/>
      <c r="G10" s="567"/>
      <c r="H10" s="572"/>
      <c r="I10" s="572"/>
      <c r="J10" s="572"/>
      <c r="K10" s="572"/>
      <c r="L10" s="572"/>
      <c r="M10" s="572"/>
      <c r="N10" s="572"/>
      <c r="O10" s="572"/>
      <c r="P10" s="572"/>
      <c r="Q10" s="572"/>
      <c r="R10" s="572"/>
      <c r="S10" s="572"/>
      <c r="T10" s="572"/>
      <c r="U10" s="572"/>
      <c r="V10" s="572"/>
      <c r="W10" s="572"/>
      <c r="X10" s="572"/>
      <c r="Y10" s="572"/>
      <c r="Z10" s="572"/>
      <c r="AA10" s="571"/>
      <c r="AB10" s="472"/>
    </row>
    <row r="11" spans="2:28" ht="17.45" customHeight="1" x14ac:dyDescent="0.25">
      <c r="B11" s="576" t="s">
        <v>9</v>
      </c>
      <c r="C11" s="577"/>
      <c r="D11" s="578"/>
      <c r="E11" s="582"/>
      <c r="F11" s="583"/>
      <c r="G11" s="582"/>
      <c r="H11" s="586"/>
      <c r="I11" s="586"/>
      <c r="J11" s="586"/>
      <c r="K11" s="586"/>
      <c r="L11" s="586"/>
      <c r="M11" s="586"/>
      <c r="N11" s="586"/>
      <c r="O11" s="586"/>
      <c r="P11" s="586"/>
      <c r="Q11" s="586"/>
      <c r="R11" s="586"/>
      <c r="S11" s="586"/>
      <c r="T11" s="586"/>
      <c r="U11" s="586"/>
      <c r="V11" s="586"/>
      <c r="W11" s="586"/>
      <c r="X11" s="586"/>
      <c r="Y11" s="586"/>
      <c r="Z11" s="586"/>
      <c r="AA11" s="583"/>
      <c r="AB11" s="472"/>
    </row>
    <row r="12" spans="2:28" ht="16.5" customHeight="1" x14ac:dyDescent="0.25">
      <c r="B12" s="579"/>
      <c r="C12" s="580"/>
      <c r="D12" s="581"/>
      <c r="E12" s="584"/>
      <c r="F12" s="585"/>
      <c r="G12" s="584"/>
      <c r="H12" s="587"/>
      <c r="I12" s="587"/>
      <c r="J12" s="587"/>
      <c r="K12" s="587"/>
      <c r="L12" s="587"/>
      <c r="M12" s="587"/>
      <c r="N12" s="587"/>
      <c r="O12" s="587"/>
      <c r="P12" s="587"/>
      <c r="Q12" s="587"/>
      <c r="R12" s="587"/>
      <c r="S12" s="587"/>
      <c r="T12" s="587"/>
      <c r="U12" s="587"/>
      <c r="V12" s="587"/>
      <c r="W12" s="587"/>
      <c r="X12" s="587"/>
      <c r="Y12" s="587"/>
      <c r="Z12" s="587"/>
      <c r="AA12" s="585"/>
      <c r="AB12" s="472"/>
    </row>
    <row r="13" spans="2:28" ht="9" hidden="1" customHeight="1" x14ac:dyDescent="0.25">
      <c r="B13" s="564"/>
      <c r="C13" s="565"/>
      <c r="D13" s="565"/>
      <c r="E13" s="565"/>
      <c r="F13" s="565"/>
      <c r="G13" s="565"/>
      <c r="H13" s="565"/>
      <c r="I13" s="565"/>
      <c r="J13" s="565"/>
      <c r="K13" s="565"/>
      <c r="L13" s="565"/>
      <c r="M13" s="565"/>
      <c r="N13" s="565"/>
      <c r="O13" s="565"/>
      <c r="P13" s="565"/>
      <c r="Q13" s="565"/>
      <c r="R13" s="565"/>
      <c r="S13" s="565"/>
      <c r="T13" s="565"/>
      <c r="U13" s="565"/>
      <c r="V13" s="565"/>
      <c r="W13" s="565"/>
      <c r="X13" s="565"/>
      <c r="Y13" s="565"/>
      <c r="Z13" s="565"/>
      <c r="AA13" s="566"/>
      <c r="AB13" s="466"/>
    </row>
    <row r="14" spans="2:28" ht="21" customHeight="1" x14ac:dyDescent="0.25">
      <c r="B14" s="564" t="s">
        <v>260</v>
      </c>
      <c r="C14" s="565"/>
      <c r="D14" s="565"/>
      <c r="E14" s="567"/>
      <c r="F14" s="565"/>
      <c r="G14" s="565"/>
      <c r="H14" s="565"/>
      <c r="I14" s="565"/>
      <c r="J14" s="565"/>
      <c r="K14" s="565"/>
      <c r="L14" s="565"/>
      <c r="M14" s="565"/>
      <c r="N14" s="565"/>
      <c r="O14" s="565"/>
      <c r="P14" s="565"/>
      <c r="Q14" s="565"/>
      <c r="R14" s="565"/>
      <c r="S14" s="565"/>
      <c r="T14" s="565"/>
      <c r="U14" s="565"/>
      <c r="V14" s="565"/>
      <c r="W14" s="565"/>
      <c r="X14" s="565"/>
      <c r="Y14" s="565"/>
      <c r="Z14" s="565"/>
      <c r="AA14" s="566"/>
      <c r="AB14" s="466"/>
    </row>
    <row r="15" spans="2:28" ht="10.5" customHeight="1" x14ac:dyDescent="0.25">
      <c r="B15" s="591"/>
      <c r="C15" s="591"/>
      <c r="D15" s="591"/>
      <c r="E15" s="591"/>
      <c r="F15" s="591"/>
      <c r="G15" s="591"/>
      <c r="H15" s="591"/>
      <c r="I15" s="591"/>
      <c r="J15" s="591"/>
      <c r="K15" s="591"/>
      <c r="L15" s="591"/>
      <c r="M15" s="591"/>
      <c r="N15" s="591"/>
      <c r="O15" s="591"/>
      <c r="P15" s="591"/>
      <c r="Q15" s="591"/>
      <c r="R15" s="591"/>
      <c r="S15" s="591"/>
      <c r="T15" s="591"/>
      <c r="U15" s="591"/>
      <c r="V15" s="591"/>
      <c r="W15" s="591"/>
      <c r="X15" s="591"/>
      <c r="Y15" s="591"/>
      <c r="Z15" s="591"/>
      <c r="AA15" s="591"/>
      <c r="AB15" s="469"/>
    </row>
    <row r="16" spans="2:28" ht="20.45" customHeight="1" x14ac:dyDescent="0.25">
      <c r="B16" s="561" t="s">
        <v>190</v>
      </c>
      <c r="C16" s="562"/>
      <c r="D16" s="562"/>
      <c r="E16" s="562"/>
      <c r="F16" s="562"/>
      <c r="G16" s="562"/>
      <c r="H16" s="562"/>
      <c r="I16" s="562"/>
      <c r="J16" s="562"/>
      <c r="K16" s="562"/>
      <c r="L16" s="562"/>
      <c r="M16" s="562"/>
      <c r="N16" s="562"/>
      <c r="O16" s="562"/>
      <c r="P16" s="562"/>
      <c r="Q16" s="562"/>
      <c r="R16" s="562"/>
      <c r="S16" s="562"/>
      <c r="T16" s="562"/>
      <c r="U16" s="562"/>
      <c r="V16" s="562"/>
      <c r="W16" s="562"/>
      <c r="X16" s="562"/>
      <c r="Y16" s="562"/>
      <c r="Z16" s="562"/>
      <c r="AA16" s="563"/>
      <c r="AB16" s="469"/>
    </row>
    <row r="17" spans="2:28" ht="20.100000000000001" customHeight="1" x14ac:dyDescent="0.25">
      <c r="B17" s="576" t="s">
        <v>254</v>
      </c>
      <c r="C17" s="577"/>
      <c r="D17" s="577"/>
      <c r="E17" s="577"/>
      <c r="F17" s="577"/>
      <c r="G17" s="577"/>
      <c r="H17" s="577"/>
      <c r="I17" s="577"/>
      <c r="J17" s="577"/>
      <c r="K17" s="577"/>
      <c r="L17" s="503" t="s">
        <v>227</v>
      </c>
      <c r="M17" s="577"/>
      <c r="N17" s="577"/>
      <c r="O17" s="577"/>
      <c r="P17" s="577"/>
      <c r="Q17" s="503" t="s">
        <v>231</v>
      </c>
      <c r="R17" s="503"/>
      <c r="S17" s="577"/>
      <c r="T17" s="577"/>
      <c r="U17" s="577"/>
      <c r="V17" s="592" t="s">
        <v>222</v>
      </c>
      <c r="W17" s="592"/>
      <c r="X17" s="592"/>
      <c r="Y17" s="577"/>
      <c r="Z17" s="577"/>
      <c r="AA17" s="578"/>
      <c r="AB17" s="466"/>
    </row>
    <row r="18" spans="2:28" ht="20.100000000000001" customHeight="1" x14ac:dyDescent="0.25">
      <c r="B18" s="588" t="s">
        <v>371</v>
      </c>
      <c r="C18" s="589"/>
      <c r="D18" s="589"/>
      <c r="E18" s="589"/>
      <c r="F18" s="589"/>
      <c r="G18" s="589"/>
      <c r="H18" s="589"/>
      <c r="I18" s="589"/>
      <c r="J18" s="589"/>
      <c r="K18" s="589"/>
      <c r="L18" s="589"/>
      <c r="M18" s="589"/>
      <c r="N18" s="589"/>
      <c r="O18" s="589"/>
      <c r="P18" s="589"/>
      <c r="Q18" s="589"/>
      <c r="R18" s="589"/>
      <c r="S18" s="589"/>
      <c r="T18" s="589"/>
      <c r="U18" s="589"/>
      <c r="V18" s="589"/>
      <c r="W18" s="589"/>
      <c r="X18" s="589"/>
      <c r="Y18" s="589"/>
      <c r="Z18" s="589"/>
      <c r="AA18" s="590"/>
      <c r="AB18" s="466"/>
    </row>
    <row r="19" spans="2:28" ht="20.100000000000001" customHeight="1" x14ac:dyDescent="0.25">
      <c r="B19" s="588" t="s">
        <v>191</v>
      </c>
      <c r="C19" s="589"/>
      <c r="D19" s="589"/>
      <c r="E19" s="589"/>
      <c r="F19" s="589"/>
      <c r="G19" s="589"/>
      <c r="H19" s="589"/>
      <c r="I19" s="589"/>
      <c r="J19" s="589"/>
      <c r="K19" s="589"/>
      <c r="L19" s="589"/>
      <c r="M19" s="589"/>
      <c r="N19" s="589"/>
      <c r="O19" s="589"/>
      <c r="P19" s="589"/>
      <c r="Q19" s="589"/>
      <c r="R19" s="589"/>
      <c r="S19" s="589"/>
      <c r="T19" s="589"/>
      <c r="U19" s="589"/>
      <c r="V19" s="589"/>
      <c r="W19" s="589"/>
      <c r="X19" s="589"/>
      <c r="Y19" s="589"/>
      <c r="Z19" s="589"/>
      <c r="AA19" s="590"/>
      <c r="AB19" s="466"/>
    </row>
    <row r="20" spans="2:28" ht="20.100000000000001" customHeight="1" x14ac:dyDescent="0.25">
      <c r="B20" s="579" t="s">
        <v>204</v>
      </c>
      <c r="C20" s="580"/>
      <c r="D20" s="580"/>
      <c r="E20" s="580"/>
      <c r="F20" s="580"/>
      <c r="G20" s="580"/>
      <c r="H20" s="580"/>
      <c r="I20" s="580"/>
      <c r="J20" s="580"/>
      <c r="K20" s="580"/>
      <c r="L20" s="373" t="s">
        <v>150</v>
      </c>
      <c r="M20" s="580"/>
      <c r="N20" s="580"/>
      <c r="O20" s="580"/>
      <c r="P20" s="580"/>
      <c r="Q20" s="373" t="s">
        <v>193</v>
      </c>
      <c r="R20" s="373"/>
      <c r="S20" s="580"/>
      <c r="T20" s="580"/>
      <c r="U20" s="580"/>
      <c r="V20" s="373"/>
      <c r="W20" s="373"/>
      <c r="X20" s="373"/>
      <c r="Y20" s="373"/>
      <c r="Z20" s="373"/>
      <c r="AA20" s="18"/>
      <c r="AB20" s="466"/>
    </row>
    <row r="21" spans="2:28" ht="11.25" customHeight="1" x14ac:dyDescent="0.25">
      <c r="B21" s="591"/>
      <c r="C21" s="591"/>
      <c r="D21" s="591"/>
      <c r="E21" s="591"/>
      <c r="F21" s="591"/>
      <c r="G21" s="591"/>
      <c r="H21" s="591"/>
      <c r="I21" s="591"/>
      <c r="J21" s="591"/>
      <c r="K21" s="591"/>
      <c r="L21" s="591"/>
      <c r="M21" s="591"/>
      <c r="N21" s="591"/>
      <c r="O21" s="591"/>
      <c r="P21" s="591"/>
      <c r="Q21" s="591"/>
      <c r="R21" s="591"/>
      <c r="S21" s="591"/>
      <c r="T21" s="591"/>
      <c r="U21" s="591"/>
      <c r="V21" s="591"/>
      <c r="W21" s="591"/>
      <c r="X21" s="591"/>
      <c r="Y21" s="591"/>
      <c r="Z21" s="591"/>
      <c r="AA21" s="558"/>
      <c r="AB21" s="6"/>
    </row>
    <row r="22" spans="2:28" ht="23.25" customHeight="1" x14ac:dyDescent="0.25">
      <c r="B22" s="561" t="s">
        <v>194</v>
      </c>
      <c r="C22" s="562"/>
      <c r="D22" s="562"/>
      <c r="E22" s="562"/>
      <c r="F22" s="562"/>
      <c r="G22" s="562"/>
      <c r="H22" s="562"/>
      <c r="I22" s="562"/>
      <c r="J22" s="562"/>
      <c r="K22" s="562"/>
      <c r="L22" s="562"/>
      <c r="M22" s="562"/>
      <c r="N22" s="562"/>
      <c r="O22" s="562"/>
      <c r="P22" s="562"/>
      <c r="Q22" s="562"/>
      <c r="R22" s="562"/>
      <c r="S22" s="562"/>
      <c r="T22" s="562"/>
      <c r="U22" s="562"/>
      <c r="V22" s="562"/>
      <c r="W22" s="562"/>
      <c r="X22" s="562"/>
      <c r="Y22" s="562"/>
      <c r="Z22" s="562"/>
      <c r="AA22" s="563"/>
      <c r="AB22" s="469"/>
    </row>
    <row r="23" spans="2:28" ht="23.25" customHeight="1" x14ac:dyDescent="0.25">
      <c r="B23" s="576" t="s">
        <v>195</v>
      </c>
      <c r="C23" s="577"/>
      <c r="D23" s="577"/>
      <c r="E23" s="577"/>
      <c r="F23" s="577"/>
      <c r="G23" s="577"/>
      <c r="H23" s="577"/>
      <c r="I23" s="577"/>
      <c r="J23" s="577"/>
      <c r="K23" s="577"/>
      <c r="L23" s="577" t="s">
        <v>197</v>
      </c>
      <c r="M23" s="577"/>
      <c r="N23" s="577"/>
      <c r="O23" s="577"/>
      <c r="P23" s="577"/>
      <c r="Q23" s="124"/>
      <c r="R23" s="124"/>
      <c r="S23" s="124"/>
      <c r="T23" s="124"/>
      <c r="U23" s="124"/>
      <c r="V23" s="577" t="s">
        <v>256</v>
      </c>
      <c r="W23" s="577"/>
      <c r="X23" s="577"/>
      <c r="Y23" s="586"/>
      <c r="Z23" s="586"/>
      <c r="AA23" s="583"/>
      <c r="AB23" s="466"/>
    </row>
    <row r="24" spans="2:28" ht="23.25" customHeight="1" x14ac:dyDescent="0.25">
      <c r="B24" s="579" t="s">
        <v>196</v>
      </c>
      <c r="C24" s="580"/>
      <c r="D24" s="580"/>
      <c r="E24" s="580"/>
      <c r="F24" s="580"/>
      <c r="G24" s="580"/>
      <c r="H24" s="580"/>
      <c r="I24" s="580"/>
      <c r="J24" s="580"/>
      <c r="K24" s="580"/>
      <c r="L24" s="580" t="s">
        <v>246</v>
      </c>
      <c r="M24" s="580"/>
      <c r="N24" s="580"/>
      <c r="O24" s="580"/>
      <c r="P24" s="580"/>
      <c r="Q24" s="580"/>
      <c r="R24" s="580"/>
      <c r="S24" s="580"/>
      <c r="T24" s="580"/>
      <c r="U24" s="580"/>
      <c r="V24" s="580"/>
      <c r="W24" s="580"/>
      <c r="X24" s="580"/>
      <c r="Y24" s="580"/>
      <c r="Z24" s="580"/>
      <c r="AA24" s="581"/>
      <c r="AB24" s="466"/>
    </row>
    <row r="25" spans="2:28" ht="8.1" customHeight="1" x14ac:dyDescent="0.25">
      <c r="B25" s="591"/>
      <c r="C25" s="591"/>
      <c r="D25" s="591"/>
      <c r="E25" s="591"/>
      <c r="F25" s="591"/>
      <c r="G25" s="591"/>
      <c r="H25" s="591"/>
      <c r="I25" s="591"/>
      <c r="J25" s="591"/>
      <c r="K25" s="591"/>
      <c r="L25" s="591"/>
      <c r="M25" s="591"/>
      <c r="N25" s="591"/>
      <c r="O25" s="591"/>
      <c r="P25" s="591"/>
      <c r="Q25" s="591"/>
      <c r="R25" s="591"/>
      <c r="S25" s="591"/>
      <c r="T25" s="591"/>
      <c r="U25" s="591"/>
      <c r="V25" s="591"/>
      <c r="W25" s="591"/>
      <c r="X25" s="591"/>
      <c r="Y25" s="591"/>
      <c r="Z25" s="591"/>
      <c r="AA25" s="591"/>
    </row>
    <row r="26" spans="2:28" ht="20.25" customHeight="1" x14ac:dyDescent="0.25">
      <c r="B26" s="561" t="s">
        <v>199</v>
      </c>
      <c r="C26" s="562"/>
      <c r="D26" s="562"/>
      <c r="E26" s="562"/>
      <c r="F26" s="562"/>
      <c r="G26" s="562"/>
      <c r="H26" s="562"/>
      <c r="I26" s="562"/>
      <c r="J26" s="562"/>
      <c r="K26" s="562"/>
      <c r="L26" s="562"/>
      <c r="M26" s="562"/>
      <c r="N26" s="562"/>
      <c r="O26" s="562"/>
      <c r="P26" s="562"/>
      <c r="Q26" s="562"/>
      <c r="R26" s="562"/>
      <c r="S26" s="562"/>
      <c r="T26" s="562"/>
      <c r="U26" s="562"/>
      <c r="V26" s="562"/>
      <c r="W26" s="562"/>
      <c r="X26" s="562"/>
      <c r="Y26" s="562"/>
      <c r="Z26" s="562"/>
      <c r="AA26" s="563"/>
      <c r="AB26" s="469"/>
    </row>
    <row r="27" spans="2:28" s="471" customFormat="1" ht="20.25" customHeight="1" x14ac:dyDescent="0.25">
      <c r="B27" s="593" t="s">
        <v>43</v>
      </c>
      <c r="C27" s="593" t="s">
        <v>200</v>
      </c>
      <c r="D27" s="593" t="s">
        <v>44</v>
      </c>
      <c r="E27" s="593" t="s">
        <v>201</v>
      </c>
      <c r="F27" s="593" t="s">
        <v>220</v>
      </c>
      <c r="G27" s="593" t="s">
        <v>219</v>
      </c>
      <c r="H27" s="593" t="s">
        <v>202</v>
      </c>
      <c r="I27" s="593"/>
      <c r="J27" s="593" t="s">
        <v>51</v>
      </c>
      <c r="K27" s="600" t="s">
        <v>198</v>
      </c>
      <c r="L27" s="601"/>
      <c r="M27" s="593" t="s">
        <v>203</v>
      </c>
      <c r="N27" s="593" t="s">
        <v>205</v>
      </c>
      <c r="O27" s="593"/>
      <c r="P27" s="593"/>
      <c r="Q27" s="593" t="s">
        <v>207</v>
      </c>
      <c r="R27" s="593"/>
      <c r="S27" s="593"/>
      <c r="T27" s="593" t="s">
        <v>208</v>
      </c>
      <c r="U27" s="593"/>
      <c r="V27" s="593" t="s">
        <v>255</v>
      </c>
      <c r="W27" s="593"/>
      <c r="X27" s="593" t="s">
        <v>210</v>
      </c>
      <c r="Y27" s="593"/>
      <c r="Z27" s="593" t="s">
        <v>211</v>
      </c>
      <c r="AA27" s="593"/>
      <c r="AB27" s="469"/>
    </row>
    <row r="28" spans="2:28" s="469" customFormat="1" ht="26.25" customHeight="1" x14ac:dyDescent="0.25">
      <c r="B28" s="593"/>
      <c r="C28" s="593"/>
      <c r="D28" s="593"/>
      <c r="E28" s="593"/>
      <c r="F28" s="593"/>
      <c r="G28" s="593"/>
      <c r="H28" s="593"/>
      <c r="I28" s="593"/>
      <c r="J28" s="593"/>
      <c r="K28" s="557"/>
      <c r="L28" s="559"/>
      <c r="M28" s="593"/>
      <c r="N28" s="467" t="s">
        <v>206</v>
      </c>
      <c r="O28" s="467" t="s">
        <v>375</v>
      </c>
      <c r="P28" s="467" t="s">
        <v>31</v>
      </c>
      <c r="Q28" s="467" t="s">
        <v>218</v>
      </c>
      <c r="R28" s="467" t="s">
        <v>375</v>
      </c>
      <c r="S28" s="467" t="s">
        <v>31</v>
      </c>
      <c r="T28" s="467" t="s">
        <v>32</v>
      </c>
      <c r="U28" s="467" t="s">
        <v>31</v>
      </c>
      <c r="V28" s="467" t="s">
        <v>209</v>
      </c>
      <c r="W28" s="467" t="s">
        <v>31</v>
      </c>
      <c r="X28" s="467" t="s">
        <v>209</v>
      </c>
      <c r="Y28" s="467" t="s">
        <v>31</v>
      </c>
      <c r="Z28" s="467" t="s">
        <v>209</v>
      </c>
      <c r="AA28" s="467" t="s">
        <v>31</v>
      </c>
    </row>
    <row r="29" spans="2:28" ht="20.25" customHeight="1" x14ac:dyDescent="0.25">
      <c r="B29" s="593">
        <v>1</v>
      </c>
      <c r="C29" s="457"/>
      <c r="D29" s="457"/>
      <c r="E29" s="457"/>
      <c r="F29" s="457"/>
      <c r="G29" s="457"/>
      <c r="H29" s="568"/>
      <c r="I29" s="568"/>
      <c r="J29" s="457"/>
      <c r="K29" s="594"/>
      <c r="L29" s="595"/>
      <c r="M29" s="482"/>
      <c r="N29" s="596"/>
      <c r="O29" s="598"/>
      <c r="P29" s="598"/>
      <c r="Q29" s="596"/>
      <c r="R29" s="598"/>
      <c r="S29" s="598"/>
      <c r="T29" s="596"/>
      <c r="U29" s="598"/>
      <c r="V29" s="596"/>
      <c r="W29" s="598"/>
      <c r="X29" s="596"/>
      <c r="Y29" s="598"/>
      <c r="Z29" s="596"/>
      <c r="AA29" s="598"/>
      <c r="AB29" s="374"/>
    </row>
    <row r="30" spans="2:28" ht="20.25" customHeight="1" x14ac:dyDescent="0.25">
      <c r="B30" s="593"/>
      <c r="C30" s="602"/>
      <c r="D30" s="602"/>
      <c r="E30" s="602"/>
      <c r="F30" s="602"/>
      <c r="G30" s="602"/>
      <c r="H30" s="602"/>
      <c r="I30" s="602"/>
      <c r="J30" s="602"/>
      <c r="K30" s="602"/>
      <c r="L30" s="602"/>
      <c r="M30" s="130"/>
      <c r="N30" s="597"/>
      <c r="O30" s="599"/>
      <c r="P30" s="599"/>
      <c r="Q30" s="597"/>
      <c r="R30" s="599"/>
      <c r="S30" s="599"/>
      <c r="T30" s="597"/>
      <c r="U30" s="599"/>
      <c r="V30" s="597"/>
      <c r="W30" s="599"/>
      <c r="X30" s="597"/>
      <c r="Y30" s="599"/>
      <c r="Z30" s="597"/>
      <c r="AA30" s="599"/>
      <c r="AB30" s="374"/>
    </row>
    <row r="31" spans="2:28" ht="20.25" customHeight="1" x14ac:dyDescent="0.25">
      <c r="B31" s="600">
        <v>2</v>
      </c>
      <c r="C31" s="457"/>
      <c r="D31" s="457"/>
      <c r="E31" s="457"/>
      <c r="F31" s="457"/>
      <c r="G31" s="457"/>
      <c r="H31" s="568"/>
      <c r="I31" s="568"/>
      <c r="J31" s="457"/>
      <c r="K31" s="594"/>
      <c r="L31" s="595"/>
      <c r="M31" s="482"/>
      <c r="N31" s="596"/>
      <c r="O31" s="598"/>
      <c r="P31" s="598"/>
      <c r="Q31" s="596"/>
      <c r="R31" s="598"/>
      <c r="S31" s="598"/>
      <c r="T31" s="596"/>
      <c r="U31" s="598"/>
      <c r="V31" s="596"/>
      <c r="W31" s="598"/>
      <c r="X31" s="596"/>
      <c r="Y31" s="598"/>
      <c r="Z31" s="596"/>
      <c r="AA31" s="598"/>
    </row>
    <row r="32" spans="2:28" ht="20.25" customHeight="1" x14ac:dyDescent="0.25">
      <c r="B32" s="611"/>
      <c r="C32" s="602"/>
      <c r="D32" s="602"/>
      <c r="E32" s="602"/>
      <c r="F32" s="602"/>
      <c r="G32" s="602"/>
      <c r="H32" s="602"/>
      <c r="I32" s="602"/>
      <c r="J32" s="602"/>
      <c r="K32" s="602"/>
      <c r="L32" s="602"/>
      <c r="M32" s="483"/>
      <c r="N32" s="597"/>
      <c r="O32" s="599"/>
      <c r="P32" s="599"/>
      <c r="Q32" s="597"/>
      <c r="R32" s="599"/>
      <c r="S32" s="599"/>
      <c r="T32" s="597"/>
      <c r="U32" s="599"/>
      <c r="V32" s="597"/>
      <c r="W32" s="599"/>
      <c r="X32" s="597"/>
      <c r="Y32" s="599"/>
      <c r="Z32" s="597"/>
      <c r="AA32" s="599"/>
    </row>
    <row r="33" spans="2:28" ht="17.100000000000001" customHeight="1" x14ac:dyDescent="0.25">
      <c r="B33" s="3"/>
      <c r="C33" s="4"/>
      <c r="D33" s="4"/>
      <c r="E33" s="4"/>
      <c r="F33" s="4"/>
      <c r="G33" s="4"/>
      <c r="H33" s="4"/>
      <c r="I33" s="4"/>
      <c r="J33" s="603" t="s">
        <v>217</v>
      </c>
      <c r="K33" s="603"/>
      <c r="L33" s="603"/>
      <c r="M33" s="604"/>
      <c r="N33" s="446"/>
      <c r="O33" s="446"/>
      <c r="P33" s="447"/>
      <c r="Q33" s="500"/>
      <c r="R33" s="500"/>
      <c r="S33" s="447"/>
      <c r="T33" s="500"/>
      <c r="U33" s="447"/>
      <c r="V33" s="500"/>
      <c r="W33" s="447"/>
      <c r="X33" s="500"/>
      <c r="Y33" s="447"/>
      <c r="Z33" s="500"/>
      <c r="AA33" s="447"/>
      <c r="AB33" s="375"/>
    </row>
    <row r="34" spans="2:28" ht="17.100000000000001" customHeight="1" x14ac:dyDescent="0.25">
      <c r="B34" s="6"/>
      <c r="C34" s="6"/>
      <c r="D34" s="6"/>
      <c r="E34" s="6"/>
      <c r="F34" s="6"/>
      <c r="G34" s="6"/>
      <c r="H34" s="6"/>
      <c r="I34" s="6"/>
      <c r="J34" s="396"/>
      <c r="K34" s="396"/>
      <c r="L34" s="396"/>
      <c r="M34" s="396"/>
      <c r="P34" s="375"/>
      <c r="Q34" s="6"/>
      <c r="R34" s="6"/>
      <c r="S34" s="375"/>
      <c r="T34" s="6"/>
      <c r="U34" s="375"/>
      <c r="V34" s="6"/>
      <c r="W34" s="375"/>
      <c r="X34" s="6"/>
      <c r="Y34" s="375"/>
      <c r="Z34" s="6"/>
      <c r="AA34" s="375"/>
      <c r="AB34" s="375"/>
    </row>
    <row r="35" spans="2:28" ht="23.1" customHeight="1" x14ac:dyDescent="0.25">
      <c r="B35" s="605"/>
      <c r="C35" s="605"/>
      <c r="D35" s="605"/>
      <c r="E35" s="605"/>
      <c r="F35" s="605"/>
      <c r="G35" s="605"/>
      <c r="H35" s="605"/>
      <c r="I35" s="605"/>
      <c r="J35" s="605"/>
      <c r="K35" s="605"/>
      <c r="L35" s="605"/>
      <c r="M35" s="605"/>
      <c r="N35" s="605"/>
      <c r="O35" s="606"/>
      <c r="P35" s="606"/>
      <c r="Q35" s="605"/>
      <c r="R35" s="605"/>
      <c r="S35" s="605"/>
      <c r="T35" s="605"/>
      <c r="U35" s="605"/>
      <c r="V35" s="605"/>
      <c r="W35" s="605"/>
      <c r="X35" s="605"/>
      <c r="Y35" s="605"/>
      <c r="Z35" s="605"/>
      <c r="AA35" s="605"/>
    </row>
    <row r="36" spans="2:28" ht="31.5" customHeight="1" x14ac:dyDescent="0.25">
      <c r="B36" s="607" t="s">
        <v>257</v>
      </c>
      <c r="C36" s="607"/>
      <c r="D36" s="607"/>
      <c r="E36" s="567"/>
      <c r="F36" s="572"/>
      <c r="G36" s="572"/>
      <c r="H36" s="572"/>
      <c r="I36" s="572"/>
      <c r="J36" s="571"/>
      <c r="K36" s="564" t="s">
        <v>63</v>
      </c>
      <c r="L36" s="565"/>
      <c r="M36" s="565"/>
      <c r="N36" s="566"/>
      <c r="O36" s="455"/>
      <c r="P36" s="6"/>
      <c r="Q36" s="3" t="s">
        <v>228</v>
      </c>
      <c r="R36" s="4"/>
      <c r="S36" s="608"/>
      <c r="T36" s="609"/>
      <c r="U36" s="609"/>
      <c r="V36" s="609"/>
      <c r="W36" s="610"/>
      <c r="X36" s="564" t="s">
        <v>63</v>
      </c>
      <c r="Y36" s="565"/>
      <c r="Z36" s="565"/>
      <c r="AA36" s="566"/>
      <c r="AB36" s="466"/>
    </row>
    <row r="37" spans="2:28" ht="21.75" customHeight="1" x14ac:dyDescent="0.25">
      <c r="B37" s="607" t="s">
        <v>64</v>
      </c>
      <c r="C37" s="607"/>
      <c r="D37" s="607"/>
      <c r="E37" s="567"/>
      <c r="F37" s="572"/>
      <c r="G37" s="572"/>
      <c r="H37" s="572"/>
      <c r="I37" s="572"/>
      <c r="J37" s="572"/>
      <c r="K37" s="571"/>
      <c r="L37" s="467" t="s">
        <v>26</v>
      </c>
      <c r="M37" s="612"/>
      <c r="N37" s="612"/>
      <c r="O37" s="472"/>
      <c r="P37" s="14"/>
      <c r="Q37" s="4" t="s">
        <v>64</v>
      </c>
      <c r="R37" s="4"/>
      <c r="S37" s="567"/>
      <c r="T37" s="572"/>
      <c r="U37" s="572"/>
      <c r="V37" s="572"/>
      <c r="W37" s="572"/>
      <c r="X37" s="571"/>
      <c r="Y37" s="467" t="s">
        <v>26</v>
      </c>
      <c r="Z37" s="567"/>
      <c r="AA37" s="571"/>
      <c r="AB37" s="376"/>
    </row>
    <row r="38" spans="2:28" ht="31.5" customHeight="1" x14ac:dyDescent="0.25">
      <c r="B38" s="607" t="s">
        <v>258</v>
      </c>
      <c r="C38" s="607"/>
      <c r="D38" s="607"/>
      <c r="E38" s="567"/>
      <c r="F38" s="572"/>
      <c r="G38" s="572"/>
      <c r="H38" s="572"/>
      <c r="I38" s="572"/>
      <c r="J38" s="571"/>
      <c r="K38" s="564" t="s">
        <v>63</v>
      </c>
      <c r="L38" s="565"/>
      <c r="M38" s="565"/>
      <c r="N38" s="566"/>
      <c r="O38" s="455"/>
      <c r="Z38" s="589"/>
      <c r="AA38" s="589"/>
      <c r="AB38" s="466"/>
    </row>
    <row r="39" spans="2:28" ht="21.75" customHeight="1" x14ac:dyDescent="0.25">
      <c r="B39" s="607" t="s">
        <v>64</v>
      </c>
      <c r="C39" s="607"/>
      <c r="D39" s="607"/>
      <c r="E39" s="567"/>
      <c r="F39" s="572"/>
      <c r="G39" s="572"/>
      <c r="H39" s="572"/>
      <c r="I39" s="572"/>
      <c r="J39" s="572"/>
      <c r="K39" s="572"/>
      <c r="L39" s="467" t="s">
        <v>26</v>
      </c>
      <c r="M39" s="612"/>
      <c r="N39" s="612"/>
      <c r="O39" s="472"/>
      <c r="Q39" s="589"/>
      <c r="R39" s="589"/>
      <c r="S39" s="589"/>
      <c r="T39" s="613"/>
      <c r="U39" s="613"/>
      <c r="V39" s="613"/>
      <c r="W39" s="613"/>
      <c r="X39" s="613"/>
      <c r="Y39" s="613"/>
      <c r="Z39" s="589"/>
      <c r="AA39" s="589"/>
      <c r="AB39" s="376"/>
    </row>
    <row r="40" spans="2:28" ht="20.25" customHeight="1" x14ac:dyDescent="0.25">
      <c r="B40" s="564" t="s">
        <v>118</v>
      </c>
      <c r="C40" s="565"/>
      <c r="D40" s="565"/>
      <c r="E40" s="460"/>
      <c r="F40" s="378"/>
      <c r="G40" s="378"/>
      <c r="H40" s="378"/>
      <c r="I40" s="378"/>
      <c r="J40" s="378"/>
      <c r="K40" s="378"/>
      <c r="L40" s="378"/>
      <c r="M40" s="378"/>
      <c r="N40" s="394"/>
      <c r="AB40" s="472"/>
    </row>
    <row r="41" spans="2:28" ht="9" customHeight="1" x14ac:dyDescent="0.25">
      <c r="B41" s="569"/>
      <c r="C41" s="569"/>
      <c r="D41" s="569"/>
      <c r="E41" s="606"/>
      <c r="F41" s="606"/>
      <c r="G41" s="606"/>
      <c r="H41" s="606"/>
      <c r="I41" s="606"/>
      <c r="J41" s="606"/>
      <c r="K41" s="606"/>
      <c r="L41" s="606"/>
      <c r="M41" s="606"/>
      <c r="N41" s="606"/>
      <c r="O41" s="606"/>
      <c r="P41" s="606"/>
      <c r="Q41" s="606"/>
      <c r="R41" s="606"/>
      <c r="S41" s="606"/>
      <c r="T41" s="606"/>
      <c r="U41" s="606"/>
      <c r="V41" s="606"/>
      <c r="W41" s="606"/>
      <c r="X41" s="606"/>
      <c r="Y41" s="606"/>
      <c r="Z41" s="606"/>
      <c r="AA41" s="606"/>
    </row>
    <row r="42" spans="2:28" ht="13.5" customHeight="1" x14ac:dyDescent="0.25">
      <c r="B42" s="377" t="s">
        <v>513</v>
      </c>
      <c r="C42" s="377"/>
      <c r="D42" s="475"/>
      <c r="E42" s="475"/>
      <c r="F42" s="475"/>
      <c r="G42" s="475"/>
      <c r="H42" s="475"/>
      <c r="I42" s="475"/>
      <c r="J42" s="475"/>
      <c r="K42" s="475"/>
      <c r="L42" s="475"/>
      <c r="M42" s="475"/>
      <c r="N42" s="475"/>
      <c r="O42" s="475"/>
      <c r="P42" s="475"/>
      <c r="Q42" s="475"/>
      <c r="R42" s="475"/>
      <c r="S42" s="475"/>
      <c r="T42" s="475"/>
      <c r="U42" s="475"/>
      <c r="V42" s="616"/>
      <c r="W42" s="616"/>
      <c r="X42" s="616"/>
      <c r="Y42" s="616"/>
      <c r="Z42" s="616"/>
      <c r="AA42" s="616"/>
      <c r="AB42" s="474"/>
    </row>
    <row r="43" spans="2:28" ht="13.5" customHeight="1" x14ac:dyDescent="0.25">
      <c r="B43" s="617" t="s">
        <v>259</v>
      </c>
      <c r="C43" s="617"/>
      <c r="D43" s="617"/>
      <c r="E43" s="617"/>
      <c r="F43" s="617"/>
      <c r="G43" s="617"/>
      <c r="H43" s="617"/>
      <c r="I43" s="617"/>
      <c r="J43" s="617"/>
      <c r="K43" s="617"/>
      <c r="L43" s="617"/>
      <c r="M43" s="617"/>
      <c r="N43" s="617"/>
      <c r="O43" s="617"/>
      <c r="P43" s="617"/>
      <c r="Q43" s="617"/>
      <c r="R43" s="617"/>
      <c r="S43" s="617"/>
      <c r="T43" s="617"/>
      <c r="U43" s="617"/>
      <c r="V43" s="617"/>
      <c r="W43" s="617"/>
      <c r="X43" s="617"/>
      <c r="Y43" s="617"/>
      <c r="Z43" s="617"/>
      <c r="AA43" s="617"/>
      <c r="AB43" s="475"/>
    </row>
    <row r="44" spans="2:28" ht="48" hidden="1" customHeight="1" x14ac:dyDescent="0.25">
      <c r="B44" s="395"/>
      <c r="C44" s="378"/>
      <c r="D44" s="591" t="s">
        <v>186</v>
      </c>
      <c r="E44" s="591"/>
      <c r="F44" s="591"/>
      <c r="G44" s="591"/>
      <c r="H44" s="591"/>
      <c r="I44" s="591"/>
      <c r="J44" s="591"/>
      <c r="K44" s="591"/>
      <c r="L44" s="591"/>
      <c r="M44" s="591"/>
      <c r="N44" s="591"/>
      <c r="O44" s="591"/>
      <c r="P44" s="591"/>
      <c r="Q44" s="591"/>
      <c r="R44" s="461"/>
      <c r="S44" s="461"/>
      <c r="T44" s="618" t="s">
        <v>187</v>
      </c>
      <c r="U44" s="618"/>
      <c r="V44" s="618"/>
      <c r="W44" s="618"/>
      <c r="X44" s="618"/>
      <c r="Y44" s="618"/>
      <c r="Z44" s="618"/>
      <c r="AA44" s="619"/>
      <c r="AB44" s="372"/>
    </row>
    <row r="45" spans="2:28" ht="21" hidden="1" customHeight="1" x14ac:dyDescent="0.25">
      <c r="B45" s="3"/>
      <c r="C45" s="4"/>
      <c r="D45" s="4"/>
      <c r="E45" s="4"/>
      <c r="F45" s="4"/>
      <c r="G45" s="4"/>
      <c r="H45" s="591" t="s">
        <v>0</v>
      </c>
      <c r="I45" s="591"/>
      <c r="J45" s="591"/>
      <c r="K45" s="461"/>
      <c r="L45" s="4"/>
      <c r="M45" s="4"/>
      <c r="N45" s="4"/>
      <c r="O45" s="4"/>
      <c r="P45" s="4"/>
      <c r="Q45" s="4"/>
      <c r="R45" s="4"/>
      <c r="S45" s="4"/>
      <c r="T45" s="4"/>
      <c r="U45" s="4"/>
      <c r="V45" s="4"/>
      <c r="W45" s="4"/>
      <c r="X45" s="4"/>
      <c r="Y45" s="4"/>
      <c r="Z45" s="4"/>
      <c r="AA45" s="5"/>
      <c r="AB45" s="6"/>
    </row>
    <row r="46" spans="2:28" ht="3.75" hidden="1" customHeight="1" x14ac:dyDescent="0.25">
      <c r="B46" s="6"/>
      <c r="C46" s="6"/>
      <c r="D46" s="6"/>
      <c r="E46" s="6"/>
      <c r="F46" s="6"/>
      <c r="G46" s="6"/>
      <c r="H46" s="469"/>
      <c r="I46" s="469"/>
      <c r="J46" s="469"/>
      <c r="K46" s="469"/>
      <c r="L46" s="6"/>
      <c r="M46" s="6"/>
      <c r="N46" s="6"/>
      <c r="O46" s="6"/>
      <c r="P46" s="6"/>
      <c r="Q46" s="6"/>
      <c r="R46" s="6"/>
      <c r="S46" s="6"/>
      <c r="T46" s="6"/>
      <c r="U46" s="6"/>
      <c r="V46" s="6"/>
      <c r="W46" s="6"/>
      <c r="X46" s="6"/>
      <c r="Y46" s="6"/>
      <c r="Z46" s="6"/>
      <c r="AA46" s="6"/>
      <c r="AB46" s="6"/>
    </row>
    <row r="47" spans="2:28" s="6" customFormat="1" ht="20.25" hidden="1" customHeight="1" x14ac:dyDescent="0.25">
      <c r="B47" s="593" t="s">
        <v>113</v>
      </c>
      <c r="C47" s="593"/>
      <c r="D47" s="593"/>
      <c r="E47" s="593" t="s">
        <v>1</v>
      </c>
      <c r="F47" s="593"/>
      <c r="G47" s="614" t="s">
        <v>188</v>
      </c>
      <c r="H47" s="615"/>
      <c r="I47" s="614" t="s">
        <v>182</v>
      </c>
      <c r="J47" s="615"/>
      <c r="K47" s="461"/>
      <c r="L47" s="614" t="s">
        <v>82</v>
      </c>
      <c r="M47" s="615"/>
      <c r="N47" s="614" t="s">
        <v>114</v>
      </c>
      <c r="O47" s="591"/>
      <c r="P47" s="591"/>
      <c r="Q47" s="615"/>
      <c r="R47" s="461"/>
      <c r="S47" s="461"/>
      <c r="T47" s="473" t="s">
        <v>2</v>
      </c>
      <c r="U47" s="473"/>
      <c r="V47" s="614" t="s">
        <v>3</v>
      </c>
      <c r="W47" s="591"/>
      <c r="X47" s="591"/>
      <c r="Y47" s="591"/>
      <c r="Z47" s="591"/>
      <c r="AA47" s="615"/>
      <c r="AB47" s="469"/>
    </row>
    <row r="48" spans="2:28" ht="20.25" hidden="1" customHeight="1" x14ac:dyDescent="0.25">
      <c r="B48" s="568" t="s">
        <v>76</v>
      </c>
      <c r="C48" s="568"/>
      <c r="D48" s="568"/>
      <c r="E48" s="568">
        <v>1070</v>
      </c>
      <c r="F48" s="568"/>
      <c r="G48" s="624" t="s">
        <v>140</v>
      </c>
      <c r="H48" s="625"/>
      <c r="I48" s="626" t="s">
        <v>5</v>
      </c>
      <c r="J48" s="627"/>
      <c r="K48" s="484"/>
      <c r="L48" s="573"/>
      <c r="M48" s="574"/>
      <c r="N48" s="573"/>
      <c r="O48" s="570"/>
      <c r="P48" s="570"/>
      <c r="Q48" s="574"/>
      <c r="R48" s="458"/>
      <c r="S48" s="458"/>
      <c r="T48" s="395"/>
      <c r="U48" s="395"/>
      <c r="V48" s="573"/>
      <c r="W48" s="570"/>
      <c r="X48" s="570"/>
      <c r="Y48" s="570"/>
      <c r="Z48" s="570"/>
      <c r="AA48" s="574"/>
      <c r="AB48" s="471"/>
    </row>
    <row r="49" spans="2:28" ht="9" hidden="1" customHeight="1" x14ac:dyDescent="0.25">
      <c r="B49" s="569"/>
      <c r="C49" s="569"/>
      <c r="D49" s="569"/>
    </row>
    <row r="50" spans="2:28" ht="48.75" hidden="1" customHeight="1" x14ac:dyDescent="0.25">
      <c r="B50" s="9" t="s">
        <v>6</v>
      </c>
      <c r="C50" s="9"/>
      <c r="D50" s="457" t="s">
        <v>7</v>
      </c>
      <c r="E50" s="612" t="s">
        <v>8</v>
      </c>
      <c r="F50" s="612"/>
      <c r="G50" s="612"/>
      <c r="H50" s="612"/>
      <c r="I50" s="612"/>
      <c r="J50" s="612"/>
      <c r="K50" s="612"/>
      <c r="L50" s="612"/>
      <c r="M50" s="612"/>
      <c r="N50" s="612"/>
      <c r="O50" s="612"/>
      <c r="P50" s="612"/>
      <c r="Q50" s="612"/>
      <c r="R50" s="612"/>
      <c r="S50" s="612"/>
      <c r="T50" s="612"/>
      <c r="U50" s="612"/>
      <c r="V50" s="612"/>
      <c r="W50" s="612"/>
      <c r="X50" s="612"/>
      <c r="Y50" s="612"/>
      <c r="Z50" s="612"/>
      <c r="AA50" s="612"/>
      <c r="AB50" s="472"/>
    </row>
    <row r="51" spans="2:28" ht="21.75" hidden="1" customHeight="1" x14ac:dyDescent="0.25">
      <c r="B51" s="620" t="s">
        <v>9</v>
      </c>
      <c r="C51" s="480"/>
      <c r="D51" s="622">
        <v>24020301</v>
      </c>
      <c r="E51" s="582" t="s">
        <v>10</v>
      </c>
      <c r="F51" s="586"/>
      <c r="G51" s="586"/>
      <c r="H51" s="586"/>
      <c r="I51" s="586"/>
      <c r="J51" s="586"/>
      <c r="K51" s="586"/>
      <c r="L51" s="586"/>
      <c r="M51" s="586"/>
      <c r="N51" s="586"/>
      <c r="O51" s="586"/>
      <c r="P51" s="586"/>
      <c r="Q51" s="586"/>
      <c r="R51" s="586"/>
      <c r="S51" s="586"/>
      <c r="T51" s="586"/>
      <c r="U51" s="586"/>
      <c r="V51" s="586"/>
      <c r="W51" s="586"/>
      <c r="X51" s="586"/>
      <c r="Y51" s="586"/>
      <c r="Z51" s="586"/>
      <c r="AA51" s="583"/>
      <c r="AB51" s="472"/>
    </row>
    <row r="52" spans="2:28" ht="20.25" hidden="1" customHeight="1" x14ac:dyDescent="0.25">
      <c r="B52" s="621"/>
      <c r="C52" s="481"/>
      <c r="D52" s="623"/>
      <c r="E52" s="584" t="s">
        <v>11</v>
      </c>
      <c r="F52" s="587"/>
      <c r="G52" s="587"/>
      <c r="H52" s="587"/>
      <c r="I52" s="587"/>
      <c r="J52" s="587"/>
      <c r="K52" s="587"/>
      <c r="L52" s="587"/>
      <c r="M52" s="587"/>
      <c r="N52" s="587"/>
      <c r="O52" s="587"/>
      <c r="P52" s="587"/>
      <c r="Q52" s="587"/>
      <c r="R52" s="587"/>
      <c r="S52" s="587"/>
      <c r="T52" s="587"/>
      <c r="U52" s="587"/>
      <c r="V52" s="587"/>
      <c r="W52" s="587"/>
      <c r="X52" s="587"/>
      <c r="Y52" s="587"/>
      <c r="Z52" s="587"/>
      <c r="AA52" s="585"/>
      <c r="AB52" s="472"/>
    </row>
    <row r="53" spans="2:28" s="29" customFormat="1" ht="12" hidden="1" customHeight="1" x14ac:dyDescent="0.2">
      <c r="B53" s="36"/>
      <c r="C53" s="36"/>
      <c r="D53" s="36"/>
      <c r="E53" s="37"/>
      <c r="F53" s="37"/>
      <c r="G53" s="37"/>
      <c r="H53" s="37"/>
    </row>
    <row r="54" spans="2:28" s="29" customFormat="1" ht="26.25" hidden="1" customHeight="1" x14ac:dyDescent="0.2">
      <c r="B54" s="632" t="s">
        <v>87</v>
      </c>
      <c r="C54" s="633"/>
      <c r="D54" s="633"/>
      <c r="E54" s="633"/>
      <c r="F54" s="633"/>
      <c r="G54" s="633"/>
      <c r="H54" s="633"/>
      <c r="I54" s="633"/>
      <c r="J54" s="633"/>
      <c r="K54" s="633"/>
      <c r="L54" s="633"/>
      <c r="M54" s="633"/>
      <c r="N54" s="633"/>
      <c r="O54" s="633"/>
      <c r="P54" s="633"/>
      <c r="Q54" s="633"/>
      <c r="R54" s="633"/>
      <c r="S54" s="633"/>
      <c r="T54" s="633"/>
      <c r="U54" s="633"/>
      <c r="V54" s="633"/>
      <c r="W54" s="633"/>
      <c r="X54" s="633"/>
      <c r="Y54" s="633"/>
      <c r="Z54" s="633"/>
      <c r="AA54" s="634"/>
      <c r="AB54" s="190"/>
    </row>
    <row r="55" spans="2:28" s="51" customFormat="1" ht="38.25" hidden="1" customHeight="1" x14ac:dyDescent="0.25">
      <c r="B55" s="479" t="s">
        <v>43</v>
      </c>
      <c r="C55" s="476"/>
      <c r="D55" s="476" t="s">
        <v>90</v>
      </c>
      <c r="E55" s="632" t="s">
        <v>117</v>
      </c>
      <c r="F55" s="634"/>
      <c r="G55" s="635" t="s">
        <v>22</v>
      </c>
      <c r="H55" s="635"/>
      <c r="I55" s="635" t="s">
        <v>88</v>
      </c>
      <c r="J55" s="635"/>
      <c r="K55" s="476"/>
      <c r="L55" s="476" t="s">
        <v>91</v>
      </c>
      <c r="M55" s="632" t="s">
        <v>31</v>
      </c>
      <c r="N55" s="634"/>
      <c r="O55" s="478"/>
      <c r="P55" s="478"/>
      <c r="Q55" s="479" t="s">
        <v>92</v>
      </c>
      <c r="R55" s="479"/>
      <c r="S55" s="479"/>
      <c r="T55" s="635" t="s">
        <v>93</v>
      </c>
      <c r="U55" s="635"/>
      <c r="V55" s="635"/>
      <c r="W55" s="635"/>
      <c r="X55" s="635"/>
      <c r="Y55" s="635"/>
      <c r="Z55" s="635"/>
      <c r="AA55" s="635"/>
      <c r="AB55" s="190"/>
    </row>
    <row r="56" spans="2:28" s="10" customFormat="1" ht="25.5" hidden="1" customHeight="1" x14ac:dyDescent="0.25">
      <c r="B56" s="175"/>
      <c r="C56" s="485"/>
      <c r="D56" s="485"/>
      <c r="E56" s="628"/>
      <c r="F56" s="629"/>
      <c r="G56" s="30"/>
      <c r="H56" s="32"/>
      <c r="I56" s="100"/>
      <c r="J56" s="32"/>
      <c r="K56" s="32"/>
      <c r="L56" s="55"/>
      <c r="M56" s="30"/>
      <c r="N56" s="486"/>
      <c r="O56" s="486"/>
      <c r="P56" s="486"/>
      <c r="Q56" s="56"/>
      <c r="R56" s="379"/>
      <c r="S56" s="379"/>
      <c r="T56" s="630"/>
      <c r="U56" s="630"/>
      <c r="V56" s="630"/>
      <c r="W56" s="630"/>
      <c r="X56" s="630"/>
      <c r="Y56" s="630"/>
      <c r="Z56" s="630"/>
      <c r="AA56" s="631"/>
      <c r="AB56" s="190"/>
    </row>
    <row r="57" spans="2:28" s="10" customFormat="1" ht="25.5" hidden="1" customHeight="1" x14ac:dyDescent="0.25">
      <c r="B57" s="485"/>
      <c r="C57" s="485"/>
      <c r="D57" s="485"/>
      <c r="E57" s="485"/>
      <c r="F57" s="486"/>
      <c r="G57" s="30"/>
      <c r="H57" s="32"/>
      <c r="I57" s="100"/>
      <c r="J57" s="32"/>
      <c r="K57" s="32"/>
      <c r="L57" s="55"/>
      <c r="M57" s="30"/>
      <c r="N57" s="486"/>
      <c r="O57" s="486"/>
      <c r="P57" s="486"/>
      <c r="Q57" s="56"/>
      <c r="R57" s="379"/>
      <c r="S57" s="379"/>
      <c r="T57" s="487"/>
      <c r="U57" s="487"/>
      <c r="V57" s="487"/>
      <c r="W57" s="487"/>
      <c r="X57" s="487"/>
      <c r="Y57" s="487"/>
      <c r="Z57" s="487"/>
      <c r="AA57" s="488"/>
      <c r="AB57" s="190"/>
    </row>
    <row r="58" spans="2:28" s="10" customFormat="1" ht="25.5" hidden="1" customHeight="1" x14ac:dyDescent="0.25">
      <c r="B58" s="485"/>
      <c r="C58" s="485"/>
      <c r="D58" s="485"/>
      <c r="E58" s="485"/>
      <c r="F58" s="486"/>
      <c r="G58" s="30"/>
      <c r="H58" s="32"/>
      <c r="I58" s="100"/>
      <c r="J58" s="32"/>
      <c r="K58" s="32"/>
      <c r="L58" s="55"/>
      <c r="M58" s="30"/>
      <c r="N58" s="486"/>
      <c r="O58" s="486"/>
      <c r="P58" s="486"/>
      <c r="Q58" s="56"/>
      <c r="R58" s="379"/>
      <c r="S58" s="379"/>
      <c r="T58" s="487"/>
      <c r="U58" s="487"/>
      <c r="V58" s="487"/>
      <c r="W58" s="487"/>
      <c r="X58" s="487"/>
      <c r="Y58" s="487"/>
      <c r="Z58" s="487"/>
      <c r="AA58" s="488"/>
      <c r="AB58" s="190"/>
    </row>
    <row r="59" spans="2:28" s="10" customFormat="1" ht="25.5" hidden="1" customHeight="1" x14ac:dyDescent="0.25">
      <c r="B59" s="485"/>
      <c r="C59" s="485"/>
      <c r="D59" s="485"/>
      <c r="E59" s="485"/>
      <c r="F59" s="486"/>
      <c r="G59" s="30"/>
      <c r="H59" s="32"/>
      <c r="I59" s="100"/>
      <c r="J59" s="32"/>
      <c r="K59" s="32"/>
      <c r="L59" s="55"/>
      <c r="M59" s="30"/>
      <c r="N59" s="486"/>
      <c r="O59" s="486"/>
      <c r="P59" s="486"/>
      <c r="Q59" s="56"/>
      <c r="R59" s="379"/>
      <c r="S59" s="379"/>
      <c r="T59" s="487"/>
      <c r="U59" s="487"/>
      <c r="V59" s="487"/>
      <c r="W59" s="487"/>
      <c r="X59" s="487"/>
      <c r="Y59" s="487"/>
      <c r="Z59" s="487"/>
      <c r="AA59" s="488"/>
      <c r="AB59" s="190"/>
    </row>
    <row r="60" spans="2:28" s="10" customFormat="1" ht="25.5" hidden="1" customHeight="1" x14ac:dyDescent="0.25">
      <c r="B60" s="485"/>
      <c r="C60" s="485"/>
      <c r="D60" s="485"/>
      <c r="E60" s="485"/>
      <c r="F60" s="486"/>
      <c r="G60" s="30"/>
      <c r="H60" s="32"/>
      <c r="I60" s="100"/>
      <c r="J60" s="32"/>
      <c r="K60" s="32"/>
      <c r="L60" s="55"/>
      <c r="M60" s="30"/>
      <c r="N60" s="486"/>
      <c r="O60" s="486"/>
      <c r="P60" s="486"/>
      <c r="Q60" s="56"/>
      <c r="R60" s="379"/>
      <c r="S60" s="379"/>
      <c r="T60" s="487"/>
      <c r="U60" s="487"/>
      <c r="V60" s="487"/>
      <c r="W60" s="487"/>
      <c r="X60" s="487"/>
      <c r="Y60" s="487"/>
      <c r="Z60" s="487"/>
      <c r="AA60" s="488"/>
      <c r="AB60" s="190"/>
    </row>
    <row r="61" spans="2:28" s="10" customFormat="1" ht="25.5" hidden="1" customHeight="1" x14ac:dyDescent="0.25">
      <c r="B61" s="485"/>
      <c r="C61" s="485"/>
      <c r="D61" s="485"/>
      <c r="E61" s="485"/>
      <c r="F61" s="486"/>
      <c r="G61" s="30"/>
      <c r="H61" s="32"/>
      <c r="I61" s="100"/>
      <c r="J61" s="32"/>
      <c r="K61" s="32"/>
      <c r="L61" s="55"/>
      <c r="M61" s="30"/>
      <c r="N61" s="486"/>
      <c r="O61" s="486"/>
      <c r="P61" s="486"/>
      <c r="Q61" s="56"/>
      <c r="R61" s="379"/>
      <c r="S61" s="379"/>
      <c r="T61" s="487"/>
      <c r="U61" s="487"/>
      <c r="V61" s="487"/>
      <c r="W61" s="487"/>
      <c r="X61" s="487"/>
      <c r="Y61" s="487"/>
      <c r="Z61" s="487"/>
      <c r="AA61" s="488"/>
      <c r="AB61" s="190"/>
    </row>
    <row r="62" spans="2:28" s="10" customFormat="1" ht="25.5" hidden="1" customHeight="1" x14ac:dyDescent="0.25">
      <c r="B62" s="485"/>
      <c r="C62" s="485"/>
      <c r="D62" s="485"/>
      <c r="E62" s="485"/>
      <c r="F62" s="486"/>
      <c r="G62" s="30"/>
      <c r="H62" s="32"/>
      <c r="I62" s="100"/>
      <c r="J62" s="32"/>
      <c r="K62" s="32"/>
      <c r="L62" s="55"/>
      <c r="M62" s="30"/>
      <c r="N62" s="486"/>
      <c r="O62" s="486"/>
      <c r="P62" s="486"/>
      <c r="Q62" s="56"/>
      <c r="R62" s="379"/>
      <c r="S62" s="379"/>
      <c r="T62" s="487"/>
      <c r="U62" s="487"/>
      <c r="V62" s="487"/>
      <c r="W62" s="487"/>
      <c r="X62" s="487"/>
      <c r="Y62" s="487"/>
      <c r="Z62" s="487"/>
      <c r="AA62" s="488"/>
      <c r="AB62" s="190"/>
    </row>
    <row r="63" spans="2:28" s="10" customFormat="1" ht="25.5" hidden="1" customHeight="1" x14ac:dyDescent="0.25">
      <c r="B63" s="485"/>
      <c r="C63" s="485"/>
      <c r="D63" s="485"/>
      <c r="E63" s="485"/>
      <c r="F63" s="486"/>
      <c r="G63" s="30"/>
      <c r="H63" s="32"/>
      <c r="I63" s="100"/>
      <c r="J63" s="32"/>
      <c r="K63" s="32"/>
      <c r="L63" s="55"/>
      <c r="M63" s="30"/>
      <c r="N63" s="486"/>
      <c r="O63" s="486"/>
      <c r="P63" s="486"/>
      <c r="Q63" s="56"/>
      <c r="R63" s="379"/>
      <c r="S63" s="379"/>
      <c r="T63" s="487"/>
      <c r="U63" s="487"/>
      <c r="V63" s="487"/>
      <c r="W63" s="487"/>
      <c r="X63" s="487"/>
      <c r="Y63" s="487"/>
      <c r="Z63" s="487"/>
      <c r="AA63" s="488"/>
      <c r="AB63" s="190"/>
    </row>
    <row r="64" spans="2:28" s="10" customFormat="1" ht="25.5" hidden="1" customHeight="1" x14ac:dyDescent="0.25">
      <c r="B64" s="485"/>
      <c r="C64" s="485"/>
      <c r="D64" s="485"/>
      <c r="E64" s="485"/>
      <c r="F64" s="486"/>
      <c r="G64" s="30"/>
      <c r="H64" s="32"/>
      <c r="I64" s="100"/>
      <c r="J64" s="32"/>
      <c r="K64" s="32"/>
      <c r="L64" s="55"/>
      <c r="M64" s="30"/>
      <c r="N64" s="486"/>
      <c r="O64" s="486"/>
      <c r="P64" s="486"/>
      <c r="Q64" s="56"/>
      <c r="R64" s="379"/>
      <c r="S64" s="379"/>
      <c r="T64" s="487"/>
      <c r="U64" s="487"/>
      <c r="V64" s="487"/>
      <c r="W64" s="487"/>
      <c r="X64" s="487"/>
      <c r="Y64" s="487"/>
      <c r="Z64" s="487"/>
      <c r="AA64" s="488"/>
      <c r="AB64" s="190"/>
    </row>
    <row r="65" spans="2:28" s="10" customFormat="1" ht="25.5" hidden="1" customHeight="1" x14ac:dyDescent="0.25">
      <c r="B65" s="485"/>
      <c r="C65" s="485"/>
      <c r="D65" s="485"/>
      <c r="E65" s="485"/>
      <c r="F65" s="486"/>
      <c r="G65" s="30"/>
      <c r="H65" s="32"/>
      <c r="I65" s="100"/>
      <c r="J65" s="32"/>
      <c r="K65" s="32"/>
      <c r="L65" s="55"/>
      <c r="M65" s="30"/>
      <c r="N65" s="486"/>
      <c r="O65" s="486"/>
      <c r="P65" s="486"/>
      <c r="Q65" s="56"/>
      <c r="R65" s="379"/>
      <c r="S65" s="379"/>
      <c r="T65" s="487"/>
      <c r="U65" s="487"/>
      <c r="V65" s="487"/>
      <c r="W65" s="487"/>
      <c r="X65" s="487"/>
      <c r="Y65" s="487"/>
      <c r="Z65" s="487"/>
      <c r="AA65" s="488"/>
      <c r="AB65" s="190"/>
    </row>
    <row r="66" spans="2:28" s="10" customFormat="1" ht="25.5" hidden="1" customHeight="1" x14ac:dyDescent="0.25">
      <c r="B66" s="485"/>
      <c r="C66" s="485"/>
      <c r="D66" s="175"/>
      <c r="E66" s="485"/>
      <c r="F66" s="486"/>
      <c r="G66" s="30"/>
      <c r="H66" s="32"/>
      <c r="I66" s="485"/>
      <c r="J66" s="32"/>
      <c r="K66" s="32"/>
      <c r="L66" s="55"/>
      <c r="M66" s="30"/>
      <c r="N66" s="32"/>
      <c r="O66" s="32"/>
      <c r="P66" s="32"/>
      <c r="Q66" s="54"/>
      <c r="R66" s="380"/>
      <c r="S66" s="380"/>
      <c r="T66" s="630"/>
      <c r="U66" s="630"/>
      <c r="V66" s="630"/>
      <c r="W66" s="630"/>
      <c r="X66" s="630"/>
      <c r="Y66" s="630"/>
      <c r="Z66" s="630"/>
      <c r="AA66" s="631"/>
      <c r="AB66" s="190"/>
    </row>
    <row r="67" spans="2:28" s="10" customFormat="1" ht="25.5" hidden="1" customHeight="1" x14ac:dyDescent="0.25">
      <c r="B67" s="485"/>
      <c r="C67" s="485"/>
      <c r="D67" s="175"/>
      <c r="E67" s="485"/>
      <c r="F67" s="486"/>
      <c r="G67" s="30"/>
      <c r="H67" s="32"/>
      <c r="I67" s="485"/>
      <c r="J67" s="32"/>
      <c r="K67" s="32"/>
      <c r="L67" s="55"/>
      <c r="M67" s="30"/>
      <c r="N67" s="32"/>
      <c r="O67" s="32"/>
      <c r="P67" s="32"/>
      <c r="Q67" s="54"/>
      <c r="R67" s="380"/>
      <c r="S67" s="380"/>
      <c r="T67" s="630"/>
      <c r="U67" s="630"/>
      <c r="V67" s="630"/>
      <c r="W67" s="630"/>
      <c r="X67" s="630"/>
      <c r="Y67" s="630"/>
      <c r="Z67" s="630"/>
      <c r="AA67" s="631"/>
      <c r="AB67" s="190"/>
    </row>
    <row r="68" spans="2:28" s="10" customFormat="1" ht="25.5" hidden="1" customHeight="1" x14ac:dyDescent="0.25">
      <c r="B68" s="485"/>
      <c r="C68" s="485"/>
      <c r="D68" s="175"/>
      <c r="E68" s="485"/>
      <c r="F68" s="486"/>
      <c r="G68" s="30"/>
      <c r="H68" s="32"/>
      <c r="I68" s="485"/>
      <c r="J68" s="32"/>
      <c r="K68" s="32"/>
      <c r="L68" s="55"/>
      <c r="M68" s="30"/>
      <c r="N68" s="32"/>
      <c r="O68" s="32"/>
      <c r="P68" s="32"/>
      <c r="Q68" s="54"/>
      <c r="R68" s="380"/>
      <c r="S68" s="380"/>
      <c r="T68" s="630"/>
      <c r="U68" s="630"/>
      <c r="V68" s="630"/>
      <c r="W68" s="630"/>
      <c r="X68" s="630"/>
      <c r="Y68" s="630"/>
      <c r="Z68" s="630"/>
      <c r="AA68" s="631"/>
      <c r="AB68" s="190"/>
    </row>
    <row r="69" spans="2:28" s="10" customFormat="1" ht="25.5" hidden="1" customHeight="1" x14ac:dyDescent="0.25">
      <c r="B69" s="485"/>
      <c r="C69" s="485"/>
      <c r="D69" s="175"/>
      <c r="E69" s="485"/>
      <c r="F69" s="486"/>
      <c r="G69" s="30"/>
      <c r="H69" s="32"/>
      <c r="I69" s="485"/>
      <c r="J69" s="32"/>
      <c r="K69" s="32"/>
      <c r="L69" s="55"/>
      <c r="M69" s="485"/>
      <c r="N69" s="486"/>
      <c r="O69" s="486"/>
      <c r="P69" s="486"/>
      <c r="Q69" s="54"/>
      <c r="R69" s="380"/>
      <c r="S69" s="380"/>
      <c r="T69" s="630"/>
      <c r="U69" s="630"/>
      <c r="V69" s="630"/>
      <c r="W69" s="630"/>
      <c r="X69" s="630"/>
      <c r="Y69" s="630"/>
      <c r="Z69" s="630"/>
      <c r="AA69" s="631"/>
      <c r="AB69" s="190"/>
    </row>
    <row r="70" spans="2:28" s="10" customFormat="1" ht="30" hidden="1" customHeight="1" x14ac:dyDescent="0.25">
      <c r="B70" s="637" t="s">
        <v>80</v>
      </c>
      <c r="C70" s="638"/>
      <c r="D70" s="638"/>
      <c r="E70" s="638"/>
      <c r="F70" s="638"/>
      <c r="G70" s="638"/>
      <c r="H70" s="638"/>
      <c r="I70" s="638"/>
      <c r="J70" s="638"/>
      <c r="K70" s="638"/>
      <c r="L70" s="639"/>
      <c r="M70" s="635"/>
      <c r="N70" s="635"/>
      <c r="O70" s="479"/>
      <c r="P70" s="479"/>
      <c r="Q70" s="55"/>
      <c r="R70" s="31"/>
      <c r="S70" s="31"/>
      <c r="T70" s="31"/>
      <c r="U70" s="31"/>
      <c r="V70" s="31"/>
      <c r="W70" s="31"/>
      <c r="X70" s="31"/>
      <c r="Y70" s="31"/>
      <c r="Z70" s="31"/>
      <c r="AA70" s="32"/>
      <c r="AB70" s="381"/>
    </row>
    <row r="71" spans="2:28" s="29" customFormat="1" ht="15.75" hidden="1" customHeight="1" x14ac:dyDescent="0.2">
      <c r="B71" s="61"/>
      <c r="C71" s="62"/>
      <c r="D71" s="62"/>
      <c r="E71" s="62"/>
      <c r="F71" s="62"/>
      <c r="G71" s="62"/>
      <c r="H71" s="62"/>
      <c r="I71" s="62"/>
      <c r="J71" s="62"/>
      <c r="K71" s="62"/>
      <c r="L71" s="62"/>
      <c r="M71" s="62"/>
      <c r="N71" s="62"/>
      <c r="O71" s="62"/>
      <c r="P71" s="62"/>
      <c r="Q71" s="62"/>
      <c r="R71" s="62"/>
      <c r="S71" s="62"/>
      <c r="T71" s="62"/>
      <c r="U71" s="62"/>
      <c r="V71" s="62"/>
      <c r="W71" s="62"/>
      <c r="X71" s="62"/>
      <c r="Y71" s="62"/>
      <c r="Z71" s="62"/>
      <c r="AA71" s="63"/>
      <c r="AB71" s="65"/>
    </row>
    <row r="72" spans="2:28" s="29" customFormat="1" ht="208.5" hidden="1" customHeight="1" x14ac:dyDescent="0.2">
      <c r="B72" s="64"/>
      <c r="C72" s="65"/>
      <c r="D72" s="65"/>
      <c r="E72" s="65"/>
      <c r="F72" s="65"/>
      <c r="G72" s="65"/>
      <c r="H72" s="65"/>
      <c r="I72" s="65"/>
      <c r="J72" s="65"/>
      <c r="K72" s="65"/>
      <c r="L72" s="65"/>
      <c r="M72" s="65"/>
      <c r="N72" s="65"/>
      <c r="O72" s="65"/>
      <c r="P72" s="65"/>
      <c r="Q72" s="65"/>
      <c r="R72" s="65"/>
      <c r="S72" s="65"/>
      <c r="T72" s="65"/>
      <c r="U72" s="65"/>
      <c r="V72" s="65"/>
      <c r="W72" s="65"/>
      <c r="X72" s="65"/>
      <c r="Y72" s="65"/>
      <c r="Z72" s="65"/>
      <c r="AA72" s="66"/>
      <c r="AB72" s="65"/>
    </row>
    <row r="73" spans="2:28" ht="21" hidden="1" customHeight="1" x14ac:dyDescent="0.25">
      <c r="B73" s="607" t="s">
        <v>61</v>
      </c>
      <c r="C73" s="607"/>
      <c r="D73" s="607"/>
      <c r="E73" s="612" t="s">
        <v>62</v>
      </c>
      <c r="F73" s="612"/>
      <c r="G73" s="612"/>
      <c r="H73" s="612"/>
      <c r="I73" s="612"/>
      <c r="J73" s="612"/>
      <c r="K73" s="612"/>
      <c r="L73" s="612"/>
      <c r="M73" s="612"/>
      <c r="N73" s="612"/>
      <c r="O73" s="468"/>
      <c r="P73" s="468"/>
      <c r="Q73" s="607" t="s">
        <v>63</v>
      </c>
      <c r="R73" s="607"/>
      <c r="S73" s="607"/>
      <c r="T73" s="607"/>
      <c r="U73" s="607"/>
      <c r="V73" s="607"/>
      <c r="W73" s="607"/>
      <c r="X73" s="607"/>
      <c r="Y73" s="607"/>
      <c r="Z73" s="607"/>
      <c r="AA73" s="607"/>
      <c r="AB73" s="466"/>
    </row>
    <row r="74" spans="2:28" ht="21" hidden="1" customHeight="1" x14ac:dyDescent="0.25">
      <c r="B74" s="607" t="s">
        <v>64</v>
      </c>
      <c r="C74" s="607"/>
      <c r="D74" s="607"/>
      <c r="E74" s="612" t="s">
        <v>65</v>
      </c>
      <c r="F74" s="612"/>
      <c r="G74" s="612"/>
      <c r="H74" s="612"/>
      <c r="I74" s="612"/>
      <c r="J74" s="612"/>
      <c r="K74" s="612"/>
      <c r="L74" s="612"/>
      <c r="M74" s="612"/>
      <c r="N74" s="612"/>
      <c r="O74" s="612"/>
      <c r="P74" s="612"/>
      <c r="Q74" s="612"/>
      <c r="R74" s="468"/>
      <c r="S74" s="468"/>
      <c r="T74" s="467" t="s">
        <v>26</v>
      </c>
      <c r="U74" s="473"/>
      <c r="V74" s="626" t="s">
        <v>5</v>
      </c>
      <c r="W74" s="636"/>
      <c r="X74" s="636"/>
      <c r="Y74" s="636"/>
      <c r="Z74" s="636"/>
      <c r="AA74" s="627"/>
      <c r="AB74" s="376"/>
    </row>
    <row r="75" spans="2:28" ht="21" hidden="1" customHeight="1" x14ac:dyDescent="0.25">
      <c r="B75" s="607" t="s">
        <v>66</v>
      </c>
      <c r="C75" s="607"/>
      <c r="D75" s="607"/>
      <c r="E75" s="612" t="s">
        <v>67</v>
      </c>
      <c r="F75" s="612"/>
      <c r="G75" s="612"/>
      <c r="H75" s="612"/>
      <c r="I75" s="612"/>
      <c r="J75" s="612"/>
      <c r="K75" s="612"/>
      <c r="L75" s="612"/>
      <c r="M75" s="612"/>
      <c r="N75" s="612"/>
      <c r="O75" s="468"/>
      <c r="P75" s="468"/>
      <c r="Q75" s="607" t="s">
        <v>68</v>
      </c>
      <c r="R75" s="607"/>
      <c r="S75" s="607"/>
      <c r="T75" s="607"/>
      <c r="U75" s="607"/>
      <c r="V75" s="607"/>
      <c r="W75" s="607"/>
      <c r="X75" s="607"/>
      <c r="Y75" s="607"/>
      <c r="Z75" s="607"/>
      <c r="AA75" s="607"/>
      <c r="AB75" s="466"/>
    </row>
    <row r="76" spans="2:28" ht="21" hidden="1" customHeight="1" x14ac:dyDescent="0.25">
      <c r="B76" s="607" t="s">
        <v>64</v>
      </c>
      <c r="C76" s="607"/>
      <c r="D76" s="607"/>
      <c r="E76" s="612" t="s">
        <v>69</v>
      </c>
      <c r="F76" s="612"/>
      <c r="G76" s="612"/>
      <c r="H76" s="612"/>
      <c r="I76" s="612"/>
      <c r="J76" s="612"/>
      <c r="K76" s="612"/>
      <c r="L76" s="612"/>
      <c r="M76" s="612"/>
      <c r="N76" s="612"/>
      <c r="O76" s="612"/>
      <c r="P76" s="612"/>
      <c r="Q76" s="612"/>
      <c r="R76" s="468"/>
      <c r="S76" s="468"/>
      <c r="T76" s="467" t="s">
        <v>26</v>
      </c>
      <c r="U76" s="473"/>
      <c r="V76" s="626" t="s">
        <v>70</v>
      </c>
      <c r="W76" s="636"/>
      <c r="X76" s="636"/>
      <c r="Y76" s="636"/>
      <c r="Z76" s="636"/>
      <c r="AA76" s="627"/>
      <c r="AB76" s="376"/>
    </row>
    <row r="77" spans="2:28" ht="21" hidden="1" customHeight="1" x14ac:dyDescent="0.25">
      <c r="B77" s="607" t="s">
        <v>71</v>
      </c>
      <c r="C77" s="607"/>
      <c r="D77" s="607"/>
      <c r="E77" s="612" t="s">
        <v>72</v>
      </c>
      <c r="F77" s="612"/>
      <c r="G77" s="612"/>
      <c r="H77" s="612"/>
      <c r="I77" s="612"/>
      <c r="J77" s="612"/>
      <c r="K77" s="612"/>
      <c r="L77" s="612"/>
      <c r="M77" s="612"/>
      <c r="N77" s="612"/>
      <c r="O77" s="468"/>
      <c r="P77" s="468"/>
      <c r="Q77" s="607" t="s">
        <v>68</v>
      </c>
      <c r="R77" s="607"/>
      <c r="S77" s="607"/>
      <c r="T77" s="607"/>
      <c r="U77" s="607"/>
      <c r="V77" s="607"/>
      <c r="W77" s="607"/>
      <c r="X77" s="607"/>
      <c r="Y77" s="607"/>
      <c r="Z77" s="607"/>
      <c r="AA77" s="607"/>
      <c r="AB77" s="466"/>
    </row>
    <row r="78" spans="2:28" ht="21" hidden="1" customHeight="1" x14ac:dyDescent="0.25">
      <c r="B78" s="607" t="s">
        <v>64</v>
      </c>
      <c r="C78" s="607"/>
      <c r="D78" s="607"/>
      <c r="E78" s="612" t="s">
        <v>73</v>
      </c>
      <c r="F78" s="612"/>
      <c r="G78" s="612"/>
      <c r="H78" s="612"/>
      <c r="I78" s="612"/>
      <c r="J78" s="612"/>
      <c r="K78" s="612"/>
      <c r="L78" s="612"/>
      <c r="M78" s="612"/>
      <c r="N78" s="612"/>
      <c r="O78" s="612"/>
      <c r="P78" s="612"/>
      <c r="Q78" s="612"/>
      <c r="R78" s="468"/>
      <c r="S78" s="468"/>
      <c r="T78" s="467" t="s">
        <v>26</v>
      </c>
      <c r="U78" s="473"/>
      <c r="V78" s="626" t="s">
        <v>70</v>
      </c>
      <c r="W78" s="636"/>
      <c r="X78" s="636"/>
      <c r="Y78" s="636"/>
      <c r="Z78" s="636"/>
      <c r="AA78" s="627"/>
      <c r="AB78" s="376"/>
    </row>
    <row r="79" spans="2:28" ht="21" hidden="1" customHeight="1" x14ac:dyDescent="0.25">
      <c r="B79" s="607" t="s">
        <v>74</v>
      </c>
      <c r="C79" s="607"/>
      <c r="D79" s="607"/>
      <c r="E79" s="640"/>
      <c r="F79" s="570"/>
      <c r="G79" s="570"/>
      <c r="H79" s="570"/>
      <c r="I79" s="570"/>
      <c r="J79" s="570"/>
      <c r="K79" s="570"/>
      <c r="L79" s="570"/>
      <c r="M79" s="570"/>
      <c r="N79" s="570"/>
      <c r="O79" s="570"/>
      <c r="P79" s="570"/>
      <c r="Q79" s="570"/>
      <c r="R79" s="570"/>
      <c r="S79" s="570"/>
      <c r="T79" s="570"/>
      <c r="U79" s="570"/>
      <c r="V79" s="570"/>
      <c r="W79" s="570"/>
      <c r="X79" s="570"/>
      <c r="Y79" s="570"/>
      <c r="Z79" s="570"/>
      <c r="AA79" s="574"/>
      <c r="AB79" s="471"/>
    </row>
    <row r="80" spans="2:28" ht="21" hidden="1" customHeight="1" x14ac:dyDescent="0.25">
      <c r="B80" s="564" t="s">
        <v>64</v>
      </c>
      <c r="C80" s="565"/>
      <c r="D80" s="566"/>
      <c r="E80" s="573"/>
      <c r="F80" s="570"/>
      <c r="G80" s="570"/>
      <c r="H80" s="570"/>
      <c r="I80" s="570"/>
      <c r="J80" s="570"/>
      <c r="K80" s="570"/>
      <c r="L80" s="570"/>
      <c r="M80" s="570"/>
      <c r="N80" s="570"/>
      <c r="O80" s="570"/>
      <c r="P80" s="570"/>
      <c r="Q80" s="574"/>
      <c r="R80" s="459"/>
      <c r="S80" s="459"/>
      <c r="T80" s="467" t="s">
        <v>26</v>
      </c>
      <c r="U80" s="473"/>
      <c r="V80" s="573"/>
      <c r="W80" s="570"/>
      <c r="X80" s="570"/>
      <c r="Y80" s="570"/>
      <c r="Z80" s="570"/>
      <c r="AA80" s="574"/>
      <c r="AB80" s="471"/>
    </row>
    <row r="81" spans="2:28" ht="21" hidden="1" customHeight="1" x14ac:dyDescent="0.25">
      <c r="B81" s="564" t="s">
        <v>118</v>
      </c>
      <c r="C81" s="565"/>
      <c r="D81" s="566"/>
      <c r="E81" s="573"/>
      <c r="F81" s="570"/>
      <c r="G81" s="570"/>
      <c r="H81" s="570"/>
      <c r="I81" s="570"/>
      <c r="J81" s="570"/>
      <c r="K81" s="570"/>
      <c r="L81" s="570"/>
      <c r="M81" s="570"/>
      <c r="N81" s="570"/>
      <c r="O81" s="570"/>
      <c r="P81" s="570"/>
      <c r="Q81" s="570"/>
      <c r="R81" s="570"/>
      <c r="S81" s="570"/>
      <c r="T81" s="570"/>
      <c r="U81" s="570"/>
      <c r="V81" s="570"/>
      <c r="W81" s="570"/>
      <c r="X81" s="570"/>
      <c r="Y81" s="570"/>
      <c r="Z81" s="570"/>
      <c r="AA81" s="574"/>
      <c r="AB81" s="471"/>
    </row>
    <row r="82" spans="2:28" s="29" customFormat="1" ht="17.25" hidden="1" customHeight="1" x14ac:dyDescent="0.2">
      <c r="B82" s="377" t="s">
        <v>147</v>
      </c>
      <c r="C82" s="377"/>
      <c r="D82" s="475"/>
      <c r="E82" s="475"/>
      <c r="F82" s="475"/>
      <c r="G82" s="475"/>
      <c r="H82" s="475"/>
      <c r="I82" s="475"/>
      <c r="J82" s="475"/>
      <c r="K82" s="475"/>
      <c r="L82" s="475"/>
      <c r="M82" s="475"/>
      <c r="N82" s="475"/>
      <c r="O82" s="475"/>
      <c r="P82" s="475"/>
      <c r="Q82" s="475"/>
      <c r="R82" s="475"/>
      <c r="S82" s="475"/>
      <c r="T82" s="475"/>
      <c r="U82" s="475"/>
      <c r="V82" s="616" t="s">
        <v>127</v>
      </c>
      <c r="W82" s="616"/>
      <c r="X82" s="616"/>
      <c r="Y82" s="616"/>
      <c r="Z82" s="616"/>
      <c r="AA82" s="616"/>
      <c r="AB82" s="474"/>
    </row>
    <row r="83" spans="2:28" ht="44.25" hidden="1" customHeight="1" x14ac:dyDescent="0.25">
      <c r="B83" s="395"/>
      <c r="C83" s="378"/>
      <c r="D83" s="633" t="s">
        <v>96</v>
      </c>
      <c r="E83" s="633"/>
      <c r="F83" s="633"/>
      <c r="G83" s="633"/>
      <c r="H83" s="633"/>
      <c r="I83" s="633"/>
      <c r="J83" s="633"/>
      <c r="K83" s="633"/>
      <c r="L83" s="633"/>
      <c r="M83" s="633"/>
      <c r="N83" s="633"/>
      <c r="O83" s="633"/>
      <c r="P83" s="633"/>
      <c r="Q83" s="633"/>
      <c r="R83" s="477"/>
      <c r="S83" s="477"/>
      <c r="T83" s="618" t="s">
        <v>189</v>
      </c>
      <c r="U83" s="618"/>
      <c r="V83" s="618"/>
      <c r="W83" s="618"/>
      <c r="X83" s="618"/>
      <c r="Y83" s="618"/>
      <c r="Z83" s="618"/>
      <c r="AA83" s="619"/>
      <c r="AB83" s="372"/>
    </row>
    <row r="84" spans="2:28" ht="21" hidden="1" customHeight="1" x14ac:dyDescent="0.25">
      <c r="B84" s="3"/>
      <c r="C84" s="4"/>
      <c r="D84" s="4"/>
      <c r="E84" s="4"/>
      <c r="F84" s="4"/>
      <c r="G84" s="4"/>
      <c r="H84" s="591" t="s">
        <v>0</v>
      </c>
      <c r="I84" s="591"/>
      <c r="J84" s="591"/>
      <c r="K84" s="461"/>
      <c r="L84" s="4"/>
      <c r="M84" s="4"/>
      <c r="N84" s="4"/>
      <c r="O84" s="4"/>
      <c r="P84" s="4"/>
      <c r="Q84" s="4"/>
      <c r="R84" s="4"/>
      <c r="S84" s="4"/>
      <c r="T84" s="4"/>
      <c r="U84" s="4"/>
      <c r="V84" s="4"/>
      <c r="W84" s="4"/>
      <c r="X84" s="4"/>
      <c r="Y84" s="4"/>
      <c r="Z84" s="4"/>
      <c r="AA84" s="5"/>
      <c r="AB84" s="6"/>
    </row>
    <row r="85" spans="2:28" ht="3.75" hidden="1" customHeight="1" x14ac:dyDescent="0.25">
      <c r="B85" s="6"/>
      <c r="C85" s="6"/>
      <c r="D85" s="6"/>
      <c r="E85" s="6"/>
      <c r="F85" s="6"/>
      <c r="G85" s="6"/>
      <c r="H85" s="469"/>
      <c r="I85" s="469"/>
      <c r="J85" s="469"/>
      <c r="K85" s="469"/>
      <c r="L85" s="6"/>
      <c r="M85" s="6"/>
      <c r="N85" s="6"/>
      <c r="O85" s="6"/>
      <c r="P85" s="6"/>
      <c r="Q85" s="6"/>
      <c r="R85" s="6"/>
      <c r="S85" s="6"/>
      <c r="T85" s="6"/>
      <c r="U85" s="6"/>
      <c r="V85" s="6"/>
      <c r="W85" s="6"/>
      <c r="X85" s="6"/>
      <c r="Y85" s="6"/>
      <c r="Z85" s="6"/>
      <c r="AA85" s="6"/>
      <c r="AB85" s="6"/>
    </row>
    <row r="86" spans="2:28" s="6" customFormat="1" ht="20.25" hidden="1" customHeight="1" x14ac:dyDescent="0.25">
      <c r="B86" s="593" t="s">
        <v>113</v>
      </c>
      <c r="C86" s="593"/>
      <c r="D86" s="593"/>
      <c r="E86" s="593" t="s">
        <v>1</v>
      </c>
      <c r="F86" s="593"/>
      <c r="G86" s="614" t="s">
        <v>188</v>
      </c>
      <c r="H86" s="615"/>
      <c r="I86" s="614" t="s">
        <v>182</v>
      </c>
      <c r="J86" s="615"/>
      <c r="K86" s="461"/>
      <c r="L86" s="614" t="s">
        <v>82</v>
      </c>
      <c r="M86" s="615"/>
      <c r="N86" s="614" t="s">
        <v>114</v>
      </c>
      <c r="O86" s="591"/>
      <c r="P86" s="591"/>
      <c r="Q86" s="615"/>
      <c r="R86" s="461"/>
      <c r="S86" s="461"/>
      <c r="T86" s="473" t="s">
        <v>2</v>
      </c>
      <c r="U86" s="473"/>
      <c r="V86" s="614" t="s">
        <v>3</v>
      </c>
      <c r="W86" s="591"/>
      <c r="X86" s="591"/>
      <c r="Y86" s="591"/>
      <c r="Z86" s="591"/>
      <c r="AA86" s="615"/>
      <c r="AB86" s="469"/>
    </row>
    <row r="87" spans="2:28" ht="20.25" hidden="1" customHeight="1" x14ac:dyDescent="0.25">
      <c r="B87" s="568" t="s">
        <v>76</v>
      </c>
      <c r="C87" s="568"/>
      <c r="D87" s="568"/>
      <c r="E87" s="568">
        <v>1070</v>
      </c>
      <c r="F87" s="568"/>
      <c r="G87" s="624" t="s">
        <v>140</v>
      </c>
      <c r="H87" s="625"/>
      <c r="I87" s="626" t="s">
        <v>5</v>
      </c>
      <c r="J87" s="627"/>
      <c r="K87" s="484"/>
      <c r="L87" s="573"/>
      <c r="M87" s="574"/>
      <c r="N87" s="573"/>
      <c r="O87" s="570"/>
      <c r="P87" s="570"/>
      <c r="Q87" s="574"/>
      <c r="R87" s="458"/>
      <c r="S87" s="458"/>
      <c r="T87" s="395"/>
      <c r="U87" s="395"/>
      <c r="V87" s="573"/>
      <c r="W87" s="570"/>
      <c r="X87" s="570"/>
      <c r="Y87" s="570"/>
      <c r="Z87" s="570"/>
      <c r="AA87" s="574"/>
      <c r="AB87" s="471"/>
    </row>
    <row r="88" spans="2:28" ht="9" hidden="1" customHeight="1" x14ac:dyDescent="0.25">
      <c r="B88" s="569"/>
      <c r="C88" s="569"/>
      <c r="D88" s="569"/>
    </row>
    <row r="89" spans="2:28" ht="41.25" hidden="1" customHeight="1" x14ac:dyDescent="0.25">
      <c r="B89" s="9" t="s">
        <v>6</v>
      </c>
      <c r="C89" s="9"/>
      <c r="D89" s="457" t="s">
        <v>7</v>
      </c>
      <c r="E89" s="612" t="s">
        <v>8</v>
      </c>
      <c r="F89" s="612"/>
      <c r="G89" s="612"/>
      <c r="H89" s="612"/>
      <c r="I89" s="612"/>
      <c r="J89" s="612"/>
      <c r="K89" s="612"/>
      <c r="L89" s="612"/>
      <c r="M89" s="612"/>
      <c r="N89" s="612"/>
      <c r="O89" s="612"/>
      <c r="P89" s="612"/>
      <c r="Q89" s="612"/>
      <c r="R89" s="612"/>
      <c r="S89" s="612"/>
      <c r="T89" s="612"/>
      <c r="U89" s="612"/>
      <c r="V89" s="612"/>
      <c r="W89" s="612"/>
      <c r="X89" s="612"/>
      <c r="Y89" s="612"/>
      <c r="Z89" s="612"/>
      <c r="AA89" s="612"/>
      <c r="AB89" s="472"/>
    </row>
    <row r="90" spans="2:28" ht="21.75" hidden="1" customHeight="1" x14ac:dyDescent="0.25">
      <c r="B90" s="620" t="s">
        <v>9</v>
      </c>
      <c r="C90" s="480"/>
      <c r="D90" s="622">
        <v>24020301</v>
      </c>
      <c r="E90" s="582" t="s">
        <v>10</v>
      </c>
      <c r="F90" s="586"/>
      <c r="G90" s="586"/>
      <c r="H90" s="586"/>
      <c r="I90" s="586"/>
      <c r="J90" s="586"/>
      <c r="K90" s="586"/>
      <c r="L90" s="586"/>
      <c r="M90" s="586"/>
      <c r="N90" s="586"/>
      <c r="O90" s="586"/>
      <c r="P90" s="586"/>
      <c r="Q90" s="586"/>
      <c r="R90" s="586"/>
      <c r="S90" s="586"/>
      <c r="T90" s="586"/>
      <c r="U90" s="586"/>
      <c r="V90" s="586"/>
      <c r="W90" s="586"/>
      <c r="X90" s="586"/>
      <c r="Y90" s="586"/>
      <c r="Z90" s="586"/>
      <c r="AA90" s="583"/>
      <c r="AB90" s="472"/>
    </row>
    <row r="91" spans="2:28" ht="20.25" hidden="1" customHeight="1" x14ac:dyDescent="0.25">
      <c r="B91" s="621"/>
      <c r="C91" s="481"/>
      <c r="D91" s="623"/>
      <c r="E91" s="584" t="s">
        <v>11</v>
      </c>
      <c r="F91" s="587"/>
      <c r="G91" s="587"/>
      <c r="H91" s="587"/>
      <c r="I91" s="587"/>
      <c r="J91" s="587"/>
      <c r="K91" s="587"/>
      <c r="L91" s="587"/>
      <c r="M91" s="587"/>
      <c r="N91" s="587"/>
      <c r="O91" s="587"/>
      <c r="P91" s="587"/>
      <c r="Q91" s="587"/>
      <c r="R91" s="587"/>
      <c r="S91" s="587"/>
      <c r="T91" s="587"/>
      <c r="U91" s="587"/>
      <c r="V91" s="587"/>
      <c r="W91" s="587"/>
      <c r="X91" s="587"/>
      <c r="Y91" s="587"/>
      <c r="Z91" s="587"/>
      <c r="AA91" s="585"/>
      <c r="AB91" s="472"/>
    </row>
    <row r="92" spans="2:28" ht="9" hidden="1" customHeight="1" x14ac:dyDescent="0.25">
      <c r="B92" s="570"/>
      <c r="C92" s="570"/>
      <c r="D92" s="570"/>
    </row>
    <row r="93" spans="2:28" s="35" customFormat="1" ht="22.5" hidden="1" customHeight="1" x14ac:dyDescent="0.2">
      <c r="B93" s="621" t="s">
        <v>15</v>
      </c>
      <c r="C93" s="621"/>
      <c r="D93" s="621"/>
      <c r="E93" s="612"/>
      <c r="F93" s="612"/>
      <c r="G93" s="612"/>
      <c r="H93" s="612"/>
      <c r="I93" s="612"/>
      <c r="J93" s="612"/>
      <c r="K93" s="612"/>
      <c r="L93" s="612"/>
      <c r="M93" s="612"/>
      <c r="N93" s="612"/>
      <c r="O93" s="612"/>
      <c r="P93" s="612"/>
      <c r="Q93" s="612"/>
      <c r="R93" s="612"/>
      <c r="S93" s="612"/>
      <c r="T93" s="612"/>
      <c r="U93" s="612"/>
      <c r="V93" s="612"/>
      <c r="W93" s="612"/>
      <c r="X93" s="612"/>
      <c r="Y93" s="612"/>
      <c r="Z93" s="612"/>
      <c r="AA93" s="612"/>
      <c r="AB93" s="472"/>
    </row>
    <row r="94" spans="2:28" s="29" customFormat="1" ht="22.5" hidden="1" customHeight="1" x14ac:dyDescent="0.2">
      <c r="B94" s="649" t="s">
        <v>14</v>
      </c>
      <c r="C94" s="650"/>
      <c r="D94" s="651"/>
      <c r="E94" s="652"/>
      <c r="F94" s="653"/>
      <c r="G94" s="653"/>
      <c r="H94" s="653"/>
      <c r="I94" s="653"/>
      <c r="J94" s="653"/>
      <c r="K94" s="491"/>
      <c r="L94" s="654" t="s">
        <v>106</v>
      </c>
      <c r="M94" s="655"/>
      <c r="N94" s="656"/>
      <c r="O94" s="492"/>
      <c r="P94" s="492"/>
      <c r="Q94" s="652"/>
      <c r="R94" s="653"/>
      <c r="S94" s="653"/>
      <c r="T94" s="653"/>
      <c r="U94" s="653"/>
      <c r="V94" s="653"/>
      <c r="W94" s="653"/>
      <c r="X94" s="653"/>
      <c r="Y94" s="653"/>
      <c r="Z94" s="653"/>
      <c r="AA94" s="657"/>
      <c r="AB94" s="382"/>
    </row>
    <row r="95" spans="2:28" s="35" customFormat="1" ht="22.5" hidden="1" customHeight="1" x14ac:dyDescent="0.2">
      <c r="B95" s="641" t="s">
        <v>77</v>
      </c>
      <c r="C95" s="641"/>
      <c r="D95" s="641"/>
      <c r="E95" s="642"/>
      <c r="F95" s="643"/>
      <c r="G95" s="643"/>
      <c r="H95" s="643"/>
      <c r="I95" s="643"/>
      <c r="J95" s="643"/>
      <c r="K95" s="643"/>
      <c r="L95" s="643"/>
      <c r="M95" s="643"/>
      <c r="N95" s="643"/>
      <c r="O95" s="643"/>
      <c r="P95" s="643"/>
      <c r="Q95" s="643"/>
      <c r="R95" s="643"/>
      <c r="S95" s="643"/>
      <c r="T95" s="643"/>
      <c r="U95" s="643"/>
      <c r="V95" s="643"/>
      <c r="W95" s="643"/>
      <c r="X95" s="643"/>
      <c r="Y95" s="643"/>
      <c r="Z95" s="643"/>
      <c r="AA95" s="644"/>
      <c r="AB95" s="383"/>
    </row>
    <row r="96" spans="2:28" s="35" customFormat="1" ht="22.5" hidden="1" customHeight="1" x14ac:dyDescent="0.2">
      <c r="B96" s="607" t="s">
        <v>18</v>
      </c>
      <c r="C96" s="607"/>
      <c r="D96" s="607"/>
      <c r="E96" s="645"/>
      <c r="F96" s="646"/>
      <c r="G96" s="646"/>
      <c r="H96" s="98" t="s">
        <v>20</v>
      </c>
      <c r="I96" s="647"/>
      <c r="J96" s="648"/>
      <c r="K96" s="489"/>
      <c r="L96" s="467" t="s">
        <v>21</v>
      </c>
      <c r="M96" s="573"/>
      <c r="N96" s="574"/>
      <c r="O96" s="459"/>
      <c r="P96" s="459"/>
      <c r="Q96" s="467" t="s">
        <v>22</v>
      </c>
      <c r="R96" s="473"/>
      <c r="S96" s="473"/>
      <c r="T96" s="573"/>
      <c r="U96" s="570"/>
      <c r="V96" s="570"/>
      <c r="W96" s="570"/>
      <c r="X96" s="570"/>
      <c r="Y96" s="570"/>
      <c r="Z96" s="570"/>
      <c r="AA96" s="574"/>
      <c r="AB96" s="471"/>
    </row>
    <row r="97" spans="2:28" s="35" customFormat="1" ht="22.5" hidden="1" customHeight="1" x14ac:dyDescent="0.2">
      <c r="B97" s="564" t="s">
        <v>78</v>
      </c>
      <c r="C97" s="565"/>
      <c r="D97" s="566"/>
      <c r="E97" s="567" t="s">
        <v>23</v>
      </c>
      <c r="F97" s="572"/>
      <c r="G97" s="571"/>
      <c r="H97" s="567" t="s">
        <v>123</v>
      </c>
      <c r="I97" s="572"/>
      <c r="J97" s="572"/>
      <c r="K97" s="572"/>
      <c r="L97" s="572"/>
      <c r="M97" s="571"/>
      <c r="N97" s="614" t="s">
        <v>24</v>
      </c>
      <c r="O97" s="591"/>
      <c r="P97" s="591"/>
      <c r="Q97" s="615"/>
      <c r="R97" s="461"/>
      <c r="S97" s="461"/>
      <c r="T97" s="658">
        <v>514347226957</v>
      </c>
      <c r="U97" s="659"/>
      <c r="V97" s="659"/>
      <c r="W97" s="659"/>
      <c r="X97" s="659"/>
      <c r="Y97" s="659"/>
      <c r="Z97" s="659"/>
      <c r="AA97" s="660"/>
      <c r="AB97" s="384"/>
    </row>
    <row r="98" spans="2:28" s="35" customFormat="1" ht="22.5" hidden="1" customHeight="1" x14ac:dyDescent="0.2">
      <c r="B98" s="607" t="s">
        <v>148</v>
      </c>
      <c r="C98" s="607"/>
      <c r="D98" s="607"/>
      <c r="E98" s="661" t="s">
        <v>112</v>
      </c>
      <c r="F98" s="662"/>
      <c r="G98" s="663">
        <v>2.0151070570034701E+17</v>
      </c>
      <c r="H98" s="664"/>
      <c r="I98" s="467" t="s">
        <v>26</v>
      </c>
      <c r="J98" s="570" t="s">
        <v>27</v>
      </c>
      <c r="K98" s="570"/>
      <c r="L98" s="570"/>
      <c r="M98" s="632" t="s">
        <v>31</v>
      </c>
      <c r="N98" s="634"/>
      <c r="O98" s="477"/>
      <c r="P98" s="477"/>
      <c r="Q98" s="614"/>
      <c r="R98" s="591"/>
      <c r="S98" s="591"/>
      <c r="T98" s="591"/>
      <c r="U98" s="591"/>
      <c r="V98" s="591"/>
      <c r="W98" s="591"/>
      <c r="X98" s="591"/>
      <c r="Y98" s="591"/>
      <c r="Z98" s="591"/>
      <c r="AA98" s="615"/>
      <c r="AB98" s="469"/>
    </row>
    <row r="99" spans="2:28" s="29" customFormat="1" ht="22.5" hidden="1" customHeight="1" x14ac:dyDescent="0.2">
      <c r="B99" s="576" t="s">
        <v>25</v>
      </c>
      <c r="C99" s="577"/>
      <c r="D99" s="578"/>
      <c r="E99" s="582" t="s">
        <v>122</v>
      </c>
      <c r="F99" s="586"/>
      <c r="G99" s="586"/>
      <c r="H99" s="586"/>
      <c r="I99" s="586"/>
      <c r="J99" s="586"/>
      <c r="K99" s="586"/>
      <c r="L99" s="586"/>
      <c r="M99" s="586"/>
      <c r="N99" s="586"/>
      <c r="O99" s="586"/>
      <c r="P99" s="586"/>
      <c r="Q99" s="586"/>
      <c r="R99" s="586"/>
      <c r="S99" s="586"/>
      <c r="T99" s="586"/>
      <c r="U99" s="586"/>
      <c r="V99" s="586"/>
      <c r="W99" s="586"/>
      <c r="X99" s="586"/>
      <c r="Y99" s="586"/>
      <c r="Z99" s="586"/>
      <c r="AA99" s="583"/>
      <c r="AB99" s="472"/>
    </row>
    <row r="100" spans="2:28" s="29" customFormat="1" ht="22.5" hidden="1" customHeight="1" x14ac:dyDescent="0.2">
      <c r="B100" s="13"/>
      <c r="C100" s="6"/>
      <c r="D100" s="14"/>
      <c r="E100" s="15"/>
      <c r="F100" s="2"/>
      <c r="G100" s="2"/>
      <c r="H100" s="2"/>
      <c r="I100" s="2"/>
      <c r="J100" s="2"/>
      <c r="K100" s="2"/>
      <c r="L100" s="2"/>
      <c r="M100" s="2"/>
      <c r="N100" s="2"/>
      <c r="O100" s="2"/>
      <c r="P100" s="2"/>
      <c r="Q100" s="2"/>
      <c r="R100" s="2"/>
      <c r="S100" s="2"/>
      <c r="T100" s="2"/>
      <c r="U100" s="2"/>
      <c r="V100" s="2"/>
      <c r="W100" s="2"/>
      <c r="X100" s="2"/>
      <c r="Y100" s="2"/>
      <c r="Z100" s="2"/>
      <c r="AA100" s="16"/>
      <c r="AB100" s="2"/>
    </row>
    <row r="101" spans="2:28" s="29" customFormat="1" ht="11.25" hidden="1" customHeight="1" x14ac:dyDescent="0.2">
      <c r="B101" s="17"/>
      <c r="C101" s="373"/>
      <c r="D101" s="18"/>
      <c r="E101" s="19"/>
      <c r="F101" s="20"/>
      <c r="G101" s="20"/>
      <c r="H101" s="20"/>
      <c r="I101" s="20"/>
      <c r="J101" s="20"/>
      <c r="K101" s="20"/>
      <c r="L101" s="20"/>
      <c r="M101" s="20"/>
      <c r="N101" s="20"/>
      <c r="O101" s="20"/>
      <c r="P101" s="20"/>
      <c r="Q101" s="20"/>
      <c r="R101" s="20"/>
      <c r="S101" s="20"/>
      <c r="T101" s="20"/>
      <c r="U101" s="20"/>
      <c r="V101" s="20"/>
      <c r="W101" s="20"/>
      <c r="X101" s="20"/>
      <c r="Y101" s="20"/>
      <c r="Z101" s="20"/>
      <c r="AA101" s="21"/>
      <c r="AB101" s="2"/>
    </row>
    <row r="102" spans="2:28" s="29" customFormat="1" ht="8.25" hidden="1" customHeight="1" x14ac:dyDescent="0.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385"/>
    </row>
    <row r="103" spans="2:28" s="35" customFormat="1" ht="22.5" hidden="1" customHeight="1" x14ac:dyDescent="0.2">
      <c r="B103" s="621" t="s">
        <v>15</v>
      </c>
      <c r="C103" s="621"/>
      <c r="D103" s="621"/>
      <c r="E103" s="665"/>
      <c r="F103" s="665"/>
      <c r="G103" s="665"/>
      <c r="H103" s="665"/>
      <c r="I103" s="665"/>
      <c r="J103" s="665"/>
      <c r="K103" s="665"/>
      <c r="L103" s="665"/>
      <c r="M103" s="665"/>
      <c r="N103" s="665"/>
      <c r="O103" s="665"/>
      <c r="P103" s="665"/>
      <c r="Q103" s="665"/>
      <c r="R103" s="665"/>
      <c r="S103" s="665"/>
      <c r="T103" s="665"/>
      <c r="U103" s="665"/>
      <c r="V103" s="665"/>
      <c r="W103" s="665"/>
      <c r="X103" s="665"/>
      <c r="Y103" s="665"/>
      <c r="Z103" s="665"/>
      <c r="AA103" s="665"/>
      <c r="AB103" s="472"/>
    </row>
    <row r="104" spans="2:28" s="29" customFormat="1" ht="22.5" hidden="1" customHeight="1" x14ac:dyDescent="0.2">
      <c r="B104" s="649" t="s">
        <v>14</v>
      </c>
      <c r="C104" s="650"/>
      <c r="D104" s="651"/>
      <c r="E104" s="652"/>
      <c r="F104" s="653"/>
      <c r="G104" s="653"/>
      <c r="H104" s="653"/>
      <c r="I104" s="653"/>
      <c r="J104" s="653"/>
      <c r="K104" s="491"/>
      <c r="L104" s="654" t="s">
        <v>106</v>
      </c>
      <c r="M104" s="655"/>
      <c r="N104" s="656"/>
      <c r="O104" s="492"/>
      <c r="P104" s="492"/>
      <c r="Q104" s="652"/>
      <c r="R104" s="653"/>
      <c r="S104" s="653"/>
      <c r="T104" s="653"/>
      <c r="U104" s="653"/>
      <c r="V104" s="653"/>
      <c r="W104" s="653"/>
      <c r="X104" s="653"/>
      <c r="Y104" s="653"/>
      <c r="Z104" s="653"/>
      <c r="AA104" s="657"/>
      <c r="AB104" s="382"/>
    </row>
    <row r="105" spans="2:28" s="35" customFormat="1" ht="22.5" hidden="1" customHeight="1" x14ac:dyDescent="0.2">
      <c r="B105" s="641" t="s">
        <v>77</v>
      </c>
      <c r="C105" s="641"/>
      <c r="D105" s="641"/>
      <c r="E105" s="642"/>
      <c r="F105" s="643"/>
      <c r="G105" s="643"/>
      <c r="H105" s="643"/>
      <c r="I105" s="643"/>
      <c r="J105" s="643"/>
      <c r="K105" s="643"/>
      <c r="L105" s="643"/>
      <c r="M105" s="643"/>
      <c r="N105" s="643"/>
      <c r="O105" s="643"/>
      <c r="P105" s="643"/>
      <c r="Q105" s="643"/>
      <c r="R105" s="643"/>
      <c r="S105" s="643"/>
      <c r="T105" s="643"/>
      <c r="U105" s="643"/>
      <c r="V105" s="643"/>
      <c r="W105" s="643"/>
      <c r="X105" s="643"/>
      <c r="Y105" s="643"/>
      <c r="Z105" s="643"/>
      <c r="AA105" s="644"/>
      <c r="AB105" s="383"/>
    </row>
    <row r="106" spans="2:28" s="35" customFormat="1" ht="22.5" hidden="1" customHeight="1" x14ac:dyDescent="0.2">
      <c r="B106" s="607" t="s">
        <v>18</v>
      </c>
      <c r="C106" s="607"/>
      <c r="D106" s="607"/>
      <c r="E106" s="645"/>
      <c r="F106" s="646"/>
      <c r="G106" s="646"/>
      <c r="H106" s="98" t="s">
        <v>20</v>
      </c>
      <c r="I106" s="647"/>
      <c r="J106" s="648"/>
      <c r="K106" s="489"/>
      <c r="L106" s="467" t="s">
        <v>21</v>
      </c>
      <c r="M106" s="573"/>
      <c r="N106" s="574"/>
      <c r="O106" s="459"/>
      <c r="P106" s="459"/>
      <c r="Q106" s="467" t="s">
        <v>22</v>
      </c>
      <c r="R106" s="473"/>
      <c r="S106" s="473"/>
      <c r="T106" s="573"/>
      <c r="U106" s="570"/>
      <c r="V106" s="570"/>
      <c r="W106" s="570"/>
      <c r="X106" s="570"/>
      <c r="Y106" s="570"/>
      <c r="Z106" s="570"/>
      <c r="AA106" s="574"/>
      <c r="AB106" s="471"/>
    </row>
    <row r="107" spans="2:28" s="35" customFormat="1" ht="22.5" hidden="1" customHeight="1" x14ac:dyDescent="0.2">
      <c r="B107" s="564" t="s">
        <v>78</v>
      </c>
      <c r="C107" s="565"/>
      <c r="D107" s="566"/>
      <c r="E107" s="567"/>
      <c r="F107" s="572"/>
      <c r="G107" s="571"/>
      <c r="H107" s="567" t="s">
        <v>123</v>
      </c>
      <c r="I107" s="572"/>
      <c r="J107" s="572"/>
      <c r="K107" s="572"/>
      <c r="L107" s="572"/>
      <c r="M107" s="571"/>
      <c r="N107" s="614" t="s">
        <v>24</v>
      </c>
      <c r="O107" s="591"/>
      <c r="P107" s="591"/>
      <c r="Q107" s="615"/>
      <c r="R107" s="461"/>
      <c r="S107" s="461"/>
      <c r="T107" s="658"/>
      <c r="U107" s="659"/>
      <c r="V107" s="659"/>
      <c r="W107" s="659"/>
      <c r="X107" s="659"/>
      <c r="Y107" s="659"/>
      <c r="Z107" s="659"/>
      <c r="AA107" s="660"/>
      <c r="AB107" s="384"/>
    </row>
    <row r="108" spans="2:28" s="29" customFormat="1" ht="22.5" hidden="1" customHeight="1" x14ac:dyDescent="0.2">
      <c r="B108" s="607" t="s">
        <v>148</v>
      </c>
      <c r="C108" s="607"/>
      <c r="D108" s="607"/>
      <c r="E108" s="661" t="s">
        <v>112</v>
      </c>
      <c r="F108" s="662"/>
      <c r="G108" s="663"/>
      <c r="H108" s="664"/>
      <c r="I108" s="467" t="s">
        <v>26</v>
      </c>
      <c r="J108" s="570"/>
      <c r="K108" s="570"/>
      <c r="L108" s="570"/>
      <c r="M108" s="666" t="s">
        <v>31</v>
      </c>
      <c r="N108" s="667"/>
      <c r="O108" s="386"/>
      <c r="P108" s="386"/>
      <c r="Q108" s="614"/>
      <c r="R108" s="591"/>
      <c r="S108" s="591"/>
      <c r="T108" s="591"/>
      <c r="U108" s="591"/>
      <c r="V108" s="591"/>
      <c r="W108" s="591"/>
      <c r="X108" s="591"/>
      <c r="Y108" s="591"/>
      <c r="Z108" s="591"/>
      <c r="AA108" s="615"/>
      <c r="AB108" s="469"/>
    </row>
    <row r="109" spans="2:28" s="29" customFormat="1" ht="22.5" hidden="1" customHeight="1" x14ac:dyDescent="0.2">
      <c r="B109" s="668" t="s">
        <v>25</v>
      </c>
      <c r="C109" s="669"/>
      <c r="D109" s="670"/>
      <c r="E109" s="677"/>
      <c r="F109" s="678"/>
      <c r="G109" s="678"/>
      <c r="H109" s="678"/>
      <c r="I109" s="678"/>
      <c r="J109" s="678"/>
      <c r="K109" s="678"/>
      <c r="L109" s="678"/>
      <c r="M109" s="678"/>
      <c r="N109" s="678"/>
      <c r="O109" s="678"/>
      <c r="P109" s="678"/>
      <c r="Q109" s="678"/>
      <c r="R109" s="678"/>
      <c r="S109" s="678"/>
      <c r="T109" s="678"/>
      <c r="U109" s="678"/>
      <c r="V109" s="678"/>
      <c r="W109" s="678"/>
      <c r="X109" s="678"/>
      <c r="Y109" s="678"/>
      <c r="Z109" s="678"/>
      <c r="AA109" s="679"/>
      <c r="AB109" s="496"/>
    </row>
    <row r="110" spans="2:28" s="29" customFormat="1" ht="22.5" hidden="1" customHeight="1" x14ac:dyDescent="0.2">
      <c r="B110" s="671"/>
      <c r="C110" s="672"/>
      <c r="D110" s="673"/>
      <c r="E110" s="680"/>
      <c r="F110" s="681"/>
      <c r="G110" s="681"/>
      <c r="H110" s="681"/>
      <c r="I110" s="681"/>
      <c r="J110" s="681"/>
      <c r="K110" s="681"/>
      <c r="L110" s="681"/>
      <c r="M110" s="681"/>
      <c r="N110" s="681"/>
      <c r="O110" s="681"/>
      <c r="P110" s="681"/>
      <c r="Q110" s="681"/>
      <c r="R110" s="681"/>
      <c r="S110" s="681"/>
      <c r="T110" s="681"/>
      <c r="U110" s="681"/>
      <c r="V110" s="681"/>
      <c r="W110" s="681"/>
      <c r="X110" s="681"/>
      <c r="Y110" s="681"/>
      <c r="Z110" s="681"/>
      <c r="AA110" s="682"/>
      <c r="AB110" s="496"/>
    </row>
    <row r="111" spans="2:28" s="29" customFormat="1" ht="22.5" hidden="1" customHeight="1" x14ac:dyDescent="0.2">
      <c r="B111" s="674"/>
      <c r="C111" s="675"/>
      <c r="D111" s="676"/>
      <c r="E111" s="95"/>
      <c r="F111" s="96"/>
      <c r="G111" s="96"/>
      <c r="H111" s="96"/>
      <c r="I111" s="96"/>
      <c r="J111" s="96"/>
      <c r="K111" s="96"/>
      <c r="L111" s="96"/>
      <c r="M111" s="97"/>
      <c r="N111" s="185"/>
      <c r="O111" s="186"/>
      <c r="P111" s="186"/>
      <c r="Q111" s="186"/>
      <c r="R111" s="186"/>
      <c r="S111" s="186"/>
      <c r="T111" s="187"/>
      <c r="U111" s="186"/>
      <c r="V111" s="188"/>
      <c r="W111" s="387"/>
      <c r="X111" s="387"/>
      <c r="Y111" s="387"/>
      <c r="Z111" s="387"/>
      <c r="AA111" s="189"/>
      <c r="AB111" s="388"/>
    </row>
    <row r="112" spans="2:28" s="29" customFormat="1" ht="8.25" hidden="1" customHeight="1" x14ac:dyDescent="0.2">
      <c r="B112" s="499"/>
      <c r="C112" s="499"/>
      <c r="D112" s="499"/>
      <c r="E112" s="74"/>
      <c r="F112" s="74"/>
      <c r="G112" s="74"/>
      <c r="H112" s="74"/>
      <c r="I112" s="74"/>
      <c r="J112" s="74"/>
      <c r="K112" s="74"/>
      <c r="L112" s="74"/>
      <c r="M112" s="74"/>
      <c r="N112" s="490"/>
      <c r="O112" s="490"/>
      <c r="P112" s="490"/>
      <c r="Q112" s="91"/>
      <c r="R112" s="91"/>
      <c r="S112" s="91"/>
      <c r="T112" s="91"/>
      <c r="U112" s="91"/>
      <c r="V112" s="91"/>
      <c r="W112" s="91"/>
      <c r="X112" s="91"/>
      <c r="Y112" s="91"/>
      <c r="Z112" s="91"/>
      <c r="AA112" s="91"/>
      <c r="AB112" s="87"/>
    </row>
    <row r="113" spans="2:28" s="35" customFormat="1" ht="22.5" hidden="1" customHeight="1" x14ac:dyDescent="0.2">
      <c r="B113" s="621" t="s">
        <v>15</v>
      </c>
      <c r="C113" s="621"/>
      <c r="D113" s="621"/>
      <c r="E113" s="665"/>
      <c r="F113" s="665"/>
      <c r="G113" s="665"/>
      <c r="H113" s="665"/>
      <c r="I113" s="665"/>
      <c r="J113" s="665"/>
      <c r="K113" s="665"/>
      <c r="L113" s="665"/>
      <c r="M113" s="665"/>
      <c r="N113" s="665"/>
      <c r="O113" s="665"/>
      <c r="P113" s="665"/>
      <c r="Q113" s="665"/>
      <c r="R113" s="665"/>
      <c r="S113" s="665"/>
      <c r="T113" s="665"/>
      <c r="U113" s="665"/>
      <c r="V113" s="665"/>
      <c r="W113" s="665"/>
      <c r="X113" s="665"/>
      <c r="Y113" s="665"/>
      <c r="Z113" s="665"/>
      <c r="AA113" s="665"/>
      <c r="AB113" s="472"/>
    </row>
    <row r="114" spans="2:28" s="29" customFormat="1" ht="22.5" hidden="1" customHeight="1" x14ac:dyDescent="0.2">
      <c r="B114" s="649" t="s">
        <v>14</v>
      </c>
      <c r="C114" s="650"/>
      <c r="D114" s="651"/>
      <c r="E114" s="652"/>
      <c r="F114" s="653"/>
      <c r="G114" s="653"/>
      <c r="H114" s="653"/>
      <c r="I114" s="653"/>
      <c r="J114" s="653"/>
      <c r="K114" s="491"/>
      <c r="L114" s="654" t="s">
        <v>106</v>
      </c>
      <c r="M114" s="655"/>
      <c r="N114" s="656"/>
      <c r="O114" s="492"/>
      <c r="P114" s="492"/>
      <c r="Q114" s="652"/>
      <c r="R114" s="653"/>
      <c r="S114" s="653"/>
      <c r="T114" s="653"/>
      <c r="U114" s="653"/>
      <c r="V114" s="653"/>
      <c r="W114" s="653"/>
      <c r="X114" s="653"/>
      <c r="Y114" s="653"/>
      <c r="Z114" s="653"/>
      <c r="AA114" s="657"/>
      <c r="AB114" s="382"/>
    </row>
    <row r="115" spans="2:28" s="35" customFormat="1" ht="22.5" hidden="1" customHeight="1" x14ac:dyDescent="0.2">
      <c r="B115" s="641" t="s">
        <v>77</v>
      </c>
      <c r="C115" s="641"/>
      <c r="D115" s="641"/>
      <c r="E115" s="642"/>
      <c r="F115" s="643"/>
      <c r="G115" s="643"/>
      <c r="H115" s="643"/>
      <c r="I115" s="643"/>
      <c r="J115" s="643"/>
      <c r="K115" s="643"/>
      <c r="L115" s="643"/>
      <c r="M115" s="643"/>
      <c r="N115" s="643"/>
      <c r="O115" s="643"/>
      <c r="P115" s="643"/>
      <c r="Q115" s="643"/>
      <c r="R115" s="643"/>
      <c r="S115" s="643"/>
      <c r="T115" s="643"/>
      <c r="U115" s="643"/>
      <c r="V115" s="643"/>
      <c r="W115" s="643"/>
      <c r="X115" s="643"/>
      <c r="Y115" s="643"/>
      <c r="Z115" s="643"/>
      <c r="AA115" s="644"/>
      <c r="AB115" s="383"/>
    </row>
    <row r="116" spans="2:28" s="35" customFormat="1" ht="22.5" hidden="1" customHeight="1" x14ac:dyDescent="0.2">
      <c r="B116" s="607" t="s">
        <v>18</v>
      </c>
      <c r="C116" s="607"/>
      <c r="D116" s="607"/>
      <c r="E116" s="645"/>
      <c r="F116" s="646"/>
      <c r="G116" s="646"/>
      <c r="H116" s="98" t="s">
        <v>20</v>
      </c>
      <c r="I116" s="647"/>
      <c r="J116" s="648"/>
      <c r="K116" s="489"/>
      <c r="L116" s="467" t="s">
        <v>21</v>
      </c>
      <c r="M116" s="573"/>
      <c r="N116" s="574"/>
      <c r="O116" s="459"/>
      <c r="P116" s="459"/>
      <c r="Q116" s="467" t="s">
        <v>22</v>
      </c>
      <c r="R116" s="473"/>
      <c r="S116" s="473"/>
      <c r="T116" s="573"/>
      <c r="U116" s="570"/>
      <c r="V116" s="570"/>
      <c r="W116" s="570"/>
      <c r="X116" s="570"/>
      <c r="Y116" s="570"/>
      <c r="Z116" s="570"/>
      <c r="AA116" s="574"/>
      <c r="AB116" s="471"/>
    </row>
    <row r="117" spans="2:28" s="35" customFormat="1" ht="22.5" hidden="1" customHeight="1" x14ac:dyDescent="0.2">
      <c r="B117" s="564" t="s">
        <v>78</v>
      </c>
      <c r="C117" s="565"/>
      <c r="D117" s="566"/>
      <c r="E117" s="567"/>
      <c r="F117" s="572"/>
      <c r="G117" s="571"/>
      <c r="H117" s="567" t="s">
        <v>123</v>
      </c>
      <c r="I117" s="572"/>
      <c r="J117" s="572"/>
      <c r="K117" s="572"/>
      <c r="L117" s="572"/>
      <c r="M117" s="571"/>
      <c r="N117" s="614" t="s">
        <v>24</v>
      </c>
      <c r="O117" s="591"/>
      <c r="P117" s="591"/>
      <c r="Q117" s="615"/>
      <c r="R117" s="461"/>
      <c r="S117" s="461"/>
      <c r="T117" s="658"/>
      <c r="U117" s="659"/>
      <c r="V117" s="659"/>
      <c r="W117" s="659"/>
      <c r="X117" s="659"/>
      <c r="Y117" s="659"/>
      <c r="Z117" s="659"/>
      <c r="AA117" s="660"/>
      <c r="AB117" s="384"/>
    </row>
    <row r="118" spans="2:28" s="29" customFormat="1" ht="22.5" hidden="1" customHeight="1" x14ac:dyDescent="0.2">
      <c r="B118" s="607" t="s">
        <v>148</v>
      </c>
      <c r="C118" s="607"/>
      <c r="D118" s="607"/>
      <c r="E118" s="661" t="s">
        <v>112</v>
      </c>
      <c r="F118" s="662"/>
      <c r="G118" s="663"/>
      <c r="H118" s="664"/>
      <c r="I118" s="467" t="s">
        <v>26</v>
      </c>
      <c r="J118" s="570"/>
      <c r="K118" s="570"/>
      <c r="L118" s="570"/>
      <c r="M118" s="666" t="s">
        <v>31</v>
      </c>
      <c r="N118" s="667"/>
      <c r="O118" s="386"/>
      <c r="P118" s="386"/>
      <c r="Q118" s="614"/>
      <c r="R118" s="591"/>
      <c r="S118" s="591"/>
      <c r="T118" s="591"/>
      <c r="U118" s="591"/>
      <c r="V118" s="591"/>
      <c r="W118" s="591"/>
      <c r="X118" s="591"/>
      <c r="Y118" s="591"/>
      <c r="Z118" s="591"/>
      <c r="AA118" s="615"/>
      <c r="AB118" s="469"/>
    </row>
    <row r="119" spans="2:28" s="29" customFormat="1" ht="22.5" hidden="1" customHeight="1" x14ac:dyDescent="0.2">
      <c r="B119" s="689" t="s">
        <v>25</v>
      </c>
      <c r="C119" s="690"/>
      <c r="D119" s="691"/>
      <c r="E119" s="677"/>
      <c r="F119" s="678"/>
      <c r="G119" s="678"/>
      <c r="H119" s="678"/>
      <c r="I119" s="678"/>
      <c r="J119" s="678"/>
      <c r="K119" s="678"/>
      <c r="L119" s="678"/>
      <c r="M119" s="678"/>
      <c r="N119" s="678"/>
      <c r="O119" s="678"/>
      <c r="P119" s="678"/>
      <c r="Q119" s="678"/>
      <c r="R119" s="678"/>
      <c r="S119" s="678"/>
      <c r="T119" s="678"/>
      <c r="U119" s="678"/>
      <c r="V119" s="678"/>
      <c r="W119" s="678"/>
      <c r="X119" s="678"/>
      <c r="Y119" s="678"/>
      <c r="Z119" s="678"/>
      <c r="AA119" s="679"/>
      <c r="AB119" s="496"/>
    </row>
    <row r="120" spans="2:28" s="29" customFormat="1" ht="22.5" hidden="1" customHeight="1" x14ac:dyDescent="0.2">
      <c r="B120" s="110"/>
      <c r="C120" s="389"/>
      <c r="D120" s="111"/>
      <c r="E120" s="692"/>
      <c r="F120" s="693"/>
      <c r="G120" s="693"/>
      <c r="H120" s="693"/>
      <c r="I120" s="693"/>
      <c r="J120" s="693"/>
      <c r="K120" s="693"/>
      <c r="L120" s="693"/>
      <c r="M120" s="693"/>
      <c r="N120" s="693"/>
      <c r="O120" s="693"/>
      <c r="P120" s="693"/>
      <c r="Q120" s="693"/>
      <c r="R120" s="693"/>
      <c r="S120" s="693"/>
      <c r="T120" s="693"/>
      <c r="U120" s="693"/>
      <c r="V120" s="693"/>
      <c r="W120" s="693"/>
      <c r="X120" s="693"/>
      <c r="Y120" s="693"/>
      <c r="Z120" s="693"/>
      <c r="AA120" s="694"/>
      <c r="AB120" s="496"/>
    </row>
    <row r="121" spans="2:28" s="29" customFormat="1" hidden="1" x14ac:dyDescent="0.2">
      <c r="B121" s="493"/>
      <c r="C121" s="494"/>
      <c r="D121" s="495"/>
      <c r="E121" s="95"/>
      <c r="F121" s="96"/>
      <c r="G121" s="96"/>
      <c r="H121" s="96"/>
      <c r="I121" s="96"/>
      <c r="J121" s="96"/>
      <c r="K121" s="96"/>
      <c r="L121" s="96"/>
      <c r="M121" s="96"/>
      <c r="N121" s="190"/>
      <c r="O121" s="190"/>
      <c r="P121" s="190"/>
      <c r="Q121" s="190"/>
      <c r="R121" s="190"/>
      <c r="S121" s="190"/>
      <c r="T121" s="190"/>
      <c r="U121" s="190"/>
      <c r="V121" s="87"/>
      <c r="W121" s="87"/>
      <c r="X121" s="87"/>
      <c r="Y121" s="87"/>
      <c r="Z121" s="87"/>
      <c r="AA121" s="191"/>
      <c r="AB121" s="87"/>
    </row>
    <row r="122" spans="2:28" s="29" customFormat="1" ht="22.5" hidden="1" customHeight="1" x14ac:dyDescent="0.2">
      <c r="B122" s="579" t="s">
        <v>15</v>
      </c>
      <c r="C122" s="580"/>
      <c r="D122" s="581"/>
      <c r="E122" s="567"/>
      <c r="F122" s="572"/>
      <c r="G122" s="572"/>
      <c r="H122" s="572"/>
      <c r="I122" s="572"/>
      <c r="J122" s="572"/>
      <c r="K122" s="572"/>
      <c r="L122" s="572"/>
      <c r="M122" s="572"/>
      <c r="N122" s="572"/>
      <c r="O122" s="572"/>
      <c r="P122" s="572"/>
      <c r="Q122" s="572"/>
      <c r="R122" s="572"/>
      <c r="S122" s="572"/>
      <c r="T122" s="572"/>
      <c r="U122" s="572"/>
      <c r="V122" s="572"/>
      <c r="W122" s="572"/>
      <c r="X122" s="572"/>
      <c r="Y122" s="572"/>
      <c r="Z122" s="572"/>
      <c r="AA122" s="571"/>
      <c r="AB122" s="472"/>
    </row>
    <row r="123" spans="2:28" s="29" customFormat="1" ht="22.5" hidden="1" customHeight="1" x14ac:dyDescent="0.2">
      <c r="B123" s="649" t="s">
        <v>14</v>
      </c>
      <c r="C123" s="650"/>
      <c r="D123" s="651"/>
      <c r="E123" s="652"/>
      <c r="F123" s="653"/>
      <c r="G123" s="653"/>
      <c r="H123" s="653"/>
      <c r="I123" s="653"/>
      <c r="J123" s="657"/>
      <c r="K123" s="491"/>
      <c r="L123" s="695" t="s">
        <v>97</v>
      </c>
      <c r="M123" s="696"/>
      <c r="N123" s="697"/>
      <c r="O123" s="497"/>
      <c r="P123" s="497"/>
      <c r="Q123" s="652"/>
      <c r="R123" s="653"/>
      <c r="S123" s="653"/>
      <c r="T123" s="653"/>
      <c r="U123" s="653"/>
      <c r="V123" s="653"/>
      <c r="W123" s="653"/>
      <c r="X123" s="653"/>
      <c r="Y123" s="653"/>
      <c r="Z123" s="653"/>
      <c r="AA123" s="657"/>
      <c r="AB123" s="382"/>
    </row>
    <row r="124" spans="2:28" s="29" customFormat="1" ht="22.5" hidden="1" customHeight="1" x14ac:dyDescent="0.2">
      <c r="B124" s="683" t="s">
        <v>16</v>
      </c>
      <c r="C124" s="684"/>
      <c r="D124" s="685"/>
      <c r="E124" s="642"/>
      <c r="F124" s="643"/>
      <c r="G124" s="643"/>
      <c r="H124" s="643"/>
      <c r="I124" s="643"/>
      <c r="J124" s="643"/>
      <c r="K124" s="643"/>
      <c r="L124" s="643"/>
      <c r="M124" s="643"/>
      <c r="N124" s="643"/>
      <c r="O124" s="643"/>
      <c r="P124" s="643"/>
      <c r="Q124" s="643"/>
      <c r="R124" s="643"/>
      <c r="S124" s="643"/>
      <c r="T124" s="643"/>
      <c r="U124" s="643"/>
      <c r="V124" s="643"/>
      <c r="W124" s="643"/>
      <c r="X124" s="643"/>
      <c r="Y124" s="643"/>
      <c r="Z124" s="643"/>
      <c r="AA124" s="644"/>
      <c r="AB124" s="383"/>
    </row>
    <row r="125" spans="2:28" s="29" customFormat="1" ht="22.5" hidden="1" customHeight="1" x14ac:dyDescent="0.2">
      <c r="B125" s="564" t="s">
        <v>18</v>
      </c>
      <c r="C125" s="565"/>
      <c r="D125" s="566"/>
      <c r="E125" s="686"/>
      <c r="F125" s="687"/>
      <c r="G125" s="688"/>
      <c r="H125" s="98" t="s">
        <v>20</v>
      </c>
      <c r="I125" s="99"/>
      <c r="J125" s="467" t="s">
        <v>21</v>
      </c>
      <c r="K125" s="473"/>
      <c r="L125" s="573"/>
      <c r="M125" s="574"/>
      <c r="N125" s="467" t="s">
        <v>22</v>
      </c>
      <c r="O125" s="473"/>
      <c r="P125" s="473"/>
      <c r="Q125" s="573"/>
      <c r="R125" s="570"/>
      <c r="S125" s="570"/>
      <c r="T125" s="570"/>
      <c r="U125" s="570"/>
      <c r="V125" s="570"/>
      <c r="W125" s="570"/>
      <c r="X125" s="570"/>
      <c r="Y125" s="570"/>
      <c r="Z125" s="570"/>
      <c r="AA125" s="574"/>
      <c r="AB125" s="471"/>
    </row>
    <row r="126" spans="2:28" s="29" customFormat="1" ht="22.5" hidden="1" customHeight="1" x14ac:dyDescent="0.2">
      <c r="B126" s="564" t="s">
        <v>78</v>
      </c>
      <c r="C126" s="565"/>
      <c r="D126" s="566"/>
      <c r="E126" s="567"/>
      <c r="F126" s="572"/>
      <c r="G126" s="571"/>
      <c r="H126" s="567" t="s">
        <v>123</v>
      </c>
      <c r="I126" s="572"/>
      <c r="J126" s="572"/>
      <c r="K126" s="572"/>
      <c r="L126" s="572"/>
      <c r="M126" s="571"/>
      <c r="N126" s="614" t="s">
        <v>24</v>
      </c>
      <c r="O126" s="591"/>
      <c r="P126" s="591"/>
      <c r="Q126" s="615"/>
      <c r="R126" s="461"/>
      <c r="S126" s="461"/>
      <c r="T126" s="658"/>
      <c r="U126" s="659"/>
      <c r="V126" s="659"/>
      <c r="W126" s="659"/>
      <c r="X126" s="659"/>
      <c r="Y126" s="659"/>
      <c r="Z126" s="659"/>
      <c r="AA126" s="660"/>
      <c r="AB126" s="384"/>
    </row>
    <row r="127" spans="2:28" s="29" customFormat="1" ht="22.5" hidden="1" customHeight="1" x14ac:dyDescent="0.2">
      <c r="B127" s="607" t="s">
        <v>148</v>
      </c>
      <c r="C127" s="607"/>
      <c r="D127" s="607"/>
      <c r="E127" s="661" t="s">
        <v>112</v>
      </c>
      <c r="F127" s="662"/>
      <c r="G127" s="663"/>
      <c r="H127" s="664"/>
      <c r="I127" s="467" t="s">
        <v>26</v>
      </c>
      <c r="J127" s="570"/>
      <c r="K127" s="570"/>
      <c r="L127" s="570"/>
      <c r="M127" s="666" t="s">
        <v>31</v>
      </c>
      <c r="N127" s="667"/>
      <c r="O127" s="386"/>
      <c r="P127" s="386"/>
      <c r="Q127" s="614"/>
      <c r="R127" s="591"/>
      <c r="S127" s="591"/>
      <c r="T127" s="591"/>
      <c r="U127" s="591"/>
      <c r="V127" s="591"/>
      <c r="W127" s="591"/>
      <c r="X127" s="591"/>
      <c r="Y127" s="591"/>
      <c r="Z127" s="591"/>
      <c r="AA127" s="615"/>
      <c r="AB127" s="469"/>
    </row>
    <row r="128" spans="2:28" s="29" customFormat="1" ht="46.5" hidden="1" customHeight="1" x14ac:dyDescent="0.2">
      <c r="B128" s="649" t="s">
        <v>25</v>
      </c>
      <c r="C128" s="650"/>
      <c r="D128" s="651"/>
      <c r="E128" s="390"/>
      <c r="F128" s="391"/>
      <c r="G128" s="391"/>
      <c r="H128" s="391"/>
      <c r="I128" s="391"/>
      <c r="J128" s="391"/>
      <c r="K128" s="391"/>
      <c r="L128" s="391"/>
      <c r="M128" s="391"/>
      <c r="N128" s="391"/>
      <c r="O128" s="391"/>
      <c r="P128" s="391"/>
      <c r="Q128" s="391"/>
      <c r="R128" s="391"/>
      <c r="S128" s="391"/>
      <c r="T128" s="391"/>
      <c r="U128" s="391"/>
      <c r="V128" s="391"/>
      <c r="W128" s="391"/>
      <c r="X128" s="391"/>
      <c r="Y128" s="391"/>
      <c r="Z128" s="391"/>
      <c r="AA128" s="392"/>
      <c r="AB128" s="393"/>
    </row>
    <row r="129" spans="2:28" s="29" customFormat="1" ht="22.5" hidden="1" customHeight="1" x14ac:dyDescent="0.2">
      <c r="B129" s="672"/>
      <c r="C129" s="672"/>
      <c r="D129" s="672"/>
      <c r="E129" s="693"/>
      <c r="F129" s="693"/>
      <c r="G129" s="693"/>
      <c r="H129" s="693"/>
      <c r="I129" s="693"/>
      <c r="J129" s="693"/>
      <c r="K129" s="693"/>
      <c r="L129" s="693"/>
      <c r="M129" s="693"/>
      <c r="N129" s="693"/>
      <c r="O129" s="693"/>
      <c r="P129" s="693"/>
      <c r="Q129" s="693"/>
      <c r="R129" s="693"/>
      <c r="S129" s="693"/>
      <c r="T129" s="693"/>
      <c r="U129" s="693"/>
      <c r="V129" s="693"/>
      <c r="W129" s="693"/>
      <c r="X129" s="693"/>
      <c r="Y129" s="693"/>
      <c r="Z129" s="693"/>
      <c r="AA129" s="694"/>
      <c r="AB129" s="496"/>
    </row>
    <row r="130" spans="2:28" ht="8.25" hidden="1" customHeight="1" x14ac:dyDescent="0.25"/>
    <row r="131" spans="2:28" s="29" customFormat="1" ht="22.5" hidden="1" customHeight="1" x14ac:dyDescent="0.2">
      <c r="B131" s="607" t="s">
        <v>15</v>
      </c>
      <c r="C131" s="607"/>
      <c r="D131" s="607"/>
      <c r="E131" s="612"/>
      <c r="F131" s="612"/>
      <c r="G131" s="612"/>
      <c r="H131" s="612"/>
      <c r="I131" s="612"/>
      <c r="J131" s="612"/>
      <c r="K131" s="612"/>
      <c r="L131" s="612"/>
      <c r="M131" s="612"/>
      <c r="N131" s="612"/>
      <c r="O131" s="612"/>
      <c r="P131" s="612"/>
      <c r="Q131" s="612"/>
      <c r="R131" s="612"/>
      <c r="S131" s="612"/>
      <c r="T131" s="612"/>
      <c r="U131" s="612"/>
      <c r="V131" s="612"/>
      <c r="W131" s="612"/>
      <c r="X131" s="612"/>
      <c r="Y131" s="612"/>
      <c r="Z131" s="612"/>
      <c r="AA131" s="612"/>
      <c r="AB131" s="472"/>
    </row>
    <row r="132" spans="2:28" s="29" customFormat="1" ht="22.5" hidden="1" customHeight="1" x14ac:dyDescent="0.2">
      <c r="B132" s="649" t="s">
        <v>14</v>
      </c>
      <c r="C132" s="650"/>
      <c r="D132" s="651"/>
      <c r="E132" s="652"/>
      <c r="F132" s="653"/>
      <c r="G132" s="653"/>
      <c r="H132" s="653"/>
      <c r="I132" s="653"/>
      <c r="J132" s="657"/>
      <c r="K132" s="491"/>
      <c r="L132" s="695" t="s">
        <v>97</v>
      </c>
      <c r="M132" s="696"/>
      <c r="N132" s="697"/>
      <c r="O132" s="497"/>
      <c r="P132" s="497"/>
      <c r="Q132" s="652"/>
      <c r="R132" s="653"/>
      <c r="S132" s="653"/>
      <c r="T132" s="653"/>
      <c r="U132" s="653"/>
      <c r="V132" s="653"/>
      <c r="W132" s="653"/>
      <c r="X132" s="653"/>
      <c r="Y132" s="653"/>
      <c r="Z132" s="653"/>
      <c r="AA132" s="657"/>
      <c r="AB132" s="382"/>
    </row>
    <row r="133" spans="2:28" s="29" customFormat="1" ht="22.5" hidden="1" customHeight="1" x14ac:dyDescent="0.2">
      <c r="B133" s="683" t="s">
        <v>16</v>
      </c>
      <c r="C133" s="684"/>
      <c r="D133" s="685"/>
      <c r="E133" s="642"/>
      <c r="F133" s="643"/>
      <c r="G133" s="643"/>
      <c r="H133" s="643"/>
      <c r="I133" s="643"/>
      <c r="J133" s="643"/>
      <c r="K133" s="643"/>
      <c r="L133" s="643"/>
      <c r="M133" s="643"/>
      <c r="N133" s="643"/>
      <c r="O133" s="643"/>
      <c r="P133" s="643"/>
      <c r="Q133" s="643"/>
      <c r="R133" s="643"/>
      <c r="S133" s="643"/>
      <c r="T133" s="643"/>
      <c r="U133" s="643"/>
      <c r="V133" s="643"/>
      <c r="W133" s="643"/>
      <c r="X133" s="643"/>
      <c r="Y133" s="643"/>
      <c r="Z133" s="643"/>
      <c r="AA133" s="644"/>
      <c r="AB133" s="383"/>
    </row>
    <row r="134" spans="2:28" s="29" customFormat="1" ht="22.5" hidden="1" customHeight="1" x14ac:dyDescent="0.2">
      <c r="B134" s="564" t="s">
        <v>18</v>
      </c>
      <c r="C134" s="565"/>
      <c r="D134" s="566"/>
      <c r="E134" s="686"/>
      <c r="F134" s="687"/>
      <c r="G134" s="688"/>
      <c r="H134" s="98" t="s">
        <v>20</v>
      </c>
      <c r="I134" s="99"/>
      <c r="J134" s="467" t="s">
        <v>21</v>
      </c>
      <c r="K134" s="473"/>
      <c r="L134" s="573"/>
      <c r="M134" s="574"/>
      <c r="N134" s="467" t="s">
        <v>22</v>
      </c>
      <c r="O134" s="473"/>
      <c r="P134" s="473"/>
      <c r="Q134" s="573"/>
      <c r="R134" s="570"/>
      <c r="S134" s="570"/>
      <c r="T134" s="570"/>
      <c r="U134" s="570"/>
      <c r="V134" s="570"/>
      <c r="W134" s="570"/>
      <c r="X134" s="570"/>
      <c r="Y134" s="570"/>
      <c r="Z134" s="570"/>
      <c r="AA134" s="574"/>
      <c r="AB134" s="471"/>
    </row>
    <row r="135" spans="2:28" s="29" customFormat="1" ht="22.5" hidden="1" customHeight="1" x14ac:dyDescent="0.2">
      <c r="B135" s="564" t="s">
        <v>78</v>
      </c>
      <c r="C135" s="565"/>
      <c r="D135" s="566"/>
      <c r="E135" s="567"/>
      <c r="F135" s="572"/>
      <c r="G135" s="572"/>
      <c r="H135" s="571"/>
      <c r="I135" s="567"/>
      <c r="J135" s="572"/>
      <c r="K135" s="572"/>
      <c r="L135" s="572"/>
      <c r="M135" s="572"/>
      <c r="N135" s="586"/>
      <c r="O135" s="586"/>
      <c r="P135" s="586"/>
      <c r="Q135" s="586"/>
      <c r="R135" s="586"/>
      <c r="S135" s="586"/>
      <c r="T135" s="586"/>
      <c r="U135" s="586"/>
      <c r="V135" s="586"/>
      <c r="W135" s="586"/>
      <c r="X135" s="586"/>
      <c r="Y135" s="586"/>
      <c r="Z135" s="586"/>
      <c r="AA135" s="583"/>
      <c r="AB135" s="472"/>
    </row>
    <row r="136" spans="2:28" s="29" customFormat="1" ht="22.5" hidden="1" customHeight="1" x14ac:dyDescent="0.2">
      <c r="B136" s="649" t="s">
        <v>24</v>
      </c>
      <c r="C136" s="650"/>
      <c r="D136" s="651"/>
      <c r="E136" s="652"/>
      <c r="F136" s="653"/>
      <c r="G136" s="653"/>
      <c r="H136" s="653"/>
      <c r="I136" s="653"/>
      <c r="J136" s="653"/>
      <c r="K136" s="653"/>
      <c r="L136" s="653"/>
      <c r="M136" s="653"/>
      <c r="N136" s="698" t="s">
        <v>116</v>
      </c>
      <c r="O136" s="699"/>
      <c r="P136" s="699"/>
      <c r="Q136" s="699"/>
      <c r="R136" s="699"/>
      <c r="S136" s="699"/>
      <c r="T136" s="699"/>
      <c r="U136" s="699"/>
      <c r="V136" s="699"/>
      <c r="W136" s="699"/>
      <c r="X136" s="699"/>
      <c r="Y136" s="699"/>
      <c r="Z136" s="699"/>
      <c r="AA136" s="700"/>
      <c r="AB136" s="190"/>
    </row>
    <row r="137" spans="2:28" s="29" customFormat="1" ht="22.5" hidden="1" customHeight="1" x14ac:dyDescent="0.2">
      <c r="B137" s="668" t="s">
        <v>25</v>
      </c>
      <c r="C137" s="669"/>
      <c r="D137" s="670"/>
      <c r="E137" s="93"/>
      <c r="F137" s="94"/>
      <c r="G137" s="94"/>
      <c r="H137" s="94"/>
      <c r="I137" s="94"/>
      <c r="J137" s="94"/>
      <c r="K137" s="94"/>
      <c r="L137" s="94"/>
      <c r="M137" s="94"/>
      <c r="N137" s="701" t="s">
        <v>119</v>
      </c>
      <c r="O137" s="633"/>
      <c r="P137" s="633"/>
      <c r="Q137" s="633"/>
      <c r="R137" s="633"/>
      <c r="S137" s="633"/>
      <c r="T137" s="634"/>
      <c r="U137" s="478"/>
      <c r="V137" s="635" t="s">
        <v>26</v>
      </c>
      <c r="W137" s="632"/>
      <c r="X137" s="632"/>
      <c r="Y137" s="632"/>
      <c r="Z137" s="632"/>
      <c r="AA137" s="702"/>
      <c r="AB137" s="190"/>
    </row>
    <row r="138" spans="2:28" s="29" customFormat="1" ht="22.5" hidden="1" customHeight="1" x14ac:dyDescent="0.2">
      <c r="B138" s="671"/>
      <c r="C138" s="672"/>
      <c r="D138" s="673"/>
      <c r="E138" s="95"/>
      <c r="F138" s="96"/>
      <c r="G138" s="96"/>
      <c r="H138" s="96"/>
      <c r="I138" s="96"/>
      <c r="J138" s="96"/>
      <c r="K138" s="96"/>
      <c r="L138" s="96"/>
      <c r="M138" s="96"/>
      <c r="N138" s="703"/>
      <c r="O138" s="630"/>
      <c r="P138" s="630"/>
      <c r="Q138" s="630"/>
      <c r="R138" s="630"/>
      <c r="S138" s="630"/>
      <c r="T138" s="631"/>
      <c r="U138" s="487"/>
      <c r="V138" s="707"/>
      <c r="W138" s="708"/>
      <c r="X138" s="708"/>
      <c r="Y138" s="708"/>
      <c r="Z138" s="708"/>
      <c r="AA138" s="709"/>
      <c r="AB138" s="87"/>
    </row>
    <row r="139" spans="2:28" s="29" customFormat="1" ht="22.5" hidden="1" customHeight="1" x14ac:dyDescent="0.2">
      <c r="B139" s="674"/>
      <c r="C139" s="675"/>
      <c r="D139" s="676"/>
      <c r="E139" s="95"/>
      <c r="F139" s="96"/>
      <c r="G139" s="96"/>
      <c r="H139" s="96"/>
      <c r="I139" s="96"/>
      <c r="J139" s="96"/>
      <c r="K139" s="96"/>
      <c r="L139" s="96"/>
      <c r="M139" s="96"/>
      <c r="N139" s="704"/>
      <c r="O139" s="705"/>
      <c r="P139" s="705"/>
      <c r="Q139" s="705"/>
      <c r="R139" s="705"/>
      <c r="S139" s="705"/>
      <c r="T139" s="706"/>
      <c r="U139" s="498"/>
      <c r="V139" s="710"/>
      <c r="W139" s="711"/>
      <c r="X139" s="711"/>
      <c r="Y139" s="711"/>
      <c r="Z139" s="711"/>
      <c r="AA139" s="712"/>
      <c r="AB139" s="87"/>
    </row>
    <row r="140" spans="2:28" s="29" customFormat="1" ht="22.5" hidden="1" customHeight="1" x14ac:dyDescent="0.2">
      <c r="B140" s="713" t="s">
        <v>31</v>
      </c>
      <c r="C140" s="714"/>
      <c r="D140" s="715"/>
      <c r="E140" s="716"/>
      <c r="F140" s="717"/>
      <c r="G140" s="717"/>
      <c r="H140" s="717"/>
      <c r="I140" s="717"/>
      <c r="J140" s="717"/>
      <c r="K140" s="717"/>
      <c r="L140" s="717"/>
      <c r="M140" s="717"/>
      <c r="N140" s="693"/>
      <c r="O140" s="693"/>
      <c r="P140" s="693"/>
      <c r="Q140" s="693"/>
      <c r="R140" s="693"/>
      <c r="S140" s="693"/>
      <c r="T140" s="693"/>
      <c r="U140" s="693"/>
      <c r="V140" s="693"/>
      <c r="W140" s="693"/>
      <c r="X140" s="693"/>
      <c r="Y140" s="693"/>
      <c r="Z140" s="693"/>
      <c r="AA140" s="694"/>
      <c r="AB140" s="496"/>
    </row>
    <row r="141" spans="2:28" ht="8.25" hidden="1" customHeight="1" x14ac:dyDescent="0.25"/>
    <row r="142" spans="2:28" ht="21" hidden="1" customHeight="1" x14ac:dyDescent="0.25">
      <c r="B142" s="607" t="s">
        <v>61</v>
      </c>
      <c r="C142" s="607"/>
      <c r="D142" s="607"/>
      <c r="E142" s="612"/>
      <c r="F142" s="612"/>
      <c r="G142" s="612"/>
      <c r="H142" s="612"/>
      <c r="I142" s="612"/>
      <c r="J142" s="612"/>
      <c r="K142" s="612"/>
      <c r="L142" s="612"/>
      <c r="M142" s="612"/>
      <c r="N142" s="612"/>
      <c r="O142" s="468"/>
      <c r="P142" s="468"/>
      <c r="Q142" s="607" t="s">
        <v>63</v>
      </c>
      <c r="R142" s="607"/>
      <c r="S142" s="607"/>
      <c r="T142" s="607"/>
      <c r="U142" s="607"/>
      <c r="V142" s="607"/>
      <c r="W142" s="607"/>
      <c r="X142" s="607"/>
      <c r="Y142" s="607"/>
      <c r="Z142" s="607"/>
      <c r="AA142" s="607"/>
      <c r="AB142" s="466"/>
    </row>
    <row r="143" spans="2:28" ht="21" hidden="1" customHeight="1" x14ac:dyDescent="0.25">
      <c r="B143" s="607" t="s">
        <v>64</v>
      </c>
      <c r="C143" s="607"/>
      <c r="D143" s="607"/>
      <c r="E143" s="612"/>
      <c r="F143" s="612"/>
      <c r="G143" s="612"/>
      <c r="H143" s="612"/>
      <c r="I143" s="612"/>
      <c r="J143" s="612"/>
      <c r="K143" s="612"/>
      <c r="L143" s="612"/>
      <c r="M143" s="612"/>
      <c r="N143" s="612"/>
      <c r="O143" s="612"/>
      <c r="P143" s="612"/>
      <c r="Q143" s="612"/>
      <c r="R143" s="468"/>
      <c r="S143" s="468"/>
      <c r="T143" s="467" t="s">
        <v>26</v>
      </c>
      <c r="U143" s="473"/>
      <c r="V143" s="626"/>
      <c r="W143" s="636"/>
      <c r="X143" s="636"/>
      <c r="Y143" s="636"/>
      <c r="Z143" s="636"/>
      <c r="AA143" s="627"/>
      <c r="AB143" s="376"/>
    </row>
    <row r="144" spans="2:28" ht="21" hidden="1" customHeight="1" x14ac:dyDescent="0.25">
      <c r="B144" s="607" t="s">
        <v>66</v>
      </c>
      <c r="C144" s="607"/>
      <c r="D144" s="607"/>
      <c r="E144" s="612"/>
      <c r="F144" s="612"/>
      <c r="G144" s="612"/>
      <c r="H144" s="612"/>
      <c r="I144" s="612"/>
      <c r="J144" s="612"/>
      <c r="K144" s="612"/>
      <c r="L144" s="612"/>
      <c r="M144" s="612"/>
      <c r="N144" s="612"/>
      <c r="O144" s="468"/>
      <c r="P144" s="468"/>
      <c r="Q144" s="607" t="s">
        <v>185</v>
      </c>
      <c r="R144" s="607"/>
      <c r="S144" s="607"/>
      <c r="T144" s="607"/>
      <c r="U144" s="607"/>
      <c r="V144" s="607"/>
      <c r="W144" s="607"/>
      <c r="X144" s="607"/>
      <c r="Y144" s="607"/>
      <c r="Z144" s="607"/>
      <c r="AA144" s="607"/>
      <c r="AB144" s="466"/>
    </row>
    <row r="145" spans="2:28" ht="21" hidden="1" customHeight="1" x14ac:dyDescent="0.25">
      <c r="B145" s="607" t="s">
        <v>64</v>
      </c>
      <c r="C145" s="607"/>
      <c r="D145" s="607"/>
      <c r="E145" s="612"/>
      <c r="F145" s="612"/>
      <c r="G145" s="612"/>
      <c r="H145" s="612"/>
      <c r="I145" s="612"/>
      <c r="J145" s="612"/>
      <c r="K145" s="612"/>
      <c r="L145" s="612"/>
      <c r="M145" s="612"/>
      <c r="N145" s="612"/>
      <c r="O145" s="612"/>
      <c r="P145" s="612"/>
      <c r="Q145" s="612"/>
      <c r="R145" s="468"/>
      <c r="S145" s="468"/>
      <c r="T145" s="467" t="s">
        <v>26</v>
      </c>
      <c r="U145" s="473"/>
      <c r="V145" s="626"/>
      <c r="W145" s="636"/>
      <c r="X145" s="636"/>
      <c r="Y145" s="636"/>
      <c r="Z145" s="636"/>
      <c r="AA145" s="627"/>
      <c r="AB145" s="376"/>
    </row>
    <row r="146" spans="2:28" ht="21" hidden="1" customHeight="1" x14ac:dyDescent="0.25">
      <c r="B146" s="607" t="s">
        <v>71</v>
      </c>
      <c r="C146" s="607"/>
      <c r="D146" s="607"/>
      <c r="E146" s="612"/>
      <c r="F146" s="612"/>
      <c r="G146" s="612"/>
      <c r="H146" s="612"/>
      <c r="I146" s="612"/>
      <c r="J146" s="612"/>
      <c r="K146" s="612"/>
      <c r="L146" s="612"/>
      <c r="M146" s="612"/>
      <c r="N146" s="612"/>
      <c r="O146" s="468"/>
      <c r="P146" s="468"/>
      <c r="Q146" s="607" t="s">
        <v>185</v>
      </c>
      <c r="R146" s="607"/>
      <c r="S146" s="607"/>
      <c r="T146" s="607"/>
      <c r="U146" s="607"/>
      <c r="V146" s="607"/>
      <c r="W146" s="607"/>
      <c r="X146" s="607"/>
      <c r="Y146" s="607"/>
      <c r="Z146" s="607"/>
      <c r="AA146" s="607"/>
      <c r="AB146" s="466"/>
    </row>
    <row r="147" spans="2:28" ht="21" hidden="1" customHeight="1" x14ac:dyDescent="0.25">
      <c r="B147" s="607" t="s">
        <v>64</v>
      </c>
      <c r="C147" s="607"/>
      <c r="D147" s="607"/>
      <c r="E147" s="612"/>
      <c r="F147" s="612"/>
      <c r="G147" s="612"/>
      <c r="H147" s="612"/>
      <c r="I147" s="612"/>
      <c r="J147" s="612"/>
      <c r="K147" s="612"/>
      <c r="L147" s="612"/>
      <c r="M147" s="612"/>
      <c r="N147" s="612"/>
      <c r="O147" s="612"/>
      <c r="P147" s="612"/>
      <c r="Q147" s="612"/>
      <c r="R147" s="468"/>
      <c r="S147" s="468"/>
      <c r="T147" s="467" t="s">
        <v>26</v>
      </c>
      <c r="U147" s="473"/>
      <c r="V147" s="626"/>
      <c r="W147" s="636"/>
      <c r="X147" s="636"/>
      <c r="Y147" s="636"/>
      <c r="Z147" s="636"/>
      <c r="AA147" s="627"/>
      <c r="AB147" s="376"/>
    </row>
    <row r="148" spans="2:28" ht="21" hidden="1" customHeight="1" x14ac:dyDescent="0.25">
      <c r="B148" s="564" t="s">
        <v>118</v>
      </c>
      <c r="C148" s="565"/>
      <c r="D148" s="566"/>
      <c r="E148" s="573"/>
      <c r="F148" s="570"/>
      <c r="G148" s="570"/>
      <c r="H148" s="570"/>
      <c r="I148" s="570"/>
      <c r="J148" s="570"/>
      <c r="K148" s="570"/>
      <c r="L148" s="570"/>
      <c r="M148" s="570"/>
      <c r="N148" s="570"/>
      <c r="O148" s="570"/>
      <c r="P148" s="570"/>
      <c r="Q148" s="570"/>
      <c r="R148" s="570"/>
      <c r="S148" s="570"/>
      <c r="T148" s="570"/>
      <c r="U148" s="570"/>
      <c r="V148" s="570"/>
      <c r="W148" s="570"/>
      <c r="X148" s="570"/>
      <c r="Y148" s="570"/>
      <c r="Z148" s="570"/>
      <c r="AA148" s="574"/>
      <c r="AB148" s="471"/>
    </row>
    <row r="149" spans="2:28" ht="6" hidden="1" customHeight="1" x14ac:dyDescent="0.25"/>
    <row r="150" spans="2:28" ht="10.5" hidden="1" customHeight="1" x14ac:dyDescent="0.25">
      <c r="B150" s="377" t="s">
        <v>147</v>
      </c>
      <c r="C150" s="377"/>
      <c r="D150" s="475"/>
      <c r="E150" s="475"/>
      <c r="F150" s="475"/>
      <c r="G150" s="475"/>
      <c r="H150" s="475"/>
      <c r="I150" s="475"/>
      <c r="J150" s="475"/>
      <c r="K150" s="475"/>
      <c r="L150" s="475"/>
      <c r="M150" s="475"/>
      <c r="N150" s="475"/>
      <c r="O150" s="475"/>
      <c r="P150" s="475"/>
      <c r="Q150" s="475"/>
      <c r="R150" s="475"/>
      <c r="S150" s="475"/>
      <c r="T150" s="475"/>
      <c r="U150" s="475"/>
      <c r="V150" s="616" t="s">
        <v>127</v>
      </c>
      <c r="W150" s="616"/>
      <c r="X150" s="616"/>
      <c r="Y150" s="616"/>
      <c r="Z150" s="616"/>
      <c r="AA150" s="616"/>
      <c r="AB150" s="474"/>
    </row>
    <row r="151" spans="2:28" ht="10.5" hidden="1" customHeight="1" x14ac:dyDescent="0.25">
      <c r="B151" s="617" t="s">
        <v>75</v>
      </c>
      <c r="C151" s="617"/>
      <c r="D151" s="617"/>
      <c r="E151" s="617"/>
      <c r="F151" s="617"/>
      <c r="G151" s="617"/>
      <c r="H151" s="617"/>
      <c r="I151" s="617"/>
      <c r="J151" s="617"/>
      <c r="K151" s="617"/>
      <c r="L151" s="617"/>
      <c r="M151" s="617"/>
      <c r="N151" s="617"/>
      <c r="O151" s="617"/>
      <c r="P151" s="617"/>
      <c r="Q151" s="617"/>
      <c r="R151" s="617"/>
      <c r="S151" s="617"/>
      <c r="T151" s="617"/>
      <c r="U151" s="617"/>
      <c r="V151" s="617"/>
      <c r="W151" s="617"/>
      <c r="X151" s="617"/>
      <c r="Y151" s="617"/>
      <c r="Z151" s="617"/>
      <c r="AA151" s="617"/>
      <c r="AB151" s="475"/>
    </row>
    <row r="152" spans="2:28" s="29" customFormat="1" hidden="1" x14ac:dyDescent="0.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5"/>
    </row>
    <row r="153" spans="2:28" s="29" customFormat="1" ht="44.45" customHeight="1" x14ac:dyDescent="0.3">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398"/>
      <c r="AB153" s="65"/>
    </row>
    <row r="154" spans="2:28" ht="48" customHeight="1" x14ac:dyDescent="0.25">
      <c r="B154" s="370"/>
      <c r="C154" s="371"/>
      <c r="D154" s="554" t="s">
        <v>184</v>
      </c>
      <c r="E154" s="554"/>
      <c r="F154" s="554"/>
      <c r="G154" s="554"/>
      <c r="H154" s="554"/>
      <c r="I154" s="554"/>
      <c r="J154" s="554"/>
      <c r="K154" s="554"/>
      <c r="L154" s="554"/>
      <c r="M154" s="554"/>
      <c r="N154" s="554"/>
      <c r="O154" s="554"/>
      <c r="P154" s="554"/>
      <c r="Q154" s="554"/>
      <c r="R154" s="554"/>
      <c r="S154" s="554"/>
      <c r="T154" s="554"/>
      <c r="U154" s="554"/>
      <c r="V154" s="554"/>
      <c r="W154" s="554"/>
      <c r="X154" s="554"/>
      <c r="Y154" s="554"/>
      <c r="Z154" s="555" t="s">
        <v>514</v>
      </c>
      <c r="AA154" s="556"/>
      <c r="AB154" s="372"/>
    </row>
    <row r="155" spans="2:28" ht="21" customHeight="1" x14ac:dyDescent="0.25">
      <c r="B155" s="557" t="s">
        <v>226</v>
      </c>
      <c r="C155" s="558"/>
      <c r="D155" s="558"/>
      <c r="E155" s="558"/>
      <c r="F155" s="558"/>
      <c r="G155" s="558"/>
      <c r="H155" s="558"/>
      <c r="I155" s="558"/>
      <c r="J155" s="558"/>
      <c r="K155" s="558"/>
      <c r="L155" s="558"/>
      <c r="M155" s="558"/>
      <c r="N155" s="558"/>
      <c r="O155" s="558"/>
      <c r="P155" s="558"/>
      <c r="Q155" s="558"/>
      <c r="R155" s="558"/>
      <c r="S155" s="558"/>
      <c r="T155" s="558"/>
      <c r="U155" s="558"/>
      <c r="V155" s="558"/>
      <c r="W155" s="558"/>
      <c r="X155" s="558"/>
      <c r="Y155" s="558"/>
      <c r="Z155" s="558"/>
      <c r="AA155" s="559"/>
      <c r="AB155" s="6"/>
    </row>
    <row r="156" spans="2:28" ht="3.75" hidden="1" customHeight="1" x14ac:dyDescent="0.25">
      <c r="B156" s="6"/>
      <c r="C156" s="6"/>
      <c r="D156" s="6"/>
      <c r="E156" s="6"/>
      <c r="F156" s="6"/>
      <c r="G156" s="6"/>
      <c r="H156" s="469"/>
      <c r="I156" s="469"/>
      <c r="J156" s="469"/>
      <c r="K156" s="469"/>
      <c r="L156" s="6"/>
      <c r="M156" s="6"/>
      <c r="N156" s="6"/>
      <c r="O156" s="6"/>
      <c r="P156" s="6"/>
      <c r="Q156" s="6"/>
      <c r="R156" s="6"/>
      <c r="S156" s="6"/>
      <c r="T156" s="6"/>
      <c r="U156" s="6"/>
      <c r="V156" s="6"/>
      <c r="W156" s="6"/>
      <c r="X156" s="6"/>
      <c r="Y156" s="6"/>
      <c r="Z156" s="6"/>
      <c r="AA156" s="6"/>
      <c r="AB156" s="6"/>
    </row>
    <row r="157" spans="2:28" s="6" customFormat="1" ht="26.25" customHeight="1" x14ac:dyDescent="0.25">
      <c r="B157" s="560" t="s">
        <v>113</v>
      </c>
      <c r="C157" s="560"/>
      <c r="D157" s="560"/>
      <c r="E157" s="561" t="s">
        <v>180</v>
      </c>
      <c r="F157" s="562"/>
      <c r="G157" s="563"/>
      <c r="H157" s="561" t="s">
        <v>181</v>
      </c>
      <c r="I157" s="562"/>
      <c r="J157" s="562"/>
      <c r="K157" s="562"/>
      <c r="L157" s="562"/>
      <c r="M157" s="562"/>
      <c r="N157" s="563"/>
      <c r="O157" s="560" t="s">
        <v>1</v>
      </c>
      <c r="P157" s="560"/>
      <c r="Q157" s="560"/>
      <c r="R157" s="561" t="s">
        <v>188</v>
      </c>
      <c r="S157" s="563"/>
      <c r="T157" s="560" t="s">
        <v>182</v>
      </c>
      <c r="U157" s="560"/>
      <c r="V157" s="560" t="s">
        <v>114</v>
      </c>
      <c r="W157" s="560"/>
      <c r="X157" s="560" t="s">
        <v>245</v>
      </c>
      <c r="Y157" s="560"/>
      <c r="Z157" s="560" t="s">
        <v>192</v>
      </c>
      <c r="AA157" s="560"/>
      <c r="AB157" s="469"/>
    </row>
    <row r="158" spans="2:28" ht="20.25" customHeight="1" x14ac:dyDescent="0.25">
      <c r="B158" s="568"/>
      <c r="C158" s="568"/>
      <c r="D158" s="568"/>
      <c r="E158" s="573"/>
      <c r="F158" s="570"/>
      <c r="G158" s="574"/>
      <c r="H158" s="573"/>
      <c r="I158" s="570"/>
      <c r="J158" s="570"/>
      <c r="K158" s="570"/>
      <c r="L158" s="570"/>
      <c r="M158" s="570"/>
      <c r="N158" s="574"/>
      <c r="O158" s="568"/>
      <c r="P158" s="568"/>
      <c r="Q158" s="568"/>
      <c r="R158" s="573"/>
      <c r="S158" s="574"/>
      <c r="T158" s="568"/>
      <c r="U158" s="568"/>
      <c r="V158" s="575"/>
      <c r="W158" s="568"/>
      <c r="X158" s="568"/>
      <c r="Y158" s="568"/>
      <c r="Z158" s="568"/>
      <c r="AA158" s="568"/>
      <c r="AB158" s="471"/>
    </row>
    <row r="159" spans="2:28" ht="9" hidden="1" customHeight="1" x14ac:dyDescent="0.25">
      <c r="B159" s="569"/>
      <c r="C159" s="569"/>
      <c r="D159" s="569"/>
    </row>
    <row r="160" spans="2:28" ht="9" customHeight="1" x14ac:dyDescent="0.25">
      <c r="B160" s="570"/>
      <c r="C160" s="570"/>
      <c r="D160" s="570"/>
      <c r="E160" s="570"/>
      <c r="F160" s="570"/>
      <c r="G160" s="570"/>
      <c r="H160" s="570"/>
      <c r="I160" s="570"/>
      <c r="J160" s="570"/>
      <c r="K160" s="570"/>
      <c r="L160" s="570"/>
      <c r="M160" s="570"/>
      <c r="N160" s="570"/>
      <c r="O160" s="570"/>
      <c r="P160" s="570"/>
      <c r="Q160" s="570"/>
      <c r="R160" s="570"/>
      <c r="S160" s="570"/>
      <c r="T160" s="570"/>
      <c r="U160" s="570"/>
      <c r="V160" s="570"/>
      <c r="W160" s="570"/>
      <c r="X160" s="570"/>
      <c r="Y160" s="570"/>
      <c r="Z160" s="570"/>
      <c r="AA160" s="570"/>
      <c r="AB160" s="471"/>
    </row>
    <row r="161" spans="2:28" ht="27" customHeight="1" x14ac:dyDescent="0.25">
      <c r="B161" s="561" t="s">
        <v>183</v>
      </c>
      <c r="C161" s="562"/>
      <c r="D161" s="562"/>
      <c r="E161" s="562"/>
      <c r="F161" s="562"/>
      <c r="G161" s="562"/>
      <c r="H161" s="562"/>
      <c r="I161" s="562"/>
      <c r="J161" s="562"/>
      <c r="K161" s="562"/>
      <c r="L161" s="562"/>
      <c r="M161" s="562"/>
      <c r="N161" s="562"/>
      <c r="O161" s="562"/>
      <c r="P161" s="562"/>
      <c r="Q161" s="562"/>
      <c r="R161" s="562"/>
      <c r="S161" s="562"/>
      <c r="T161" s="562"/>
      <c r="U161" s="562"/>
      <c r="V161" s="562"/>
      <c r="W161" s="562"/>
      <c r="X161" s="562"/>
      <c r="Y161" s="562"/>
      <c r="Z161" s="562"/>
      <c r="AA161" s="563"/>
      <c r="AB161" s="469"/>
    </row>
    <row r="162" spans="2:28" ht="42.75" customHeight="1" x14ac:dyDescent="0.25">
      <c r="B162" s="564" t="s">
        <v>6</v>
      </c>
      <c r="C162" s="565"/>
      <c r="D162" s="566"/>
      <c r="E162" s="567"/>
      <c r="F162" s="571"/>
      <c r="G162" s="567"/>
      <c r="H162" s="572"/>
      <c r="I162" s="572"/>
      <c r="J162" s="572"/>
      <c r="K162" s="572"/>
      <c r="L162" s="572"/>
      <c r="M162" s="572"/>
      <c r="N162" s="572"/>
      <c r="O162" s="572"/>
      <c r="P162" s="572"/>
      <c r="Q162" s="572"/>
      <c r="R162" s="572"/>
      <c r="S162" s="572"/>
      <c r="T162" s="572"/>
      <c r="U162" s="572"/>
      <c r="V162" s="572"/>
      <c r="W162" s="572"/>
      <c r="X162" s="572"/>
      <c r="Y162" s="572"/>
      <c r="Z162" s="572"/>
      <c r="AA162" s="571"/>
      <c r="AB162" s="472"/>
    </row>
    <row r="163" spans="2:28" ht="21.75" customHeight="1" x14ac:dyDescent="0.25">
      <c r="B163" s="576" t="s">
        <v>9</v>
      </c>
      <c r="C163" s="577"/>
      <c r="D163" s="578"/>
      <c r="E163" s="582"/>
      <c r="F163" s="583"/>
      <c r="G163" s="582"/>
      <c r="H163" s="586"/>
      <c r="I163" s="586"/>
      <c r="J163" s="586"/>
      <c r="K163" s="586"/>
      <c r="L163" s="586"/>
      <c r="M163" s="586"/>
      <c r="N163" s="586"/>
      <c r="O163" s="586"/>
      <c r="P163" s="586"/>
      <c r="Q163" s="586"/>
      <c r="R163" s="586"/>
      <c r="S163" s="586"/>
      <c r="T163" s="586"/>
      <c r="U163" s="586"/>
      <c r="V163" s="586"/>
      <c r="W163" s="586"/>
      <c r="X163" s="586"/>
      <c r="Y163" s="586"/>
      <c r="Z163" s="586"/>
      <c r="AA163" s="583"/>
      <c r="AB163" s="472"/>
    </row>
    <row r="164" spans="2:28" ht="24" customHeight="1" x14ac:dyDescent="0.25">
      <c r="B164" s="579"/>
      <c r="C164" s="580"/>
      <c r="D164" s="581"/>
      <c r="E164" s="584"/>
      <c r="F164" s="585"/>
      <c r="G164" s="584"/>
      <c r="H164" s="587"/>
      <c r="I164" s="587"/>
      <c r="J164" s="587"/>
      <c r="K164" s="587"/>
      <c r="L164" s="587"/>
      <c r="M164" s="587"/>
      <c r="N164" s="587"/>
      <c r="O164" s="587"/>
      <c r="P164" s="587"/>
      <c r="Q164" s="587"/>
      <c r="R164" s="587"/>
      <c r="S164" s="587"/>
      <c r="T164" s="587"/>
      <c r="U164" s="587"/>
      <c r="V164" s="587"/>
      <c r="W164" s="587"/>
      <c r="X164" s="587"/>
      <c r="Y164" s="587"/>
      <c r="Z164" s="587"/>
      <c r="AA164" s="585"/>
      <c r="AB164" s="472"/>
    </row>
    <row r="165" spans="2:28" ht="12" customHeight="1" x14ac:dyDescent="0.25">
      <c r="B165" s="462"/>
      <c r="C165" s="463"/>
      <c r="D165" s="463"/>
      <c r="E165" s="470"/>
      <c r="F165" s="470"/>
      <c r="G165" s="465"/>
      <c r="H165" s="465"/>
      <c r="I165" s="465"/>
      <c r="J165" s="465"/>
      <c r="K165" s="465"/>
      <c r="L165" s="465"/>
      <c r="M165" s="465"/>
      <c r="N165" s="465"/>
      <c r="O165" s="465"/>
      <c r="P165" s="465"/>
      <c r="Q165" s="465"/>
      <c r="R165" s="465"/>
      <c r="S165" s="465"/>
      <c r="T165" s="465"/>
      <c r="U165" s="465"/>
      <c r="V165" s="465"/>
      <c r="W165" s="465"/>
      <c r="X165" s="465"/>
      <c r="Y165" s="465"/>
      <c r="Z165" s="465"/>
      <c r="AA165" s="464"/>
      <c r="AB165" s="472"/>
    </row>
    <row r="166" spans="2:28" ht="20.25" customHeight="1" x14ac:dyDescent="0.25">
      <c r="B166" s="561" t="s">
        <v>199</v>
      </c>
      <c r="C166" s="562"/>
      <c r="D166" s="562"/>
      <c r="E166" s="562"/>
      <c r="F166" s="562"/>
      <c r="G166" s="562"/>
      <c r="H166" s="562"/>
      <c r="I166" s="562"/>
      <c r="J166" s="562"/>
      <c r="K166" s="562"/>
      <c r="L166" s="562"/>
      <c r="M166" s="562"/>
      <c r="N166" s="562"/>
      <c r="O166" s="562"/>
      <c r="P166" s="562"/>
      <c r="Q166" s="562"/>
      <c r="R166" s="562"/>
      <c r="S166" s="562"/>
      <c r="T166" s="562"/>
      <c r="U166" s="562"/>
      <c r="V166" s="562"/>
      <c r="W166" s="562"/>
      <c r="X166" s="562"/>
      <c r="Y166" s="562"/>
      <c r="Z166" s="562"/>
      <c r="AA166" s="563"/>
      <c r="AB166" s="469"/>
    </row>
    <row r="167" spans="2:28" s="471" customFormat="1" ht="20.25" customHeight="1" x14ac:dyDescent="0.25">
      <c r="B167" s="593" t="s">
        <v>43</v>
      </c>
      <c r="C167" s="593" t="s">
        <v>200</v>
      </c>
      <c r="D167" s="593" t="s">
        <v>44</v>
      </c>
      <c r="E167" s="593" t="s">
        <v>201</v>
      </c>
      <c r="F167" s="593" t="s">
        <v>220</v>
      </c>
      <c r="G167" s="593" t="s">
        <v>219</v>
      </c>
      <c r="H167" s="593" t="s">
        <v>202</v>
      </c>
      <c r="I167" s="593"/>
      <c r="J167" s="593" t="s">
        <v>51</v>
      </c>
      <c r="K167" s="600" t="s">
        <v>198</v>
      </c>
      <c r="L167" s="601"/>
      <c r="M167" s="593" t="s">
        <v>203</v>
      </c>
      <c r="N167" s="593" t="s">
        <v>205</v>
      </c>
      <c r="O167" s="593"/>
      <c r="P167" s="593"/>
      <c r="Q167" s="593" t="s">
        <v>207</v>
      </c>
      <c r="R167" s="593"/>
      <c r="S167" s="593"/>
      <c r="T167" s="593" t="s">
        <v>208</v>
      </c>
      <c r="U167" s="593"/>
      <c r="V167" s="593" t="s">
        <v>255</v>
      </c>
      <c r="W167" s="593"/>
      <c r="X167" s="593" t="s">
        <v>210</v>
      </c>
      <c r="Y167" s="593"/>
      <c r="Z167" s="593" t="s">
        <v>211</v>
      </c>
      <c r="AA167" s="593"/>
      <c r="AB167" s="469"/>
    </row>
    <row r="168" spans="2:28" s="469" customFormat="1" ht="37.5" customHeight="1" x14ac:dyDescent="0.25">
      <c r="B168" s="593"/>
      <c r="C168" s="593"/>
      <c r="D168" s="593"/>
      <c r="E168" s="593"/>
      <c r="F168" s="593"/>
      <c r="G168" s="593"/>
      <c r="H168" s="593"/>
      <c r="I168" s="593"/>
      <c r="J168" s="593"/>
      <c r="K168" s="557"/>
      <c r="L168" s="559"/>
      <c r="M168" s="593"/>
      <c r="N168" s="467" t="s">
        <v>206</v>
      </c>
      <c r="O168" s="504" t="s">
        <v>375</v>
      </c>
      <c r="P168" s="467" t="s">
        <v>31</v>
      </c>
      <c r="Q168" s="467" t="s">
        <v>218</v>
      </c>
      <c r="R168" s="504" t="s">
        <v>375</v>
      </c>
      <c r="S168" s="467" t="s">
        <v>31</v>
      </c>
      <c r="T168" s="467" t="s">
        <v>32</v>
      </c>
      <c r="U168" s="467" t="s">
        <v>31</v>
      </c>
      <c r="V168" s="467" t="s">
        <v>209</v>
      </c>
      <c r="W168" s="467" t="s">
        <v>31</v>
      </c>
      <c r="X168" s="467" t="s">
        <v>209</v>
      </c>
      <c r="Y168" s="467" t="s">
        <v>31</v>
      </c>
      <c r="Z168" s="467" t="s">
        <v>209</v>
      </c>
      <c r="AA168" s="467" t="s">
        <v>31</v>
      </c>
    </row>
    <row r="169" spans="2:28" ht="20.25" customHeight="1" x14ac:dyDescent="0.25">
      <c r="B169" s="593">
        <v>3</v>
      </c>
      <c r="C169" s="457"/>
      <c r="D169" s="457"/>
      <c r="E169" s="457"/>
      <c r="F169" s="457"/>
      <c r="G169" s="457"/>
      <c r="H169" s="568"/>
      <c r="I169" s="568"/>
      <c r="J169" s="457"/>
      <c r="K169" s="594"/>
      <c r="L169" s="595"/>
      <c r="M169" s="722"/>
      <c r="N169" s="718"/>
      <c r="O169" s="720"/>
      <c r="P169" s="720"/>
      <c r="Q169" s="718"/>
      <c r="R169" s="720"/>
      <c r="S169" s="720"/>
      <c r="T169" s="718"/>
      <c r="U169" s="720"/>
      <c r="V169" s="718"/>
      <c r="W169" s="720"/>
      <c r="X169" s="718"/>
      <c r="Y169" s="720"/>
      <c r="Z169" s="718"/>
      <c r="AA169" s="720"/>
      <c r="AB169" s="374"/>
    </row>
    <row r="170" spans="2:28" ht="20.25" customHeight="1" x14ac:dyDescent="0.25">
      <c r="B170" s="593"/>
      <c r="C170" s="602"/>
      <c r="D170" s="602"/>
      <c r="E170" s="602"/>
      <c r="F170" s="602"/>
      <c r="G170" s="602"/>
      <c r="H170" s="602"/>
      <c r="I170" s="602"/>
      <c r="J170" s="602"/>
      <c r="K170" s="602"/>
      <c r="L170" s="602"/>
      <c r="M170" s="723"/>
      <c r="N170" s="719"/>
      <c r="O170" s="724"/>
      <c r="P170" s="724"/>
      <c r="Q170" s="719"/>
      <c r="R170" s="724"/>
      <c r="S170" s="724"/>
      <c r="T170" s="725"/>
      <c r="U170" s="721"/>
      <c r="V170" s="719"/>
      <c r="W170" s="721"/>
      <c r="X170" s="719"/>
      <c r="Y170" s="721"/>
      <c r="Z170" s="719"/>
      <c r="AA170" s="721"/>
    </row>
    <row r="171" spans="2:28" ht="20.25" customHeight="1" x14ac:dyDescent="0.25">
      <c r="B171" s="593">
        <v>4</v>
      </c>
      <c r="C171" s="457"/>
      <c r="D171" s="457"/>
      <c r="E171" s="457"/>
      <c r="F171" s="457"/>
      <c r="G171" s="457"/>
      <c r="H171" s="568"/>
      <c r="I171" s="568"/>
      <c r="J171" s="457"/>
      <c r="K171" s="594"/>
      <c r="L171" s="595"/>
      <c r="M171" s="482"/>
      <c r="N171" s="718"/>
      <c r="O171" s="720"/>
      <c r="P171" s="720"/>
      <c r="Q171" s="718"/>
      <c r="R171" s="720"/>
      <c r="S171" s="720"/>
      <c r="T171" s="718"/>
      <c r="U171" s="720"/>
      <c r="V171" s="718"/>
      <c r="W171" s="720"/>
      <c r="X171" s="718"/>
      <c r="Y171" s="720"/>
      <c r="Z171" s="718"/>
      <c r="AA171" s="720"/>
    </row>
    <row r="172" spans="2:28" ht="20.25" customHeight="1" x14ac:dyDescent="0.25">
      <c r="B172" s="593"/>
      <c r="C172" s="602"/>
      <c r="D172" s="602"/>
      <c r="E172" s="602"/>
      <c r="F172" s="602"/>
      <c r="G172" s="602"/>
      <c r="H172" s="602"/>
      <c r="I172" s="602"/>
      <c r="J172" s="602"/>
      <c r="K172" s="602"/>
      <c r="L172" s="602"/>
      <c r="M172" s="130"/>
      <c r="N172" s="719"/>
      <c r="O172" s="724"/>
      <c r="P172" s="724"/>
      <c r="Q172" s="719"/>
      <c r="R172" s="724"/>
      <c r="S172" s="724"/>
      <c r="T172" s="725"/>
      <c r="U172" s="721"/>
      <c r="V172" s="719"/>
      <c r="W172" s="721"/>
      <c r="X172" s="719"/>
      <c r="Y172" s="721"/>
      <c r="Z172" s="719"/>
      <c r="AA172" s="721"/>
    </row>
    <row r="173" spans="2:28" ht="17.100000000000001" customHeight="1" x14ac:dyDescent="0.25">
      <c r="B173" s="3"/>
      <c r="C173" s="4"/>
      <c r="D173" s="4"/>
      <c r="E173" s="4"/>
      <c r="F173" s="4"/>
      <c r="G173" s="4"/>
      <c r="H173" s="4"/>
      <c r="I173" s="4"/>
      <c r="J173" s="603" t="s">
        <v>217</v>
      </c>
      <c r="K173" s="603"/>
      <c r="L173" s="603"/>
      <c r="M173" s="604"/>
      <c r="N173" s="446"/>
      <c r="O173" s="446"/>
      <c r="P173" s="447"/>
      <c r="Q173" s="500"/>
      <c r="R173" s="500"/>
      <c r="S173" s="447"/>
      <c r="T173" s="500"/>
      <c r="U173" s="447"/>
      <c r="V173" s="500"/>
      <c r="W173" s="447"/>
      <c r="X173" s="500"/>
      <c r="Y173" s="447"/>
      <c r="Z173" s="500"/>
      <c r="AA173" s="447"/>
      <c r="AB173" s="375"/>
    </row>
    <row r="174" spans="2:28" ht="17.100000000000001" customHeight="1" x14ac:dyDescent="0.25">
      <c r="B174" s="3"/>
      <c r="C174" s="4"/>
      <c r="D174" s="4"/>
      <c r="E174" s="4"/>
      <c r="F174" s="4"/>
      <c r="G174" s="4"/>
      <c r="H174" s="4"/>
      <c r="I174" s="4"/>
      <c r="J174" s="603" t="s">
        <v>251</v>
      </c>
      <c r="K174" s="603"/>
      <c r="L174" s="603"/>
      <c r="M174" s="604"/>
      <c r="N174" s="446"/>
      <c r="O174" s="446"/>
      <c r="P174" s="447"/>
      <c r="Q174" s="500"/>
      <c r="R174" s="500"/>
      <c r="S174" s="447"/>
      <c r="T174" s="500"/>
      <c r="U174" s="447"/>
      <c r="V174" s="500"/>
      <c r="W174" s="447"/>
      <c r="X174" s="448"/>
      <c r="Y174" s="449"/>
      <c r="Z174" s="448"/>
      <c r="AA174" s="449"/>
      <c r="AB174" s="375"/>
    </row>
    <row r="175" spans="2:28" ht="20.25" customHeight="1" thickBot="1" x14ac:dyDescent="0.3">
      <c r="B175" s="3"/>
      <c r="C175" s="4"/>
      <c r="D175" s="4"/>
      <c r="E175" s="4"/>
      <c r="F175" s="4"/>
      <c r="G175" s="4"/>
      <c r="H175" s="4"/>
      <c r="I175" s="4"/>
      <c r="J175" s="603" t="s">
        <v>247</v>
      </c>
      <c r="K175" s="603"/>
      <c r="L175" s="603"/>
      <c r="M175" s="604"/>
      <c r="N175" s="726"/>
      <c r="O175" s="618"/>
      <c r="P175" s="618"/>
      <c r="Q175" s="618"/>
      <c r="R175" s="618"/>
      <c r="S175" s="618"/>
      <c r="T175" s="618"/>
      <c r="U175" s="618"/>
      <c r="V175" s="619"/>
      <c r="W175" s="445"/>
      <c r="X175" s="501"/>
      <c r="Y175" s="450"/>
      <c r="Z175" s="502"/>
      <c r="AA175" s="451"/>
      <c r="AB175" s="375"/>
    </row>
    <row r="176" spans="2:28" ht="8.1" customHeight="1" thickTop="1" x14ac:dyDescent="0.25">
      <c r="B176" s="396"/>
      <c r="C176" s="396"/>
      <c r="D176" s="396"/>
      <c r="E176" s="396"/>
      <c r="F176" s="396"/>
      <c r="G176" s="396"/>
      <c r="H176" s="396"/>
      <c r="I176" s="396"/>
      <c r="J176" s="396"/>
      <c r="K176" s="396"/>
      <c r="L176" s="396"/>
      <c r="M176" s="396"/>
      <c r="P176" s="375"/>
      <c r="Q176" s="6"/>
      <c r="R176" s="6"/>
      <c r="S176" s="375"/>
      <c r="T176" s="6"/>
      <c r="U176" s="375"/>
      <c r="V176" s="6"/>
      <c r="W176" s="375"/>
      <c r="X176" s="6"/>
      <c r="Y176" s="375"/>
      <c r="Z176" s="6"/>
      <c r="AA176" s="375"/>
      <c r="AB176" s="375"/>
    </row>
    <row r="177" spans="2:28" ht="20.45" customHeight="1" x14ac:dyDescent="0.25">
      <c r="B177" s="564" t="s">
        <v>489</v>
      </c>
      <c r="C177" s="565"/>
      <c r="D177" s="565"/>
      <c r="E177" s="565"/>
      <c r="F177" s="565"/>
      <c r="G177" s="565"/>
      <c r="H177" s="565"/>
      <c r="I177" s="565"/>
      <c r="J177" s="565"/>
      <c r="K177" s="565"/>
      <c r="L177" s="565"/>
      <c r="M177" s="565"/>
      <c r="N177" s="565"/>
      <c r="O177" s="565"/>
      <c r="P177" s="565"/>
      <c r="Q177" s="565"/>
      <c r="R177" s="565"/>
      <c r="S177" s="565"/>
      <c r="T177" s="565"/>
      <c r="U177" s="565"/>
      <c r="V177" s="565"/>
      <c r="W177" s="565"/>
      <c r="X177" s="565"/>
      <c r="Y177" s="565"/>
      <c r="Z177" s="565"/>
      <c r="AA177" s="566"/>
      <c r="AB177" s="375"/>
    </row>
    <row r="178" spans="2:28" ht="11.25" customHeight="1" x14ac:dyDescent="0.25">
      <c r="B178" s="558"/>
      <c r="C178" s="558"/>
      <c r="D178" s="558"/>
      <c r="E178" s="558"/>
      <c r="F178" s="558"/>
      <c r="G178" s="558"/>
      <c r="H178" s="558"/>
      <c r="I178" s="558"/>
      <c r="J178" s="558"/>
      <c r="K178" s="558"/>
      <c r="L178" s="558"/>
      <c r="M178" s="558"/>
      <c r="N178" s="558"/>
      <c r="O178" s="558"/>
      <c r="P178" s="558"/>
      <c r="Q178" s="558"/>
      <c r="R178" s="558"/>
      <c r="S178" s="558"/>
      <c r="T178" s="558"/>
      <c r="U178" s="558"/>
      <c r="V178" s="558"/>
      <c r="W178" s="558"/>
      <c r="X178" s="558"/>
      <c r="Y178" s="558"/>
      <c r="Z178" s="558"/>
      <c r="AA178" s="558"/>
    </row>
    <row r="179" spans="2:28" ht="24.6" customHeight="1" x14ac:dyDescent="0.25">
      <c r="B179" s="466"/>
      <c r="C179" s="466"/>
      <c r="D179" s="466"/>
      <c r="E179" s="466"/>
      <c r="F179" s="466"/>
      <c r="G179" s="466"/>
      <c r="H179" s="466"/>
      <c r="I179" s="466"/>
      <c r="J179" s="466"/>
      <c r="K179" s="466"/>
      <c r="L179" s="466"/>
      <c r="M179" s="466"/>
      <c r="N179" s="466"/>
      <c r="O179" s="466"/>
      <c r="P179" s="466"/>
      <c r="Q179" s="466"/>
      <c r="R179" s="466"/>
      <c r="S179" s="466"/>
      <c r="T179" s="466"/>
      <c r="U179" s="466"/>
      <c r="V179" s="466"/>
      <c r="W179" s="466"/>
      <c r="X179" s="466"/>
      <c r="Y179" s="466"/>
      <c r="Z179" s="466"/>
      <c r="AA179" s="466"/>
    </row>
    <row r="180" spans="2:28" ht="24.6" customHeight="1" x14ac:dyDescent="0.25">
      <c r="B180" s="466"/>
      <c r="C180" s="466"/>
      <c r="D180" s="466"/>
      <c r="E180" s="466"/>
      <c r="F180" s="466"/>
      <c r="G180" s="466"/>
      <c r="H180" s="466"/>
      <c r="I180" s="466"/>
      <c r="J180" s="466"/>
      <c r="K180" s="466"/>
      <c r="L180" s="466"/>
      <c r="M180" s="466"/>
      <c r="N180" s="466"/>
      <c r="O180" s="466"/>
      <c r="P180" s="466"/>
      <c r="Q180" s="466"/>
      <c r="R180" s="466"/>
      <c r="S180" s="466"/>
      <c r="T180" s="466"/>
      <c r="U180" s="466"/>
      <c r="V180" s="466"/>
      <c r="W180" s="466"/>
      <c r="X180" s="466"/>
      <c r="Y180" s="466"/>
      <c r="Z180" s="466"/>
      <c r="AA180" s="466"/>
    </row>
    <row r="181" spans="2:28" ht="31.5" customHeight="1" x14ac:dyDescent="0.25">
      <c r="B181" s="607" t="s">
        <v>257</v>
      </c>
      <c r="C181" s="607"/>
      <c r="D181" s="607"/>
      <c r="E181" s="567"/>
      <c r="F181" s="572"/>
      <c r="G181" s="572"/>
      <c r="H181" s="572"/>
      <c r="I181" s="572"/>
      <c r="J181" s="571"/>
      <c r="K181" s="564" t="s">
        <v>63</v>
      </c>
      <c r="L181" s="565"/>
      <c r="M181" s="565"/>
      <c r="N181" s="566"/>
      <c r="O181" s="466"/>
      <c r="P181" s="6"/>
      <c r="Q181" s="564" t="s">
        <v>228</v>
      </c>
      <c r="R181" s="565"/>
      <c r="S181" s="566"/>
      <c r="T181" s="608"/>
      <c r="U181" s="609"/>
      <c r="V181" s="609"/>
      <c r="W181" s="609"/>
      <c r="X181" s="610"/>
      <c r="Y181" s="564" t="s">
        <v>63</v>
      </c>
      <c r="Z181" s="565"/>
      <c r="AA181" s="566"/>
    </row>
    <row r="182" spans="2:28" ht="21.75" customHeight="1" x14ac:dyDescent="0.25">
      <c r="B182" s="607" t="s">
        <v>64</v>
      </c>
      <c r="C182" s="607"/>
      <c r="D182" s="607"/>
      <c r="E182" s="567"/>
      <c r="F182" s="572"/>
      <c r="G182" s="572"/>
      <c r="H182" s="572"/>
      <c r="I182" s="572"/>
      <c r="J182" s="572"/>
      <c r="K182" s="571"/>
      <c r="L182" s="467" t="s">
        <v>26</v>
      </c>
      <c r="M182" s="607"/>
      <c r="N182" s="607"/>
      <c r="O182" s="466"/>
      <c r="P182" s="14"/>
      <c r="Q182" s="565" t="s">
        <v>64</v>
      </c>
      <c r="R182" s="565"/>
      <c r="S182" s="566"/>
      <c r="T182" s="567"/>
      <c r="U182" s="572"/>
      <c r="V182" s="572"/>
      <c r="W182" s="572"/>
      <c r="X182" s="572"/>
      <c r="Y182" s="571"/>
      <c r="Z182" s="467" t="s">
        <v>26</v>
      </c>
      <c r="AA182" s="11"/>
    </row>
    <row r="183" spans="2:28" ht="29.1" customHeight="1" x14ac:dyDescent="0.25">
      <c r="B183" s="607" t="s">
        <v>258</v>
      </c>
      <c r="C183" s="607"/>
      <c r="D183" s="607"/>
      <c r="E183" s="567"/>
      <c r="F183" s="572"/>
      <c r="G183" s="572"/>
      <c r="H183" s="572"/>
      <c r="I183" s="572"/>
      <c r="J183" s="571"/>
      <c r="K183" s="564" t="s">
        <v>63</v>
      </c>
      <c r="L183" s="565"/>
      <c r="M183" s="565"/>
      <c r="N183" s="566"/>
      <c r="O183" s="466"/>
      <c r="Z183" s="589"/>
      <c r="AA183" s="589"/>
      <c r="AB183" s="466"/>
    </row>
    <row r="184" spans="2:28" ht="21.95" customHeight="1" x14ac:dyDescent="0.25">
      <c r="B184" s="607" t="s">
        <v>64</v>
      </c>
      <c r="C184" s="607"/>
      <c r="D184" s="607"/>
      <c r="E184" s="567"/>
      <c r="F184" s="572"/>
      <c r="G184" s="572"/>
      <c r="H184" s="572"/>
      <c r="I184" s="572"/>
      <c r="J184" s="572"/>
      <c r="K184" s="572"/>
      <c r="L184" s="467" t="s">
        <v>26</v>
      </c>
      <c r="M184" s="607"/>
      <c r="N184" s="607"/>
      <c r="O184" s="466"/>
      <c r="Q184" s="589"/>
      <c r="R184" s="589"/>
      <c r="S184" s="589"/>
      <c r="T184" s="613"/>
      <c r="U184" s="613"/>
      <c r="V184" s="613"/>
      <c r="W184" s="613"/>
      <c r="X184" s="613"/>
      <c r="Y184" s="613"/>
      <c r="Z184" s="589"/>
      <c r="AA184" s="589"/>
      <c r="AB184" s="376"/>
    </row>
    <row r="185" spans="2:28" ht="23.1" customHeight="1" x14ac:dyDescent="0.25">
      <c r="B185" s="564" t="s">
        <v>118</v>
      </c>
      <c r="C185" s="565"/>
      <c r="D185" s="565"/>
      <c r="E185" s="460"/>
      <c r="F185" s="378"/>
      <c r="G185" s="378"/>
      <c r="H185" s="378"/>
      <c r="I185" s="378"/>
      <c r="J185" s="378"/>
      <c r="K185" s="378"/>
      <c r="L185" s="378"/>
      <c r="M185" s="378"/>
      <c r="N185" s="394"/>
      <c r="AB185" s="472"/>
    </row>
    <row r="186" spans="2:28" ht="9" customHeight="1" x14ac:dyDescent="0.25">
      <c r="B186" s="606"/>
      <c r="C186" s="606"/>
      <c r="D186" s="606"/>
      <c r="E186" s="606"/>
      <c r="F186" s="606"/>
      <c r="G186" s="606"/>
      <c r="H186" s="606"/>
      <c r="I186" s="606"/>
      <c r="J186" s="606"/>
      <c r="K186" s="606"/>
      <c r="L186" s="606"/>
      <c r="M186" s="606"/>
      <c r="N186" s="606"/>
      <c r="O186" s="606"/>
      <c r="P186" s="606"/>
      <c r="Q186" s="606"/>
      <c r="R186" s="606"/>
      <c r="S186" s="606"/>
      <c r="T186" s="606"/>
      <c r="U186" s="606"/>
      <c r="V186" s="606"/>
      <c r="W186" s="606"/>
      <c r="X186" s="606"/>
      <c r="Y186" s="606"/>
      <c r="Z186" s="606"/>
      <c r="AA186" s="606"/>
    </row>
    <row r="187" spans="2:28" ht="13.5" customHeight="1" x14ac:dyDescent="0.25">
      <c r="B187" s="377" t="s">
        <v>513</v>
      </c>
      <c r="C187" s="377"/>
      <c r="D187" s="475"/>
      <c r="E187" s="475"/>
      <c r="F187" s="475"/>
      <c r="G187" s="475"/>
      <c r="H187" s="475"/>
      <c r="I187" s="475"/>
      <c r="J187" s="475"/>
      <c r="K187" s="475"/>
      <c r="L187" s="475"/>
      <c r="M187" s="475"/>
      <c r="N187" s="475"/>
      <c r="O187" s="475"/>
      <c r="P187" s="475"/>
      <c r="Q187" s="475"/>
      <c r="R187" s="475"/>
      <c r="S187" s="475"/>
      <c r="T187" s="475"/>
      <c r="U187" s="475"/>
      <c r="V187" s="616"/>
      <c r="W187" s="616"/>
      <c r="X187" s="616"/>
      <c r="Y187" s="616"/>
      <c r="Z187" s="616"/>
      <c r="AA187" s="616"/>
      <c r="AB187" s="474"/>
    </row>
    <row r="188" spans="2:28" ht="13.5" customHeight="1" x14ac:dyDescent="0.25">
      <c r="B188" s="617" t="s">
        <v>259</v>
      </c>
      <c r="C188" s="617"/>
      <c r="D188" s="617"/>
      <c r="E188" s="617"/>
      <c r="F188" s="617"/>
      <c r="G188" s="617"/>
      <c r="H188" s="617"/>
      <c r="I188" s="617"/>
      <c r="J188" s="617"/>
      <c r="K188" s="617"/>
      <c r="L188" s="617"/>
      <c r="M188" s="617"/>
      <c r="N188" s="617"/>
      <c r="O188" s="617"/>
      <c r="P188" s="617"/>
      <c r="Q188" s="617"/>
      <c r="R188" s="617"/>
      <c r="S188" s="617"/>
      <c r="T188" s="617"/>
      <c r="U188" s="617"/>
      <c r="V188" s="617"/>
      <c r="W188" s="617"/>
      <c r="X188" s="617"/>
      <c r="Y188" s="617"/>
      <c r="Z188" s="617"/>
      <c r="AA188" s="617"/>
      <c r="AB188" s="475"/>
    </row>
    <row r="189" spans="2:28" x14ac:dyDescent="0.25">
      <c r="B189" s="606"/>
      <c r="C189" s="606"/>
      <c r="D189" s="606"/>
      <c r="E189" s="606"/>
      <c r="F189" s="606"/>
      <c r="G189" s="606"/>
      <c r="H189" s="606"/>
      <c r="I189" s="606"/>
      <c r="J189" s="606"/>
      <c r="K189" s="606"/>
      <c r="L189" s="606"/>
      <c r="M189" s="606"/>
      <c r="N189" s="606"/>
      <c r="O189" s="606"/>
      <c r="P189" s="606"/>
      <c r="Q189" s="606"/>
      <c r="R189" s="606"/>
      <c r="S189" s="606"/>
      <c r="T189" s="606"/>
      <c r="U189" s="606"/>
      <c r="V189" s="606"/>
      <c r="W189" s="606"/>
      <c r="X189" s="606"/>
      <c r="Y189" s="606"/>
      <c r="Z189" s="606"/>
      <c r="AA189" s="606"/>
    </row>
    <row r="190" spans="2:28" ht="27.75" customHeight="1" x14ac:dyDescent="0.25"/>
  </sheetData>
  <mergeCells count="496">
    <mergeCell ref="B185:D185"/>
    <mergeCell ref="B186:AA186"/>
    <mergeCell ref="V187:AA187"/>
    <mergeCell ref="B188:AA188"/>
    <mergeCell ref="B189:AA189"/>
    <mergeCell ref="Z183:AA183"/>
    <mergeCell ref="B184:D184"/>
    <mergeCell ref="E184:K184"/>
    <mergeCell ref="M184:N184"/>
    <mergeCell ref="Q184:S184"/>
    <mergeCell ref="T184:Y184"/>
    <mergeCell ref="Z184:AA184"/>
    <mergeCell ref="B182:D182"/>
    <mergeCell ref="E182:K182"/>
    <mergeCell ref="M182:N182"/>
    <mergeCell ref="Q182:S182"/>
    <mergeCell ref="T182:Y182"/>
    <mergeCell ref="B183:D183"/>
    <mergeCell ref="E183:J183"/>
    <mergeCell ref="K183:N183"/>
    <mergeCell ref="B181:D181"/>
    <mergeCell ref="E181:J181"/>
    <mergeCell ref="K181:N181"/>
    <mergeCell ref="Q181:S181"/>
    <mergeCell ref="T181:X181"/>
    <mergeCell ref="Y181:AA181"/>
    <mergeCell ref="J173:M173"/>
    <mergeCell ref="J174:M174"/>
    <mergeCell ref="J175:M175"/>
    <mergeCell ref="N175:V175"/>
    <mergeCell ref="B177:AA177"/>
    <mergeCell ref="B178:AA178"/>
    <mergeCell ref="W171:W172"/>
    <mergeCell ref="X171:X172"/>
    <mergeCell ref="Y171:Y172"/>
    <mergeCell ref="Z171:Z172"/>
    <mergeCell ref="AA171:AA172"/>
    <mergeCell ref="C172:L172"/>
    <mergeCell ref="Q171:Q172"/>
    <mergeCell ref="R171:R172"/>
    <mergeCell ref="S171:S172"/>
    <mergeCell ref="T171:T172"/>
    <mergeCell ref="U171:U172"/>
    <mergeCell ref="V171:V172"/>
    <mergeCell ref="B171:B172"/>
    <mergeCell ref="H171:I171"/>
    <mergeCell ref="K171:L171"/>
    <mergeCell ref="N171:N172"/>
    <mergeCell ref="O171:O172"/>
    <mergeCell ref="P171:P172"/>
    <mergeCell ref="N167:P167"/>
    <mergeCell ref="Q167:S167"/>
    <mergeCell ref="T167:U167"/>
    <mergeCell ref="V167:W167"/>
    <mergeCell ref="X167:Y167"/>
    <mergeCell ref="X169:X170"/>
    <mergeCell ref="B169:B170"/>
    <mergeCell ref="H169:I169"/>
    <mergeCell ref="K169:L169"/>
    <mergeCell ref="M169:M170"/>
    <mergeCell ref="N169:N170"/>
    <mergeCell ref="O169:O170"/>
    <mergeCell ref="P169:P170"/>
    <mergeCell ref="Q169:Q170"/>
    <mergeCell ref="S169:S170"/>
    <mergeCell ref="T169:T170"/>
    <mergeCell ref="U169:U170"/>
    <mergeCell ref="R169:R170"/>
    <mergeCell ref="Y169:Y170"/>
    <mergeCell ref="Z169:Z170"/>
    <mergeCell ref="AA169:AA170"/>
    <mergeCell ref="C170:L170"/>
    <mergeCell ref="V169:V170"/>
    <mergeCell ref="W169:W170"/>
    <mergeCell ref="B162:D162"/>
    <mergeCell ref="E162:F162"/>
    <mergeCell ref="G162:AA162"/>
    <mergeCell ref="B163:D164"/>
    <mergeCell ref="E163:F164"/>
    <mergeCell ref="G163:AA163"/>
    <mergeCell ref="G164:AA164"/>
    <mergeCell ref="B166:AA166"/>
    <mergeCell ref="B167:B168"/>
    <mergeCell ref="C167:C168"/>
    <mergeCell ref="D167:D168"/>
    <mergeCell ref="E167:E168"/>
    <mergeCell ref="F167:F168"/>
    <mergeCell ref="G167:G168"/>
    <mergeCell ref="H167:I168"/>
    <mergeCell ref="J167:J168"/>
    <mergeCell ref="K167:L168"/>
    <mergeCell ref="Z167:AA167"/>
    <mergeCell ref="M167:M168"/>
    <mergeCell ref="V158:W158"/>
    <mergeCell ref="X158:Y158"/>
    <mergeCell ref="Z158:AA158"/>
    <mergeCell ref="B159:D159"/>
    <mergeCell ref="B160:AA160"/>
    <mergeCell ref="B161:AA161"/>
    <mergeCell ref="B158:D158"/>
    <mergeCell ref="E158:G158"/>
    <mergeCell ref="H158:N158"/>
    <mergeCell ref="O158:Q158"/>
    <mergeCell ref="R158:S158"/>
    <mergeCell ref="T158:U158"/>
    <mergeCell ref="B155:AA155"/>
    <mergeCell ref="B157:D157"/>
    <mergeCell ref="E157:G157"/>
    <mergeCell ref="H157:N157"/>
    <mergeCell ref="O157:Q157"/>
    <mergeCell ref="R157:S157"/>
    <mergeCell ref="T157:U157"/>
    <mergeCell ref="V157:W157"/>
    <mergeCell ref="X157:Y157"/>
    <mergeCell ref="Z157:AA157"/>
    <mergeCell ref="B148:D148"/>
    <mergeCell ref="E148:AA148"/>
    <mergeCell ref="V150:AA150"/>
    <mergeCell ref="B151:AA151"/>
    <mergeCell ref="D154:Y154"/>
    <mergeCell ref="Z154:AA154"/>
    <mergeCell ref="B146:D146"/>
    <mergeCell ref="E146:N146"/>
    <mergeCell ref="Q146:AA146"/>
    <mergeCell ref="B147:D147"/>
    <mergeCell ref="E147:Q147"/>
    <mergeCell ref="V147:AA147"/>
    <mergeCell ref="B144:D144"/>
    <mergeCell ref="E144:N144"/>
    <mergeCell ref="Q144:AA144"/>
    <mergeCell ref="B145:D145"/>
    <mergeCell ref="E145:Q145"/>
    <mergeCell ref="V145:AA145"/>
    <mergeCell ref="B140:D140"/>
    <mergeCell ref="E140:AA140"/>
    <mergeCell ref="B142:D142"/>
    <mergeCell ref="E142:N142"/>
    <mergeCell ref="Q142:AA142"/>
    <mergeCell ref="B143:D143"/>
    <mergeCell ref="E143:Q143"/>
    <mergeCell ref="V143:AA143"/>
    <mergeCell ref="B136:D136"/>
    <mergeCell ref="E136:M136"/>
    <mergeCell ref="N136:AA136"/>
    <mergeCell ref="B137:D139"/>
    <mergeCell ref="N137:T137"/>
    <mergeCell ref="V137:AA137"/>
    <mergeCell ref="N138:T139"/>
    <mergeCell ref="V138:AA139"/>
    <mergeCell ref="B134:D134"/>
    <mergeCell ref="E134:G134"/>
    <mergeCell ref="L134:M134"/>
    <mergeCell ref="Q134:AA134"/>
    <mergeCell ref="B135:D135"/>
    <mergeCell ref="E135:H135"/>
    <mergeCell ref="I135:AA135"/>
    <mergeCell ref="B132:D132"/>
    <mergeCell ref="E132:J132"/>
    <mergeCell ref="L132:N132"/>
    <mergeCell ref="Q132:AA132"/>
    <mergeCell ref="B133:D133"/>
    <mergeCell ref="E133:AA133"/>
    <mergeCell ref="Q127:AA127"/>
    <mergeCell ref="B128:D128"/>
    <mergeCell ref="B129:D129"/>
    <mergeCell ref="E129:AA129"/>
    <mergeCell ref="B131:D131"/>
    <mergeCell ref="E131:AA131"/>
    <mergeCell ref="B126:D126"/>
    <mergeCell ref="E126:G126"/>
    <mergeCell ref="H126:M126"/>
    <mergeCell ref="N126:Q126"/>
    <mergeCell ref="T126:AA126"/>
    <mergeCell ref="B127:D127"/>
    <mergeCell ref="E127:F127"/>
    <mergeCell ref="G127:H127"/>
    <mergeCell ref="J127:L127"/>
    <mergeCell ref="M127:N127"/>
    <mergeCell ref="B124:D124"/>
    <mergeCell ref="E124:AA124"/>
    <mergeCell ref="B125:D125"/>
    <mergeCell ref="E125:G125"/>
    <mergeCell ref="L125:M125"/>
    <mergeCell ref="Q125:AA125"/>
    <mergeCell ref="Q118:AA118"/>
    <mergeCell ref="B119:D119"/>
    <mergeCell ref="E119:AA120"/>
    <mergeCell ref="B122:D122"/>
    <mergeCell ref="E122:AA122"/>
    <mergeCell ref="B123:D123"/>
    <mergeCell ref="E123:J123"/>
    <mergeCell ref="L123:N123"/>
    <mergeCell ref="Q123:AA123"/>
    <mergeCell ref="B117:D117"/>
    <mergeCell ref="E117:G117"/>
    <mergeCell ref="H117:M117"/>
    <mergeCell ref="N117:Q117"/>
    <mergeCell ref="T117:AA117"/>
    <mergeCell ref="B118:D118"/>
    <mergeCell ref="E118:F118"/>
    <mergeCell ref="G118:H118"/>
    <mergeCell ref="J118:L118"/>
    <mergeCell ref="M118:N118"/>
    <mergeCell ref="B115:D115"/>
    <mergeCell ref="E115:AA115"/>
    <mergeCell ref="B116:D116"/>
    <mergeCell ref="E116:G116"/>
    <mergeCell ref="I116:J116"/>
    <mergeCell ref="M116:N116"/>
    <mergeCell ref="T116:AA116"/>
    <mergeCell ref="Q108:AA108"/>
    <mergeCell ref="B109:D111"/>
    <mergeCell ref="E109:AA110"/>
    <mergeCell ref="B113:D113"/>
    <mergeCell ref="E113:AA113"/>
    <mergeCell ref="B114:D114"/>
    <mergeCell ref="E114:J114"/>
    <mergeCell ref="L114:N114"/>
    <mergeCell ref="Q114:AA114"/>
    <mergeCell ref="B107:D107"/>
    <mergeCell ref="E107:G107"/>
    <mergeCell ref="H107:M107"/>
    <mergeCell ref="N107:Q107"/>
    <mergeCell ref="T107:AA107"/>
    <mergeCell ref="B108:D108"/>
    <mergeCell ref="E108:F108"/>
    <mergeCell ref="G108:H108"/>
    <mergeCell ref="J108:L108"/>
    <mergeCell ref="M108:N108"/>
    <mergeCell ref="B105:D105"/>
    <mergeCell ref="E105:AA105"/>
    <mergeCell ref="B106:D106"/>
    <mergeCell ref="E106:G106"/>
    <mergeCell ref="I106:J106"/>
    <mergeCell ref="M106:N106"/>
    <mergeCell ref="T106:AA106"/>
    <mergeCell ref="Q98:AA98"/>
    <mergeCell ref="B99:D99"/>
    <mergeCell ref="E99:AA99"/>
    <mergeCell ref="B103:D103"/>
    <mergeCell ref="E103:AA103"/>
    <mergeCell ref="B104:D104"/>
    <mergeCell ref="E104:J104"/>
    <mergeCell ref="L104:N104"/>
    <mergeCell ref="Q104:AA104"/>
    <mergeCell ref="B97:D97"/>
    <mergeCell ref="E97:G97"/>
    <mergeCell ref="H97:M97"/>
    <mergeCell ref="N97:Q97"/>
    <mergeCell ref="T97:AA97"/>
    <mergeCell ref="B98:D98"/>
    <mergeCell ref="E98:F98"/>
    <mergeCell ref="G98:H98"/>
    <mergeCell ref="J98:L98"/>
    <mergeCell ref="M98:N98"/>
    <mergeCell ref="B95:D95"/>
    <mergeCell ref="E95:AA95"/>
    <mergeCell ref="B96:D96"/>
    <mergeCell ref="E96:G96"/>
    <mergeCell ref="I96:J96"/>
    <mergeCell ref="M96:N96"/>
    <mergeCell ref="T96:AA96"/>
    <mergeCell ref="B92:D92"/>
    <mergeCell ref="B93:D93"/>
    <mergeCell ref="E93:AA93"/>
    <mergeCell ref="B94:D94"/>
    <mergeCell ref="E94:J94"/>
    <mergeCell ref="L94:N94"/>
    <mergeCell ref="Q94:AA94"/>
    <mergeCell ref="B88:D88"/>
    <mergeCell ref="E89:AA89"/>
    <mergeCell ref="B90:B91"/>
    <mergeCell ref="D90:D91"/>
    <mergeCell ref="E90:AA90"/>
    <mergeCell ref="E91:AA91"/>
    <mergeCell ref="V86:AA86"/>
    <mergeCell ref="B87:D87"/>
    <mergeCell ref="E87:F87"/>
    <mergeCell ref="G87:H87"/>
    <mergeCell ref="I87:J87"/>
    <mergeCell ref="L87:M87"/>
    <mergeCell ref="N87:Q87"/>
    <mergeCell ref="V87:AA87"/>
    <mergeCell ref="V82:AA82"/>
    <mergeCell ref="D83:Q83"/>
    <mergeCell ref="T83:AA83"/>
    <mergeCell ref="H84:J84"/>
    <mergeCell ref="B86:D86"/>
    <mergeCell ref="E86:F86"/>
    <mergeCell ref="G86:H86"/>
    <mergeCell ref="I86:J86"/>
    <mergeCell ref="L86:M86"/>
    <mergeCell ref="N86:Q86"/>
    <mergeCell ref="B79:D79"/>
    <mergeCell ref="E79:AA79"/>
    <mergeCell ref="B80:D80"/>
    <mergeCell ref="E80:Q80"/>
    <mergeCell ref="V80:AA80"/>
    <mergeCell ref="B81:D81"/>
    <mergeCell ref="E81:AA81"/>
    <mergeCell ref="B77:D77"/>
    <mergeCell ref="E77:N77"/>
    <mergeCell ref="Q77:AA77"/>
    <mergeCell ref="B78:D78"/>
    <mergeCell ref="E78:Q78"/>
    <mergeCell ref="V78:AA78"/>
    <mergeCell ref="B75:D75"/>
    <mergeCell ref="E75:N75"/>
    <mergeCell ref="Q75:AA75"/>
    <mergeCell ref="B76:D76"/>
    <mergeCell ref="E76:Q76"/>
    <mergeCell ref="V76:AA76"/>
    <mergeCell ref="B70:L70"/>
    <mergeCell ref="M70:N70"/>
    <mergeCell ref="B73:D73"/>
    <mergeCell ref="E73:N73"/>
    <mergeCell ref="Q73:AA73"/>
    <mergeCell ref="B74:D74"/>
    <mergeCell ref="E74:Q74"/>
    <mergeCell ref="V74:AA74"/>
    <mergeCell ref="E56:F56"/>
    <mergeCell ref="T56:AA56"/>
    <mergeCell ref="T66:AA66"/>
    <mergeCell ref="T67:AA67"/>
    <mergeCell ref="T68:AA68"/>
    <mergeCell ref="T69:AA69"/>
    <mergeCell ref="B54:AA54"/>
    <mergeCell ref="E55:F55"/>
    <mergeCell ref="G55:H55"/>
    <mergeCell ref="I55:J55"/>
    <mergeCell ref="M55:N55"/>
    <mergeCell ref="T55:AA55"/>
    <mergeCell ref="B49:D49"/>
    <mergeCell ref="E50:AA50"/>
    <mergeCell ref="B51:B52"/>
    <mergeCell ref="D51:D52"/>
    <mergeCell ref="E51:AA51"/>
    <mergeCell ref="E52:AA52"/>
    <mergeCell ref="N47:Q47"/>
    <mergeCell ref="V47:AA47"/>
    <mergeCell ref="B48:D48"/>
    <mergeCell ref="E48:F48"/>
    <mergeCell ref="G48:H48"/>
    <mergeCell ref="I48:J48"/>
    <mergeCell ref="L48:M48"/>
    <mergeCell ref="N48:Q48"/>
    <mergeCell ref="V48:AA48"/>
    <mergeCell ref="H45:J45"/>
    <mergeCell ref="B47:D47"/>
    <mergeCell ref="E47:F47"/>
    <mergeCell ref="G47:H47"/>
    <mergeCell ref="I47:J47"/>
    <mergeCell ref="L47:M47"/>
    <mergeCell ref="B40:D40"/>
    <mergeCell ref="B41:AA41"/>
    <mergeCell ref="V42:AA42"/>
    <mergeCell ref="B43:AA43"/>
    <mergeCell ref="D44:Q44"/>
    <mergeCell ref="T44:AA44"/>
    <mergeCell ref="B39:D39"/>
    <mergeCell ref="E39:K39"/>
    <mergeCell ref="M39:N39"/>
    <mergeCell ref="Q39:S39"/>
    <mergeCell ref="T39:Y39"/>
    <mergeCell ref="Z39:AA39"/>
    <mergeCell ref="B37:D37"/>
    <mergeCell ref="E37:K37"/>
    <mergeCell ref="M37:N37"/>
    <mergeCell ref="S37:X37"/>
    <mergeCell ref="Z37:AA37"/>
    <mergeCell ref="B38:D38"/>
    <mergeCell ref="E38:J38"/>
    <mergeCell ref="K38:N38"/>
    <mergeCell ref="Z38:AA38"/>
    <mergeCell ref="J33:M33"/>
    <mergeCell ref="B35:AA35"/>
    <mergeCell ref="B36:D36"/>
    <mergeCell ref="E36:J36"/>
    <mergeCell ref="K36:N36"/>
    <mergeCell ref="S36:W36"/>
    <mergeCell ref="X36:AA36"/>
    <mergeCell ref="W31:W32"/>
    <mergeCell ref="X31:X32"/>
    <mergeCell ref="Y31:Y32"/>
    <mergeCell ref="Z31:Z32"/>
    <mergeCell ref="AA31:AA32"/>
    <mergeCell ref="C32:L32"/>
    <mergeCell ref="Q31:Q32"/>
    <mergeCell ref="R31:R32"/>
    <mergeCell ref="S31:S32"/>
    <mergeCell ref="T31:T32"/>
    <mergeCell ref="U31:U32"/>
    <mergeCell ref="V31:V32"/>
    <mergeCell ref="B31:B32"/>
    <mergeCell ref="H31:I31"/>
    <mergeCell ref="K31:L31"/>
    <mergeCell ref="N31:N32"/>
    <mergeCell ref="O31:O32"/>
    <mergeCell ref="P31:P32"/>
    <mergeCell ref="W29:W30"/>
    <mergeCell ref="X29:X30"/>
    <mergeCell ref="Y29:Y30"/>
    <mergeCell ref="Z29:Z30"/>
    <mergeCell ref="AA29:AA30"/>
    <mergeCell ref="C30:L30"/>
    <mergeCell ref="Q29:Q30"/>
    <mergeCell ref="R29:R30"/>
    <mergeCell ref="S29:S30"/>
    <mergeCell ref="T29:T30"/>
    <mergeCell ref="U29:U30"/>
    <mergeCell ref="V29:V30"/>
    <mergeCell ref="T27:U27"/>
    <mergeCell ref="V27:W27"/>
    <mergeCell ref="X27:Y27"/>
    <mergeCell ref="Z27:AA27"/>
    <mergeCell ref="B29:B30"/>
    <mergeCell ref="H29:I29"/>
    <mergeCell ref="K29:L29"/>
    <mergeCell ref="N29:N30"/>
    <mergeCell ref="O29:O30"/>
    <mergeCell ref="P29:P30"/>
    <mergeCell ref="H27:I28"/>
    <mergeCell ref="J27:J28"/>
    <mergeCell ref="K27:L28"/>
    <mergeCell ref="M27:M28"/>
    <mergeCell ref="N27:P27"/>
    <mergeCell ref="Q27:S27"/>
    <mergeCell ref="B27:B28"/>
    <mergeCell ref="C27:C28"/>
    <mergeCell ref="D27:D28"/>
    <mergeCell ref="E27:E28"/>
    <mergeCell ref="F27:F28"/>
    <mergeCell ref="G27:G28"/>
    <mergeCell ref="B24:D24"/>
    <mergeCell ref="E24:K24"/>
    <mergeCell ref="L24:P24"/>
    <mergeCell ref="Q24:AA24"/>
    <mergeCell ref="B25:AA25"/>
    <mergeCell ref="B26:AA26"/>
    <mergeCell ref="B21:AA21"/>
    <mergeCell ref="B22:AA22"/>
    <mergeCell ref="B23:D23"/>
    <mergeCell ref="E23:K23"/>
    <mergeCell ref="L23:P23"/>
    <mergeCell ref="V23:X23"/>
    <mergeCell ref="Y23:AA23"/>
    <mergeCell ref="B18:D18"/>
    <mergeCell ref="E18:AA18"/>
    <mergeCell ref="B19:D19"/>
    <mergeCell ref="E19:AA19"/>
    <mergeCell ref="B20:D20"/>
    <mergeCell ref="E20:K20"/>
    <mergeCell ref="M20:P20"/>
    <mergeCell ref="S20:U20"/>
    <mergeCell ref="B15:AA15"/>
    <mergeCell ref="B16:AA16"/>
    <mergeCell ref="B17:D17"/>
    <mergeCell ref="E17:K17"/>
    <mergeCell ref="M17:P17"/>
    <mergeCell ref="S17:U17"/>
    <mergeCell ref="V17:X17"/>
    <mergeCell ref="Y17:AA17"/>
    <mergeCell ref="B13:AA13"/>
    <mergeCell ref="B14:D14"/>
    <mergeCell ref="E14:AA14"/>
    <mergeCell ref="Z6:AA6"/>
    <mergeCell ref="B7:D7"/>
    <mergeCell ref="B8:AA8"/>
    <mergeCell ref="B9:AA9"/>
    <mergeCell ref="B10:D10"/>
    <mergeCell ref="E10:F10"/>
    <mergeCell ref="G10:AA10"/>
    <mergeCell ref="B6:D6"/>
    <mergeCell ref="E6:G6"/>
    <mergeCell ref="H6:N6"/>
    <mergeCell ref="O6:Q6"/>
    <mergeCell ref="R6:S6"/>
    <mergeCell ref="T6:U6"/>
    <mergeCell ref="V6:W6"/>
    <mergeCell ref="X6:Y6"/>
    <mergeCell ref="B11:D12"/>
    <mergeCell ref="E11:F12"/>
    <mergeCell ref="G11:AA11"/>
    <mergeCell ref="G12:AA12"/>
    <mergeCell ref="D2:Y2"/>
    <mergeCell ref="Z2:AA2"/>
    <mergeCell ref="B3:AA3"/>
    <mergeCell ref="B5:D5"/>
    <mergeCell ref="E5:G5"/>
    <mergeCell ref="H5:N5"/>
    <mergeCell ref="O5:Q5"/>
    <mergeCell ref="R5:S5"/>
    <mergeCell ref="T5:U5"/>
    <mergeCell ref="V5:W5"/>
    <mergeCell ref="X5:Y5"/>
    <mergeCell ref="Z5:AA5"/>
  </mergeCells>
  <pageMargins left="0.25" right="0.25" top="0.75" bottom="0.75" header="0.3" footer="0.3"/>
  <pageSetup paperSize="9" scale="56" fitToHeight="0" orientation="landscape" r:id="rId1"/>
  <rowBreaks count="1" manualBreakCount="1">
    <brk id="152"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AB49"/>
  <sheetViews>
    <sheetView view="pageLayout" zoomScale="40" zoomScaleNormal="100" zoomScaleSheetLayoutView="70" zoomScalePageLayoutView="40" workbookViewId="0">
      <selection sqref="A1:AB47"/>
    </sheetView>
  </sheetViews>
  <sheetFormatPr defaultColWidth="9.140625" defaultRowHeight="11.25" x14ac:dyDescent="0.25"/>
  <cols>
    <col min="1" max="1" width="1.85546875" style="2" customWidth="1"/>
    <col min="2" max="2" width="4.140625" style="2" customWidth="1"/>
    <col min="3" max="3" width="8.85546875" style="2" customWidth="1"/>
    <col min="4" max="4" width="11.85546875" style="2" customWidth="1"/>
    <col min="5" max="5" width="9.7109375" style="2" customWidth="1"/>
    <col min="6" max="6" width="7.7109375" style="2" customWidth="1"/>
    <col min="7" max="7" width="9.42578125" style="2" customWidth="1"/>
    <col min="8" max="8" width="8" style="2" customWidth="1"/>
    <col min="9" max="9" width="6.140625" style="2" customWidth="1"/>
    <col min="10" max="10" width="10.5703125" style="2" customWidth="1"/>
    <col min="11" max="11" width="7.7109375" style="2" customWidth="1"/>
    <col min="12" max="12" width="9.85546875" style="2" customWidth="1"/>
    <col min="13" max="13" width="6.42578125" style="2" customWidth="1"/>
    <col min="14" max="14" width="9.5703125" style="2" customWidth="1"/>
    <col min="15" max="15" width="14.5703125" style="2" bestFit="1" customWidth="1"/>
    <col min="16" max="16" width="9.7109375" style="2" customWidth="1"/>
    <col min="17" max="17" width="10.42578125" style="2" customWidth="1"/>
    <col min="18" max="18" width="14.5703125" style="2" bestFit="1" customWidth="1"/>
    <col min="19" max="27" width="9.5703125" style="2" customWidth="1"/>
    <col min="28" max="28" width="4.7109375" style="2" customWidth="1"/>
    <col min="29" max="16384" width="9.140625" style="2"/>
  </cols>
  <sheetData>
    <row r="1" spans="2:28" ht="25.5" customHeight="1" x14ac:dyDescent="0.25">
      <c r="AA1" s="397"/>
    </row>
    <row r="2" spans="2:28" ht="41.1" customHeight="1" x14ac:dyDescent="0.25">
      <c r="B2" s="370"/>
      <c r="C2" s="371"/>
      <c r="D2" s="554" t="s">
        <v>244</v>
      </c>
      <c r="E2" s="554"/>
      <c r="F2" s="554"/>
      <c r="G2" s="554"/>
      <c r="H2" s="554"/>
      <c r="I2" s="554"/>
      <c r="J2" s="554"/>
      <c r="K2" s="554"/>
      <c r="L2" s="554"/>
      <c r="M2" s="554"/>
      <c r="N2" s="554"/>
      <c r="O2" s="554"/>
      <c r="P2" s="554"/>
      <c r="Q2" s="554"/>
      <c r="R2" s="554"/>
      <c r="S2" s="554"/>
      <c r="T2" s="554"/>
      <c r="U2" s="554"/>
      <c r="V2" s="554"/>
      <c r="W2" s="554"/>
      <c r="X2" s="554"/>
      <c r="Y2" s="554"/>
      <c r="Z2" s="555" t="s">
        <v>515</v>
      </c>
      <c r="AA2" s="556"/>
      <c r="AB2" s="372"/>
    </row>
    <row r="3" spans="2:28" ht="21" customHeight="1" x14ac:dyDescent="0.25">
      <c r="B3" s="557" t="s">
        <v>81</v>
      </c>
      <c r="C3" s="558"/>
      <c r="D3" s="558"/>
      <c r="E3" s="558"/>
      <c r="F3" s="558"/>
      <c r="G3" s="558"/>
      <c r="H3" s="558"/>
      <c r="I3" s="558"/>
      <c r="J3" s="558"/>
      <c r="K3" s="558"/>
      <c r="L3" s="558"/>
      <c r="M3" s="558"/>
      <c r="N3" s="558"/>
      <c r="O3" s="558"/>
      <c r="P3" s="558"/>
      <c r="Q3" s="558"/>
      <c r="R3" s="558"/>
      <c r="S3" s="558"/>
      <c r="T3" s="558"/>
      <c r="U3" s="558"/>
      <c r="V3" s="558"/>
      <c r="W3" s="558"/>
      <c r="X3" s="558"/>
      <c r="Y3" s="558"/>
      <c r="Z3" s="558"/>
      <c r="AA3" s="559"/>
      <c r="AB3" s="6"/>
    </row>
    <row r="4" spans="2:28" ht="3.75" hidden="1" customHeight="1" x14ac:dyDescent="0.25">
      <c r="B4" s="6"/>
      <c r="C4" s="6"/>
      <c r="D4" s="6"/>
      <c r="E4" s="6"/>
      <c r="F4" s="6"/>
      <c r="G4" s="6"/>
      <c r="H4" s="469"/>
      <c r="I4" s="469"/>
      <c r="J4" s="469"/>
      <c r="K4" s="469"/>
      <c r="L4" s="6"/>
      <c r="M4" s="6"/>
      <c r="N4" s="6"/>
      <c r="O4" s="6"/>
      <c r="P4" s="6"/>
      <c r="Q4" s="6"/>
      <c r="R4" s="6"/>
      <c r="S4" s="6"/>
      <c r="T4" s="6"/>
      <c r="U4" s="6"/>
      <c r="V4" s="6"/>
      <c r="W4" s="6"/>
      <c r="X4" s="6"/>
      <c r="Y4" s="6"/>
      <c r="Z4" s="6"/>
      <c r="AA4" s="6"/>
      <c r="AB4" s="6"/>
    </row>
    <row r="5" spans="2:28" s="6" customFormat="1" ht="26.25" customHeight="1" x14ac:dyDescent="0.25">
      <c r="B5" s="560" t="s">
        <v>113</v>
      </c>
      <c r="C5" s="560"/>
      <c r="D5" s="560"/>
      <c r="E5" s="561" t="s">
        <v>180</v>
      </c>
      <c r="F5" s="562"/>
      <c r="G5" s="563"/>
      <c r="H5" s="561" t="s">
        <v>181</v>
      </c>
      <c r="I5" s="562"/>
      <c r="J5" s="562"/>
      <c r="K5" s="562"/>
      <c r="L5" s="562"/>
      <c r="M5" s="562"/>
      <c r="N5" s="563"/>
      <c r="O5" s="560" t="s">
        <v>1</v>
      </c>
      <c r="P5" s="560"/>
      <c r="Q5" s="560"/>
      <c r="R5" s="561" t="s">
        <v>188</v>
      </c>
      <c r="S5" s="563"/>
      <c r="T5" s="560" t="s">
        <v>182</v>
      </c>
      <c r="U5" s="560"/>
      <c r="V5" s="560" t="s">
        <v>114</v>
      </c>
      <c r="W5" s="560"/>
      <c r="X5" s="560" t="s">
        <v>245</v>
      </c>
      <c r="Y5" s="560"/>
      <c r="Z5" s="560" t="s">
        <v>192</v>
      </c>
      <c r="AA5" s="560"/>
      <c r="AB5" s="469"/>
    </row>
    <row r="6" spans="2:28" ht="20.25" customHeight="1" x14ac:dyDescent="0.25">
      <c r="B6" s="568"/>
      <c r="C6" s="568"/>
      <c r="D6" s="568"/>
      <c r="E6" s="573"/>
      <c r="F6" s="570"/>
      <c r="G6" s="574"/>
      <c r="H6" s="573"/>
      <c r="I6" s="570"/>
      <c r="J6" s="570"/>
      <c r="K6" s="570"/>
      <c r="L6" s="570"/>
      <c r="M6" s="570"/>
      <c r="N6" s="574"/>
      <c r="O6" s="568"/>
      <c r="P6" s="568"/>
      <c r="Q6" s="568"/>
      <c r="R6" s="573"/>
      <c r="S6" s="574"/>
      <c r="T6" s="568"/>
      <c r="U6" s="568"/>
      <c r="V6" s="575"/>
      <c r="W6" s="568"/>
      <c r="X6" s="568"/>
      <c r="Y6" s="568"/>
      <c r="Z6" s="568"/>
      <c r="AA6" s="568"/>
      <c r="AB6" s="471"/>
    </row>
    <row r="7" spans="2:28" ht="9" hidden="1" customHeight="1" x14ac:dyDescent="0.25">
      <c r="B7" s="569"/>
      <c r="C7" s="569"/>
      <c r="D7" s="569"/>
    </row>
    <row r="8" spans="2:28" ht="11.1" customHeight="1" x14ac:dyDescent="0.25">
      <c r="B8" s="570"/>
      <c r="C8" s="570"/>
      <c r="D8" s="570"/>
      <c r="E8" s="570"/>
      <c r="F8" s="570"/>
      <c r="G8" s="570"/>
      <c r="H8" s="570"/>
      <c r="I8" s="570"/>
      <c r="J8" s="570"/>
      <c r="K8" s="570"/>
      <c r="L8" s="570"/>
      <c r="M8" s="570"/>
      <c r="N8" s="570"/>
      <c r="O8" s="570"/>
      <c r="P8" s="570"/>
      <c r="Q8" s="570"/>
      <c r="R8" s="570"/>
      <c r="S8" s="570"/>
      <c r="T8" s="570"/>
      <c r="U8" s="570"/>
      <c r="V8" s="570"/>
      <c r="W8" s="570"/>
      <c r="X8" s="570"/>
      <c r="Y8" s="570"/>
      <c r="Z8" s="570"/>
      <c r="AA8" s="570"/>
      <c r="AB8" s="471"/>
    </row>
    <row r="9" spans="2:28" ht="18.95" customHeight="1" x14ac:dyDescent="0.25">
      <c r="B9" s="561" t="s">
        <v>183</v>
      </c>
      <c r="C9" s="562"/>
      <c r="D9" s="562"/>
      <c r="E9" s="562"/>
      <c r="F9" s="562"/>
      <c r="G9" s="562"/>
      <c r="H9" s="562"/>
      <c r="I9" s="562"/>
      <c r="J9" s="562"/>
      <c r="K9" s="562"/>
      <c r="L9" s="562"/>
      <c r="M9" s="562"/>
      <c r="N9" s="562"/>
      <c r="O9" s="562"/>
      <c r="P9" s="562"/>
      <c r="Q9" s="562"/>
      <c r="R9" s="562"/>
      <c r="S9" s="562"/>
      <c r="T9" s="562"/>
      <c r="U9" s="562"/>
      <c r="V9" s="562"/>
      <c r="W9" s="562"/>
      <c r="X9" s="562"/>
      <c r="Y9" s="562"/>
      <c r="Z9" s="562"/>
      <c r="AA9" s="563"/>
      <c r="AB9" s="469"/>
    </row>
    <row r="10" spans="2:28" ht="27.95" customHeight="1" x14ac:dyDescent="0.25">
      <c r="B10" s="564" t="s">
        <v>6</v>
      </c>
      <c r="C10" s="565"/>
      <c r="D10" s="566"/>
      <c r="E10" s="567"/>
      <c r="F10" s="571"/>
      <c r="G10" s="567"/>
      <c r="H10" s="572"/>
      <c r="I10" s="572"/>
      <c r="J10" s="572"/>
      <c r="K10" s="572"/>
      <c r="L10" s="572"/>
      <c r="M10" s="572"/>
      <c r="N10" s="572"/>
      <c r="O10" s="572"/>
      <c r="P10" s="572"/>
      <c r="Q10" s="572"/>
      <c r="R10" s="572"/>
      <c r="S10" s="572"/>
      <c r="T10" s="572"/>
      <c r="U10" s="572"/>
      <c r="V10" s="572"/>
      <c r="W10" s="572"/>
      <c r="X10" s="572"/>
      <c r="Y10" s="572"/>
      <c r="Z10" s="572"/>
      <c r="AA10" s="571"/>
      <c r="AB10" s="472"/>
    </row>
    <row r="11" spans="2:28" ht="17.45" customHeight="1" x14ac:dyDescent="0.25">
      <c r="B11" s="576" t="s">
        <v>9</v>
      </c>
      <c r="C11" s="577"/>
      <c r="D11" s="578"/>
      <c r="E11" s="582"/>
      <c r="F11" s="583"/>
      <c r="G11" s="582"/>
      <c r="H11" s="586"/>
      <c r="I11" s="586"/>
      <c r="J11" s="586"/>
      <c r="K11" s="586"/>
      <c r="L11" s="586"/>
      <c r="M11" s="586"/>
      <c r="N11" s="586"/>
      <c r="O11" s="586"/>
      <c r="P11" s="586"/>
      <c r="Q11" s="586"/>
      <c r="R11" s="586"/>
      <c r="S11" s="586"/>
      <c r="T11" s="586"/>
      <c r="U11" s="586"/>
      <c r="V11" s="586"/>
      <c r="W11" s="586"/>
      <c r="X11" s="586"/>
      <c r="Y11" s="586"/>
      <c r="Z11" s="586"/>
      <c r="AA11" s="583"/>
      <c r="AB11" s="472"/>
    </row>
    <row r="12" spans="2:28" ht="16.5" customHeight="1" x14ac:dyDescent="0.25">
      <c r="B12" s="579"/>
      <c r="C12" s="580"/>
      <c r="D12" s="581"/>
      <c r="E12" s="584"/>
      <c r="F12" s="585"/>
      <c r="G12" s="584"/>
      <c r="H12" s="587"/>
      <c r="I12" s="587"/>
      <c r="J12" s="587"/>
      <c r="K12" s="587"/>
      <c r="L12" s="587"/>
      <c r="M12" s="587"/>
      <c r="N12" s="587"/>
      <c r="O12" s="587"/>
      <c r="P12" s="587"/>
      <c r="Q12" s="587"/>
      <c r="R12" s="587"/>
      <c r="S12" s="587"/>
      <c r="T12" s="587"/>
      <c r="U12" s="587"/>
      <c r="V12" s="587"/>
      <c r="W12" s="587"/>
      <c r="X12" s="587"/>
      <c r="Y12" s="587"/>
      <c r="Z12" s="587"/>
      <c r="AA12" s="585"/>
      <c r="AB12" s="472"/>
    </row>
    <row r="13" spans="2:28" ht="9" hidden="1" customHeight="1" x14ac:dyDescent="0.25">
      <c r="B13" s="564"/>
      <c r="C13" s="565"/>
      <c r="D13" s="565"/>
      <c r="E13" s="565"/>
      <c r="F13" s="565"/>
      <c r="G13" s="565"/>
      <c r="H13" s="565"/>
      <c r="I13" s="565"/>
      <c r="J13" s="565"/>
      <c r="K13" s="565"/>
      <c r="L13" s="565"/>
      <c r="M13" s="565"/>
      <c r="N13" s="565"/>
      <c r="O13" s="565"/>
      <c r="P13" s="565"/>
      <c r="Q13" s="565"/>
      <c r="R13" s="565"/>
      <c r="S13" s="565"/>
      <c r="T13" s="565"/>
      <c r="U13" s="565"/>
      <c r="V13" s="565"/>
      <c r="W13" s="565"/>
      <c r="X13" s="565"/>
      <c r="Y13" s="565"/>
      <c r="Z13" s="565"/>
      <c r="AA13" s="566"/>
      <c r="AB13" s="466"/>
    </row>
    <row r="14" spans="2:28" ht="21" customHeight="1" x14ac:dyDescent="0.25">
      <c r="B14" s="564" t="s">
        <v>260</v>
      </c>
      <c r="C14" s="565"/>
      <c r="D14" s="565"/>
      <c r="E14" s="567"/>
      <c r="F14" s="565"/>
      <c r="G14" s="565"/>
      <c r="H14" s="565"/>
      <c r="I14" s="565"/>
      <c r="J14" s="565"/>
      <c r="K14" s="565"/>
      <c r="L14" s="565"/>
      <c r="M14" s="565"/>
      <c r="N14" s="565"/>
      <c r="O14" s="565"/>
      <c r="P14" s="565"/>
      <c r="Q14" s="565"/>
      <c r="R14" s="565"/>
      <c r="S14" s="565"/>
      <c r="T14" s="565"/>
      <c r="U14" s="565"/>
      <c r="V14" s="565"/>
      <c r="W14" s="565"/>
      <c r="X14" s="565"/>
      <c r="Y14" s="565"/>
      <c r="Z14" s="565"/>
      <c r="AA14" s="566"/>
      <c r="AB14" s="466"/>
    </row>
    <row r="15" spans="2:28" ht="10.5" customHeight="1" x14ac:dyDescent="0.25">
      <c r="B15" s="591"/>
      <c r="C15" s="591"/>
      <c r="D15" s="591"/>
      <c r="E15" s="591"/>
      <c r="F15" s="591"/>
      <c r="G15" s="591"/>
      <c r="H15" s="591"/>
      <c r="I15" s="591"/>
      <c r="J15" s="591"/>
      <c r="K15" s="591"/>
      <c r="L15" s="591"/>
      <c r="M15" s="591"/>
      <c r="N15" s="591"/>
      <c r="O15" s="591"/>
      <c r="P15" s="591"/>
      <c r="Q15" s="591"/>
      <c r="R15" s="591"/>
      <c r="S15" s="591"/>
      <c r="T15" s="591"/>
      <c r="U15" s="591"/>
      <c r="V15" s="591"/>
      <c r="W15" s="591"/>
      <c r="X15" s="591"/>
      <c r="Y15" s="591"/>
      <c r="Z15" s="591"/>
      <c r="AA15" s="591"/>
      <c r="AB15" s="469"/>
    </row>
    <row r="16" spans="2:28" ht="20.45" customHeight="1" x14ac:dyDescent="0.25">
      <c r="B16" s="561" t="s">
        <v>190</v>
      </c>
      <c r="C16" s="562"/>
      <c r="D16" s="562"/>
      <c r="E16" s="562"/>
      <c r="F16" s="562"/>
      <c r="G16" s="562"/>
      <c r="H16" s="562"/>
      <c r="I16" s="562"/>
      <c r="J16" s="562"/>
      <c r="K16" s="562"/>
      <c r="L16" s="562"/>
      <c r="M16" s="562"/>
      <c r="N16" s="562"/>
      <c r="O16" s="562"/>
      <c r="P16" s="562"/>
      <c r="Q16" s="562"/>
      <c r="R16" s="562"/>
      <c r="S16" s="562"/>
      <c r="T16" s="562"/>
      <c r="U16" s="562"/>
      <c r="V16" s="562"/>
      <c r="W16" s="562"/>
      <c r="X16" s="562"/>
      <c r="Y16" s="562"/>
      <c r="Z16" s="562"/>
      <c r="AA16" s="563"/>
      <c r="AB16" s="469"/>
    </row>
    <row r="17" spans="2:28" ht="20.100000000000001" customHeight="1" x14ac:dyDescent="0.25">
      <c r="B17" s="576" t="s">
        <v>254</v>
      </c>
      <c r="C17" s="577"/>
      <c r="D17" s="577"/>
      <c r="E17" s="577"/>
      <c r="F17" s="577"/>
      <c r="G17" s="577"/>
      <c r="H17" s="577"/>
      <c r="I17" s="577"/>
      <c r="J17" s="577"/>
      <c r="K17" s="577"/>
      <c r="L17" s="503" t="s">
        <v>227</v>
      </c>
      <c r="M17" s="577"/>
      <c r="N17" s="577"/>
      <c r="O17" s="577"/>
      <c r="P17" s="577"/>
      <c r="Q17" s="503" t="s">
        <v>231</v>
      </c>
      <c r="R17" s="503"/>
      <c r="S17" s="577"/>
      <c r="T17" s="577"/>
      <c r="U17" s="577"/>
      <c r="V17" s="592" t="s">
        <v>222</v>
      </c>
      <c r="W17" s="592"/>
      <c r="X17" s="592"/>
      <c r="Y17" s="577"/>
      <c r="Z17" s="577"/>
      <c r="AA17" s="578"/>
      <c r="AB17" s="466"/>
    </row>
    <row r="18" spans="2:28" ht="20.100000000000001" customHeight="1" x14ac:dyDescent="0.25">
      <c r="B18" s="588" t="s">
        <v>371</v>
      </c>
      <c r="C18" s="589"/>
      <c r="D18" s="589"/>
      <c r="E18" s="589"/>
      <c r="F18" s="589"/>
      <c r="G18" s="589"/>
      <c r="H18" s="589"/>
      <c r="I18" s="589"/>
      <c r="J18" s="589"/>
      <c r="K18" s="589"/>
      <c r="L18" s="589"/>
      <c r="M18" s="589"/>
      <c r="N18" s="589"/>
      <c r="O18" s="589"/>
      <c r="P18" s="589"/>
      <c r="Q18" s="589"/>
      <c r="R18" s="589"/>
      <c r="S18" s="589"/>
      <c r="T18" s="589"/>
      <c r="U18" s="589"/>
      <c r="V18" s="589"/>
      <c r="W18" s="589"/>
      <c r="X18" s="589"/>
      <c r="Y18" s="589"/>
      <c r="Z18" s="589"/>
      <c r="AA18" s="590"/>
      <c r="AB18" s="466"/>
    </row>
    <row r="19" spans="2:28" ht="20.100000000000001" customHeight="1" x14ac:dyDescent="0.25">
      <c r="B19" s="588" t="s">
        <v>191</v>
      </c>
      <c r="C19" s="589"/>
      <c r="D19" s="589"/>
      <c r="E19" s="589"/>
      <c r="F19" s="589"/>
      <c r="G19" s="589"/>
      <c r="H19" s="589"/>
      <c r="I19" s="589"/>
      <c r="J19" s="589"/>
      <c r="K19" s="589"/>
      <c r="L19" s="589"/>
      <c r="M19" s="589"/>
      <c r="N19" s="589"/>
      <c r="O19" s="589"/>
      <c r="P19" s="589"/>
      <c r="Q19" s="589"/>
      <c r="R19" s="589"/>
      <c r="S19" s="589"/>
      <c r="T19" s="589"/>
      <c r="U19" s="589"/>
      <c r="V19" s="589"/>
      <c r="W19" s="589"/>
      <c r="X19" s="589"/>
      <c r="Y19" s="589"/>
      <c r="Z19" s="589"/>
      <c r="AA19" s="590"/>
      <c r="AB19" s="466"/>
    </row>
    <row r="20" spans="2:28" ht="20.100000000000001" customHeight="1" x14ac:dyDescent="0.25">
      <c r="B20" s="579" t="s">
        <v>204</v>
      </c>
      <c r="C20" s="580"/>
      <c r="D20" s="580"/>
      <c r="E20" s="580"/>
      <c r="F20" s="580"/>
      <c r="G20" s="580"/>
      <c r="H20" s="580"/>
      <c r="I20" s="580"/>
      <c r="J20" s="580"/>
      <c r="K20" s="580"/>
      <c r="L20" s="373" t="s">
        <v>150</v>
      </c>
      <c r="M20" s="580"/>
      <c r="N20" s="580"/>
      <c r="O20" s="580"/>
      <c r="P20" s="580"/>
      <c r="Q20" s="373" t="s">
        <v>193</v>
      </c>
      <c r="R20" s="373"/>
      <c r="S20" s="580"/>
      <c r="T20" s="580"/>
      <c r="U20" s="580"/>
      <c r="V20" s="373"/>
      <c r="W20" s="373"/>
      <c r="X20" s="373"/>
      <c r="Y20" s="373"/>
      <c r="Z20" s="373"/>
      <c r="AA20" s="18"/>
      <c r="AB20" s="466"/>
    </row>
    <row r="21" spans="2:28" ht="11.25" customHeight="1" x14ac:dyDescent="0.25">
      <c r="B21" s="591"/>
      <c r="C21" s="591"/>
      <c r="D21" s="591"/>
      <c r="E21" s="591"/>
      <c r="F21" s="591"/>
      <c r="G21" s="591"/>
      <c r="H21" s="591"/>
      <c r="I21" s="591"/>
      <c r="J21" s="591"/>
      <c r="K21" s="591"/>
      <c r="L21" s="591"/>
      <c r="M21" s="591"/>
      <c r="N21" s="591"/>
      <c r="O21" s="591"/>
      <c r="P21" s="591"/>
      <c r="Q21" s="591"/>
      <c r="R21" s="591"/>
      <c r="S21" s="591"/>
      <c r="T21" s="591"/>
      <c r="U21" s="591"/>
      <c r="V21" s="591"/>
      <c r="W21" s="591"/>
      <c r="X21" s="591"/>
      <c r="Y21" s="591"/>
      <c r="Z21" s="591"/>
      <c r="AA21" s="558"/>
      <c r="AB21" s="6"/>
    </row>
    <row r="22" spans="2:28" ht="23.25" customHeight="1" x14ac:dyDescent="0.25">
      <c r="B22" s="561" t="s">
        <v>194</v>
      </c>
      <c r="C22" s="562"/>
      <c r="D22" s="562"/>
      <c r="E22" s="562"/>
      <c r="F22" s="562"/>
      <c r="G22" s="562"/>
      <c r="H22" s="562"/>
      <c r="I22" s="562"/>
      <c r="J22" s="562"/>
      <c r="K22" s="562"/>
      <c r="L22" s="562"/>
      <c r="M22" s="562"/>
      <c r="N22" s="562"/>
      <c r="O22" s="562"/>
      <c r="P22" s="562"/>
      <c r="Q22" s="562"/>
      <c r="R22" s="562"/>
      <c r="S22" s="562"/>
      <c r="T22" s="562"/>
      <c r="U22" s="562"/>
      <c r="V22" s="562"/>
      <c r="W22" s="562"/>
      <c r="X22" s="562"/>
      <c r="Y22" s="562"/>
      <c r="Z22" s="562"/>
      <c r="AA22" s="563"/>
      <c r="AB22" s="469"/>
    </row>
    <row r="23" spans="2:28" ht="23.25" customHeight="1" x14ac:dyDescent="0.25">
      <c r="B23" s="576" t="s">
        <v>195</v>
      </c>
      <c r="C23" s="577"/>
      <c r="D23" s="577"/>
      <c r="E23" s="577" t="s">
        <v>221</v>
      </c>
      <c r="F23" s="577"/>
      <c r="G23" s="577"/>
      <c r="H23" s="577"/>
      <c r="I23" s="577"/>
      <c r="J23" s="577"/>
      <c r="K23" s="577"/>
      <c r="L23" s="577" t="s">
        <v>197</v>
      </c>
      <c r="M23" s="577"/>
      <c r="N23" s="577"/>
      <c r="O23" s="577"/>
      <c r="P23" s="577"/>
      <c r="Q23" s="124"/>
      <c r="R23" s="124"/>
      <c r="S23" s="124"/>
      <c r="T23" s="124"/>
      <c r="U23" s="124"/>
      <c r="V23" s="577" t="s">
        <v>256</v>
      </c>
      <c r="W23" s="577"/>
      <c r="X23" s="577"/>
      <c r="Y23" s="586"/>
      <c r="Z23" s="586"/>
      <c r="AA23" s="583"/>
      <c r="AB23" s="466"/>
    </row>
    <row r="24" spans="2:28" ht="23.25" customHeight="1" x14ac:dyDescent="0.25">
      <c r="B24" s="579" t="s">
        <v>196</v>
      </c>
      <c r="C24" s="580"/>
      <c r="D24" s="580"/>
      <c r="E24" s="580"/>
      <c r="F24" s="580"/>
      <c r="G24" s="580"/>
      <c r="H24" s="580"/>
      <c r="I24" s="580"/>
      <c r="J24" s="580"/>
      <c r="K24" s="580"/>
      <c r="L24" s="580" t="s">
        <v>246</v>
      </c>
      <c r="M24" s="580"/>
      <c r="N24" s="580"/>
      <c r="O24" s="580"/>
      <c r="P24" s="580"/>
      <c r="Q24" s="580"/>
      <c r="R24" s="580"/>
      <c r="S24" s="580"/>
      <c r="T24" s="580"/>
      <c r="U24" s="580"/>
      <c r="V24" s="580"/>
      <c r="W24" s="580"/>
      <c r="X24" s="580"/>
      <c r="Y24" s="580"/>
      <c r="Z24" s="580"/>
      <c r="AA24" s="581"/>
      <c r="AB24" s="466"/>
    </row>
    <row r="25" spans="2:28" ht="8.1" customHeight="1" x14ac:dyDescent="0.25">
      <c r="B25" s="591"/>
      <c r="C25" s="591"/>
      <c r="D25" s="591"/>
      <c r="E25" s="591"/>
      <c r="F25" s="591"/>
      <c r="G25" s="591"/>
      <c r="H25" s="591"/>
      <c r="I25" s="591"/>
      <c r="J25" s="591"/>
      <c r="K25" s="591"/>
      <c r="L25" s="591"/>
      <c r="M25" s="591"/>
      <c r="N25" s="591"/>
      <c r="O25" s="591"/>
      <c r="P25" s="591"/>
      <c r="Q25" s="591"/>
      <c r="R25" s="591"/>
      <c r="S25" s="591"/>
      <c r="T25" s="591"/>
      <c r="U25" s="591"/>
      <c r="V25" s="591"/>
      <c r="W25" s="591"/>
      <c r="X25" s="591"/>
      <c r="Y25" s="591"/>
      <c r="Z25" s="591"/>
      <c r="AA25" s="591"/>
    </row>
    <row r="26" spans="2:28" ht="20.25" customHeight="1" x14ac:dyDescent="0.25">
      <c r="B26" s="561" t="s">
        <v>199</v>
      </c>
      <c r="C26" s="562"/>
      <c r="D26" s="562"/>
      <c r="E26" s="562"/>
      <c r="F26" s="562"/>
      <c r="G26" s="562"/>
      <c r="H26" s="562"/>
      <c r="I26" s="562"/>
      <c r="J26" s="562"/>
      <c r="K26" s="562"/>
      <c r="L26" s="562"/>
      <c r="M26" s="562"/>
      <c r="N26" s="562"/>
      <c r="O26" s="562"/>
      <c r="P26" s="562"/>
      <c r="Q26" s="562"/>
      <c r="R26" s="562"/>
      <c r="S26" s="562"/>
      <c r="T26" s="562"/>
      <c r="U26" s="562"/>
      <c r="V26" s="562"/>
      <c r="W26" s="562"/>
      <c r="X26" s="562"/>
      <c r="Y26" s="562"/>
      <c r="Z26" s="562"/>
      <c r="AA26" s="563"/>
      <c r="AB26" s="469"/>
    </row>
    <row r="27" spans="2:28" s="471" customFormat="1" ht="20.25" customHeight="1" x14ac:dyDescent="0.25">
      <c r="B27" s="593" t="s">
        <v>43</v>
      </c>
      <c r="C27" s="593" t="s">
        <v>200</v>
      </c>
      <c r="D27" s="593" t="s">
        <v>44</v>
      </c>
      <c r="E27" s="593" t="s">
        <v>201</v>
      </c>
      <c r="F27" s="593" t="s">
        <v>220</v>
      </c>
      <c r="G27" s="593" t="s">
        <v>219</v>
      </c>
      <c r="H27" s="593" t="s">
        <v>202</v>
      </c>
      <c r="I27" s="593"/>
      <c r="J27" s="593" t="s">
        <v>51</v>
      </c>
      <c r="K27" s="600" t="s">
        <v>198</v>
      </c>
      <c r="L27" s="601"/>
      <c r="M27" s="593" t="s">
        <v>203</v>
      </c>
      <c r="N27" s="593" t="s">
        <v>205</v>
      </c>
      <c r="O27" s="593"/>
      <c r="P27" s="593"/>
      <c r="Q27" s="593" t="s">
        <v>207</v>
      </c>
      <c r="R27" s="593"/>
      <c r="S27" s="593"/>
      <c r="T27" s="593" t="s">
        <v>208</v>
      </c>
      <c r="U27" s="593"/>
      <c r="V27" s="593" t="s">
        <v>255</v>
      </c>
      <c r="W27" s="593"/>
      <c r="X27" s="593" t="s">
        <v>210</v>
      </c>
      <c r="Y27" s="593"/>
      <c r="Z27" s="593" t="s">
        <v>211</v>
      </c>
      <c r="AA27" s="593"/>
      <c r="AB27" s="469"/>
    </row>
    <row r="28" spans="2:28" s="469" customFormat="1" ht="26.25" customHeight="1" x14ac:dyDescent="0.25">
      <c r="B28" s="593"/>
      <c r="C28" s="593"/>
      <c r="D28" s="593"/>
      <c r="E28" s="593"/>
      <c r="F28" s="593"/>
      <c r="G28" s="593"/>
      <c r="H28" s="593"/>
      <c r="I28" s="593"/>
      <c r="J28" s="593"/>
      <c r="K28" s="557"/>
      <c r="L28" s="559"/>
      <c r="M28" s="593"/>
      <c r="N28" s="467" t="s">
        <v>206</v>
      </c>
      <c r="O28" s="467" t="s">
        <v>375</v>
      </c>
      <c r="P28" s="467" t="s">
        <v>31</v>
      </c>
      <c r="Q28" s="467" t="s">
        <v>218</v>
      </c>
      <c r="R28" s="467" t="s">
        <v>375</v>
      </c>
      <c r="S28" s="467" t="s">
        <v>31</v>
      </c>
      <c r="T28" s="467" t="s">
        <v>32</v>
      </c>
      <c r="U28" s="467" t="s">
        <v>31</v>
      </c>
      <c r="V28" s="467" t="s">
        <v>209</v>
      </c>
      <c r="W28" s="467" t="s">
        <v>31</v>
      </c>
      <c r="X28" s="467" t="s">
        <v>209</v>
      </c>
      <c r="Y28" s="467" t="s">
        <v>31</v>
      </c>
      <c r="Z28" s="467" t="s">
        <v>209</v>
      </c>
      <c r="AA28" s="467" t="s">
        <v>31</v>
      </c>
    </row>
    <row r="29" spans="2:28" ht="20.25" customHeight="1" x14ac:dyDescent="0.25">
      <c r="B29" s="593">
        <v>1</v>
      </c>
      <c r="C29" s="457"/>
      <c r="D29" s="457"/>
      <c r="E29" s="457"/>
      <c r="F29" s="457"/>
      <c r="G29" s="457"/>
      <c r="H29" s="568"/>
      <c r="I29" s="568"/>
      <c r="J29" s="457"/>
      <c r="K29" s="594"/>
      <c r="L29" s="595"/>
      <c r="M29" s="482"/>
      <c r="N29" s="596"/>
      <c r="O29" s="598"/>
      <c r="P29" s="598"/>
      <c r="Q29" s="596"/>
      <c r="R29" s="598"/>
      <c r="S29" s="598"/>
      <c r="T29" s="596"/>
      <c r="U29" s="598"/>
      <c r="V29" s="596"/>
      <c r="W29" s="598"/>
      <c r="X29" s="596"/>
      <c r="Y29" s="598"/>
      <c r="Z29" s="596"/>
      <c r="AA29" s="598"/>
      <c r="AB29" s="374"/>
    </row>
    <row r="30" spans="2:28" ht="20.25" customHeight="1" x14ac:dyDescent="0.25">
      <c r="B30" s="593"/>
      <c r="C30" s="602"/>
      <c r="D30" s="602"/>
      <c r="E30" s="602"/>
      <c r="F30" s="602"/>
      <c r="G30" s="602"/>
      <c r="H30" s="602"/>
      <c r="I30" s="602"/>
      <c r="J30" s="602"/>
      <c r="K30" s="602"/>
      <c r="L30" s="602"/>
      <c r="M30" s="130"/>
      <c r="N30" s="597"/>
      <c r="O30" s="599"/>
      <c r="P30" s="599"/>
      <c r="Q30" s="597"/>
      <c r="R30" s="599"/>
      <c r="S30" s="599"/>
      <c r="T30" s="597"/>
      <c r="U30" s="599"/>
      <c r="V30" s="597"/>
      <c r="W30" s="599"/>
      <c r="X30" s="597"/>
      <c r="Y30" s="599"/>
      <c r="Z30" s="597"/>
      <c r="AA30" s="599"/>
      <c r="AB30" s="374"/>
    </row>
    <row r="31" spans="2:28" ht="20.25" customHeight="1" x14ac:dyDescent="0.25">
      <c r="B31" s="600">
        <v>2</v>
      </c>
      <c r="C31" s="457"/>
      <c r="D31" s="457"/>
      <c r="E31" s="457"/>
      <c r="F31" s="457"/>
      <c r="G31" s="457"/>
      <c r="H31" s="568"/>
      <c r="I31" s="568"/>
      <c r="J31" s="457"/>
      <c r="K31" s="594"/>
      <c r="L31" s="595"/>
      <c r="M31" s="482"/>
      <c r="N31" s="596"/>
      <c r="O31" s="598"/>
      <c r="P31" s="598"/>
      <c r="Q31" s="596"/>
      <c r="R31" s="598"/>
      <c r="S31" s="598"/>
      <c r="T31" s="596"/>
      <c r="U31" s="598"/>
      <c r="V31" s="596"/>
      <c r="W31" s="598"/>
      <c r="X31" s="596"/>
      <c r="Y31" s="598"/>
      <c r="Z31" s="596"/>
      <c r="AA31" s="598"/>
    </row>
    <row r="32" spans="2:28" ht="20.25" customHeight="1" x14ac:dyDescent="0.25">
      <c r="B32" s="611"/>
      <c r="C32" s="602"/>
      <c r="D32" s="602"/>
      <c r="E32" s="602"/>
      <c r="F32" s="602"/>
      <c r="G32" s="602"/>
      <c r="H32" s="602"/>
      <c r="I32" s="602"/>
      <c r="J32" s="602"/>
      <c r="K32" s="602"/>
      <c r="L32" s="602"/>
      <c r="M32" s="483"/>
      <c r="N32" s="597"/>
      <c r="O32" s="599"/>
      <c r="P32" s="599"/>
      <c r="Q32" s="597"/>
      <c r="R32" s="599"/>
      <c r="S32" s="599"/>
      <c r="T32" s="597"/>
      <c r="U32" s="599"/>
      <c r="V32" s="597"/>
      <c r="W32" s="599"/>
      <c r="X32" s="597"/>
      <c r="Y32" s="599"/>
      <c r="Z32" s="597"/>
      <c r="AA32" s="599"/>
    </row>
    <row r="33" spans="2:28" ht="17.100000000000001" customHeight="1" x14ac:dyDescent="0.25">
      <c r="B33" s="3"/>
      <c r="C33" s="4"/>
      <c r="D33" s="4"/>
      <c r="E33" s="4"/>
      <c r="F33" s="4"/>
      <c r="G33" s="4"/>
      <c r="H33" s="4"/>
      <c r="I33" s="4"/>
      <c r="J33" s="603" t="s">
        <v>217</v>
      </c>
      <c r="K33" s="603"/>
      <c r="L33" s="603"/>
      <c r="M33" s="604"/>
      <c r="N33" s="446"/>
      <c r="O33" s="446"/>
      <c r="P33" s="447"/>
      <c r="Q33" s="500"/>
      <c r="R33" s="500"/>
      <c r="S33" s="447"/>
      <c r="T33" s="500"/>
      <c r="U33" s="447"/>
      <c r="V33" s="500"/>
      <c r="W33" s="447"/>
      <c r="X33" s="500"/>
      <c r="Y33" s="447"/>
      <c r="Z33" s="500"/>
      <c r="AA33" s="447"/>
      <c r="AB33" s="375"/>
    </row>
    <row r="34" spans="2:28" ht="17.100000000000001" customHeight="1" x14ac:dyDescent="0.25">
      <c r="B34" s="3"/>
      <c r="C34" s="4"/>
      <c r="D34" s="4"/>
      <c r="E34" s="4"/>
      <c r="F34" s="4"/>
      <c r="G34" s="4"/>
      <c r="H34" s="4"/>
      <c r="I34" s="4"/>
      <c r="J34" s="603" t="s">
        <v>251</v>
      </c>
      <c r="K34" s="603"/>
      <c r="L34" s="603"/>
      <c r="M34" s="604"/>
      <c r="N34" s="446"/>
      <c r="O34" s="446"/>
      <c r="P34" s="447"/>
      <c r="Q34" s="505"/>
      <c r="R34" s="505"/>
      <c r="S34" s="447"/>
      <c r="T34" s="505"/>
      <c r="U34" s="447"/>
      <c r="V34" s="505"/>
      <c r="W34" s="447"/>
      <c r="X34" s="448"/>
      <c r="Y34" s="449"/>
      <c r="Z34" s="448"/>
      <c r="AA34" s="449"/>
      <c r="AB34" s="375"/>
    </row>
    <row r="35" spans="2:28" ht="20.25" customHeight="1" thickBot="1" x14ac:dyDescent="0.3">
      <c r="B35" s="3"/>
      <c r="C35" s="4"/>
      <c r="D35" s="4"/>
      <c r="E35" s="4"/>
      <c r="F35" s="4"/>
      <c r="G35" s="4"/>
      <c r="H35" s="4"/>
      <c r="I35" s="4"/>
      <c r="J35" s="603" t="s">
        <v>247</v>
      </c>
      <c r="K35" s="603"/>
      <c r="L35" s="603"/>
      <c r="M35" s="604"/>
      <c r="N35" s="726"/>
      <c r="O35" s="618"/>
      <c r="P35" s="618"/>
      <c r="Q35" s="618"/>
      <c r="R35" s="618"/>
      <c r="S35" s="618"/>
      <c r="T35" s="618"/>
      <c r="U35" s="618"/>
      <c r="V35" s="619"/>
      <c r="W35" s="445"/>
      <c r="X35" s="501"/>
      <c r="Y35" s="450"/>
      <c r="Z35" s="502"/>
      <c r="AA35" s="451"/>
      <c r="AB35" s="375"/>
    </row>
    <row r="36" spans="2:28" ht="8.1" customHeight="1" thickTop="1" x14ac:dyDescent="0.25">
      <c r="B36" s="396"/>
      <c r="C36" s="396"/>
      <c r="D36" s="396"/>
      <c r="E36" s="396"/>
      <c r="F36" s="396"/>
      <c r="G36" s="396"/>
      <c r="H36" s="396"/>
      <c r="I36" s="396"/>
      <c r="J36" s="396"/>
      <c r="K36" s="396"/>
      <c r="L36" s="396"/>
      <c r="M36" s="396"/>
      <c r="P36" s="375"/>
      <c r="Q36" s="6"/>
      <c r="R36" s="6"/>
      <c r="S36" s="375"/>
      <c r="T36" s="6"/>
      <c r="U36" s="375"/>
      <c r="V36" s="6"/>
      <c r="W36" s="375"/>
      <c r="X36" s="6"/>
      <c r="Y36" s="375"/>
      <c r="Z36" s="6"/>
      <c r="AA36" s="375"/>
      <c r="AB36" s="375"/>
    </row>
    <row r="37" spans="2:28" ht="20.45" customHeight="1" x14ac:dyDescent="0.25">
      <c r="B37" s="564" t="s">
        <v>489</v>
      </c>
      <c r="C37" s="565"/>
      <c r="D37" s="565"/>
      <c r="E37" s="565"/>
      <c r="F37" s="565"/>
      <c r="G37" s="565"/>
      <c r="H37" s="565"/>
      <c r="I37" s="565"/>
      <c r="J37" s="565"/>
      <c r="K37" s="565"/>
      <c r="L37" s="565"/>
      <c r="M37" s="565"/>
      <c r="N37" s="565"/>
      <c r="O37" s="565"/>
      <c r="P37" s="565"/>
      <c r="Q37" s="565"/>
      <c r="R37" s="565"/>
      <c r="S37" s="565"/>
      <c r="T37" s="565"/>
      <c r="U37" s="565"/>
      <c r="V37" s="565"/>
      <c r="W37" s="565"/>
      <c r="X37" s="565"/>
      <c r="Y37" s="565"/>
      <c r="Z37" s="565"/>
      <c r="AA37" s="566"/>
      <c r="AB37" s="375"/>
    </row>
    <row r="38" spans="2:28" ht="11.25" customHeight="1" x14ac:dyDescent="0.25">
      <c r="B38" s="558"/>
      <c r="C38" s="558"/>
      <c r="D38" s="558"/>
      <c r="E38" s="558"/>
      <c r="F38" s="558"/>
      <c r="G38" s="558"/>
      <c r="H38" s="558"/>
      <c r="I38" s="558"/>
      <c r="J38" s="558"/>
      <c r="K38" s="558"/>
      <c r="L38" s="558"/>
      <c r="M38" s="558"/>
      <c r="N38" s="558"/>
      <c r="O38" s="558"/>
      <c r="P38" s="558"/>
      <c r="Q38" s="558"/>
      <c r="R38" s="558"/>
      <c r="S38" s="558"/>
      <c r="T38" s="558"/>
      <c r="U38" s="558"/>
      <c r="V38" s="558"/>
      <c r="W38" s="558"/>
      <c r="X38" s="558"/>
      <c r="Y38" s="558"/>
      <c r="Z38" s="558"/>
      <c r="AA38" s="558"/>
    </row>
    <row r="39" spans="2:28" ht="9" customHeight="1" x14ac:dyDescent="0.25">
      <c r="B39" s="466"/>
      <c r="C39" s="466"/>
      <c r="D39" s="466"/>
      <c r="E39" s="466"/>
      <c r="F39" s="466"/>
      <c r="G39" s="466"/>
      <c r="H39" s="466"/>
      <c r="I39" s="466"/>
      <c r="J39" s="466"/>
      <c r="K39" s="466"/>
      <c r="L39" s="466"/>
      <c r="M39" s="466"/>
      <c r="N39" s="466"/>
      <c r="O39" s="466"/>
      <c r="P39" s="466"/>
      <c r="Q39" s="466"/>
      <c r="R39" s="466"/>
      <c r="S39" s="466"/>
      <c r="T39" s="466"/>
      <c r="U39" s="466"/>
      <c r="V39" s="466"/>
      <c r="W39" s="466"/>
      <c r="X39" s="466"/>
      <c r="Y39" s="466"/>
      <c r="Z39" s="466"/>
      <c r="AA39" s="466"/>
    </row>
    <row r="40" spans="2:28" ht="31.5" customHeight="1" x14ac:dyDescent="0.25">
      <c r="B40" s="607" t="s">
        <v>257</v>
      </c>
      <c r="C40" s="607"/>
      <c r="D40" s="607"/>
      <c r="E40" s="567"/>
      <c r="F40" s="572"/>
      <c r="G40" s="572"/>
      <c r="H40" s="572"/>
      <c r="I40" s="572"/>
      <c r="J40" s="571"/>
      <c r="K40" s="564" t="s">
        <v>63</v>
      </c>
      <c r="L40" s="565"/>
      <c r="M40" s="565"/>
      <c r="N40" s="566"/>
      <c r="O40" s="466"/>
      <c r="P40" s="6"/>
      <c r="Q40" s="564" t="s">
        <v>228</v>
      </c>
      <c r="R40" s="565"/>
      <c r="S40" s="566"/>
      <c r="T40" s="608"/>
      <c r="U40" s="609"/>
      <c r="V40" s="609"/>
      <c r="W40" s="609"/>
      <c r="X40" s="610"/>
      <c r="Y40" s="564" t="s">
        <v>63</v>
      </c>
      <c r="Z40" s="565"/>
      <c r="AA40" s="566"/>
      <c r="AB40" s="453"/>
    </row>
    <row r="41" spans="2:28" ht="21.75" customHeight="1" x14ac:dyDescent="0.25">
      <c r="B41" s="607" t="s">
        <v>64</v>
      </c>
      <c r="C41" s="607"/>
      <c r="D41" s="607"/>
      <c r="E41" s="567"/>
      <c r="F41" s="572"/>
      <c r="G41" s="572"/>
      <c r="H41" s="572"/>
      <c r="I41" s="572"/>
      <c r="J41" s="572"/>
      <c r="K41" s="571"/>
      <c r="L41" s="467" t="s">
        <v>26</v>
      </c>
      <c r="M41" s="607"/>
      <c r="N41" s="607"/>
      <c r="O41" s="466"/>
      <c r="P41" s="14"/>
      <c r="Q41" s="565" t="s">
        <v>64</v>
      </c>
      <c r="R41" s="565"/>
      <c r="S41" s="566"/>
      <c r="T41" s="567"/>
      <c r="U41" s="572"/>
      <c r="V41" s="572"/>
      <c r="W41" s="572"/>
      <c r="X41" s="572"/>
      <c r="Y41" s="571"/>
      <c r="Z41" s="467" t="s">
        <v>26</v>
      </c>
      <c r="AA41" s="11"/>
      <c r="AB41" s="454"/>
    </row>
    <row r="42" spans="2:28" ht="29.1" customHeight="1" x14ac:dyDescent="0.25">
      <c r="B42" s="607" t="s">
        <v>258</v>
      </c>
      <c r="C42" s="607"/>
      <c r="D42" s="607"/>
      <c r="E42" s="567"/>
      <c r="F42" s="572"/>
      <c r="G42" s="572"/>
      <c r="H42" s="572"/>
      <c r="I42" s="572"/>
      <c r="J42" s="571"/>
      <c r="K42" s="564" t="s">
        <v>63</v>
      </c>
      <c r="L42" s="565"/>
      <c r="M42" s="565"/>
      <c r="N42" s="566"/>
      <c r="O42" s="466"/>
      <c r="Z42" s="589"/>
      <c r="AA42" s="589"/>
      <c r="AB42" s="466"/>
    </row>
    <row r="43" spans="2:28" ht="21.95" customHeight="1" x14ac:dyDescent="0.25">
      <c r="B43" s="607" t="s">
        <v>64</v>
      </c>
      <c r="C43" s="607"/>
      <c r="D43" s="607"/>
      <c r="E43" s="567"/>
      <c r="F43" s="572"/>
      <c r="G43" s="572"/>
      <c r="H43" s="572"/>
      <c r="I43" s="572"/>
      <c r="J43" s="572"/>
      <c r="K43" s="572"/>
      <c r="L43" s="467" t="s">
        <v>26</v>
      </c>
      <c r="M43" s="607"/>
      <c r="N43" s="607"/>
      <c r="O43" s="466"/>
      <c r="Q43" s="589"/>
      <c r="R43" s="589"/>
      <c r="S43" s="589"/>
      <c r="T43" s="613"/>
      <c r="U43" s="613"/>
      <c r="V43" s="613"/>
      <c r="W43" s="613"/>
      <c r="X43" s="613"/>
      <c r="Y43" s="613"/>
      <c r="Z43" s="589"/>
      <c r="AA43" s="589"/>
      <c r="AB43" s="376"/>
    </row>
    <row r="44" spans="2:28" ht="23.1" customHeight="1" x14ac:dyDescent="0.25">
      <c r="B44" s="564" t="s">
        <v>118</v>
      </c>
      <c r="C44" s="565"/>
      <c r="D44" s="565"/>
      <c r="E44" s="460"/>
      <c r="F44" s="378"/>
      <c r="G44" s="378"/>
      <c r="H44" s="378"/>
      <c r="I44" s="378"/>
      <c r="J44" s="378"/>
      <c r="K44" s="378"/>
      <c r="L44" s="378"/>
      <c r="M44" s="378"/>
      <c r="N44" s="394"/>
      <c r="AB44" s="472"/>
    </row>
    <row r="45" spans="2:28" ht="4.5" customHeight="1" x14ac:dyDescent="0.25">
      <c r="B45" s="606"/>
      <c r="C45" s="606"/>
      <c r="D45" s="606"/>
      <c r="E45" s="606"/>
      <c r="F45" s="606"/>
      <c r="G45" s="606"/>
      <c r="H45" s="606"/>
      <c r="I45" s="606"/>
      <c r="J45" s="606"/>
      <c r="K45" s="606"/>
      <c r="L45" s="606"/>
      <c r="M45" s="606"/>
      <c r="N45" s="606"/>
      <c r="O45" s="606"/>
      <c r="P45" s="606"/>
      <c r="Q45" s="606"/>
      <c r="R45" s="606"/>
      <c r="S45" s="606"/>
      <c r="T45" s="606"/>
      <c r="U45" s="606"/>
      <c r="V45" s="606"/>
      <c r="W45" s="606"/>
      <c r="X45" s="606"/>
      <c r="Y45" s="606"/>
      <c r="Z45" s="606"/>
      <c r="AA45" s="606"/>
    </row>
    <row r="46" spans="2:28" ht="13.5" customHeight="1" x14ac:dyDescent="0.25">
      <c r="B46" s="377" t="s">
        <v>513</v>
      </c>
      <c r="C46" s="377"/>
      <c r="D46" s="475"/>
      <c r="E46" s="475"/>
      <c r="F46" s="475"/>
      <c r="G46" s="475"/>
      <c r="H46" s="475"/>
      <c r="I46" s="475"/>
      <c r="J46" s="475"/>
      <c r="K46" s="475"/>
      <c r="L46" s="475"/>
      <c r="M46" s="475"/>
      <c r="N46" s="475"/>
      <c r="O46" s="475"/>
      <c r="P46" s="475"/>
      <c r="Q46" s="475"/>
      <c r="R46" s="475"/>
      <c r="S46" s="475"/>
      <c r="T46" s="475"/>
      <c r="U46" s="475"/>
      <c r="V46" s="616"/>
      <c r="W46" s="616"/>
      <c r="X46" s="616"/>
      <c r="Y46" s="616"/>
      <c r="Z46" s="616"/>
      <c r="AA46" s="616"/>
      <c r="AB46" s="474"/>
    </row>
    <row r="47" spans="2:28" ht="13.5" customHeight="1" x14ac:dyDescent="0.25">
      <c r="B47" s="617" t="s">
        <v>259</v>
      </c>
      <c r="C47" s="617"/>
      <c r="D47" s="617"/>
      <c r="E47" s="617"/>
      <c r="F47" s="617"/>
      <c r="G47" s="617"/>
      <c r="H47" s="617"/>
      <c r="I47" s="617"/>
      <c r="J47" s="617"/>
      <c r="K47" s="617"/>
      <c r="L47" s="617"/>
      <c r="M47" s="617"/>
      <c r="N47" s="617"/>
      <c r="O47" s="617"/>
      <c r="P47" s="617"/>
      <c r="Q47" s="617"/>
      <c r="R47" s="617"/>
      <c r="S47" s="617"/>
      <c r="T47" s="617"/>
      <c r="U47" s="617"/>
      <c r="V47" s="617"/>
      <c r="W47" s="617"/>
      <c r="X47" s="617"/>
      <c r="Y47" s="617"/>
      <c r="Z47" s="617"/>
      <c r="AA47" s="617"/>
      <c r="AB47" s="475"/>
    </row>
    <row r="48" spans="2:28" x14ac:dyDescent="0.25">
      <c r="B48" s="606"/>
      <c r="C48" s="606"/>
      <c r="D48" s="606"/>
      <c r="E48" s="606"/>
      <c r="F48" s="606"/>
      <c r="G48" s="606"/>
      <c r="H48" s="606"/>
      <c r="I48" s="606"/>
      <c r="J48" s="606"/>
      <c r="K48" s="606"/>
      <c r="L48" s="606"/>
      <c r="M48" s="606"/>
      <c r="N48" s="606"/>
      <c r="O48" s="606"/>
      <c r="P48" s="606"/>
      <c r="Q48" s="606"/>
      <c r="R48" s="606"/>
      <c r="S48" s="606"/>
      <c r="T48" s="606"/>
      <c r="U48" s="606"/>
      <c r="V48" s="606"/>
      <c r="W48" s="606"/>
      <c r="X48" s="606"/>
      <c r="Y48" s="606"/>
      <c r="Z48" s="606"/>
      <c r="AA48" s="606"/>
    </row>
    <row r="49" ht="27.75" customHeight="1" x14ac:dyDescent="0.25"/>
  </sheetData>
  <mergeCells count="147">
    <mergeCell ref="B44:D44"/>
    <mergeCell ref="B45:AA45"/>
    <mergeCell ref="V46:AA46"/>
    <mergeCell ref="B47:AA47"/>
    <mergeCell ref="B48:AA48"/>
    <mergeCell ref="B42:D42"/>
    <mergeCell ref="E42:J42"/>
    <mergeCell ref="K42:N42"/>
    <mergeCell ref="Z42:AA42"/>
    <mergeCell ref="B43:D43"/>
    <mergeCell ref="E43:K43"/>
    <mergeCell ref="M43:N43"/>
    <mergeCell ref="Q43:S43"/>
    <mergeCell ref="T43:Y43"/>
    <mergeCell ref="Z43:AA43"/>
    <mergeCell ref="Y40:AA40"/>
    <mergeCell ref="B41:D41"/>
    <mergeCell ref="E41:K41"/>
    <mergeCell ref="M41:N41"/>
    <mergeCell ref="Q41:S41"/>
    <mergeCell ref="T41:Y41"/>
    <mergeCell ref="J33:M33"/>
    <mergeCell ref="J35:M35"/>
    <mergeCell ref="N35:V35"/>
    <mergeCell ref="B37:AA37"/>
    <mergeCell ref="B38:AA38"/>
    <mergeCell ref="B40:D40"/>
    <mergeCell ref="E40:J40"/>
    <mergeCell ref="K40:N40"/>
    <mergeCell ref="Q40:S40"/>
    <mergeCell ref="T40:X40"/>
    <mergeCell ref="J34:M34"/>
    <mergeCell ref="Z31:Z32"/>
    <mergeCell ref="AA31:AA32"/>
    <mergeCell ref="C32:L32"/>
    <mergeCell ref="Q31:Q32"/>
    <mergeCell ref="R31:R32"/>
    <mergeCell ref="S31:S32"/>
    <mergeCell ref="T31:T32"/>
    <mergeCell ref="U31:U32"/>
    <mergeCell ref="V31:V32"/>
    <mergeCell ref="B31:B32"/>
    <mergeCell ref="H31:I31"/>
    <mergeCell ref="K31:L31"/>
    <mergeCell ref="N31:N32"/>
    <mergeCell ref="O31:O32"/>
    <mergeCell ref="P31:P32"/>
    <mergeCell ref="T27:U27"/>
    <mergeCell ref="V27:W27"/>
    <mergeCell ref="X27:Y27"/>
    <mergeCell ref="W29:W30"/>
    <mergeCell ref="X29:X30"/>
    <mergeCell ref="Y29:Y30"/>
    <mergeCell ref="W31:W32"/>
    <mergeCell ref="X31:X32"/>
    <mergeCell ref="Y31:Y32"/>
    <mergeCell ref="C30:L30"/>
    <mergeCell ref="Q29:Q30"/>
    <mergeCell ref="R29:R30"/>
    <mergeCell ref="S29:S30"/>
    <mergeCell ref="T29:T30"/>
    <mergeCell ref="U29:U30"/>
    <mergeCell ref="V29:V30"/>
    <mergeCell ref="Z27:AA27"/>
    <mergeCell ref="B29:B30"/>
    <mergeCell ref="H29:I29"/>
    <mergeCell ref="K29:L29"/>
    <mergeCell ref="N29:N30"/>
    <mergeCell ref="O29:O30"/>
    <mergeCell ref="P29:P30"/>
    <mergeCell ref="H27:I28"/>
    <mergeCell ref="J27:J28"/>
    <mergeCell ref="K27:L28"/>
    <mergeCell ref="M27:M28"/>
    <mergeCell ref="N27:P27"/>
    <mergeCell ref="Q27:S27"/>
    <mergeCell ref="B27:B28"/>
    <mergeCell ref="C27:C28"/>
    <mergeCell ref="D27:D28"/>
    <mergeCell ref="E27:E28"/>
    <mergeCell ref="F27:F28"/>
    <mergeCell ref="G27:G28"/>
    <mergeCell ref="Z29:Z30"/>
    <mergeCell ref="AA29:AA30"/>
    <mergeCell ref="B24:D24"/>
    <mergeCell ref="E24:K24"/>
    <mergeCell ref="L24:P24"/>
    <mergeCell ref="Q24:AA24"/>
    <mergeCell ref="B25:AA25"/>
    <mergeCell ref="B26:AA26"/>
    <mergeCell ref="B21:AA21"/>
    <mergeCell ref="B22:AA22"/>
    <mergeCell ref="B23:D23"/>
    <mergeCell ref="E23:K23"/>
    <mergeCell ref="L23:P23"/>
    <mergeCell ref="V23:X23"/>
    <mergeCell ref="Y23:AA23"/>
    <mergeCell ref="B18:D18"/>
    <mergeCell ref="E18:AA18"/>
    <mergeCell ref="B19:D19"/>
    <mergeCell ref="E19:AA19"/>
    <mergeCell ref="B20:D20"/>
    <mergeCell ref="E20:K20"/>
    <mergeCell ref="M20:P20"/>
    <mergeCell ref="S20:U20"/>
    <mergeCell ref="B15:AA15"/>
    <mergeCell ref="B16:AA16"/>
    <mergeCell ref="B17:D17"/>
    <mergeCell ref="E17:K17"/>
    <mergeCell ref="M17:P17"/>
    <mergeCell ref="S17:U17"/>
    <mergeCell ref="V17:X17"/>
    <mergeCell ref="Y17:AA17"/>
    <mergeCell ref="B13:AA13"/>
    <mergeCell ref="B14:D14"/>
    <mergeCell ref="E14:AA14"/>
    <mergeCell ref="Z6:AA6"/>
    <mergeCell ref="B7:D7"/>
    <mergeCell ref="B8:AA8"/>
    <mergeCell ref="B9:AA9"/>
    <mergeCell ref="B10:D10"/>
    <mergeCell ref="E10:F10"/>
    <mergeCell ref="G10:AA10"/>
    <mergeCell ref="B6:D6"/>
    <mergeCell ref="E6:G6"/>
    <mergeCell ref="H6:N6"/>
    <mergeCell ref="O6:Q6"/>
    <mergeCell ref="R6:S6"/>
    <mergeCell ref="T6:U6"/>
    <mergeCell ref="V6:W6"/>
    <mergeCell ref="X6:Y6"/>
    <mergeCell ref="B11:D12"/>
    <mergeCell ref="E11:F12"/>
    <mergeCell ref="G11:AA11"/>
    <mergeCell ref="G12:AA12"/>
    <mergeCell ref="D2:Y2"/>
    <mergeCell ref="Z2:AA2"/>
    <mergeCell ref="B3:AA3"/>
    <mergeCell ref="B5:D5"/>
    <mergeCell ref="E5:G5"/>
    <mergeCell ref="H5:N5"/>
    <mergeCell ref="O5:Q5"/>
    <mergeCell ref="R5:S5"/>
    <mergeCell ref="T5:U5"/>
    <mergeCell ref="V5:W5"/>
    <mergeCell ref="X5:Y5"/>
    <mergeCell ref="Z5:AA5"/>
  </mergeCells>
  <pageMargins left="0.25" right="0.25" top="0.75" bottom="0.75" header="0.3" footer="0.3"/>
  <pageSetup paperSize="9" scale="56" orientation="landscape"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pageSetUpPr fitToPage="1"/>
  </sheetPr>
  <dimension ref="B1:AB190"/>
  <sheetViews>
    <sheetView view="pageBreakPreview" topLeftCell="A160" zoomScale="60" zoomScaleNormal="100" workbookViewId="0">
      <selection activeCell="B187" sqref="B187"/>
    </sheetView>
  </sheetViews>
  <sheetFormatPr defaultColWidth="9.140625" defaultRowHeight="11.25" x14ac:dyDescent="0.25"/>
  <cols>
    <col min="1" max="1" width="1.85546875" style="2" customWidth="1"/>
    <col min="2" max="2" width="4.140625" style="2" customWidth="1"/>
    <col min="3" max="3" width="8.85546875" style="2" customWidth="1"/>
    <col min="4" max="4" width="10" style="2" customWidth="1"/>
    <col min="5" max="5" width="9.7109375" style="2" customWidth="1"/>
    <col min="6" max="6" width="7.7109375" style="2" customWidth="1"/>
    <col min="7" max="7" width="9.42578125" style="2" customWidth="1"/>
    <col min="8" max="8" width="8" style="2" customWidth="1"/>
    <col min="9" max="9" width="6.140625" style="2" customWidth="1"/>
    <col min="10" max="10" width="10.5703125" style="2" customWidth="1"/>
    <col min="11" max="11" width="7.7109375" style="2" customWidth="1"/>
    <col min="12" max="12" width="9.85546875" style="2" customWidth="1"/>
    <col min="13" max="13" width="6.42578125" style="2" customWidth="1"/>
    <col min="14" max="14" width="9.5703125" style="2" customWidth="1"/>
    <col min="15" max="15" width="14.5703125" style="2" bestFit="1" customWidth="1"/>
    <col min="16" max="16" width="9.7109375" style="2" customWidth="1"/>
    <col min="17" max="17" width="11.5703125" style="2" customWidth="1"/>
    <col min="18" max="18" width="14.5703125" style="2" bestFit="1" customWidth="1"/>
    <col min="19" max="27" width="9.5703125" style="2" customWidth="1"/>
    <col min="28" max="28" width="3.140625" style="2" customWidth="1"/>
    <col min="29" max="16384" width="9.140625" style="2"/>
  </cols>
  <sheetData>
    <row r="1" spans="2:28" ht="50.1" customHeight="1" x14ac:dyDescent="0.25">
      <c r="AA1" s="397"/>
    </row>
    <row r="2" spans="2:28" ht="41.1" customHeight="1" x14ac:dyDescent="0.25">
      <c r="B2" s="370"/>
      <c r="C2" s="371"/>
      <c r="D2" s="554" t="s">
        <v>244</v>
      </c>
      <c r="E2" s="554"/>
      <c r="F2" s="554"/>
      <c r="G2" s="554"/>
      <c r="H2" s="554"/>
      <c r="I2" s="554"/>
      <c r="J2" s="554"/>
      <c r="K2" s="554"/>
      <c r="L2" s="554"/>
      <c r="M2" s="554"/>
      <c r="N2" s="554"/>
      <c r="O2" s="554"/>
      <c r="P2" s="554"/>
      <c r="Q2" s="554"/>
      <c r="R2" s="554"/>
      <c r="S2" s="554"/>
      <c r="T2" s="554"/>
      <c r="U2" s="554"/>
      <c r="V2" s="554"/>
      <c r="W2" s="554"/>
      <c r="X2" s="554"/>
      <c r="Y2" s="554"/>
      <c r="Z2" s="555" t="s">
        <v>515</v>
      </c>
      <c r="AA2" s="556"/>
      <c r="AB2" s="372"/>
    </row>
    <row r="3" spans="2:28" ht="21" customHeight="1" x14ac:dyDescent="0.25">
      <c r="B3" s="557" t="s">
        <v>226</v>
      </c>
      <c r="C3" s="558"/>
      <c r="D3" s="558"/>
      <c r="E3" s="558"/>
      <c r="F3" s="558"/>
      <c r="G3" s="558"/>
      <c r="H3" s="558"/>
      <c r="I3" s="558"/>
      <c r="J3" s="558"/>
      <c r="K3" s="558"/>
      <c r="L3" s="558"/>
      <c r="M3" s="558"/>
      <c r="N3" s="558"/>
      <c r="O3" s="558"/>
      <c r="P3" s="558"/>
      <c r="Q3" s="558"/>
      <c r="R3" s="558"/>
      <c r="S3" s="558"/>
      <c r="T3" s="558"/>
      <c r="U3" s="558"/>
      <c r="V3" s="558"/>
      <c r="W3" s="558"/>
      <c r="X3" s="558"/>
      <c r="Y3" s="558"/>
      <c r="Z3" s="558"/>
      <c r="AA3" s="559"/>
      <c r="AB3" s="6"/>
    </row>
    <row r="4" spans="2:28" ht="3.75" hidden="1" customHeight="1" x14ac:dyDescent="0.25">
      <c r="B4" s="6"/>
      <c r="C4" s="6"/>
      <c r="D4" s="6"/>
      <c r="E4" s="6"/>
      <c r="F4" s="6"/>
      <c r="G4" s="6"/>
      <c r="H4" s="440"/>
      <c r="I4" s="440"/>
      <c r="J4" s="440"/>
      <c r="K4" s="440"/>
      <c r="L4" s="6"/>
      <c r="M4" s="6"/>
      <c r="N4" s="6"/>
      <c r="O4" s="6"/>
      <c r="P4" s="6"/>
      <c r="Q4" s="6"/>
      <c r="R4" s="6"/>
      <c r="S4" s="6"/>
      <c r="T4" s="6"/>
      <c r="U4" s="6"/>
      <c r="V4" s="6"/>
      <c r="W4" s="6"/>
      <c r="X4" s="6"/>
      <c r="Y4" s="6"/>
      <c r="Z4" s="6"/>
      <c r="AA4" s="6"/>
      <c r="AB4" s="6"/>
    </row>
    <row r="5" spans="2:28" s="6" customFormat="1" ht="26.25" customHeight="1" x14ac:dyDescent="0.25">
      <c r="B5" s="560" t="s">
        <v>113</v>
      </c>
      <c r="C5" s="560"/>
      <c r="D5" s="560"/>
      <c r="E5" s="561" t="s">
        <v>180</v>
      </c>
      <c r="F5" s="562"/>
      <c r="G5" s="563"/>
      <c r="H5" s="561" t="s">
        <v>181</v>
      </c>
      <c r="I5" s="562"/>
      <c r="J5" s="562"/>
      <c r="K5" s="562"/>
      <c r="L5" s="562"/>
      <c r="M5" s="562"/>
      <c r="N5" s="563"/>
      <c r="O5" s="560" t="s">
        <v>1</v>
      </c>
      <c r="P5" s="560"/>
      <c r="Q5" s="560"/>
      <c r="R5" s="561" t="s">
        <v>188</v>
      </c>
      <c r="S5" s="563"/>
      <c r="T5" s="560" t="s">
        <v>182</v>
      </c>
      <c r="U5" s="560"/>
      <c r="V5" s="560" t="s">
        <v>114</v>
      </c>
      <c r="W5" s="560"/>
      <c r="X5" s="560" t="s">
        <v>245</v>
      </c>
      <c r="Y5" s="560"/>
      <c r="Z5" s="560" t="s">
        <v>192</v>
      </c>
      <c r="AA5" s="560"/>
      <c r="AB5" s="440"/>
    </row>
    <row r="6" spans="2:28" ht="20.25" customHeight="1" x14ac:dyDescent="0.25">
      <c r="B6" s="568" t="s">
        <v>216</v>
      </c>
      <c r="C6" s="568"/>
      <c r="D6" s="568"/>
      <c r="E6" s="573">
        <v>51000001</v>
      </c>
      <c r="F6" s="570"/>
      <c r="G6" s="574"/>
      <c r="H6" s="573" t="s">
        <v>223</v>
      </c>
      <c r="I6" s="570"/>
      <c r="J6" s="570"/>
      <c r="K6" s="570"/>
      <c r="L6" s="570"/>
      <c r="M6" s="570"/>
      <c r="N6" s="574"/>
      <c r="O6" s="568">
        <v>1102</v>
      </c>
      <c r="P6" s="568"/>
      <c r="Q6" s="568"/>
      <c r="R6" s="573">
        <v>62000006</v>
      </c>
      <c r="S6" s="574"/>
      <c r="T6" s="568" t="s">
        <v>242</v>
      </c>
      <c r="U6" s="568"/>
      <c r="V6" s="575" t="s">
        <v>253</v>
      </c>
      <c r="W6" s="568"/>
      <c r="X6" s="568" t="s">
        <v>224</v>
      </c>
      <c r="Y6" s="568"/>
      <c r="Z6" s="568" t="s">
        <v>225</v>
      </c>
      <c r="AA6" s="568"/>
      <c r="AB6" s="411"/>
    </row>
    <row r="7" spans="2:28" ht="9" hidden="1" customHeight="1" x14ac:dyDescent="0.25">
      <c r="B7" s="569"/>
      <c r="C7" s="569"/>
      <c r="D7" s="569"/>
    </row>
    <row r="8" spans="2:28" ht="9" customHeight="1" x14ac:dyDescent="0.25">
      <c r="B8" s="570"/>
      <c r="C8" s="570"/>
      <c r="D8" s="570"/>
      <c r="E8" s="570"/>
      <c r="F8" s="570"/>
      <c r="G8" s="570"/>
      <c r="H8" s="570"/>
      <c r="I8" s="570"/>
      <c r="J8" s="570"/>
      <c r="K8" s="570"/>
      <c r="L8" s="570"/>
      <c r="M8" s="570"/>
      <c r="N8" s="570"/>
      <c r="O8" s="570"/>
      <c r="P8" s="570"/>
      <c r="Q8" s="570"/>
      <c r="R8" s="570"/>
      <c r="S8" s="570"/>
      <c r="T8" s="570"/>
      <c r="U8" s="570"/>
      <c r="V8" s="570"/>
      <c r="W8" s="570"/>
      <c r="X8" s="570"/>
      <c r="Y8" s="570"/>
      <c r="Z8" s="570"/>
      <c r="AA8" s="570"/>
      <c r="AB8" s="411"/>
    </row>
    <row r="9" spans="2:28" ht="18.95" customHeight="1" x14ac:dyDescent="0.25">
      <c r="B9" s="561" t="s">
        <v>183</v>
      </c>
      <c r="C9" s="562"/>
      <c r="D9" s="562"/>
      <c r="E9" s="562"/>
      <c r="F9" s="562"/>
      <c r="G9" s="562"/>
      <c r="H9" s="562"/>
      <c r="I9" s="562"/>
      <c r="J9" s="562"/>
      <c r="K9" s="562"/>
      <c r="L9" s="562"/>
      <c r="M9" s="562"/>
      <c r="N9" s="562"/>
      <c r="O9" s="562"/>
      <c r="P9" s="562"/>
      <c r="Q9" s="562"/>
      <c r="R9" s="562"/>
      <c r="S9" s="562"/>
      <c r="T9" s="562"/>
      <c r="U9" s="562"/>
      <c r="V9" s="562"/>
      <c r="W9" s="562"/>
      <c r="X9" s="562"/>
      <c r="Y9" s="562"/>
      <c r="Z9" s="562"/>
      <c r="AA9" s="563"/>
      <c r="AB9" s="440"/>
    </row>
    <row r="10" spans="2:28" ht="27.95" customHeight="1" x14ac:dyDescent="0.25">
      <c r="B10" s="564" t="s">
        <v>6</v>
      </c>
      <c r="C10" s="565"/>
      <c r="D10" s="566"/>
      <c r="E10" s="567" t="s">
        <v>7</v>
      </c>
      <c r="F10" s="571"/>
      <c r="G10" s="567" t="s">
        <v>8</v>
      </c>
      <c r="H10" s="572"/>
      <c r="I10" s="572"/>
      <c r="J10" s="572"/>
      <c r="K10" s="572"/>
      <c r="L10" s="572"/>
      <c r="M10" s="572"/>
      <c r="N10" s="572"/>
      <c r="O10" s="572"/>
      <c r="P10" s="572"/>
      <c r="Q10" s="572"/>
      <c r="R10" s="572"/>
      <c r="S10" s="572"/>
      <c r="T10" s="572"/>
      <c r="U10" s="572"/>
      <c r="V10" s="572"/>
      <c r="W10" s="572"/>
      <c r="X10" s="572"/>
      <c r="Y10" s="572"/>
      <c r="Z10" s="572"/>
      <c r="AA10" s="571"/>
      <c r="AB10" s="412"/>
    </row>
    <row r="11" spans="2:28" ht="17.45" customHeight="1" x14ac:dyDescent="0.25">
      <c r="B11" s="576" t="s">
        <v>9</v>
      </c>
      <c r="C11" s="577"/>
      <c r="D11" s="578"/>
      <c r="E11" s="582">
        <v>24020301</v>
      </c>
      <c r="F11" s="583"/>
      <c r="G11" s="582" t="s">
        <v>10</v>
      </c>
      <c r="H11" s="586"/>
      <c r="I11" s="586"/>
      <c r="J11" s="586"/>
      <c r="K11" s="586"/>
      <c r="L11" s="586"/>
      <c r="M11" s="586"/>
      <c r="N11" s="586"/>
      <c r="O11" s="586"/>
      <c r="P11" s="586"/>
      <c r="Q11" s="586"/>
      <c r="R11" s="586"/>
      <c r="S11" s="586"/>
      <c r="T11" s="586"/>
      <c r="U11" s="586"/>
      <c r="V11" s="586"/>
      <c r="W11" s="586"/>
      <c r="X11" s="586"/>
      <c r="Y11" s="586"/>
      <c r="Z11" s="586"/>
      <c r="AA11" s="583"/>
      <c r="AB11" s="412"/>
    </row>
    <row r="12" spans="2:28" ht="16.5" customHeight="1" x14ac:dyDescent="0.25">
      <c r="B12" s="579"/>
      <c r="C12" s="580"/>
      <c r="D12" s="581"/>
      <c r="E12" s="584"/>
      <c r="F12" s="585"/>
      <c r="G12" s="584" t="s">
        <v>11</v>
      </c>
      <c r="H12" s="587"/>
      <c r="I12" s="587"/>
      <c r="J12" s="587"/>
      <c r="K12" s="587"/>
      <c r="L12" s="587"/>
      <c r="M12" s="587"/>
      <c r="N12" s="587"/>
      <c r="O12" s="587"/>
      <c r="P12" s="587"/>
      <c r="Q12" s="587"/>
      <c r="R12" s="587"/>
      <c r="S12" s="587"/>
      <c r="T12" s="587"/>
      <c r="U12" s="587"/>
      <c r="V12" s="587"/>
      <c r="W12" s="587"/>
      <c r="X12" s="587"/>
      <c r="Y12" s="587"/>
      <c r="Z12" s="587"/>
      <c r="AA12" s="585"/>
      <c r="AB12" s="412"/>
    </row>
    <row r="13" spans="2:28" ht="9" hidden="1" customHeight="1" x14ac:dyDescent="0.25">
      <c r="B13" s="564"/>
      <c r="C13" s="565"/>
      <c r="D13" s="565"/>
      <c r="E13" s="565"/>
      <c r="F13" s="565"/>
      <c r="G13" s="565"/>
      <c r="H13" s="565"/>
      <c r="I13" s="565"/>
      <c r="J13" s="565"/>
      <c r="K13" s="565"/>
      <c r="L13" s="565"/>
      <c r="M13" s="565"/>
      <c r="N13" s="565"/>
      <c r="O13" s="565"/>
      <c r="P13" s="565"/>
      <c r="Q13" s="565"/>
      <c r="R13" s="565"/>
      <c r="S13" s="565"/>
      <c r="T13" s="565"/>
      <c r="U13" s="565"/>
      <c r="V13" s="565"/>
      <c r="W13" s="565"/>
      <c r="X13" s="565"/>
      <c r="Y13" s="565"/>
      <c r="Z13" s="565"/>
      <c r="AA13" s="566"/>
      <c r="AB13" s="405"/>
    </row>
    <row r="14" spans="2:28" ht="21" customHeight="1" x14ac:dyDescent="0.25">
      <c r="B14" s="564" t="s">
        <v>260</v>
      </c>
      <c r="C14" s="565"/>
      <c r="D14" s="565"/>
      <c r="E14" s="567" t="s">
        <v>243</v>
      </c>
      <c r="F14" s="565"/>
      <c r="G14" s="565"/>
      <c r="H14" s="565"/>
      <c r="I14" s="565"/>
      <c r="J14" s="565"/>
      <c r="K14" s="565"/>
      <c r="L14" s="565"/>
      <c r="M14" s="565"/>
      <c r="N14" s="565"/>
      <c r="O14" s="565"/>
      <c r="P14" s="565"/>
      <c r="Q14" s="565"/>
      <c r="R14" s="565"/>
      <c r="S14" s="565"/>
      <c r="T14" s="565"/>
      <c r="U14" s="565"/>
      <c r="V14" s="565"/>
      <c r="W14" s="565"/>
      <c r="X14" s="565"/>
      <c r="Y14" s="565"/>
      <c r="Z14" s="565"/>
      <c r="AA14" s="566"/>
      <c r="AB14" s="405"/>
    </row>
    <row r="15" spans="2:28" ht="10.5" customHeight="1" x14ac:dyDescent="0.25">
      <c r="B15" s="591"/>
      <c r="C15" s="591"/>
      <c r="D15" s="591"/>
      <c r="E15" s="591"/>
      <c r="F15" s="591"/>
      <c r="G15" s="591"/>
      <c r="H15" s="591"/>
      <c r="I15" s="591"/>
      <c r="J15" s="591"/>
      <c r="K15" s="591"/>
      <c r="L15" s="591"/>
      <c r="M15" s="591"/>
      <c r="N15" s="591"/>
      <c r="O15" s="591"/>
      <c r="P15" s="591"/>
      <c r="Q15" s="591"/>
      <c r="R15" s="591"/>
      <c r="S15" s="591"/>
      <c r="T15" s="591"/>
      <c r="U15" s="591"/>
      <c r="V15" s="591"/>
      <c r="W15" s="591"/>
      <c r="X15" s="591"/>
      <c r="Y15" s="591"/>
      <c r="Z15" s="591"/>
      <c r="AA15" s="591"/>
      <c r="AB15" s="440"/>
    </row>
    <row r="16" spans="2:28" ht="20.45" customHeight="1" x14ac:dyDescent="0.25">
      <c r="B16" s="561" t="s">
        <v>190</v>
      </c>
      <c r="C16" s="562"/>
      <c r="D16" s="562"/>
      <c r="E16" s="562"/>
      <c r="F16" s="562"/>
      <c r="G16" s="562"/>
      <c r="H16" s="562"/>
      <c r="I16" s="562"/>
      <c r="J16" s="562"/>
      <c r="K16" s="562"/>
      <c r="L16" s="562"/>
      <c r="M16" s="562"/>
      <c r="N16" s="562"/>
      <c r="O16" s="562"/>
      <c r="P16" s="562"/>
      <c r="Q16" s="562"/>
      <c r="R16" s="562"/>
      <c r="S16" s="562"/>
      <c r="T16" s="562"/>
      <c r="U16" s="562"/>
      <c r="V16" s="562"/>
      <c r="W16" s="562"/>
      <c r="X16" s="562"/>
      <c r="Y16" s="562"/>
      <c r="Z16" s="562"/>
      <c r="AA16" s="563"/>
      <c r="AB16" s="440"/>
    </row>
    <row r="17" spans="2:28" ht="20.100000000000001" customHeight="1" x14ac:dyDescent="0.25">
      <c r="B17" s="576" t="s">
        <v>254</v>
      </c>
      <c r="C17" s="577"/>
      <c r="D17" s="577"/>
      <c r="E17" s="577" t="s">
        <v>237</v>
      </c>
      <c r="F17" s="577"/>
      <c r="G17" s="577"/>
      <c r="H17" s="577"/>
      <c r="I17" s="577"/>
      <c r="J17" s="577"/>
      <c r="K17" s="577"/>
      <c r="L17" s="503" t="s">
        <v>227</v>
      </c>
      <c r="M17" s="577" t="s">
        <v>232</v>
      </c>
      <c r="N17" s="577"/>
      <c r="O17" s="577"/>
      <c r="P17" s="577"/>
      <c r="Q17" s="503" t="s">
        <v>231</v>
      </c>
      <c r="R17" s="503"/>
      <c r="S17" s="577" t="s">
        <v>238</v>
      </c>
      <c r="T17" s="577"/>
      <c r="U17" s="577"/>
      <c r="V17" s="592" t="s">
        <v>222</v>
      </c>
      <c r="W17" s="592"/>
      <c r="X17" s="592"/>
      <c r="Y17" s="577" t="s">
        <v>239</v>
      </c>
      <c r="Z17" s="577"/>
      <c r="AA17" s="578"/>
      <c r="AB17" s="405"/>
    </row>
    <row r="18" spans="2:28" ht="20.100000000000001" customHeight="1" x14ac:dyDescent="0.25">
      <c r="B18" s="588" t="s">
        <v>371</v>
      </c>
      <c r="C18" s="589"/>
      <c r="D18" s="589"/>
      <c r="E18" s="589" t="s">
        <v>234</v>
      </c>
      <c r="F18" s="589"/>
      <c r="G18" s="589"/>
      <c r="H18" s="589"/>
      <c r="I18" s="589"/>
      <c r="J18" s="589"/>
      <c r="K18" s="589"/>
      <c r="L18" s="589"/>
      <c r="M18" s="589"/>
      <c r="N18" s="589"/>
      <c r="O18" s="589"/>
      <c r="P18" s="589"/>
      <c r="Q18" s="589"/>
      <c r="R18" s="589"/>
      <c r="S18" s="589"/>
      <c r="T18" s="589"/>
      <c r="U18" s="589"/>
      <c r="V18" s="589"/>
      <c r="W18" s="589"/>
      <c r="X18" s="589"/>
      <c r="Y18" s="589"/>
      <c r="Z18" s="589"/>
      <c r="AA18" s="590"/>
      <c r="AB18" s="405"/>
    </row>
    <row r="19" spans="2:28" ht="20.100000000000001" customHeight="1" x14ac:dyDescent="0.25">
      <c r="B19" s="588" t="s">
        <v>191</v>
      </c>
      <c r="C19" s="589"/>
      <c r="D19" s="589"/>
      <c r="E19" s="589" t="s">
        <v>235</v>
      </c>
      <c r="F19" s="589"/>
      <c r="G19" s="589"/>
      <c r="H19" s="589"/>
      <c r="I19" s="589"/>
      <c r="J19" s="589"/>
      <c r="K19" s="589"/>
      <c r="L19" s="589"/>
      <c r="M19" s="589"/>
      <c r="N19" s="589"/>
      <c r="O19" s="589"/>
      <c r="P19" s="589"/>
      <c r="Q19" s="589"/>
      <c r="R19" s="589"/>
      <c r="S19" s="589"/>
      <c r="T19" s="589"/>
      <c r="U19" s="589"/>
      <c r="V19" s="589"/>
      <c r="W19" s="589"/>
      <c r="X19" s="589"/>
      <c r="Y19" s="589"/>
      <c r="Z19" s="589"/>
      <c r="AA19" s="590"/>
      <c r="AB19" s="405"/>
    </row>
    <row r="20" spans="2:28" ht="20.100000000000001" customHeight="1" x14ac:dyDescent="0.25">
      <c r="B20" s="579" t="s">
        <v>204</v>
      </c>
      <c r="C20" s="580"/>
      <c r="D20" s="580"/>
      <c r="E20" s="580" t="s">
        <v>236</v>
      </c>
      <c r="F20" s="580"/>
      <c r="G20" s="580"/>
      <c r="H20" s="580"/>
      <c r="I20" s="580"/>
      <c r="J20" s="580"/>
      <c r="K20" s="580"/>
      <c r="L20" s="373" t="s">
        <v>150</v>
      </c>
      <c r="M20" s="580" t="s">
        <v>233</v>
      </c>
      <c r="N20" s="580"/>
      <c r="O20" s="580"/>
      <c r="P20" s="580"/>
      <c r="Q20" s="373" t="s">
        <v>193</v>
      </c>
      <c r="R20" s="373"/>
      <c r="S20" s="580" t="s">
        <v>240</v>
      </c>
      <c r="T20" s="580"/>
      <c r="U20" s="580"/>
      <c r="V20" s="373"/>
      <c r="W20" s="373"/>
      <c r="X20" s="373"/>
      <c r="Y20" s="373"/>
      <c r="Z20" s="373"/>
      <c r="AA20" s="18"/>
      <c r="AB20" s="405"/>
    </row>
    <row r="21" spans="2:28" ht="11.25" customHeight="1" x14ac:dyDescent="0.25">
      <c r="B21" s="591"/>
      <c r="C21" s="591"/>
      <c r="D21" s="591"/>
      <c r="E21" s="591"/>
      <c r="F21" s="591"/>
      <c r="G21" s="591"/>
      <c r="H21" s="591"/>
      <c r="I21" s="591"/>
      <c r="J21" s="591"/>
      <c r="K21" s="591"/>
      <c r="L21" s="591"/>
      <c r="M21" s="591"/>
      <c r="N21" s="591"/>
      <c r="O21" s="591"/>
      <c r="P21" s="591"/>
      <c r="Q21" s="591"/>
      <c r="R21" s="591"/>
      <c r="S21" s="591"/>
      <c r="T21" s="591"/>
      <c r="U21" s="591"/>
      <c r="V21" s="591"/>
      <c r="W21" s="591"/>
      <c r="X21" s="591"/>
      <c r="Y21" s="591"/>
      <c r="Z21" s="591"/>
      <c r="AA21" s="558"/>
      <c r="AB21" s="6"/>
    </row>
    <row r="22" spans="2:28" ht="23.25" customHeight="1" x14ac:dyDescent="0.25">
      <c r="B22" s="561" t="s">
        <v>194</v>
      </c>
      <c r="C22" s="562"/>
      <c r="D22" s="562"/>
      <c r="E22" s="562"/>
      <c r="F22" s="562"/>
      <c r="G22" s="562"/>
      <c r="H22" s="562"/>
      <c r="I22" s="562"/>
      <c r="J22" s="562"/>
      <c r="K22" s="562"/>
      <c r="L22" s="562"/>
      <c r="M22" s="562"/>
      <c r="N22" s="562"/>
      <c r="O22" s="562"/>
      <c r="P22" s="562"/>
      <c r="Q22" s="562"/>
      <c r="R22" s="562"/>
      <c r="S22" s="562"/>
      <c r="T22" s="562"/>
      <c r="U22" s="562"/>
      <c r="V22" s="562"/>
      <c r="W22" s="562"/>
      <c r="X22" s="562"/>
      <c r="Y22" s="562"/>
      <c r="Z22" s="562"/>
      <c r="AA22" s="563"/>
      <c r="AB22" s="440"/>
    </row>
    <row r="23" spans="2:28" ht="23.25" customHeight="1" x14ac:dyDescent="0.25">
      <c r="B23" s="576" t="s">
        <v>195</v>
      </c>
      <c r="C23" s="577"/>
      <c r="D23" s="577"/>
      <c r="E23" s="577" t="s">
        <v>221</v>
      </c>
      <c r="F23" s="577"/>
      <c r="G23" s="577"/>
      <c r="H23" s="577"/>
      <c r="I23" s="577"/>
      <c r="J23" s="577"/>
      <c r="K23" s="577"/>
      <c r="L23" s="577" t="s">
        <v>197</v>
      </c>
      <c r="M23" s="577"/>
      <c r="N23" s="577"/>
      <c r="O23" s="577"/>
      <c r="P23" s="577"/>
      <c r="Q23" s="124" t="s">
        <v>241</v>
      </c>
      <c r="R23" s="124"/>
      <c r="S23" s="124"/>
      <c r="T23" s="124"/>
      <c r="U23" s="124"/>
      <c r="V23" s="577" t="s">
        <v>256</v>
      </c>
      <c r="W23" s="577"/>
      <c r="X23" s="577"/>
      <c r="Y23" s="586" t="s">
        <v>252</v>
      </c>
      <c r="Z23" s="586"/>
      <c r="AA23" s="583"/>
      <c r="AB23" s="405"/>
    </row>
    <row r="24" spans="2:28" ht="23.25" customHeight="1" x14ac:dyDescent="0.25">
      <c r="B24" s="579" t="s">
        <v>196</v>
      </c>
      <c r="C24" s="580"/>
      <c r="D24" s="580"/>
      <c r="E24" s="757" t="s">
        <v>509</v>
      </c>
      <c r="F24" s="757"/>
      <c r="G24" s="757"/>
      <c r="H24" s="757"/>
      <c r="I24" s="757"/>
      <c r="J24" s="757"/>
      <c r="K24" s="757"/>
      <c r="L24" s="580" t="s">
        <v>246</v>
      </c>
      <c r="M24" s="580"/>
      <c r="N24" s="580"/>
      <c r="O24" s="580"/>
      <c r="P24" s="580"/>
      <c r="Q24" s="757" t="s">
        <v>508</v>
      </c>
      <c r="R24" s="757"/>
      <c r="S24" s="757"/>
      <c r="T24" s="757"/>
      <c r="U24" s="757"/>
      <c r="V24" s="757"/>
      <c r="W24" s="757"/>
      <c r="X24" s="757"/>
      <c r="Y24" s="757"/>
      <c r="Z24" s="757"/>
      <c r="AA24" s="758"/>
      <c r="AB24" s="405"/>
    </row>
    <row r="25" spans="2:28" ht="8.1" customHeight="1" x14ac:dyDescent="0.25">
      <c r="B25" s="591"/>
      <c r="C25" s="591"/>
      <c r="D25" s="591"/>
      <c r="E25" s="591"/>
      <c r="F25" s="591"/>
      <c r="G25" s="591"/>
      <c r="H25" s="591"/>
      <c r="I25" s="591"/>
      <c r="J25" s="591"/>
      <c r="K25" s="591"/>
      <c r="L25" s="591"/>
      <c r="M25" s="591"/>
      <c r="N25" s="591"/>
      <c r="O25" s="591"/>
      <c r="P25" s="591"/>
      <c r="Q25" s="591"/>
      <c r="R25" s="591"/>
      <c r="S25" s="591"/>
      <c r="T25" s="591"/>
      <c r="U25" s="591"/>
      <c r="V25" s="591"/>
      <c r="W25" s="591"/>
      <c r="X25" s="591"/>
      <c r="Y25" s="591"/>
      <c r="Z25" s="591"/>
      <c r="AA25" s="591"/>
    </row>
    <row r="26" spans="2:28" ht="20.25" customHeight="1" x14ac:dyDescent="0.25">
      <c r="B26" s="561" t="s">
        <v>199</v>
      </c>
      <c r="C26" s="562"/>
      <c r="D26" s="562"/>
      <c r="E26" s="562"/>
      <c r="F26" s="562"/>
      <c r="G26" s="562"/>
      <c r="H26" s="562"/>
      <c r="I26" s="562"/>
      <c r="J26" s="562"/>
      <c r="K26" s="562"/>
      <c r="L26" s="562"/>
      <c r="M26" s="562"/>
      <c r="N26" s="562"/>
      <c r="O26" s="562"/>
      <c r="P26" s="562"/>
      <c r="Q26" s="562"/>
      <c r="R26" s="562"/>
      <c r="S26" s="562"/>
      <c r="T26" s="562"/>
      <c r="U26" s="562"/>
      <c r="V26" s="562"/>
      <c r="W26" s="562"/>
      <c r="X26" s="562"/>
      <c r="Y26" s="562"/>
      <c r="Z26" s="562"/>
      <c r="AA26" s="563"/>
      <c r="AB26" s="440"/>
    </row>
    <row r="27" spans="2:28" s="411" customFormat="1" ht="20.25" customHeight="1" x14ac:dyDescent="0.25">
      <c r="B27" s="593" t="s">
        <v>43</v>
      </c>
      <c r="C27" s="593" t="s">
        <v>200</v>
      </c>
      <c r="D27" s="593" t="s">
        <v>44</v>
      </c>
      <c r="E27" s="593" t="s">
        <v>201</v>
      </c>
      <c r="F27" s="593" t="s">
        <v>220</v>
      </c>
      <c r="G27" s="593" t="s">
        <v>219</v>
      </c>
      <c r="H27" s="593" t="s">
        <v>202</v>
      </c>
      <c r="I27" s="593"/>
      <c r="J27" s="593" t="s">
        <v>51</v>
      </c>
      <c r="K27" s="600" t="s">
        <v>198</v>
      </c>
      <c r="L27" s="601"/>
      <c r="M27" s="593" t="s">
        <v>203</v>
      </c>
      <c r="N27" s="593" t="s">
        <v>205</v>
      </c>
      <c r="O27" s="593"/>
      <c r="P27" s="593"/>
      <c r="Q27" s="756" t="s">
        <v>207</v>
      </c>
      <c r="R27" s="756"/>
      <c r="S27" s="756"/>
      <c r="T27" s="593" t="s">
        <v>208</v>
      </c>
      <c r="U27" s="593"/>
      <c r="V27" s="593" t="s">
        <v>255</v>
      </c>
      <c r="W27" s="593"/>
      <c r="X27" s="593" t="s">
        <v>210</v>
      </c>
      <c r="Y27" s="593"/>
      <c r="Z27" s="756" t="s">
        <v>211</v>
      </c>
      <c r="AA27" s="756"/>
      <c r="AB27" s="440"/>
    </row>
    <row r="28" spans="2:28" s="440" customFormat="1" ht="26.25" customHeight="1" x14ac:dyDescent="0.25">
      <c r="B28" s="593"/>
      <c r="C28" s="593"/>
      <c r="D28" s="593"/>
      <c r="E28" s="593"/>
      <c r="F28" s="593"/>
      <c r="G28" s="593"/>
      <c r="H28" s="593"/>
      <c r="I28" s="593"/>
      <c r="J28" s="593"/>
      <c r="K28" s="557"/>
      <c r="L28" s="559"/>
      <c r="M28" s="593"/>
      <c r="N28" s="401" t="s">
        <v>206</v>
      </c>
      <c r="O28" s="456" t="s">
        <v>375</v>
      </c>
      <c r="P28" s="456" t="s">
        <v>31</v>
      </c>
      <c r="Q28" s="456" t="s">
        <v>218</v>
      </c>
      <c r="R28" s="456" t="s">
        <v>375</v>
      </c>
      <c r="S28" s="456" t="s">
        <v>31</v>
      </c>
      <c r="T28" s="456" t="s">
        <v>32</v>
      </c>
      <c r="U28" s="456" t="s">
        <v>31</v>
      </c>
      <c r="V28" s="456" t="s">
        <v>209</v>
      </c>
      <c r="W28" s="456" t="s">
        <v>31</v>
      </c>
      <c r="X28" s="456" t="s">
        <v>209</v>
      </c>
      <c r="Y28" s="456" t="s">
        <v>31</v>
      </c>
      <c r="Z28" s="456" t="s">
        <v>209</v>
      </c>
      <c r="AA28" s="456" t="s">
        <v>31</v>
      </c>
    </row>
    <row r="29" spans="2:28" ht="20.25" customHeight="1" x14ac:dyDescent="0.25">
      <c r="B29" s="593">
        <v>1</v>
      </c>
      <c r="C29" s="402" t="s">
        <v>212</v>
      </c>
      <c r="D29" s="402" t="s">
        <v>7</v>
      </c>
      <c r="E29" s="402">
        <v>25010101</v>
      </c>
      <c r="F29" s="402" t="s">
        <v>53</v>
      </c>
      <c r="G29" s="402">
        <v>10101</v>
      </c>
      <c r="H29" s="568"/>
      <c r="I29" s="568"/>
      <c r="J29" s="402" t="s">
        <v>213</v>
      </c>
      <c r="K29" s="594">
        <v>1.0141608002E+17</v>
      </c>
      <c r="L29" s="595"/>
      <c r="M29" s="418" t="s">
        <v>214</v>
      </c>
      <c r="N29" s="596">
        <v>10</v>
      </c>
      <c r="O29" s="598">
        <v>1000</v>
      </c>
      <c r="P29" s="727">
        <f>N29*O29</f>
        <v>10000</v>
      </c>
      <c r="Q29" s="733">
        <v>9</v>
      </c>
      <c r="R29" s="727">
        <v>900</v>
      </c>
      <c r="S29" s="727">
        <f>Q29*R29</f>
        <v>8100</v>
      </c>
      <c r="T29" s="733">
        <v>4</v>
      </c>
      <c r="U29" s="727">
        <f>4*900</f>
        <v>3600</v>
      </c>
      <c r="V29" s="733">
        <v>2</v>
      </c>
      <c r="W29" s="727">
        <f>2*900</f>
        <v>1800</v>
      </c>
      <c r="X29" s="733">
        <v>1</v>
      </c>
      <c r="Y29" s="727">
        <f>1*1000</f>
        <v>1000</v>
      </c>
      <c r="Z29" s="733">
        <v>5</v>
      </c>
      <c r="AA29" s="727">
        <f>5*900</f>
        <v>4500</v>
      </c>
      <c r="AB29" s="374"/>
    </row>
    <row r="30" spans="2:28" ht="20.25" customHeight="1" x14ac:dyDescent="0.25">
      <c r="B30" s="593"/>
      <c r="C30" s="602" t="s">
        <v>215</v>
      </c>
      <c r="D30" s="602"/>
      <c r="E30" s="602"/>
      <c r="F30" s="602"/>
      <c r="G30" s="602"/>
      <c r="H30" s="602"/>
      <c r="I30" s="602"/>
      <c r="J30" s="602"/>
      <c r="K30" s="602"/>
      <c r="L30" s="602"/>
      <c r="M30" s="130"/>
      <c r="N30" s="597"/>
      <c r="O30" s="599"/>
      <c r="P30" s="728"/>
      <c r="Q30" s="734"/>
      <c r="R30" s="728"/>
      <c r="S30" s="728"/>
      <c r="T30" s="734"/>
      <c r="U30" s="728"/>
      <c r="V30" s="734"/>
      <c r="W30" s="728"/>
      <c r="X30" s="734"/>
      <c r="Y30" s="728"/>
      <c r="Z30" s="734"/>
      <c r="AA30" s="728"/>
      <c r="AB30" s="374"/>
    </row>
    <row r="31" spans="2:28" ht="20.25" customHeight="1" x14ac:dyDescent="0.25">
      <c r="B31" s="600">
        <v>2</v>
      </c>
      <c r="C31" s="402" t="s">
        <v>212</v>
      </c>
      <c r="D31" s="402" t="s">
        <v>7</v>
      </c>
      <c r="E31" s="402">
        <v>25010101</v>
      </c>
      <c r="F31" s="402" t="s">
        <v>53</v>
      </c>
      <c r="G31" s="402">
        <v>10101</v>
      </c>
      <c r="H31" s="568"/>
      <c r="I31" s="568"/>
      <c r="J31" s="402" t="s">
        <v>213</v>
      </c>
      <c r="K31" s="594">
        <v>1.0141608003E+17</v>
      </c>
      <c r="L31" s="595"/>
      <c r="M31" s="418" t="s">
        <v>214</v>
      </c>
      <c r="N31" s="596">
        <v>10</v>
      </c>
      <c r="O31" s="598">
        <v>1000</v>
      </c>
      <c r="P31" s="727">
        <f>N31*O31</f>
        <v>10000</v>
      </c>
      <c r="Q31" s="733">
        <v>9</v>
      </c>
      <c r="R31" s="727">
        <v>900</v>
      </c>
      <c r="S31" s="727">
        <f>Q31*R31</f>
        <v>8100</v>
      </c>
      <c r="T31" s="733">
        <v>4</v>
      </c>
      <c r="U31" s="727">
        <f>4*900</f>
        <v>3600</v>
      </c>
      <c r="V31" s="733">
        <v>2</v>
      </c>
      <c r="W31" s="727">
        <f>2*900</f>
        <v>1800</v>
      </c>
      <c r="X31" s="733">
        <v>1</v>
      </c>
      <c r="Y31" s="727">
        <f>1*1000</f>
        <v>1000</v>
      </c>
      <c r="Z31" s="733">
        <v>5</v>
      </c>
      <c r="AA31" s="727">
        <f>5*900</f>
        <v>4500</v>
      </c>
    </row>
    <row r="32" spans="2:28" ht="20.25" customHeight="1" x14ac:dyDescent="0.25">
      <c r="B32" s="611"/>
      <c r="C32" s="602" t="s">
        <v>248</v>
      </c>
      <c r="D32" s="602"/>
      <c r="E32" s="602"/>
      <c r="F32" s="602"/>
      <c r="G32" s="602"/>
      <c r="H32" s="602"/>
      <c r="I32" s="602"/>
      <c r="J32" s="602"/>
      <c r="K32" s="602"/>
      <c r="L32" s="602"/>
      <c r="M32" s="419"/>
      <c r="N32" s="597"/>
      <c r="O32" s="599"/>
      <c r="P32" s="728"/>
      <c r="Q32" s="734"/>
      <c r="R32" s="728"/>
      <c r="S32" s="728"/>
      <c r="T32" s="734"/>
      <c r="U32" s="728"/>
      <c r="V32" s="734"/>
      <c r="W32" s="728"/>
      <c r="X32" s="734"/>
      <c r="Y32" s="728"/>
      <c r="Z32" s="734"/>
      <c r="AA32" s="728"/>
    </row>
    <row r="33" spans="2:28" ht="17.100000000000001" customHeight="1" x14ac:dyDescent="0.25">
      <c r="B33" s="3"/>
      <c r="C33" s="4"/>
      <c r="D33" s="4"/>
      <c r="E33" s="4"/>
      <c r="F33" s="4"/>
      <c r="G33" s="4"/>
      <c r="H33" s="4"/>
      <c r="I33" s="4"/>
      <c r="J33" s="603" t="s">
        <v>217</v>
      </c>
      <c r="K33" s="603"/>
      <c r="L33" s="603"/>
      <c r="M33" s="604"/>
      <c r="N33" s="446"/>
      <c r="O33" s="446"/>
      <c r="P33" s="526">
        <f>SUM(P29:P31)</f>
        <v>20000</v>
      </c>
      <c r="Q33" s="527"/>
      <c r="R33" s="527"/>
      <c r="S33" s="526">
        <f>SUM(S29:S31)</f>
        <v>16200</v>
      </c>
      <c r="T33" s="527"/>
      <c r="U33" s="526">
        <f>SUM(U29:U31)</f>
        <v>7200</v>
      </c>
      <c r="V33" s="527"/>
      <c r="W33" s="526">
        <f>SUM(W29:W31)</f>
        <v>3600</v>
      </c>
      <c r="X33" s="527"/>
      <c r="Y33" s="526">
        <f>SUM(Y29:Y31)</f>
        <v>2000</v>
      </c>
      <c r="Z33" s="527"/>
      <c r="AA33" s="526">
        <f>SUM(AA29:AA31)</f>
        <v>9000</v>
      </c>
      <c r="AB33" s="375"/>
    </row>
    <row r="34" spans="2:28" ht="17.100000000000001" customHeight="1" x14ac:dyDescent="0.25">
      <c r="B34" s="6"/>
      <c r="C34" s="6"/>
      <c r="D34" s="6"/>
      <c r="E34" s="6"/>
      <c r="F34" s="6"/>
      <c r="G34" s="6"/>
      <c r="H34" s="6"/>
      <c r="I34" s="6"/>
      <c r="J34" s="396"/>
      <c r="K34" s="396"/>
      <c r="L34" s="396"/>
      <c r="M34" s="396"/>
      <c r="P34" s="375"/>
      <c r="Q34" s="6"/>
      <c r="R34" s="6"/>
      <c r="S34" s="375"/>
      <c r="T34" s="6"/>
      <c r="U34" s="375"/>
      <c r="V34" s="6"/>
      <c r="W34" s="375"/>
      <c r="X34" s="6"/>
      <c r="Y34" s="375"/>
      <c r="Z34" s="6"/>
      <c r="AA34" s="375"/>
      <c r="AB34" s="375"/>
    </row>
    <row r="35" spans="2:28" ht="23.1" customHeight="1" x14ac:dyDescent="0.25">
      <c r="B35" s="605"/>
      <c r="C35" s="605"/>
      <c r="D35" s="605"/>
      <c r="E35" s="605"/>
      <c r="F35" s="605"/>
      <c r="G35" s="605"/>
      <c r="H35" s="605"/>
      <c r="I35" s="605"/>
      <c r="J35" s="605"/>
      <c r="K35" s="605"/>
      <c r="L35" s="605"/>
      <c r="M35" s="605"/>
      <c r="N35" s="605"/>
      <c r="O35" s="606"/>
      <c r="P35" s="606"/>
      <c r="Q35" s="605"/>
      <c r="R35" s="605"/>
      <c r="S35" s="605"/>
      <c r="T35" s="605"/>
      <c r="U35" s="605"/>
      <c r="V35" s="605"/>
      <c r="W35" s="605"/>
      <c r="X35" s="605"/>
      <c r="Y35" s="605"/>
      <c r="Z35" s="605"/>
      <c r="AA35" s="605"/>
    </row>
    <row r="36" spans="2:28" ht="31.5" customHeight="1" x14ac:dyDescent="0.25">
      <c r="B36" s="753" t="s">
        <v>257</v>
      </c>
      <c r="C36" s="753"/>
      <c r="D36" s="753"/>
      <c r="E36" s="567" t="s">
        <v>62</v>
      </c>
      <c r="F36" s="572"/>
      <c r="G36" s="572"/>
      <c r="H36" s="572"/>
      <c r="I36" s="572"/>
      <c r="J36" s="571"/>
      <c r="K36" s="564" t="s">
        <v>63</v>
      </c>
      <c r="L36" s="565"/>
      <c r="M36" s="565"/>
      <c r="N36" s="566"/>
      <c r="O36" s="455"/>
      <c r="P36" s="6"/>
      <c r="Q36" s="525" t="s">
        <v>228</v>
      </c>
      <c r="R36" s="4"/>
      <c r="S36" s="608" t="s">
        <v>72</v>
      </c>
      <c r="T36" s="609"/>
      <c r="U36" s="609"/>
      <c r="V36" s="609"/>
      <c r="W36" s="610"/>
      <c r="X36" s="564" t="s">
        <v>63</v>
      </c>
      <c r="Y36" s="565"/>
      <c r="Z36" s="565"/>
      <c r="AA36" s="566"/>
      <c r="AB36" s="405"/>
    </row>
    <row r="37" spans="2:28" ht="21.75" customHeight="1" x14ac:dyDescent="0.25">
      <c r="B37" s="753" t="s">
        <v>64</v>
      </c>
      <c r="C37" s="753"/>
      <c r="D37" s="753"/>
      <c r="E37" s="567" t="s">
        <v>65</v>
      </c>
      <c r="F37" s="572"/>
      <c r="G37" s="572"/>
      <c r="H37" s="572"/>
      <c r="I37" s="572"/>
      <c r="J37" s="572"/>
      <c r="K37" s="571"/>
      <c r="L37" s="456" t="s">
        <v>26</v>
      </c>
      <c r="M37" s="612" t="s">
        <v>224</v>
      </c>
      <c r="N37" s="612"/>
      <c r="O37" s="452"/>
      <c r="P37" s="14"/>
      <c r="Q37" s="4" t="s">
        <v>64</v>
      </c>
      <c r="R37" s="4"/>
      <c r="S37" s="567" t="s">
        <v>73</v>
      </c>
      <c r="T37" s="572"/>
      <c r="U37" s="572"/>
      <c r="V37" s="572"/>
      <c r="W37" s="572"/>
      <c r="X37" s="571"/>
      <c r="Y37" s="456" t="s">
        <v>26</v>
      </c>
      <c r="Z37" s="567" t="s">
        <v>224</v>
      </c>
      <c r="AA37" s="571"/>
      <c r="AB37" s="376"/>
    </row>
    <row r="38" spans="2:28" ht="31.5" customHeight="1" x14ac:dyDescent="0.25">
      <c r="B38" s="753" t="s">
        <v>258</v>
      </c>
      <c r="C38" s="753"/>
      <c r="D38" s="753"/>
      <c r="E38" s="567" t="s">
        <v>230</v>
      </c>
      <c r="F38" s="572"/>
      <c r="G38" s="572"/>
      <c r="H38" s="572"/>
      <c r="I38" s="572"/>
      <c r="J38" s="571"/>
      <c r="K38" s="564" t="s">
        <v>63</v>
      </c>
      <c r="L38" s="565"/>
      <c r="M38" s="565"/>
      <c r="N38" s="566"/>
      <c r="O38" s="455"/>
      <c r="Z38" s="589"/>
      <c r="AA38" s="589"/>
      <c r="AB38" s="405"/>
    </row>
    <row r="39" spans="2:28" ht="21.75" customHeight="1" x14ac:dyDescent="0.25">
      <c r="B39" s="753" t="s">
        <v>64</v>
      </c>
      <c r="C39" s="753"/>
      <c r="D39" s="753"/>
      <c r="E39" s="567" t="s">
        <v>229</v>
      </c>
      <c r="F39" s="572"/>
      <c r="G39" s="572"/>
      <c r="H39" s="572"/>
      <c r="I39" s="572"/>
      <c r="J39" s="572"/>
      <c r="K39" s="572"/>
      <c r="L39" s="401" t="s">
        <v>26</v>
      </c>
      <c r="M39" s="612" t="s">
        <v>224</v>
      </c>
      <c r="N39" s="612"/>
      <c r="O39" s="412"/>
      <c r="Q39" s="589"/>
      <c r="R39" s="589"/>
      <c r="S39" s="589"/>
      <c r="T39" s="613"/>
      <c r="U39" s="613"/>
      <c r="V39" s="613"/>
      <c r="W39" s="613"/>
      <c r="X39" s="613"/>
      <c r="Y39" s="613"/>
      <c r="Z39" s="589"/>
      <c r="AA39" s="589"/>
      <c r="AB39" s="376"/>
    </row>
    <row r="40" spans="2:28" ht="20.25" customHeight="1" x14ac:dyDescent="0.25">
      <c r="B40" s="754" t="s">
        <v>118</v>
      </c>
      <c r="C40" s="755"/>
      <c r="D40" s="755"/>
      <c r="E40" s="406">
        <v>5000000001</v>
      </c>
      <c r="F40" s="378"/>
      <c r="G40" s="378"/>
      <c r="H40" s="378"/>
      <c r="I40" s="378"/>
      <c r="J40" s="378"/>
      <c r="K40" s="378"/>
      <c r="L40" s="378"/>
      <c r="M40" s="378"/>
      <c r="N40" s="394"/>
      <c r="AB40" s="412"/>
    </row>
    <row r="41" spans="2:28" ht="9" customHeight="1" x14ac:dyDescent="0.25">
      <c r="B41" s="569"/>
      <c r="C41" s="569"/>
      <c r="D41" s="569"/>
      <c r="E41" s="606"/>
      <c r="F41" s="606"/>
      <c r="G41" s="606"/>
      <c r="H41" s="606"/>
      <c r="I41" s="606"/>
      <c r="J41" s="606"/>
      <c r="K41" s="606"/>
      <c r="L41" s="606"/>
      <c r="M41" s="606"/>
      <c r="N41" s="606"/>
      <c r="O41" s="606"/>
      <c r="P41" s="606"/>
      <c r="Q41" s="606"/>
      <c r="R41" s="606"/>
      <c r="S41" s="606"/>
      <c r="T41" s="606"/>
      <c r="U41" s="606"/>
      <c r="V41" s="606"/>
      <c r="W41" s="606"/>
      <c r="X41" s="606"/>
      <c r="Y41" s="606"/>
      <c r="Z41" s="606"/>
      <c r="AA41" s="606"/>
    </row>
    <row r="42" spans="2:28" ht="13.5" customHeight="1" x14ac:dyDescent="0.25">
      <c r="B42" s="377" t="s">
        <v>513</v>
      </c>
      <c r="C42" s="377"/>
      <c r="D42" s="414"/>
      <c r="E42" s="414"/>
      <c r="F42" s="414"/>
      <c r="G42" s="414"/>
      <c r="H42" s="414"/>
      <c r="I42" s="414"/>
      <c r="J42" s="414"/>
      <c r="K42" s="414"/>
      <c r="L42" s="414"/>
      <c r="M42" s="414"/>
      <c r="N42" s="414"/>
      <c r="O42" s="414"/>
      <c r="P42" s="414"/>
      <c r="Q42" s="414"/>
      <c r="R42" s="414"/>
      <c r="S42" s="414"/>
      <c r="T42" s="414"/>
      <c r="U42" s="414"/>
      <c r="V42" s="616"/>
      <c r="W42" s="616"/>
      <c r="X42" s="616"/>
      <c r="Y42" s="616"/>
      <c r="Z42" s="616"/>
      <c r="AA42" s="616"/>
      <c r="AB42" s="410"/>
    </row>
    <row r="43" spans="2:28" ht="13.5" customHeight="1" x14ac:dyDescent="0.25">
      <c r="B43" s="617" t="s">
        <v>259</v>
      </c>
      <c r="C43" s="617"/>
      <c r="D43" s="617"/>
      <c r="E43" s="617"/>
      <c r="F43" s="617"/>
      <c r="G43" s="617"/>
      <c r="H43" s="617"/>
      <c r="I43" s="617"/>
      <c r="J43" s="617"/>
      <c r="K43" s="617"/>
      <c r="L43" s="617"/>
      <c r="M43" s="617"/>
      <c r="N43" s="617"/>
      <c r="O43" s="617"/>
      <c r="P43" s="617"/>
      <c r="Q43" s="617"/>
      <c r="R43" s="617"/>
      <c r="S43" s="617"/>
      <c r="T43" s="617"/>
      <c r="U43" s="617"/>
      <c r="V43" s="617"/>
      <c r="W43" s="617"/>
      <c r="X43" s="617"/>
      <c r="Y43" s="617"/>
      <c r="Z43" s="617"/>
      <c r="AA43" s="617"/>
      <c r="AB43" s="414"/>
    </row>
    <row r="44" spans="2:28" ht="48" hidden="1" customHeight="1" x14ac:dyDescent="0.25">
      <c r="B44" s="395"/>
      <c r="C44" s="378"/>
      <c r="D44" s="591" t="s">
        <v>186</v>
      </c>
      <c r="E44" s="591"/>
      <c r="F44" s="591"/>
      <c r="G44" s="591"/>
      <c r="H44" s="591"/>
      <c r="I44" s="591"/>
      <c r="J44" s="591"/>
      <c r="K44" s="591"/>
      <c r="L44" s="591"/>
      <c r="M44" s="591"/>
      <c r="N44" s="591"/>
      <c r="O44" s="591"/>
      <c r="P44" s="591"/>
      <c r="Q44" s="591"/>
      <c r="R44" s="399"/>
      <c r="S44" s="399"/>
      <c r="T44" s="618" t="s">
        <v>187</v>
      </c>
      <c r="U44" s="618"/>
      <c r="V44" s="618"/>
      <c r="W44" s="618"/>
      <c r="X44" s="618"/>
      <c r="Y44" s="618"/>
      <c r="Z44" s="618"/>
      <c r="AA44" s="619"/>
      <c r="AB44" s="372"/>
    </row>
    <row r="45" spans="2:28" ht="21" hidden="1" customHeight="1" x14ac:dyDescent="0.25">
      <c r="B45" s="3"/>
      <c r="C45" s="4"/>
      <c r="D45" s="4"/>
      <c r="E45" s="4"/>
      <c r="F45" s="4"/>
      <c r="G45" s="4"/>
      <c r="H45" s="591" t="s">
        <v>0</v>
      </c>
      <c r="I45" s="591"/>
      <c r="J45" s="591"/>
      <c r="K45" s="399"/>
      <c r="L45" s="4"/>
      <c r="M45" s="4"/>
      <c r="N45" s="4"/>
      <c r="O45" s="4"/>
      <c r="P45" s="4"/>
      <c r="Q45" s="4"/>
      <c r="R45" s="4"/>
      <c r="S45" s="4"/>
      <c r="T45" s="4"/>
      <c r="U45" s="4"/>
      <c r="V45" s="4"/>
      <c r="W45" s="4"/>
      <c r="X45" s="4"/>
      <c r="Y45" s="4"/>
      <c r="Z45" s="4"/>
      <c r="AA45" s="5"/>
      <c r="AB45" s="6"/>
    </row>
    <row r="46" spans="2:28" ht="3.75" hidden="1" customHeight="1" x14ac:dyDescent="0.25">
      <c r="B46" s="6"/>
      <c r="C46" s="6"/>
      <c r="D46" s="6"/>
      <c r="E46" s="6"/>
      <c r="F46" s="6"/>
      <c r="G46" s="6"/>
      <c r="H46" s="440"/>
      <c r="I46" s="440"/>
      <c r="J46" s="440"/>
      <c r="K46" s="440"/>
      <c r="L46" s="6"/>
      <c r="M46" s="6"/>
      <c r="N46" s="6"/>
      <c r="O46" s="6"/>
      <c r="P46" s="6"/>
      <c r="Q46" s="6"/>
      <c r="R46" s="6"/>
      <c r="S46" s="6"/>
      <c r="T46" s="6"/>
      <c r="U46" s="6"/>
      <c r="V46" s="6"/>
      <c r="W46" s="6"/>
      <c r="X46" s="6"/>
      <c r="Y46" s="6"/>
      <c r="Z46" s="6"/>
      <c r="AA46" s="6"/>
      <c r="AB46" s="6"/>
    </row>
    <row r="47" spans="2:28" s="6" customFormat="1" ht="20.25" hidden="1" customHeight="1" x14ac:dyDescent="0.25">
      <c r="B47" s="593" t="s">
        <v>113</v>
      </c>
      <c r="C47" s="593"/>
      <c r="D47" s="593"/>
      <c r="E47" s="593" t="s">
        <v>1</v>
      </c>
      <c r="F47" s="593"/>
      <c r="G47" s="614" t="s">
        <v>188</v>
      </c>
      <c r="H47" s="615"/>
      <c r="I47" s="614" t="s">
        <v>182</v>
      </c>
      <c r="J47" s="615"/>
      <c r="K47" s="399"/>
      <c r="L47" s="614" t="s">
        <v>82</v>
      </c>
      <c r="M47" s="615"/>
      <c r="N47" s="614" t="s">
        <v>114</v>
      </c>
      <c r="O47" s="591"/>
      <c r="P47" s="591"/>
      <c r="Q47" s="615"/>
      <c r="R47" s="399"/>
      <c r="S47" s="399"/>
      <c r="T47" s="415" t="s">
        <v>2</v>
      </c>
      <c r="U47" s="415"/>
      <c r="V47" s="614" t="s">
        <v>3</v>
      </c>
      <c r="W47" s="591"/>
      <c r="X47" s="591"/>
      <c r="Y47" s="591"/>
      <c r="Z47" s="591"/>
      <c r="AA47" s="615"/>
      <c r="AB47" s="440"/>
    </row>
    <row r="48" spans="2:28" ht="20.25" hidden="1" customHeight="1" x14ac:dyDescent="0.25">
      <c r="B48" s="568" t="s">
        <v>76</v>
      </c>
      <c r="C48" s="568"/>
      <c r="D48" s="568"/>
      <c r="E48" s="568">
        <v>1070</v>
      </c>
      <c r="F48" s="568"/>
      <c r="G48" s="624" t="s">
        <v>140</v>
      </c>
      <c r="H48" s="625"/>
      <c r="I48" s="626" t="s">
        <v>5</v>
      </c>
      <c r="J48" s="627"/>
      <c r="K48" s="428"/>
      <c r="L48" s="573"/>
      <c r="M48" s="574"/>
      <c r="N48" s="573"/>
      <c r="O48" s="570"/>
      <c r="P48" s="570"/>
      <c r="Q48" s="574"/>
      <c r="R48" s="400"/>
      <c r="S48" s="400"/>
      <c r="T48" s="395"/>
      <c r="U48" s="395"/>
      <c r="V48" s="573"/>
      <c r="W48" s="570"/>
      <c r="X48" s="570"/>
      <c r="Y48" s="570"/>
      <c r="Z48" s="570"/>
      <c r="AA48" s="574"/>
      <c r="AB48" s="411"/>
    </row>
    <row r="49" spans="2:28" ht="9" hidden="1" customHeight="1" x14ac:dyDescent="0.25">
      <c r="B49" s="569"/>
      <c r="C49" s="569"/>
      <c r="D49" s="569"/>
    </row>
    <row r="50" spans="2:28" ht="48.75" hidden="1" customHeight="1" x14ac:dyDescent="0.25">
      <c r="B50" s="9" t="s">
        <v>6</v>
      </c>
      <c r="C50" s="9"/>
      <c r="D50" s="402" t="s">
        <v>7</v>
      </c>
      <c r="E50" s="612" t="s">
        <v>8</v>
      </c>
      <c r="F50" s="612"/>
      <c r="G50" s="612"/>
      <c r="H50" s="612"/>
      <c r="I50" s="612"/>
      <c r="J50" s="612"/>
      <c r="K50" s="612"/>
      <c r="L50" s="612"/>
      <c r="M50" s="612"/>
      <c r="N50" s="612"/>
      <c r="O50" s="612"/>
      <c r="P50" s="612"/>
      <c r="Q50" s="612"/>
      <c r="R50" s="612"/>
      <c r="S50" s="612"/>
      <c r="T50" s="612"/>
      <c r="U50" s="612"/>
      <c r="V50" s="612"/>
      <c r="W50" s="612"/>
      <c r="X50" s="612"/>
      <c r="Y50" s="612"/>
      <c r="Z50" s="612"/>
      <c r="AA50" s="612"/>
      <c r="AB50" s="412"/>
    </row>
    <row r="51" spans="2:28" ht="21.75" hidden="1" customHeight="1" x14ac:dyDescent="0.25">
      <c r="B51" s="620" t="s">
        <v>9</v>
      </c>
      <c r="C51" s="416"/>
      <c r="D51" s="622">
        <v>24020301</v>
      </c>
      <c r="E51" s="582" t="s">
        <v>10</v>
      </c>
      <c r="F51" s="586"/>
      <c r="G51" s="586"/>
      <c r="H51" s="586"/>
      <c r="I51" s="586"/>
      <c r="J51" s="586"/>
      <c r="K51" s="586"/>
      <c r="L51" s="586"/>
      <c r="M51" s="586"/>
      <c r="N51" s="586"/>
      <c r="O51" s="586"/>
      <c r="P51" s="586"/>
      <c r="Q51" s="586"/>
      <c r="R51" s="586"/>
      <c r="S51" s="586"/>
      <c r="T51" s="586"/>
      <c r="U51" s="586"/>
      <c r="V51" s="586"/>
      <c r="W51" s="586"/>
      <c r="X51" s="586"/>
      <c r="Y51" s="586"/>
      <c r="Z51" s="586"/>
      <c r="AA51" s="583"/>
      <c r="AB51" s="412"/>
    </row>
    <row r="52" spans="2:28" ht="20.25" hidden="1" customHeight="1" x14ac:dyDescent="0.25">
      <c r="B52" s="621"/>
      <c r="C52" s="417"/>
      <c r="D52" s="623"/>
      <c r="E52" s="584" t="s">
        <v>11</v>
      </c>
      <c r="F52" s="587"/>
      <c r="G52" s="587"/>
      <c r="H52" s="587"/>
      <c r="I52" s="587"/>
      <c r="J52" s="587"/>
      <c r="K52" s="587"/>
      <c r="L52" s="587"/>
      <c r="M52" s="587"/>
      <c r="N52" s="587"/>
      <c r="O52" s="587"/>
      <c r="P52" s="587"/>
      <c r="Q52" s="587"/>
      <c r="R52" s="587"/>
      <c r="S52" s="587"/>
      <c r="T52" s="587"/>
      <c r="U52" s="587"/>
      <c r="V52" s="587"/>
      <c r="W52" s="587"/>
      <c r="X52" s="587"/>
      <c r="Y52" s="587"/>
      <c r="Z52" s="587"/>
      <c r="AA52" s="585"/>
      <c r="AB52" s="412"/>
    </row>
    <row r="53" spans="2:28" s="29" customFormat="1" ht="12" hidden="1" customHeight="1" x14ac:dyDescent="0.2">
      <c r="B53" s="36"/>
      <c r="C53" s="36"/>
      <c r="D53" s="36"/>
      <c r="E53" s="37"/>
      <c r="F53" s="37"/>
      <c r="G53" s="37"/>
      <c r="H53" s="37"/>
    </row>
    <row r="54" spans="2:28" s="29" customFormat="1" ht="26.25" hidden="1" customHeight="1" x14ac:dyDescent="0.2">
      <c r="B54" s="632" t="s">
        <v>87</v>
      </c>
      <c r="C54" s="633"/>
      <c r="D54" s="633"/>
      <c r="E54" s="633"/>
      <c r="F54" s="633"/>
      <c r="G54" s="633"/>
      <c r="H54" s="633"/>
      <c r="I54" s="633"/>
      <c r="J54" s="633"/>
      <c r="K54" s="633"/>
      <c r="L54" s="633"/>
      <c r="M54" s="633"/>
      <c r="N54" s="633"/>
      <c r="O54" s="633"/>
      <c r="P54" s="633"/>
      <c r="Q54" s="633"/>
      <c r="R54" s="633"/>
      <c r="S54" s="633"/>
      <c r="T54" s="633"/>
      <c r="U54" s="633"/>
      <c r="V54" s="633"/>
      <c r="W54" s="633"/>
      <c r="X54" s="633"/>
      <c r="Y54" s="633"/>
      <c r="Z54" s="633"/>
      <c r="AA54" s="634"/>
      <c r="AB54" s="190"/>
    </row>
    <row r="55" spans="2:28" s="51" customFormat="1" ht="38.25" hidden="1" customHeight="1" x14ac:dyDescent="0.25">
      <c r="B55" s="427" t="s">
        <v>43</v>
      </c>
      <c r="C55" s="424"/>
      <c r="D55" s="424" t="s">
        <v>90</v>
      </c>
      <c r="E55" s="632" t="s">
        <v>117</v>
      </c>
      <c r="F55" s="634"/>
      <c r="G55" s="635" t="s">
        <v>22</v>
      </c>
      <c r="H55" s="635"/>
      <c r="I55" s="635" t="s">
        <v>88</v>
      </c>
      <c r="J55" s="635"/>
      <c r="K55" s="424"/>
      <c r="L55" s="424" t="s">
        <v>91</v>
      </c>
      <c r="M55" s="632" t="s">
        <v>31</v>
      </c>
      <c r="N55" s="634"/>
      <c r="O55" s="426"/>
      <c r="P55" s="426"/>
      <c r="Q55" s="427" t="s">
        <v>92</v>
      </c>
      <c r="R55" s="427"/>
      <c r="S55" s="427"/>
      <c r="T55" s="635" t="s">
        <v>93</v>
      </c>
      <c r="U55" s="635"/>
      <c r="V55" s="635"/>
      <c r="W55" s="635"/>
      <c r="X55" s="635"/>
      <c r="Y55" s="635"/>
      <c r="Z55" s="635"/>
      <c r="AA55" s="635"/>
      <c r="AB55" s="190"/>
    </row>
    <row r="56" spans="2:28" s="10" customFormat="1" ht="25.5" hidden="1" customHeight="1" x14ac:dyDescent="0.25">
      <c r="B56" s="175"/>
      <c r="C56" s="420"/>
      <c r="D56" s="420"/>
      <c r="E56" s="628"/>
      <c r="F56" s="629"/>
      <c r="G56" s="30"/>
      <c r="H56" s="32"/>
      <c r="I56" s="100"/>
      <c r="J56" s="32"/>
      <c r="K56" s="32"/>
      <c r="L56" s="55"/>
      <c r="M56" s="30"/>
      <c r="N56" s="421"/>
      <c r="O56" s="421"/>
      <c r="P56" s="421"/>
      <c r="Q56" s="56"/>
      <c r="R56" s="379"/>
      <c r="S56" s="379"/>
      <c r="T56" s="630"/>
      <c r="U56" s="630"/>
      <c r="V56" s="630"/>
      <c r="W56" s="630"/>
      <c r="X56" s="630"/>
      <c r="Y56" s="630"/>
      <c r="Z56" s="630"/>
      <c r="AA56" s="631"/>
      <c r="AB56" s="190"/>
    </row>
    <row r="57" spans="2:28" s="10" customFormat="1" ht="25.5" hidden="1" customHeight="1" x14ac:dyDescent="0.25">
      <c r="B57" s="420"/>
      <c r="C57" s="420"/>
      <c r="D57" s="420"/>
      <c r="E57" s="420"/>
      <c r="F57" s="421"/>
      <c r="G57" s="30"/>
      <c r="H57" s="32"/>
      <c r="I57" s="100"/>
      <c r="J57" s="32"/>
      <c r="K57" s="32"/>
      <c r="L57" s="55"/>
      <c r="M57" s="30"/>
      <c r="N57" s="421"/>
      <c r="O57" s="421"/>
      <c r="P57" s="421"/>
      <c r="Q57" s="56"/>
      <c r="R57" s="379"/>
      <c r="S57" s="379"/>
      <c r="T57" s="422"/>
      <c r="U57" s="422"/>
      <c r="V57" s="422"/>
      <c r="W57" s="422"/>
      <c r="X57" s="422"/>
      <c r="Y57" s="422"/>
      <c r="Z57" s="422"/>
      <c r="AA57" s="423"/>
      <c r="AB57" s="190"/>
    </row>
    <row r="58" spans="2:28" s="10" customFormat="1" ht="25.5" hidden="1" customHeight="1" x14ac:dyDescent="0.25">
      <c r="B58" s="420"/>
      <c r="C58" s="420"/>
      <c r="D58" s="420"/>
      <c r="E58" s="420"/>
      <c r="F58" s="421"/>
      <c r="G58" s="30"/>
      <c r="H58" s="32"/>
      <c r="I58" s="100"/>
      <c r="J58" s="32"/>
      <c r="K58" s="32"/>
      <c r="L58" s="55"/>
      <c r="M58" s="30"/>
      <c r="N58" s="421"/>
      <c r="O58" s="421"/>
      <c r="P58" s="421"/>
      <c r="Q58" s="56"/>
      <c r="R58" s="379"/>
      <c r="S58" s="379"/>
      <c r="T58" s="422"/>
      <c r="U58" s="422"/>
      <c r="V58" s="422"/>
      <c r="W58" s="422"/>
      <c r="X58" s="422"/>
      <c r="Y58" s="422"/>
      <c r="Z58" s="422"/>
      <c r="AA58" s="423"/>
      <c r="AB58" s="190"/>
    </row>
    <row r="59" spans="2:28" s="10" customFormat="1" ht="25.5" hidden="1" customHeight="1" x14ac:dyDescent="0.25">
      <c r="B59" s="420"/>
      <c r="C59" s="420"/>
      <c r="D59" s="420"/>
      <c r="E59" s="420"/>
      <c r="F59" s="421"/>
      <c r="G59" s="30"/>
      <c r="H59" s="32"/>
      <c r="I59" s="100"/>
      <c r="J59" s="32"/>
      <c r="K59" s="32"/>
      <c r="L59" s="55"/>
      <c r="M59" s="30"/>
      <c r="N59" s="421"/>
      <c r="O59" s="421"/>
      <c r="P59" s="421"/>
      <c r="Q59" s="56"/>
      <c r="R59" s="379"/>
      <c r="S59" s="379"/>
      <c r="T59" s="422"/>
      <c r="U59" s="422"/>
      <c r="V59" s="422"/>
      <c r="W59" s="422"/>
      <c r="X59" s="422"/>
      <c r="Y59" s="422"/>
      <c r="Z59" s="422"/>
      <c r="AA59" s="423"/>
      <c r="AB59" s="190"/>
    </row>
    <row r="60" spans="2:28" s="10" customFormat="1" ht="25.5" hidden="1" customHeight="1" x14ac:dyDescent="0.25">
      <c r="B60" s="420"/>
      <c r="C60" s="420"/>
      <c r="D60" s="420"/>
      <c r="E60" s="420"/>
      <c r="F60" s="421"/>
      <c r="G60" s="30"/>
      <c r="H60" s="32"/>
      <c r="I60" s="100"/>
      <c r="J60" s="32"/>
      <c r="K60" s="32"/>
      <c r="L60" s="55"/>
      <c r="M60" s="30"/>
      <c r="N60" s="421"/>
      <c r="O60" s="421"/>
      <c r="P60" s="421"/>
      <c r="Q60" s="56"/>
      <c r="R60" s="379"/>
      <c r="S60" s="379"/>
      <c r="T60" s="422"/>
      <c r="U60" s="422"/>
      <c r="V60" s="422"/>
      <c r="W60" s="422"/>
      <c r="X60" s="422"/>
      <c r="Y60" s="422"/>
      <c r="Z60" s="422"/>
      <c r="AA60" s="423"/>
      <c r="AB60" s="190"/>
    </row>
    <row r="61" spans="2:28" s="10" customFormat="1" ht="25.5" hidden="1" customHeight="1" x14ac:dyDescent="0.25">
      <c r="B61" s="420"/>
      <c r="C61" s="420"/>
      <c r="D61" s="420"/>
      <c r="E61" s="420"/>
      <c r="F61" s="421"/>
      <c r="G61" s="30"/>
      <c r="H61" s="32"/>
      <c r="I61" s="100"/>
      <c r="J61" s="32"/>
      <c r="K61" s="32"/>
      <c r="L61" s="55"/>
      <c r="M61" s="30"/>
      <c r="N61" s="421"/>
      <c r="O61" s="421"/>
      <c r="P61" s="421"/>
      <c r="Q61" s="56"/>
      <c r="R61" s="379"/>
      <c r="S61" s="379"/>
      <c r="T61" s="422"/>
      <c r="U61" s="422"/>
      <c r="V61" s="422"/>
      <c r="W61" s="422"/>
      <c r="X61" s="422"/>
      <c r="Y61" s="422"/>
      <c r="Z61" s="422"/>
      <c r="AA61" s="423"/>
      <c r="AB61" s="190"/>
    </row>
    <row r="62" spans="2:28" s="10" customFormat="1" ht="25.5" hidden="1" customHeight="1" x14ac:dyDescent="0.25">
      <c r="B62" s="420"/>
      <c r="C62" s="420"/>
      <c r="D62" s="420"/>
      <c r="E62" s="420"/>
      <c r="F62" s="421"/>
      <c r="G62" s="30"/>
      <c r="H62" s="32"/>
      <c r="I62" s="100"/>
      <c r="J62" s="32"/>
      <c r="K62" s="32"/>
      <c r="L62" s="55"/>
      <c r="M62" s="30"/>
      <c r="N62" s="421"/>
      <c r="O62" s="421"/>
      <c r="P62" s="421"/>
      <c r="Q62" s="56"/>
      <c r="R62" s="379"/>
      <c r="S62" s="379"/>
      <c r="T62" s="422"/>
      <c r="U62" s="422"/>
      <c r="V62" s="422"/>
      <c r="W62" s="422"/>
      <c r="X62" s="422"/>
      <c r="Y62" s="422"/>
      <c r="Z62" s="422"/>
      <c r="AA62" s="423"/>
      <c r="AB62" s="190"/>
    </row>
    <row r="63" spans="2:28" s="10" customFormat="1" ht="25.5" hidden="1" customHeight="1" x14ac:dyDescent="0.25">
      <c r="B63" s="420"/>
      <c r="C63" s="420"/>
      <c r="D63" s="420"/>
      <c r="E63" s="420"/>
      <c r="F63" s="421"/>
      <c r="G63" s="30"/>
      <c r="H63" s="32"/>
      <c r="I63" s="100"/>
      <c r="J63" s="32"/>
      <c r="K63" s="32"/>
      <c r="L63" s="55"/>
      <c r="M63" s="30"/>
      <c r="N63" s="421"/>
      <c r="O63" s="421"/>
      <c r="P63" s="421"/>
      <c r="Q63" s="56"/>
      <c r="R63" s="379"/>
      <c r="S63" s="379"/>
      <c r="T63" s="422"/>
      <c r="U63" s="422"/>
      <c r="V63" s="422"/>
      <c r="W63" s="422"/>
      <c r="X63" s="422"/>
      <c r="Y63" s="422"/>
      <c r="Z63" s="422"/>
      <c r="AA63" s="423"/>
      <c r="AB63" s="190"/>
    </row>
    <row r="64" spans="2:28" s="10" customFormat="1" ht="25.5" hidden="1" customHeight="1" x14ac:dyDescent="0.25">
      <c r="B64" s="420"/>
      <c r="C64" s="420"/>
      <c r="D64" s="420"/>
      <c r="E64" s="420"/>
      <c r="F64" s="421"/>
      <c r="G64" s="30"/>
      <c r="H64" s="32"/>
      <c r="I64" s="100"/>
      <c r="J64" s="32"/>
      <c r="K64" s="32"/>
      <c r="L64" s="55"/>
      <c r="M64" s="30"/>
      <c r="N64" s="421"/>
      <c r="O64" s="421"/>
      <c r="P64" s="421"/>
      <c r="Q64" s="56"/>
      <c r="R64" s="379"/>
      <c r="S64" s="379"/>
      <c r="T64" s="422"/>
      <c r="U64" s="422"/>
      <c r="V64" s="422"/>
      <c r="W64" s="422"/>
      <c r="X64" s="422"/>
      <c r="Y64" s="422"/>
      <c r="Z64" s="422"/>
      <c r="AA64" s="423"/>
      <c r="AB64" s="190"/>
    </row>
    <row r="65" spans="2:28" s="10" customFormat="1" ht="25.5" hidden="1" customHeight="1" x14ac:dyDescent="0.25">
      <c r="B65" s="420"/>
      <c r="C65" s="420"/>
      <c r="D65" s="420"/>
      <c r="E65" s="420"/>
      <c r="F65" s="421"/>
      <c r="G65" s="30"/>
      <c r="H65" s="32"/>
      <c r="I65" s="100"/>
      <c r="J65" s="32"/>
      <c r="K65" s="32"/>
      <c r="L65" s="55"/>
      <c r="M65" s="30"/>
      <c r="N65" s="421"/>
      <c r="O65" s="421"/>
      <c r="P65" s="421"/>
      <c r="Q65" s="56"/>
      <c r="R65" s="379"/>
      <c r="S65" s="379"/>
      <c r="T65" s="422"/>
      <c r="U65" s="422"/>
      <c r="V65" s="422"/>
      <c r="W65" s="422"/>
      <c r="X65" s="422"/>
      <c r="Y65" s="422"/>
      <c r="Z65" s="422"/>
      <c r="AA65" s="423"/>
      <c r="AB65" s="190"/>
    </row>
    <row r="66" spans="2:28" s="10" customFormat="1" ht="25.5" hidden="1" customHeight="1" x14ac:dyDescent="0.25">
      <c r="B66" s="420"/>
      <c r="C66" s="420"/>
      <c r="D66" s="175"/>
      <c r="E66" s="420"/>
      <c r="F66" s="421"/>
      <c r="G66" s="30"/>
      <c r="H66" s="32"/>
      <c r="I66" s="420"/>
      <c r="J66" s="32"/>
      <c r="K66" s="32"/>
      <c r="L66" s="55"/>
      <c r="M66" s="30"/>
      <c r="N66" s="32"/>
      <c r="O66" s="32"/>
      <c r="P66" s="32"/>
      <c r="Q66" s="54"/>
      <c r="R66" s="380"/>
      <c r="S66" s="380"/>
      <c r="T66" s="630"/>
      <c r="U66" s="630"/>
      <c r="V66" s="630"/>
      <c r="W66" s="630"/>
      <c r="X66" s="630"/>
      <c r="Y66" s="630"/>
      <c r="Z66" s="630"/>
      <c r="AA66" s="631"/>
      <c r="AB66" s="190"/>
    </row>
    <row r="67" spans="2:28" s="10" customFormat="1" ht="25.5" hidden="1" customHeight="1" x14ac:dyDescent="0.25">
      <c r="B67" s="420"/>
      <c r="C67" s="420"/>
      <c r="D67" s="175"/>
      <c r="E67" s="420"/>
      <c r="F67" s="421"/>
      <c r="G67" s="30"/>
      <c r="H67" s="32"/>
      <c r="I67" s="420"/>
      <c r="J67" s="32"/>
      <c r="K67" s="32"/>
      <c r="L67" s="55"/>
      <c r="M67" s="30"/>
      <c r="N67" s="32"/>
      <c r="O67" s="32"/>
      <c r="P67" s="32"/>
      <c r="Q67" s="54"/>
      <c r="R67" s="380"/>
      <c r="S67" s="380"/>
      <c r="T67" s="630"/>
      <c r="U67" s="630"/>
      <c r="V67" s="630"/>
      <c r="W67" s="630"/>
      <c r="X67" s="630"/>
      <c r="Y67" s="630"/>
      <c r="Z67" s="630"/>
      <c r="AA67" s="631"/>
      <c r="AB67" s="190"/>
    </row>
    <row r="68" spans="2:28" s="10" customFormat="1" ht="25.5" hidden="1" customHeight="1" x14ac:dyDescent="0.25">
      <c r="B68" s="420"/>
      <c r="C68" s="420"/>
      <c r="D68" s="175"/>
      <c r="E68" s="420"/>
      <c r="F68" s="421"/>
      <c r="G68" s="30"/>
      <c r="H68" s="32"/>
      <c r="I68" s="420"/>
      <c r="J68" s="32"/>
      <c r="K68" s="32"/>
      <c r="L68" s="55"/>
      <c r="M68" s="30"/>
      <c r="N68" s="32"/>
      <c r="O68" s="32"/>
      <c r="P68" s="32"/>
      <c r="Q68" s="54"/>
      <c r="R68" s="380"/>
      <c r="S68" s="380"/>
      <c r="T68" s="630"/>
      <c r="U68" s="630"/>
      <c r="V68" s="630"/>
      <c r="W68" s="630"/>
      <c r="X68" s="630"/>
      <c r="Y68" s="630"/>
      <c r="Z68" s="630"/>
      <c r="AA68" s="631"/>
      <c r="AB68" s="190"/>
    </row>
    <row r="69" spans="2:28" s="10" customFormat="1" ht="25.5" hidden="1" customHeight="1" x14ac:dyDescent="0.25">
      <c r="B69" s="420"/>
      <c r="C69" s="420"/>
      <c r="D69" s="175"/>
      <c r="E69" s="420"/>
      <c r="F69" s="421"/>
      <c r="G69" s="30"/>
      <c r="H69" s="32"/>
      <c r="I69" s="420"/>
      <c r="J69" s="32"/>
      <c r="K69" s="32"/>
      <c r="L69" s="55"/>
      <c r="M69" s="420"/>
      <c r="N69" s="421"/>
      <c r="O69" s="421"/>
      <c r="P69" s="421"/>
      <c r="Q69" s="54"/>
      <c r="R69" s="380"/>
      <c r="S69" s="380"/>
      <c r="T69" s="630"/>
      <c r="U69" s="630"/>
      <c r="V69" s="630"/>
      <c r="W69" s="630"/>
      <c r="X69" s="630"/>
      <c r="Y69" s="630"/>
      <c r="Z69" s="630"/>
      <c r="AA69" s="631"/>
      <c r="AB69" s="190"/>
    </row>
    <row r="70" spans="2:28" s="10" customFormat="1" ht="30" hidden="1" customHeight="1" x14ac:dyDescent="0.25">
      <c r="B70" s="637" t="s">
        <v>80</v>
      </c>
      <c r="C70" s="638"/>
      <c r="D70" s="638"/>
      <c r="E70" s="638"/>
      <c r="F70" s="638"/>
      <c r="G70" s="638"/>
      <c r="H70" s="638"/>
      <c r="I70" s="638"/>
      <c r="J70" s="638"/>
      <c r="K70" s="638"/>
      <c r="L70" s="639"/>
      <c r="M70" s="635"/>
      <c r="N70" s="635"/>
      <c r="O70" s="427"/>
      <c r="P70" s="427"/>
      <c r="Q70" s="55"/>
      <c r="R70" s="31"/>
      <c r="S70" s="31"/>
      <c r="T70" s="31"/>
      <c r="U70" s="31"/>
      <c r="V70" s="31"/>
      <c r="W70" s="31"/>
      <c r="X70" s="31"/>
      <c r="Y70" s="31"/>
      <c r="Z70" s="31"/>
      <c r="AA70" s="32"/>
      <c r="AB70" s="381"/>
    </row>
    <row r="71" spans="2:28" s="29" customFormat="1" ht="15.75" hidden="1" customHeight="1" x14ac:dyDescent="0.2">
      <c r="B71" s="61"/>
      <c r="C71" s="62"/>
      <c r="D71" s="62"/>
      <c r="E71" s="62"/>
      <c r="F71" s="62"/>
      <c r="G71" s="62"/>
      <c r="H71" s="62"/>
      <c r="I71" s="62"/>
      <c r="J71" s="62"/>
      <c r="K71" s="62"/>
      <c r="L71" s="62"/>
      <c r="M71" s="62"/>
      <c r="N71" s="62"/>
      <c r="O71" s="62"/>
      <c r="P71" s="62"/>
      <c r="Q71" s="62"/>
      <c r="R71" s="62"/>
      <c r="S71" s="62"/>
      <c r="T71" s="62"/>
      <c r="U71" s="62"/>
      <c r="V71" s="62"/>
      <c r="W71" s="62"/>
      <c r="X71" s="62"/>
      <c r="Y71" s="62"/>
      <c r="Z71" s="62"/>
      <c r="AA71" s="63"/>
      <c r="AB71" s="65"/>
    </row>
    <row r="72" spans="2:28" s="29" customFormat="1" ht="208.5" hidden="1" customHeight="1" x14ac:dyDescent="0.2">
      <c r="B72" s="64"/>
      <c r="C72" s="65"/>
      <c r="D72" s="65"/>
      <c r="E72" s="65"/>
      <c r="F72" s="65"/>
      <c r="G72" s="65"/>
      <c r="H72" s="65"/>
      <c r="I72" s="65"/>
      <c r="J72" s="65"/>
      <c r="K72" s="65"/>
      <c r="L72" s="65"/>
      <c r="M72" s="65"/>
      <c r="N72" s="65"/>
      <c r="O72" s="65"/>
      <c r="P72" s="65"/>
      <c r="Q72" s="65"/>
      <c r="R72" s="65"/>
      <c r="S72" s="65"/>
      <c r="T72" s="65"/>
      <c r="U72" s="65"/>
      <c r="V72" s="65"/>
      <c r="W72" s="65"/>
      <c r="X72" s="65"/>
      <c r="Y72" s="65"/>
      <c r="Z72" s="65"/>
      <c r="AA72" s="66"/>
      <c r="AB72" s="65"/>
    </row>
    <row r="73" spans="2:28" ht="21" hidden="1" customHeight="1" x14ac:dyDescent="0.25">
      <c r="B73" s="607" t="s">
        <v>61</v>
      </c>
      <c r="C73" s="607"/>
      <c r="D73" s="607"/>
      <c r="E73" s="612" t="s">
        <v>62</v>
      </c>
      <c r="F73" s="612"/>
      <c r="G73" s="612"/>
      <c r="H73" s="612"/>
      <c r="I73" s="612"/>
      <c r="J73" s="612"/>
      <c r="K73" s="612"/>
      <c r="L73" s="612"/>
      <c r="M73" s="612"/>
      <c r="N73" s="612"/>
      <c r="O73" s="413"/>
      <c r="P73" s="413"/>
      <c r="Q73" s="607" t="s">
        <v>63</v>
      </c>
      <c r="R73" s="607"/>
      <c r="S73" s="607"/>
      <c r="T73" s="607"/>
      <c r="U73" s="607"/>
      <c r="V73" s="607"/>
      <c r="W73" s="607"/>
      <c r="X73" s="607"/>
      <c r="Y73" s="607"/>
      <c r="Z73" s="607"/>
      <c r="AA73" s="607"/>
      <c r="AB73" s="405"/>
    </row>
    <row r="74" spans="2:28" ht="21" hidden="1" customHeight="1" x14ac:dyDescent="0.25">
      <c r="B74" s="607" t="s">
        <v>64</v>
      </c>
      <c r="C74" s="607"/>
      <c r="D74" s="607"/>
      <c r="E74" s="612" t="s">
        <v>65</v>
      </c>
      <c r="F74" s="612"/>
      <c r="G74" s="612"/>
      <c r="H74" s="612"/>
      <c r="I74" s="612"/>
      <c r="J74" s="612"/>
      <c r="K74" s="612"/>
      <c r="L74" s="612"/>
      <c r="M74" s="612"/>
      <c r="N74" s="612"/>
      <c r="O74" s="612"/>
      <c r="P74" s="612"/>
      <c r="Q74" s="612"/>
      <c r="R74" s="413"/>
      <c r="S74" s="413"/>
      <c r="T74" s="401" t="s">
        <v>26</v>
      </c>
      <c r="U74" s="415"/>
      <c r="V74" s="626" t="s">
        <v>5</v>
      </c>
      <c r="W74" s="636"/>
      <c r="X74" s="636"/>
      <c r="Y74" s="636"/>
      <c r="Z74" s="636"/>
      <c r="AA74" s="627"/>
      <c r="AB74" s="376"/>
    </row>
    <row r="75" spans="2:28" ht="21" hidden="1" customHeight="1" x14ac:dyDescent="0.25">
      <c r="B75" s="607" t="s">
        <v>66</v>
      </c>
      <c r="C75" s="607"/>
      <c r="D75" s="607"/>
      <c r="E75" s="612" t="s">
        <v>67</v>
      </c>
      <c r="F75" s="612"/>
      <c r="G75" s="612"/>
      <c r="H75" s="612"/>
      <c r="I75" s="612"/>
      <c r="J75" s="612"/>
      <c r="K75" s="612"/>
      <c r="L75" s="612"/>
      <c r="M75" s="612"/>
      <c r="N75" s="612"/>
      <c r="O75" s="413"/>
      <c r="P75" s="413"/>
      <c r="Q75" s="607" t="s">
        <v>68</v>
      </c>
      <c r="R75" s="607"/>
      <c r="S75" s="607"/>
      <c r="T75" s="607"/>
      <c r="U75" s="607"/>
      <c r="V75" s="607"/>
      <c r="W75" s="607"/>
      <c r="X75" s="607"/>
      <c r="Y75" s="607"/>
      <c r="Z75" s="607"/>
      <c r="AA75" s="607"/>
      <c r="AB75" s="405"/>
    </row>
    <row r="76" spans="2:28" ht="21" hidden="1" customHeight="1" x14ac:dyDescent="0.25">
      <c r="B76" s="607" t="s">
        <v>64</v>
      </c>
      <c r="C76" s="607"/>
      <c r="D76" s="607"/>
      <c r="E76" s="612" t="s">
        <v>69</v>
      </c>
      <c r="F76" s="612"/>
      <c r="G76" s="612"/>
      <c r="H76" s="612"/>
      <c r="I76" s="612"/>
      <c r="J76" s="612"/>
      <c r="K76" s="612"/>
      <c r="L76" s="612"/>
      <c r="M76" s="612"/>
      <c r="N76" s="612"/>
      <c r="O76" s="612"/>
      <c r="P76" s="612"/>
      <c r="Q76" s="612"/>
      <c r="R76" s="413"/>
      <c r="S76" s="413"/>
      <c r="T76" s="401" t="s">
        <v>26</v>
      </c>
      <c r="U76" s="415"/>
      <c r="V76" s="626" t="s">
        <v>70</v>
      </c>
      <c r="W76" s="636"/>
      <c r="X76" s="636"/>
      <c r="Y76" s="636"/>
      <c r="Z76" s="636"/>
      <c r="AA76" s="627"/>
      <c r="AB76" s="376"/>
    </row>
    <row r="77" spans="2:28" ht="21" hidden="1" customHeight="1" x14ac:dyDescent="0.25">
      <c r="B77" s="607" t="s">
        <v>71</v>
      </c>
      <c r="C77" s="607"/>
      <c r="D77" s="607"/>
      <c r="E77" s="612" t="s">
        <v>72</v>
      </c>
      <c r="F77" s="612"/>
      <c r="G77" s="612"/>
      <c r="H77" s="612"/>
      <c r="I77" s="612"/>
      <c r="J77" s="612"/>
      <c r="K77" s="612"/>
      <c r="L77" s="612"/>
      <c r="M77" s="612"/>
      <c r="N77" s="612"/>
      <c r="O77" s="413"/>
      <c r="P77" s="413"/>
      <c r="Q77" s="607" t="s">
        <v>68</v>
      </c>
      <c r="R77" s="607"/>
      <c r="S77" s="607"/>
      <c r="T77" s="607"/>
      <c r="U77" s="607"/>
      <c r="V77" s="607"/>
      <c r="W77" s="607"/>
      <c r="X77" s="607"/>
      <c r="Y77" s="607"/>
      <c r="Z77" s="607"/>
      <c r="AA77" s="607"/>
      <c r="AB77" s="405"/>
    </row>
    <row r="78" spans="2:28" ht="21" hidden="1" customHeight="1" x14ac:dyDescent="0.25">
      <c r="B78" s="607" t="s">
        <v>64</v>
      </c>
      <c r="C78" s="607"/>
      <c r="D78" s="607"/>
      <c r="E78" s="612" t="s">
        <v>73</v>
      </c>
      <c r="F78" s="612"/>
      <c r="G78" s="612"/>
      <c r="H78" s="612"/>
      <c r="I78" s="612"/>
      <c r="J78" s="612"/>
      <c r="K78" s="612"/>
      <c r="L78" s="612"/>
      <c r="M78" s="612"/>
      <c r="N78" s="612"/>
      <c r="O78" s="612"/>
      <c r="P78" s="612"/>
      <c r="Q78" s="612"/>
      <c r="R78" s="413"/>
      <c r="S78" s="413"/>
      <c r="T78" s="401" t="s">
        <v>26</v>
      </c>
      <c r="U78" s="415"/>
      <c r="V78" s="626" t="s">
        <v>70</v>
      </c>
      <c r="W78" s="636"/>
      <c r="X78" s="636"/>
      <c r="Y78" s="636"/>
      <c r="Z78" s="636"/>
      <c r="AA78" s="627"/>
      <c r="AB78" s="376"/>
    </row>
    <row r="79" spans="2:28" ht="21" hidden="1" customHeight="1" x14ac:dyDescent="0.25">
      <c r="B79" s="607" t="s">
        <v>74</v>
      </c>
      <c r="C79" s="607"/>
      <c r="D79" s="607"/>
      <c r="E79" s="640"/>
      <c r="F79" s="570"/>
      <c r="G79" s="570"/>
      <c r="H79" s="570"/>
      <c r="I79" s="570"/>
      <c r="J79" s="570"/>
      <c r="K79" s="570"/>
      <c r="L79" s="570"/>
      <c r="M79" s="570"/>
      <c r="N79" s="570"/>
      <c r="O79" s="570"/>
      <c r="P79" s="570"/>
      <c r="Q79" s="570"/>
      <c r="R79" s="570"/>
      <c r="S79" s="570"/>
      <c r="T79" s="570"/>
      <c r="U79" s="570"/>
      <c r="V79" s="570"/>
      <c r="W79" s="570"/>
      <c r="X79" s="570"/>
      <c r="Y79" s="570"/>
      <c r="Z79" s="570"/>
      <c r="AA79" s="574"/>
      <c r="AB79" s="411"/>
    </row>
    <row r="80" spans="2:28" ht="21" hidden="1" customHeight="1" x14ac:dyDescent="0.25">
      <c r="B80" s="564" t="s">
        <v>64</v>
      </c>
      <c r="C80" s="565"/>
      <c r="D80" s="566"/>
      <c r="E80" s="573"/>
      <c r="F80" s="570"/>
      <c r="G80" s="570"/>
      <c r="H80" s="570"/>
      <c r="I80" s="570"/>
      <c r="J80" s="570"/>
      <c r="K80" s="570"/>
      <c r="L80" s="570"/>
      <c r="M80" s="570"/>
      <c r="N80" s="570"/>
      <c r="O80" s="570"/>
      <c r="P80" s="570"/>
      <c r="Q80" s="574"/>
      <c r="R80" s="408"/>
      <c r="S80" s="408"/>
      <c r="T80" s="401" t="s">
        <v>26</v>
      </c>
      <c r="U80" s="415"/>
      <c r="V80" s="573"/>
      <c r="W80" s="570"/>
      <c r="X80" s="570"/>
      <c r="Y80" s="570"/>
      <c r="Z80" s="570"/>
      <c r="AA80" s="574"/>
      <c r="AB80" s="411"/>
    </row>
    <row r="81" spans="2:28" ht="21" hidden="1" customHeight="1" x14ac:dyDescent="0.25">
      <c r="B81" s="564" t="s">
        <v>118</v>
      </c>
      <c r="C81" s="565"/>
      <c r="D81" s="566"/>
      <c r="E81" s="573"/>
      <c r="F81" s="570"/>
      <c r="G81" s="570"/>
      <c r="H81" s="570"/>
      <c r="I81" s="570"/>
      <c r="J81" s="570"/>
      <c r="K81" s="570"/>
      <c r="L81" s="570"/>
      <c r="M81" s="570"/>
      <c r="N81" s="570"/>
      <c r="O81" s="570"/>
      <c r="P81" s="570"/>
      <c r="Q81" s="570"/>
      <c r="R81" s="570"/>
      <c r="S81" s="570"/>
      <c r="T81" s="570"/>
      <c r="U81" s="570"/>
      <c r="V81" s="570"/>
      <c r="W81" s="570"/>
      <c r="X81" s="570"/>
      <c r="Y81" s="570"/>
      <c r="Z81" s="570"/>
      <c r="AA81" s="574"/>
      <c r="AB81" s="411"/>
    </row>
    <row r="82" spans="2:28" s="29" customFormat="1" ht="17.25" hidden="1" customHeight="1" x14ac:dyDescent="0.2">
      <c r="B82" s="377" t="s">
        <v>147</v>
      </c>
      <c r="C82" s="377"/>
      <c r="D82" s="414"/>
      <c r="E82" s="414"/>
      <c r="F82" s="414"/>
      <c r="G82" s="414"/>
      <c r="H82" s="414"/>
      <c r="I82" s="414"/>
      <c r="J82" s="414"/>
      <c r="K82" s="414"/>
      <c r="L82" s="414"/>
      <c r="M82" s="414"/>
      <c r="N82" s="414"/>
      <c r="O82" s="414"/>
      <c r="P82" s="414"/>
      <c r="Q82" s="414"/>
      <c r="R82" s="414"/>
      <c r="S82" s="414"/>
      <c r="T82" s="414"/>
      <c r="U82" s="414"/>
      <c r="V82" s="616" t="s">
        <v>127</v>
      </c>
      <c r="W82" s="616"/>
      <c r="X82" s="616"/>
      <c r="Y82" s="616"/>
      <c r="Z82" s="616"/>
      <c r="AA82" s="616"/>
      <c r="AB82" s="410"/>
    </row>
    <row r="83" spans="2:28" ht="44.25" hidden="1" customHeight="1" x14ac:dyDescent="0.25">
      <c r="B83" s="395"/>
      <c r="C83" s="378"/>
      <c r="D83" s="633" t="s">
        <v>96</v>
      </c>
      <c r="E83" s="633"/>
      <c r="F83" s="633"/>
      <c r="G83" s="633"/>
      <c r="H83" s="633"/>
      <c r="I83" s="633"/>
      <c r="J83" s="633"/>
      <c r="K83" s="633"/>
      <c r="L83" s="633"/>
      <c r="M83" s="633"/>
      <c r="N83" s="633"/>
      <c r="O83" s="633"/>
      <c r="P83" s="633"/>
      <c r="Q83" s="633"/>
      <c r="R83" s="425"/>
      <c r="S83" s="425"/>
      <c r="T83" s="618" t="s">
        <v>189</v>
      </c>
      <c r="U83" s="618"/>
      <c r="V83" s="618"/>
      <c r="W83" s="618"/>
      <c r="X83" s="618"/>
      <c r="Y83" s="618"/>
      <c r="Z83" s="618"/>
      <c r="AA83" s="619"/>
      <c r="AB83" s="372"/>
    </row>
    <row r="84" spans="2:28" ht="21" hidden="1" customHeight="1" x14ac:dyDescent="0.25">
      <c r="B84" s="3"/>
      <c r="C84" s="4"/>
      <c r="D84" s="4"/>
      <c r="E84" s="4"/>
      <c r="F84" s="4"/>
      <c r="G84" s="4"/>
      <c r="H84" s="591" t="s">
        <v>0</v>
      </c>
      <c r="I84" s="591"/>
      <c r="J84" s="591"/>
      <c r="K84" s="399"/>
      <c r="L84" s="4"/>
      <c r="M84" s="4"/>
      <c r="N84" s="4"/>
      <c r="O84" s="4"/>
      <c r="P84" s="4"/>
      <c r="Q84" s="4"/>
      <c r="R84" s="4"/>
      <c r="S84" s="4"/>
      <c r="T84" s="4"/>
      <c r="U84" s="4"/>
      <c r="V84" s="4"/>
      <c r="W84" s="4"/>
      <c r="X84" s="4"/>
      <c r="Y84" s="4"/>
      <c r="Z84" s="4"/>
      <c r="AA84" s="5"/>
      <c r="AB84" s="6"/>
    </row>
    <row r="85" spans="2:28" ht="3.75" hidden="1" customHeight="1" x14ac:dyDescent="0.25">
      <c r="B85" s="6"/>
      <c r="C85" s="6"/>
      <c r="D85" s="6"/>
      <c r="E85" s="6"/>
      <c r="F85" s="6"/>
      <c r="G85" s="6"/>
      <c r="H85" s="440"/>
      <c r="I85" s="440"/>
      <c r="J85" s="440"/>
      <c r="K85" s="440"/>
      <c r="L85" s="6"/>
      <c r="M85" s="6"/>
      <c r="N85" s="6"/>
      <c r="O85" s="6"/>
      <c r="P85" s="6"/>
      <c r="Q85" s="6"/>
      <c r="R85" s="6"/>
      <c r="S85" s="6"/>
      <c r="T85" s="6"/>
      <c r="U85" s="6"/>
      <c r="V85" s="6"/>
      <c r="W85" s="6"/>
      <c r="X85" s="6"/>
      <c r="Y85" s="6"/>
      <c r="Z85" s="6"/>
      <c r="AA85" s="6"/>
      <c r="AB85" s="6"/>
    </row>
    <row r="86" spans="2:28" s="6" customFormat="1" ht="20.25" hidden="1" customHeight="1" x14ac:dyDescent="0.25">
      <c r="B86" s="593" t="s">
        <v>113</v>
      </c>
      <c r="C86" s="593"/>
      <c r="D86" s="593"/>
      <c r="E86" s="593" t="s">
        <v>1</v>
      </c>
      <c r="F86" s="593"/>
      <c r="G86" s="614" t="s">
        <v>188</v>
      </c>
      <c r="H86" s="615"/>
      <c r="I86" s="614" t="s">
        <v>182</v>
      </c>
      <c r="J86" s="615"/>
      <c r="K86" s="399"/>
      <c r="L86" s="614" t="s">
        <v>82</v>
      </c>
      <c r="M86" s="615"/>
      <c r="N86" s="614" t="s">
        <v>114</v>
      </c>
      <c r="O86" s="591"/>
      <c r="P86" s="591"/>
      <c r="Q86" s="615"/>
      <c r="R86" s="399"/>
      <c r="S86" s="399"/>
      <c r="T86" s="415" t="s">
        <v>2</v>
      </c>
      <c r="U86" s="415"/>
      <c r="V86" s="614" t="s">
        <v>3</v>
      </c>
      <c r="W86" s="591"/>
      <c r="X86" s="591"/>
      <c r="Y86" s="591"/>
      <c r="Z86" s="591"/>
      <c r="AA86" s="615"/>
      <c r="AB86" s="440"/>
    </row>
    <row r="87" spans="2:28" ht="20.25" hidden="1" customHeight="1" x14ac:dyDescent="0.25">
      <c r="B87" s="568" t="s">
        <v>76</v>
      </c>
      <c r="C87" s="568"/>
      <c r="D87" s="568"/>
      <c r="E87" s="568">
        <v>1070</v>
      </c>
      <c r="F87" s="568"/>
      <c r="G87" s="624" t="s">
        <v>140</v>
      </c>
      <c r="H87" s="625"/>
      <c r="I87" s="626" t="s">
        <v>5</v>
      </c>
      <c r="J87" s="627"/>
      <c r="K87" s="428"/>
      <c r="L87" s="573"/>
      <c r="M87" s="574"/>
      <c r="N87" s="573"/>
      <c r="O87" s="570"/>
      <c r="P87" s="570"/>
      <c r="Q87" s="574"/>
      <c r="R87" s="400"/>
      <c r="S87" s="400"/>
      <c r="T87" s="395"/>
      <c r="U87" s="395"/>
      <c r="V87" s="573"/>
      <c r="W87" s="570"/>
      <c r="X87" s="570"/>
      <c r="Y87" s="570"/>
      <c r="Z87" s="570"/>
      <c r="AA87" s="574"/>
      <c r="AB87" s="411"/>
    </row>
    <row r="88" spans="2:28" ht="9" hidden="1" customHeight="1" x14ac:dyDescent="0.25">
      <c r="B88" s="569"/>
      <c r="C88" s="569"/>
      <c r="D88" s="569"/>
    </row>
    <row r="89" spans="2:28" ht="41.25" hidden="1" customHeight="1" x14ac:dyDescent="0.25">
      <c r="B89" s="9" t="s">
        <v>6</v>
      </c>
      <c r="C89" s="9"/>
      <c r="D89" s="402" t="s">
        <v>7</v>
      </c>
      <c r="E89" s="612" t="s">
        <v>8</v>
      </c>
      <c r="F89" s="612"/>
      <c r="G89" s="612"/>
      <c r="H89" s="612"/>
      <c r="I89" s="612"/>
      <c r="J89" s="612"/>
      <c r="K89" s="612"/>
      <c r="L89" s="612"/>
      <c r="M89" s="612"/>
      <c r="N89" s="612"/>
      <c r="O89" s="612"/>
      <c r="P89" s="612"/>
      <c r="Q89" s="612"/>
      <c r="R89" s="612"/>
      <c r="S89" s="612"/>
      <c r="T89" s="612"/>
      <c r="U89" s="612"/>
      <c r="V89" s="612"/>
      <c r="W89" s="612"/>
      <c r="X89" s="612"/>
      <c r="Y89" s="612"/>
      <c r="Z89" s="612"/>
      <c r="AA89" s="612"/>
      <c r="AB89" s="412"/>
    </row>
    <row r="90" spans="2:28" ht="21.75" hidden="1" customHeight="1" x14ac:dyDescent="0.25">
      <c r="B90" s="620" t="s">
        <v>9</v>
      </c>
      <c r="C90" s="416"/>
      <c r="D90" s="622">
        <v>24020301</v>
      </c>
      <c r="E90" s="582" t="s">
        <v>10</v>
      </c>
      <c r="F90" s="586"/>
      <c r="G90" s="586"/>
      <c r="H90" s="586"/>
      <c r="I90" s="586"/>
      <c r="J90" s="586"/>
      <c r="K90" s="586"/>
      <c r="L90" s="586"/>
      <c r="M90" s="586"/>
      <c r="N90" s="586"/>
      <c r="O90" s="586"/>
      <c r="P90" s="586"/>
      <c r="Q90" s="586"/>
      <c r="R90" s="586"/>
      <c r="S90" s="586"/>
      <c r="T90" s="586"/>
      <c r="U90" s="586"/>
      <c r="V90" s="586"/>
      <c r="W90" s="586"/>
      <c r="X90" s="586"/>
      <c r="Y90" s="586"/>
      <c r="Z90" s="586"/>
      <c r="AA90" s="583"/>
      <c r="AB90" s="412"/>
    </row>
    <row r="91" spans="2:28" ht="20.25" hidden="1" customHeight="1" x14ac:dyDescent="0.25">
      <c r="B91" s="621"/>
      <c r="C91" s="417"/>
      <c r="D91" s="623"/>
      <c r="E91" s="584" t="s">
        <v>11</v>
      </c>
      <c r="F91" s="587"/>
      <c r="G91" s="587"/>
      <c r="H91" s="587"/>
      <c r="I91" s="587"/>
      <c r="J91" s="587"/>
      <c r="K91" s="587"/>
      <c r="L91" s="587"/>
      <c r="M91" s="587"/>
      <c r="N91" s="587"/>
      <c r="O91" s="587"/>
      <c r="P91" s="587"/>
      <c r="Q91" s="587"/>
      <c r="R91" s="587"/>
      <c r="S91" s="587"/>
      <c r="T91" s="587"/>
      <c r="U91" s="587"/>
      <c r="V91" s="587"/>
      <c r="W91" s="587"/>
      <c r="X91" s="587"/>
      <c r="Y91" s="587"/>
      <c r="Z91" s="587"/>
      <c r="AA91" s="585"/>
      <c r="AB91" s="412"/>
    </row>
    <row r="92" spans="2:28" ht="9" hidden="1" customHeight="1" x14ac:dyDescent="0.25">
      <c r="B92" s="570"/>
      <c r="C92" s="570"/>
      <c r="D92" s="570"/>
    </row>
    <row r="93" spans="2:28" s="35" customFormat="1" ht="22.5" hidden="1" customHeight="1" x14ac:dyDescent="0.2">
      <c r="B93" s="621" t="s">
        <v>15</v>
      </c>
      <c r="C93" s="621"/>
      <c r="D93" s="621"/>
      <c r="E93" s="612"/>
      <c r="F93" s="612"/>
      <c r="G93" s="612"/>
      <c r="H93" s="612"/>
      <c r="I93" s="612"/>
      <c r="J93" s="612"/>
      <c r="K93" s="612"/>
      <c r="L93" s="612"/>
      <c r="M93" s="612"/>
      <c r="N93" s="612"/>
      <c r="O93" s="612"/>
      <c r="P93" s="612"/>
      <c r="Q93" s="612"/>
      <c r="R93" s="612"/>
      <c r="S93" s="612"/>
      <c r="T93" s="612"/>
      <c r="U93" s="612"/>
      <c r="V93" s="612"/>
      <c r="W93" s="612"/>
      <c r="X93" s="612"/>
      <c r="Y93" s="612"/>
      <c r="Z93" s="612"/>
      <c r="AA93" s="612"/>
      <c r="AB93" s="412"/>
    </row>
    <row r="94" spans="2:28" s="29" customFormat="1" ht="22.5" hidden="1" customHeight="1" x14ac:dyDescent="0.2">
      <c r="B94" s="649" t="s">
        <v>14</v>
      </c>
      <c r="C94" s="650"/>
      <c r="D94" s="651"/>
      <c r="E94" s="652"/>
      <c r="F94" s="653"/>
      <c r="G94" s="653"/>
      <c r="H94" s="653"/>
      <c r="I94" s="653"/>
      <c r="J94" s="653"/>
      <c r="K94" s="431"/>
      <c r="L94" s="654" t="s">
        <v>106</v>
      </c>
      <c r="M94" s="655"/>
      <c r="N94" s="656"/>
      <c r="O94" s="432"/>
      <c r="P94" s="432"/>
      <c r="Q94" s="652"/>
      <c r="R94" s="653"/>
      <c r="S94" s="653"/>
      <c r="T94" s="653"/>
      <c r="U94" s="653"/>
      <c r="V94" s="653"/>
      <c r="W94" s="653"/>
      <c r="X94" s="653"/>
      <c r="Y94" s="653"/>
      <c r="Z94" s="653"/>
      <c r="AA94" s="657"/>
      <c r="AB94" s="382"/>
    </row>
    <row r="95" spans="2:28" s="35" customFormat="1" ht="22.5" hidden="1" customHeight="1" x14ac:dyDescent="0.2">
      <c r="B95" s="641" t="s">
        <v>77</v>
      </c>
      <c r="C95" s="641"/>
      <c r="D95" s="641"/>
      <c r="E95" s="642"/>
      <c r="F95" s="643"/>
      <c r="G95" s="643"/>
      <c r="H95" s="643"/>
      <c r="I95" s="643"/>
      <c r="J95" s="643"/>
      <c r="K95" s="643"/>
      <c r="L95" s="643"/>
      <c r="M95" s="643"/>
      <c r="N95" s="643"/>
      <c r="O95" s="643"/>
      <c r="P95" s="643"/>
      <c r="Q95" s="643"/>
      <c r="R95" s="643"/>
      <c r="S95" s="643"/>
      <c r="T95" s="643"/>
      <c r="U95" s="643"/>
      <c r="V95" s="643"/>
      <c r="W95" s="643"/>
      <c r="X95" s="643"/>
      <c r="Y95" s="643"/>
      <c r="Z95" s="643"/>
      <c r="AA95" s="644"/>
      <c r="AB95" s="383"/>
    </row>
    <row r="96" spans="2:28" s="35" customFormat="1" ht="22.5" hidden="1" customHeight="1" x14ac:dyDescent="0.2">
      <c r="B96" s="607" t="s">
        <v>18</v>
      </c>
      <c r="C96" s="607"/>
      <c r="D96" s="607"/>
      <c r="E96" s="645"/>
      <c r="F96" s="646"/>
      <c r="G96" s="646"/>
      <c r="H96" s="98" t="s">
        <v>20</v>
      </c>
      <c r="I96" s="647"/>
      <c r="J96" s="648"/>
      <c r="K96" s="429"/>
      <c r="L96" s="401" t="s">
        <v>21</v>
      </c>
      <c r="M96" s="573"/>
      <c r="N96" s="574"/>
      <c r="O96" s="408"/>
      <c r="P96" s="408"/>
      <c r="Q96" s="401" t="s">
        <v>22</v>
      </c>
      <c r="R96" s="415"/>
      <c r="S96" s="415"/>
      <c r="T96" s="573"/>
      <c r="U96" s="570"/>
      <c r="V96" s="570"/>
      <c r="W96" s="570"/>
      <c r="X96" s="570"/>
      <c r="Y96" s="570"/>
      <c r="Z96" s="570"/>
      <c r="AA96" s="574"/>
      <c r="AB96" s="411"/>
    </row>
    <row r="97" spans="2:28" s="35" customFormat="1" ht="22.5" hidden="1" customHeight="1" x14ac:dyDescent="0.2">
      <c r="B97" s="564" t="s">
        <v>78</v>
      </c>
      <c r="C97" s="565"/>
      <c r="D97" s="566"/>
      <c r="E97" s="567" t="s">
        <v>23</v>
      </c>
      <c r="F97" s="572"/>
      <c r="G97" s="571"/>
      <c r="H97" s="567" t="s">
        <v>123</v>
      </c>
      <c r="I97" s="572"/>
      <c r="J97" s="572"/>
      <c r="K97" s="572"/>
      <c r="L97" s="572"/>
      <c r="M97" s="571"/>
      <c r="N97" s="614" t="s">
        <v>24</v>
      </c>
      <c r="O97" s="591"/>
      <c r="P97" s="591"/>
      <c r="Q97" s="615"/>
      <c r="R97" s="399"/>
      <c r="S97" s="399"/>
      <c r="T97" s="658">
        <v>514347226957</v>
      </c>
      <c r="U97" s="659"/>
      <c r="V97" s="659"/>
      <c r="W97" s="659"/>
      <c r="X97" s="659"/>
      <c r="Y97" s="659"/>
      <c r="Z97" s="659"/>
      <c r="AA97" s="660"/>
      <c r="AB97" s="384"/>
    </row>
    <row r="98" spans="2:28" s="35" customFormat="1" ht="22.5" hidden="1" customHeight="1" x14ac:dyDescent="0.2">
      <c r="B98" s="607" t="s">
        <v>148</v>
      </c>
      <c r="C98" s="607"/>
      <c r="D98" s="607"/>
      <c r="E98" s="661" t="s">
        <v>112</v>
      </c>
      <c r="F98" s="662"/>
      <c r="G98" s="663">
        <v>2.0151070570034701E+17</v>
      </c>
      <c r="H98" s="664"/>
      <c r="I98" s="401" t="s">
        <v>26</v>
      </c>
      <c r="J98" s="570" t="s">
        <v>27</v>
      </c>
      <c r="K98" s="570"/>
      <c r="L98" s="570"/>
      <c r="M98" s="632" t="s">
        <v>31</v>
      </c>
      <c r="N98" s="634"/>
      <c r="O98" s="425"/>
      <c r="P98" s="425"/>
      <c r="Q98" s="614"/>
      <c r="R98" s="591"/>
      <c r="S98" s="591"/>
      <c r="T98" s="591"/>
      <c r="U98" s="591"/>
      <c r="V98" s="591"/>
      <c r="W98" s="591"/>
      <c r="X98" s="591"/>
      <c r="Y98" s="591"/>
      <c r="Z98" s="591"/>
      <c r="AA98" s="615"/>
      <c r="AB98" s="440"/>
    </row>
    <row r="99" spans="2:28" s="29" customFormat="1" ht="22.5" hidden="1" customHeight="1" x14ac:dyDescent="0.2">
      <c r="B99" s="576" t="s">
        <v>25</v>
      </c>
      <c r="C99" s="577"/>
      <c r="D99" s="578"/>
      <c r="E99" s="582" t="s">
        <v>122</v>
      </c>
      <c r="F99" s="586"/>
      <c r="G99" s="586"/>
      <c r="H99" s="586"/>
      <c r="I99" s="586"/>
      <c r="J99" s="586"/>
      <c r="K99" s="586"/>
      <c r="L99" s="586"/>
      <c r="M99" s="586"/>
      <c r="N99" s="586"/>
      <c r="O99" s="586"/>
      <c r="P99" s="586"/>
      <c r="Q99" s="586"/>
      <c r="R99" s="586"/>
      <c r="S99" s="586"/>
      <c r="T99" s="586"/>
      <c r="U99" s="586"/>
      <c r="V99" s="586"/>
      <c r="W99" s="586"/>
      <c r="X99" s="586"/>
      <c r="Y99" s="586"/>
      <c r="Z99" s="586"/>
      <c r="AA99" s="583"/>
      <c r="AB99" s="412"/>
    </row>
    <row r="100" spans="2:28" s="29" customFormat="1" ht="22.5" hidden="1" customHeight="1" x14ac:dyDescent="0.2">
      <c r="B100" s="13"/>
      <c r="C100" s="6"/>
      <c r="D100" s="14"/>
      <c r="E100" s="15"/>
      <c r="F100" s="2"/>
      <c r="G100" s="2"/>
      <c r="H100" s="2"/>
      <c r="I100" s="2"/>
      <c r="J100" s="2"/>
      <c r="K100" s="2"/>
      <c r="L100" s="2"/>
      <c r="M100" s="2"/>
      <c r="N100" s="2"/>
      <c r="O100" s="2"/>
      <c r="P100" s="2"/>
      <c r="Q100" s="2"/>
      <c r="R100" s="2"/>
      <c r="S100" s="2"/>
      <c r="T100" s="2"/>
      <c r="U100" s="2"/>
      <c r="V100" s="2"/>
      <c r="W100" s="2"/>
      <c r="X100" s="2"/>
      <c r="Y100" s="2"/>
      <c r="Z100" s="2"/>
      <c r="AA100" s="16"/>
      <c r="AB100" s="2"/>
    </row>
    <row r="101" spans="2:28" s="29" customFormat="1" ht="11.25" hidden="1" customHeight="1" x14ac:dyDescent="0.2">
      <c r="B101" s="17"/>
      <c r="C101" s="373"/>
      <c r="D101" s="18"/>
      <c r="E101" s="19"/>
      <c r="F101" s="20"/>
      <c r="G101" s="20"/>
      <c r="H101" s="20"/>
      <c r="I101" s="20"/>
      <c r="J101" s="20"/>
      <c r="K101" s="20"/>
      <c r="L101" s="20"/>
      <c r="M101" s="20"/>
      <c r="N101" s="20"/>
      <c r="O101" s="20"/>
      <c r="P101" s="20"/>
      <c r="Q101" s="20"/>
      <c r="R101" s="20"/>
      <c r="S101" s="20"/>
      <c r="T101" s="20"/>
      <c r="U101" s="20"/>
      <c r="V101" s="20"/>
      <c r="W101" s="20"/>
      <c r="X101" s="20"/>
      <c r="Y101" s="20"/>
      <c r="Z101" s="20"/>
      <c r="AA101" s="21"/>
      <c r="AB101" s="2"/>
    </row>
    <row r="102" spans="2:28" s="29" customFormat="1" ht="8.25" hidden="1" customHeight="1" x14ac:dyDescent="0.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385"/>
    </row>
    <row r="103" spans="2:28" s="35" customFormat="1" ht="22.5" hidden="1" customHeight="1" x14ac:dyDescent="0.2">
      <c r="B103" s="621" t="s">
        <v>15</v>
      </c>
      <c r="C103" s="621"/>
      <c r="D103" s="621"/>
      <c r="E103" s="665"/>
      <c r="F103" s="665"/>
      <c r="G103" s="665"/>
      <c r="H103" s="665"/>
      <c r="I103" s="665"/>
      <c r="J103" s="665"/>
      <c r="K103" s="665"/>
      <c r="L103" s="665"/>
      <c r="M103" s="665"/>
      <c r="N103" s="665"/>
      <c r="O103" s="665"/>
      <c r="P103" s="665"/>
      <c r="Q103" s="665"/>
      <c r="R103" s="665"/>
      <c r="S103" s="665"/>
      <c r="T103" s="665"/>
      <c r="U103" s="665"/>
      <c r="V103" s="665"/>
      <c r="W103" s="665"/>
      <c r="X103" s="665"/>
      <c r="Y103" s="665"/>
      <c r="Z103" s="665"/>
      <c r="AA103" s="665"/>
      <c r="AB103" s="412"/>
    </row>
    <row r="104" spans="2:28" s="29" customFormat="1" ht="22.5" hidden="1" customHeight="1" x14ac:dyDescent="0.2">
      <c r="B104" s="649" t="s">
        <v>14</v>
      </c>
      <c r="C104" s="650"/>
      <c r="D104" s="651"/>
      <c r="E104" s="652"/>
      <c r="F104" s="653"/>
      <c r="G104" s="653"/>
      <c r="H104" s="653"/>
      <c r="I104" s="653"/>
      <c r="J104" s="653"/>
      <c r="K104" s="431"/>
      <c r="L104" s="654" t="s">
        <v>106</v>
      </c>
      <c r="M104" s="655"/>
      <c r="N104" s="656"/>
      <c r="O104" s="432"/>
      <c r="P104" s="432"/>
      <c r="Q104" s="652"/>
      <c r="R104" s="653"/>
      <c r="S104" s="653"/>
      <c r="T104" s="653"/>
      <c r="U104" s="653"/>
      <c r="V104" s="653"/>
      <c r="W104" s="653"/>
      <c r="X104" s="653"/>
      <c r="Y104" s="653"/>
      <c r="Z104" s="653"/>
      <c r="AA104" s="657"/>
      <c r="AB104" s="382"/>
    </row>
    <row r="105" spans="2:28" s="35" customFormat="1" ht="22.5" hidden="1" customHeight="1" x14ac:dyDescent="0.2">
      <c r="B105" s="641" t="s">
        <v>77</v>
      </c>
      <c r="C105" s="641"/>
      <c r="D105" s="641"/>
      <c r="E105" s="642"/>
      <c r="F105" s="643"/>
      <c r="G105" s="643"/>
      <c r="H105" s="643"/>
      <c r="I105" s="643"/>
      <c r="J105" s="643"/>
      <c r="K105" s="643"/>
      <c r="L105" s="643"/>
      <c r="M105" s="643"/>
      <c r="N105" s="643"/>
      <c r="O105" s="643"/>
      <c r="P105" s="643"/>
      <c r="Q105" s="643"/>
      <c r="R105" s="643"/>
      <c r="S105" s="643"/>
      <c r="T105" s="643"/>
      <c r="U105" s="643"/>
      <c r="V105" s="643"/>
      <c r="W105" s="643"/>
      <c r="X105" s="643"/>
      <c r="Y105" s="643"/>
      <c r="Z105" s="643"/>
      <c r="AA105" s="644"/>
      <c r="AB105" s="383"/>
    </row>
    <row r="106" spans="2:28" s="35" customFormat="1" ht="22.5" hidden="1" customHeight="1" x14ac:dyDescent="0.2">
      <c r="B106" s="607" t="s">
        <v>18</v>
      </c>
      <c r="C106" s="607"/>
      <c r="D106" s="607"/>
      <c r="E106" s="645"/>
      <c r="F106" s="646"/>
      <c r="G106" s="646"/>
      <c r="H106" s="98" t="s">
        <v>20</v>
      </c>
      <c r="I106" s="647"/>
      <c r="J106" s="648"/>
      <c r="K106" s="429"/>
      <c r="L106" s="401" t="s">
        <v>21</v>
      </c>
      <c r="M106" s="573"/>
      <c r="N106" s="574"/>
      <c r="O106" s="408"/>
      <c r="P106" s="408"/>
      <c r="Q106" s="401" t="s">
        <v>22</v>
      </c>
      <c r="R106" s="415"/>
      <c r="S106" s="415"/>
      <c r="T106" s="573"/>
      <c r="U106" s="570"/>
      <c r="V106" s="570"/>
      <c r="W106" s="570"/>
      <c r="X106" s="570"/>
      <c r="Y106" s="570"/>
      <c r="Z106" s="570"/>
      <c r="AA106" s="574"/>
      <c r="AB106" s="411"/>
    </row>
    <row r="107" spans="2:28" s="35" customFormat="1" ht="22.5" hidden="1" customHeight="1" x14ac:dyDescent="0.2">
      <c r="B107" s="564" t="s">
        <v>78</v>
      </c>
      <c r="C107" s="565"/>
      <c r="D107" s="566"/>
      <c r="E107" s="567"/>
      <c r="F107" s="572"/>
      <c r="G107" s="571"/>
      <c r="H107" s="567" t="s">
        <v>123</v>
      </c>
      <c r="I107" s="572"/>
      <c r="J107" s="572"/>
      <c r="K107" s="572"/>
      <c r="L107" s="572"/>
      <c r="M107" s="571"/>
      <c r="N107" s="614" t="s">
        <v>24</v>
      </c>
      <c r="O107" s="591"/>
      <c r="P107" s="591"/>
      <c r="Q107" s="615"/>
      <c r="R107" s="399"/>
      <c r="S107" s="399"/>
      <c r="T107" s="658"/>
      <c r="U107" s="659"/>
      <c r="V107" s="659"/>
      <c r="W107" s="659"/>
      <c r="X107" s="659"/>
      <c r="Y107" s="659"/>
      <c r="Z107" s="659"/>
      <c r="AA107" s="660"/>
      <c r="AB107" s="384"/>
    </row>
    <row r="108" spans="2:28" s="29" customFormat="1" ht="22.5" hidden="1" customHeight="1" x14ac:dyDescent="0.2">
      <c r="B108" s="607" t="s">
        <v>148</v>
      </c>
      <c r="C108" s="607"/>
      <c r="D108" s="607"/>
      <c r="E108" s="661" t="s">
        <v>112</v>
      </c>
      <c r="F108" s="662"/>
      <c r="G108" s="663"/>
      <c r="H108" s="664"/>
      <c r="I108" s="401" t="s">
        <v>26</v>
      </c>
      <c r="J108" s="570"/>
      <c r="K108" s="570"/>
      <c r="L108" s="570"/>
      <c r="M108" s="666" t="s">
        <v>31</v>
      </c>
      <c r="N108" s="667"/>
      <c r="O108" s="386"/>
      <c r="P108" s="386"/>
      <c r="Q108" s="614"/>
      <c r="R108" s="591"/>
      <c r="S108" s="591"/>
      <c r="T108" s="591"/>
      <c r="U108" s="591"/>
      <c r="V108" s="591"/>
      <c r="W108" s="591"/>
      <c r="X108" s="591"/>
      <c r="Y108" s="591"/>
      <c r="Z108" s="591"/>
      <c r="AA108" s="615"/>
      <c r="AB108" s="440"/>
    </row>
    <row r="109" spans="2:28" s="29" customFormat="1" ht="22.5" hidden="1" customHeight="1" x14ac:dyDescent="0.2">
      <c r="B109" s="668" t="s">
        <v>25</v>
      </c>
      <c r="C109" s="669"/>
      <c r="D109" s="670"/>
      <c r="E109" s="677"/>
      <c r="F109" s="678"/>
      <c r="G109" s="678"/>
      <c r="H109" s="678"/>
      <c r="I109" s="678"/>
      <c r="J109" s="678"/>
      <c r="K109" s="678"/>
      <c r="L109" s="678"/>
      <c r="M109" s="678"/>
      <c r="N109" s="678"/>
      <c r="O109" s="678"/>
      <c r="P109" s="678"/>
      <c r="Q109" s="678"/>
      <c r="R109" s="678"/>
      <c r="S109" s="678"/>
      <c r="T109" s="678"/>
      <c r="U109" s="678"/>
      <c r="V109" s="678"/>
      <c r="W109" s="678"/>
      <c r="X109" s="678"/>
      <c r="Y109" s="678"/>
      <c r="Z109" s="678"/>
      <c r="AA109" s="679"/>
      <c r="AB109" s="436"/>
    </row>
    <row r="110" spans="2:28" s="29" customFormat="1" ht="22.5" hidden="1" customHeight="1" x14ac:dyDescent="0.2">
      <c r="B110" s="671"/>
      <c r="C110" s="672"/>
      <c r="D110" s="673"/>
      <c r="E110" s="680"/>
      <c r="F110" s="681"/>
      <c r="G110" s="681"/>
      <c r="H110" s="681"/>
      <c r="I110" s="681"/>
      <c r="J110" s="681"/>
      <c r="K110" s="681"/>
      <c r="L110" s="681"/>
      <c r="M110" s="681"/>
      <c r="N110" s="681"/>
      <c r="O110" s="681"/>
      <c r="P110" s="681"/>
      <c r="Q110" s="681"/>
      <c r="R110" s="681"/>
      <c r="S110" s="681"/>
      <c r="T110" s="681"/>
      <c r="U110" s="681"/>
      <c r="V110" s="681"/>
      <c r="W110" s="681"/>
      <c r="X110" s="681"/>
      <c r="Y110" s="681"/>
      <c r="Z110" s="681"/>
      <c r="AA110" s="682"/>
      <c r="AB110" s="436"/>
    </row>
    <row r="111" spans="2:28" s="29" customFormat="1" ht="22.5" hidden="1" customHeight="1" x14ac:dyDescent="0.2">
      <c r="B111" s="674"/>
      <c r="C111" s="675"/>
      <c r="D111" s="676"/>
      <c r="E111" s="95"/>
      <c r="F111" s="96"/>
      <c r="G111" s="96"/>
      <c r="H111" s="96"/>
      <c r="I111" s="96"/>
      <c r="J111" s="96"/>
      <c r="K111" s="96"/>
      <c r="L111" s="96"/>
      <c r="M111" s="97"/>
      <c r="N111" s="185"/>
      <c r="O111" s="186"/>
      <c r="P111" s="186"/>
      <c r="Q111" s="186"/>
      <c r="R111" s="186"/>
      <c r="S111" s="186"/>
      <c r="T111" s="187"/>
      <c r="U111" s="186"/>
      <c r="V111" s="188"/>
      <c r="W111" s="387"/>
      <c r="X111" s="387"/>
      <c r="Y111" s="387"/>
      <c r="Z111" s="387"/>
      <c r="AA111" s="189"/>
      <c r="AB111" s="388"/>
    </row>
    <row r="112" spans="2:28" s="29" customFormat="1" ht="8.25" hidden="1" customHeight="1" x14ac:dyDescent="0.2">
      <c r="B112" s="439"/>
      <c r="C112" s="439"/>
      <c r="D112" s="439"/>
      <c r="E112" s="74"/>
      <c r="F112" s="74"/>
      <c r="G112" s="74"/>
      <c r="H112" s="74"/>
      <c r="I112" s="74"/>
      <c r="J112" s="74"/>
      <c r="K112" s="74"/>
      <c r="L112" s="74"/>
      <c r="M112" s="74"/>
      <c r="N112" s="430"/>
      <c r="O112" s="430"/>
      <c r="P112" s="430"/>
      <c r="Q112" s="91"/>
      <c r="R112" s="91"/>
      <c r="S112" s="91"/>
      <c r="T112" s="91"/>
      <c r="U112" s="91"/>
      <c r="V112" s="91"/>
      <c r="W112" s="91"/>
      <c r="X112" s="91"/>
      <c r="Y112" s="91"/>
      <c r="Z112" s="91"/>
      <c r="AA112" s="91"/>
      <c r="AB112" s="87"/>
    </row>
    <row r="113" spans="2:28" s="35" customFormat="1" ht="22.5" hidden="1" customHeight="1" x14ac:dyDescent="0.2">
      <c r="B113" s="621" t="s">
        <v>15</v>
      </c>
      <c r="C113" s="621"/>
      <c r="D113" s="621"/>
      <c r="E113" s="665"/>
      <c r="F113" s="665"/>
      <c r="G113" s="665"/>
      <c r="H113" s="665"/>
      <c r="I113" s="665"/>
      <c r="J113" s="665"/>
      <c r="K113" s="665"/>
      <c r="L113" s="665"/>
      <c r="M113" s="665"/>
      <c r="N113" s="665"/>
      <c r="O113" s="665"/>
      <c r="P113" s="665"/>
      <c r="Q113" s="665"/>
      <c r="R113" s="665"/>
      <c r="S113" s="665"/>
      <c r="T113" s="665"/>
      <c r="U113" s="665"/>
      <c r="V113" s="665"/>
      <c r="W113" s="665"/>
      <c r="X113" s="665"/>
      <c r="Y113" s="665"/>
      <c r="Z113" s="665"/>
      <c r="AA113" s="665"/>
      <c r="AB113" s="412"/>
    </row>
    <row r="114" spans="2:28" s="29" customFormat="1" ht="22.5" hidden="1" customHeight="1" x14ac:dyDescent="0.2">
      <c r="B114" s="649" t="s">
        <v>14</v>
      </c>
      <c r="C114" s="650"/>
      <c r="D114" s="651"/>
      <c r="E114" s="652"/>
      <c r="F114" s="653"/>
      <c r="G114" s="653"/>
      <c r="H114" s="653"/>
      <c r="I114" s="653"/>
      <c r="J114" s="653"/>
      <c r="K114" s="431"/>
      <c r="L114" s="654" t="s">
        <v>106</v>
      </c>
      <c r="M114" s="655"/>
      <c r="N114" s="656"/>
      <c r="O114" s="432"/>
      <c r="P114" s="432"/>
      <c r="Q114" s="652"/>
      <c r="R114" s="653"/>
      <c r="S114" s="653"/>
      <c r="T114" s="653"/>
      <c r="U114" s="653"/>
      <c r="V114" s="653"/>
      <c r="W114" s="653"/>
      <c r="X114" s="653"/>
      <c r="Y114" s="653"/>
      <c r="Z114" s="653"/>
      <c r="AA114" s="657"/>
      <c r="AB114" s="382"/>
    </row>
    <row r="115" spans="2:28" s="35" customFormat="1" ht="22.5" hidden="1" customHeight="1" x14ac:dyDescent="0.2">
      <c r="B115" s="641" t="s">
        <v>77</v>
      </c>
      <c r="C115" s="641"/>
      <c r="D115" s="641"/>
      <c r="E115" s="642"/>
      <c r="F115" s="643"/>
      <c r="G115" s="643"/>
      <c r="H115" s="643"/>
      <c r="I115" s="643"/>
      <c r="J115" s="643"/>
      <c r="K115" s="643"/>
      <c r="L115" s="643"/>
      <c r="M115" s="643"/>
      <c r="N115" s="643"/>
      <c r="O115" s="643"/>
      <c r="P115" s="643"/>
      <c r="Q115" s="643"/>
      <c r="R115" s="643"/>
      <c r="S115" s="643"/>
      <c r="T115" s="643"/>
      <c r="U115" s="643"/>
      <c r="V115" s="643"/>
      <c r="W115" s="643"/>
      <c r="X115" s="643"/>
      <c r="Y115" s="643"/>
      <c r="Z115" s="643"/>
      <c r="AA115" s="644"/>
      <c r="AB115" s="383"/>
    </row>
    <row r="116" spans="2:28" s="35" customFormat="1" ht="22.5" hidden="1" customHeight="1" x14ac:dyDescent="0.2">
      <c r="B116" s="607" t="s">
        <v>18</v>
      </c>
      <c r="C116" s="607"/>
      <c r="D116" s="607"/>
      <c r="E116" s="645"/>
      <c r="F116" s="646"/>
      <c r="G116" s="646"/>
      <c r="H116" s="98" t="s">
        <v>20</v>
      </c>
      <c r="I116" s="647"/>
      <c r="J116" s="648"/>
      <c r="K116" s="429"/>
      <c r="L116" s="401" t="s">
        <v>21</v>
      </c>
      <c r="M116" s="573"/>
      <c r="N116" s="574"/>
      <c r="O116" s="408"/>
      <c r="P116" s="408"/>
      <c r="Q116" s="401" t="s">
        <v>22</v>
      </c>
      <c r="R116" s="415"/>
      <c r="S116" s="415"/>
      <c r="T116" s="573"/>
      <c r="U116" s="570"/>
      <c r="V116" s="570"/>
      <c r="W116" s="570"/>
      <c r="X116" s="570"/>
      <c r="Y116" s="570"/>
      <c r="Z116" s="570"/>
      <c r="AA116" s="574"/>
      <c r="AB116" s="411"/>
    </row>
    <row r="117" spans="2:28" s="35" customFormat="1" ht="22.5" hidden="1" customHeight="1" x14ac:dyDescent="0.2">
      <c r="B117" s="564" t="s">
        <v>78</v>
      </c>
      <c r="C117" s="565"/>
      <c r="D117" s="566"/>
      <c r="E117" s="567"/>
      <c r="F117" s="572"/>
      <c r="G117" s="571"/>
      <c r="H117" s="567" t="s">
        <v>123</v>
      </c>
      <c r="I117" s="572"/>
      <c r="J117" s="572"/>
      <c r="K117" s="572"/>
      <c r="L117" s="572"/>
      <c r="M117" s="571"/>
      <c r="N117" s="614" t="s">
        <v>24</v>
      </c>
      <c r="O117" s="591"/>
      <c r="P117" s="591"/>
      <c r="Q117" s="615"/>
      <c r="R117" s="399"/>
      <c r="S117" s="399"/>
      <c r="T117" s="658"/>
      <c r="U117" s="659"/>
      <c r="V117" s="659"/>
      <c r="W117" s="659"/>
      <c r="X117" s="659"/>
      <c r="Y117" s="659"/>
      <c r="Z117" s="659"/>
      <c r="AA117" s="660"/>
      <c r="AB117" s="384"/>
    </row>
    <row r="118" spans="2:28" s="29" customFormat="1" ht="22.5" hidden="1" customHeight="1" x14ac:dyDescent="0.2">
      <c r="B118" s="607" t="s">
        <v>148</v>
      </c>
      <c r="C118" s="607"/>
      <c r="D118" s="607"/>
      <c r="E118" s="661" t="s">
        <v>112</v>
      </c>
      <c r="F118" s="662"/>
      <c r="G118" s="663"/>
      <c r="H118" s="664"/>
      <c r="I118" s="401" t="s">
        <v>26</v>
      </c>
      <c r="J118" s="570"/>
      <c r="K118" s="570"/>
      <c r="L118" s="570"/>
      <c r="M118" s="666" t="s">
        <v>31</v>
      </c>
      <c r="N118" s="667"/>
      <c r="O118" s="386"/>
      <c r="P118" s="386"/>
      <c r="Q118" s="614"/>
      <c r="R118" s="591"/>
      <c r="S118" s="591"/>
      <c r="T118" s="591"/>
      <c r="U118" s="591"/>
      <c r="V118" s="591"/>
      <c r="W118" s="591"/>
      <c r="X118" s="591"/>
      <c r="Y118" s="591"/>
      <c r="Z118" s="591"/>
      <c r="AA118" s="615"/>
      <c r="AB118" s="440"/>
    </row>
    <row r="119" spans="2:28" s="29" customFormat="1" ht="22.5" hidden="1" customHeight="1" x14ac:dyDescent="0.2">
      <c r="B119" s="689" t="s">
        <v>25</v>
      </c>
      <c r="C119" s="690"/>
      <c r="D119" s="691"/>
      <c r="E119" s="677"/>
      <c r="F119" s="678"/>
      <c r="G119" s="678"/>
      <c r="H119" s="678"/>
      <c r="I119" s="678"/>
      <c r="J119" s="678"/>
      <c r="K119" s="678"/>
      <c r="L119" s="678"/>
      <c r="M119" s="678"/>
      <c r="N119" s="678"/>
      <c r="O119" s="678"/>
      <c r="P119" s="678"/>
      <c r="Q119" s="678"/>
      <c r="R119" s="678"/>
      <c r="S119" s="678"/>
      <c r="T119" s="678"/>
      <c r="U119" s="678"/>
      <c r="V119" s="678"/>
      <c r="W119" s="678"/>
      <c r="X119" s="678"/>
      <c r="Y119" s="678"/>
      <c r="Z119" s="678"/>
      <c r="AA119" s="679"/>
      <c r="AB119" s="436"/>
    </row>
    <row r="120" spans="2:28" s="29" customFormat="1" ht="22.5" hidden="1" customHeight="1" x14ac:dyDescent="0.2">
      <c r="B120" s="110"/>
      <c r="C120" s="389"/>
      <c r="D120" s="111"/>
      <c r="E120" s="692"/>
      <c r="F120" s="693"/>
      <c r="G120" s="693"/>
      <c r="H120" s="693"/>
      <c r="I120" s="693"/>
      <c r="J120" s="693"/>
      <c r="K120" s="693"/>
      <c r="L120" s="693"/>
      <c r="M120" s="693"/>
      <c r="N120" s="693"/>
      <c r="O120" s="693"/>
      <c r="P120" s="693"/>
      <c r="Q120" s="693"/>
      <c r="R120" s="693"/>
      <c r="S120" s="693"/>
      <c r="T120" s="693"/>
      <c r="U120" s="693"/>
      <c r="V120" s="693"/>
      <c r="W120" s="693"/>
      <c r="X120" s="693"/>
      <c r="Y120" s="693"/>
      <c r="Z120" s="693"/>
      <c r="AA120" s="694"/>
      <c r="AB120" s="436"/>
    </row>
    <row r="121" spans="2:28" s="29" customFormat="1" hidden="1" x14ac:dyDescent="0.2">
      <c r="B121" s="433"/>
      <c r="C121" s="434"/>
      <c r="D121" s="435"/>
      <c r="E121" s="95"/>
      <c r="F121" s="96"/>
      <c r="G121" s="96"/>
      <c r="H121" s="96"/>
      <c r="I121" s="96"/>
      <c r="J121" s="96"/>
      <c r="K121" s="96"/>
      <c r="L121" s="96"/>
      <c r="M121" s="96"/>
      <c r="N121" s="190"/>
      <c r="O121" s="190"/>
      <c r="P121" s="190"/>
      <c r="Q121" s="190"/>
      <c r="R121" s="190"/>
      <c r="S121" s="190"/>
      <c r="T121" s="190"/>
      <c r="U121" s="190"/>
      <c r="V121" s="87"/>
      <c r="W121" s="87"/>
      <c r="X121" s="87"/>
      <c r="Y121" s="87"/>
      <c r="Z121" s="87"/>
      <c r="AA121" s="191"/>
      <c r="AB121" s="87"/>
    </row>
    <row r="122" spans="2:28" s="29" customFormat="1" ht="22.5" hidden="1" customHeight="1" x14ac:dyDescent="0.2">
      <c r="B122" s="579" t="s">
        <v>15</v>
      </c>
      <c r="C122" s="580"/>
      <c r="D122" s="581"/>
      <c r="E122" s="567"/>
      <c r="F122" s="572"/>
      <c r="G122" s="572"/>
      <c r="H122" s="572"/>
      <c r="I122" s="572"/>
      <c r="J122" s="572"/>
      <c r="K122" s="572"/>
      <c r="L122" s="572"/>
      <c r="M122" s="572"/>
      <c r="N122" s="572"/>
      <c r="O122" s="572"/>
      <c r="P122" s="572"/>
      <c r="Q122" s="572"/>
      <c r="R122" s="572"/>
      <c r="S122" s="572"/>
      <c r="T122" s="572"/>
      <c r="U122" s="572"/>
      <c r="V122" s="572"/>
      <c r="W122" s="572"/>
      <c r="X122" s="572"/>
      <c r="Y122" s="572"/>
      <c r="Z122" s="572"/>
      <c r="AA122" s="571"/>
      <c r="AB122" s="412"/>
    </row>
    <row r="123" spans="2:28" s="29" customFormat="1" ht="22.5" hidden="1" customHeight="1" x14ac:dyDescent="0.2">
      <c r="B123" s="649" t="s">
        <v>14</v>
      </c>
      <c r="C123" s="650"/>
      <c r="D123" s="651"/>
      <c r="E123" s="652"/>
      <c r="F123" s="653"/>
      <c r="G123" s="653"/>
      <c r="H123" s="653"/>
      <c r="I123" s="653"/>
      <c r="J123" s="657"/>
      <c r="K123" s="431"/>
      <c r="L123" s="695" t="s">
        <v>97</v>
      </c>
      <c r="M123" s="696"/>
      <c r="N123" s="697"/>
      <c r="O123" s="437"/>
      <c r="P123" s="437"/>
      <c r="Q123" s="652"/>
      <c r="R123" s="653"/>
      <c r="S123" s="653"/>
      <c r="T123" s="653"/>
      <c r="U123" s="653"/>
      <c r="V123" s="653"/>
      <c r="W123" s="653"/>
      <c r="X123" s="653"/>
      <c r="Y123" s="653"/>
      <c r="Z123" s="653"/>
      <c r="AA123" s="657"/>
      <c r="AB123" s="382"/>
    </row>
    <row r="124" spans="2:28" s="29" customFormat="1" ht="22.5" hidden="1" customHeight="1" x14ac:dyDescent="0.2">
      <c r="B124" s="683" t="s">
        <v>16</v>
      </c>
      <c r="C124" s="684"/>
      <c r="D124" s="685"/>
      <c r="E124" s="642"/>
      <c r="F124" s="643"/>
      <c r="G124" s="643"/>
      <c r="H124" s="643"/>
      <c r="I124" s="643"/>
      <c r="J124" s="643"/>
      <c r="K124" s="643"/>
      <c r="L124" s="643"/>
      <c r="M124" s="643"/>
      <c r="N124" s="643"/>
      <c r="O124" s="643"/>
      <c r="P124" s="643"/>
      <c r="Q124" s="643"/>
      <c r="R124" s="643"/>
      <c r="S124" s="643"/>
      <c r="T124" s="643"/>
      <c r="U124" s="643"/>
      <c r="V124" s="643"/>
      <c r="W124" s="643"/>
      <c r="X124" s="643"/>
      <c r="Y124" s="643"/>
      <c r="Z124" s="643"/>
      <c r="AA124" s="644"/>
      <c r="AB124" s="383"/>
    </row>
    <row r="125" spans="2:28" s="29" customFormat="1" ht="22.5" hidden="1" customHeight="1" x14ac:dyDescent="0.2">
      <c r="B125" s="564" t="s">
        <v>18</v>
      </c>
      <c r="C125" s="565"/>
      <c r="D125" s="566"/>
      <c r="E125" s="686"/>
      <c r="F125" s="687"/>
      <c r="G125" s="688"/>
      <c r="H125" s="98" t="s">
        <v>20</v>
      </c>
      <c r="I125" s="99"/>
      <c r="J125" s="401" t="s">
        <v>21</v>
      </c>
      <c r="K125" s="415"/>
      <c r="L125" s="573"/>
      <c r="M125" s="574"/>
      <c r="N125" s="401" t="s">
        <v>22</v>
      </c>
      <c r="O125" s="415"/>
      <c r="P125" s="415"/>
      <c r="Q125" s="573"/>
      <c r="R125" s="570"/>
      <c r="S125" s="570"/>
      <c r="T125" s="570"/>
      <c r="U125" s="570"/>
      <c r="V125" s="570"/>
      <c r="W125" s="570"/>
      <c r="X125" s="570"/>
      <c r="Y125" s="570"/>
      <c r="Z125" s="570"/>
      <c r="AA125" s="574"/>
      <c r="AB125" s="411"/>
    </row>
    <row r="126" spans="2:28" s="29" customFormat="1" ht="22.5" hidden="1" customHeight="1" x14ac:dyDescent="0.2">
      <c r="B126" s="564" t="s">
        <v>78</v>
      </c>
      <c r="C126" s="565"/>
      <c r="D126" s="566"/>
      <c r="E126" s="567"/>
      <c r="F126" s="572"/>
      <c r="G126" s="571"/>
      <c r="H126" s="567" t="s">
        <v>123</v>
      </c>
      <c r="I126" s="572"/>
      <c r="J126" s="572"/>
      <c r="K126" s="572"/>
      <c r="L126" s="572"/>
      <c r="M126" s="571"/>
      <c r="N126" s="614" t="s">
        <v>24</v>
      </c>
      <c r="O126" s="591"/>
      <c r="P126" s="591"/>
      <c r="Q126" s="615"/>
      <c r="R126" s="399"/>
      <c r="S126" s="399"/>
      <c r="T126" s="658"/>
      <c r="U126" s="659"/>
      <c r="V126" s="659"/>
      <c r="W126" s="659"/>
      <c r="X126" s="659"/>
      <c r="Y126" s="659"/>
      <c r="Z126" s="659"/>
      <c r="AA126" s="660"/>
      <c r="AB126" s="384"/>
    </row>
    <row r="127" spans="2:28" s="29" customFormat="1" ht="22.5" hidden="1" customHeight="1" x14ac:dyDescent="0.2">
      <c r="B127" s="607" t="s">
        <v>148</v>
      </c>
      <c r="C127" s="607"/>
      <c r="D127" s="607"/>
      <c r="E127" s="661" t="s">
        <v>112</v>
      </c>
      <c r="F127" s="662"/>
      <c r="G127" s="663"/>
      <c r="H127" s="664"/>
      <c r="I127" s="401" t="s">
        <v>26</v>
      </c>
      <c r="J127" s="570"/>
      <c r="K127" s="570"/>
      <c r="L127" s="570"/>
      <c r="M127" s="666" t="s">
        <v>31</v>
      </c>
      <c r="N127" s="667"/>
      <c r="O127" s="386"/>
      <c r="P127" s="386"/>
      <c r="Q127" s="614"/>
      <c r="R127" s="591"/>
      <c r="S127" s="591"/>
      <c r="T127" s="591"/>
      <c r="U127" s="591"/>
      <c r="V127" s="591"/>
      <c r="W127" s="591"/>
      <c r="X127" s="591"/>
      <c r="Y127" s="591"/>
      <c r="Z127" s="591"/>
      <c r="AA127" s="615"/>
      <c r="AB127" s="440"/>
    </row>
    <row r="128" spans="2:28" s="29" customFormat="1" ht="46.5" hidden="1" customHeight="1" x14ac:dyDescent="0.2">
      <c r="B128" s="649" t="s">
        <v>25</v>
      </c>
      <c r="C128" s="650"/>
      <c r="D128" s="651"/>
      <c r="E128" s="390"/>
      <c r="F128" s="391"/>
      <c r="G128" s="391"/>
      <c r="H128" s="391"/>
      <c r="I128" s="391"/>
      <c r="J128" s="391"/>
      <c r="K128" s="391"/>
      <c r="L128" s="391"/>
      <c r="M128" s="391"/>
      <c r="N128" s="391"/>
      <c r="O128" s="391"/>
      <c r="P128" s="391"/>
      <c r="Q128" s="391"/>
      <c r="R128" s="391"/>
      <c r="S128" s="391"/>
      <c r="T128" s="391"/>
      <c r="U128" s="391"/>
      <c r="V128" s="391"/>
      <c r="W128" s="391"/>
      <c r="X128" s="391"/>
      <c r="Y128" s="391"/>
      <c r="Z128" s="391"/>
      <c r="AA128" s="392"/>
      <c r="AB128" s="393"/>
    </row>
    <row r="129" spans="2:28" s="29" customFormat="1" ht="22.5" hidden="1" customHeight="1" x14ac:dyDescent="0.2">
      <c r="B129" s="672"/>
      <c r="C129" s="672"/>
      <c r="D129" s="672"/>
      <c r="E129" s="693"/>
      <c r="F129" s="693"/>
      <c r="G129" s="693"/>
      <c r="H129" s="693"/>
      <c r="I129" s="693"/>
      <c r="J129" s="693"/>
      <c r="K129" s="693"/>
      <c r="L129" s="693"/>
      <c r="M129" s="693"/>
      <c r="N129" s="693"/>
      <c r="O129" s="693"/>
      <c r="P129" s="693"/>
      <c r="Q129" s="693"/>
      <c r="R129" s="693"/>
      <c r="S129" s="693"/>
      <c r="T129" s="693"/>
      <c r="U129" s="693"/>
      <c r="V129" s="693"/>
      <c r="W129" s="693"/>
      <c r="X129" s="693"/>
      <c r="Y129" s="693"/>
      <c r="Z129" s="693"/>
      <c r="AA129" s="694"/>
      <c r="AB129" s="436"/>
    </row>
    <row r="130" spans="2:28" ht="8.25" hidden="1" customHeight="1" x14ac:dyDescent="0.25"/>
    <row r="131" spans="2:28" s="29" customFormat="1" ht="22.5" hidden="1" customHeight="1" x14ac:dyDescent="0.2">
      <c r="B131" s="607" t="s">
        <v>15</v>
      </c>
      <c r="C131" s="607"/>
      <c r="D131" s="607"/>
      <c r="E131" s="612"/>
      <c r="F131" s="612"/>
      <c r="G131" s="612"/>
      <c r="H131" s="612"/>
      <c r="I131" s="612"/>
      <c r="J131" s="612"/>
      <c r="K131" s="612"/>
      <c r="L131" s="612"/>
      <c r="M131" s="612"/>
      <c r="N131" s="612"/>
      <c r="O131" s="612"/>
      <c r="P131" s="612"/>
      <c r="Q131" s="612"/>
      <c r="R131" s="612"/>
      <c r="S131" s="612"/>
      <c r="T131" s="612"/>
      <c r="U131" s="612"/>
      <c r="V131" s="612"/>
      <c r="W131" s="612"/>
      <c r="X131" s="612"/>
      <c r="Y131" s="612"/>
      <c r="Z131" s="612"/>
      <c r="AA131" s="612"/>
      <c r="AB131" s="412"/>
    </row>
    <row r="132" spans="2:28" s="29" customFormat="1" ht="22.5" hidden="1" customHeight="1" x14ac:dyDescent="0.2">
      <c r="B132" s="649" t="s">
        <v>14</v>
      </c>
      <c r="C132" s="650"/>
      <c r="D132" s="651"/>
      <c r="E132" s="652"/>
      <c r="F132" s="653"/>
      <c r="G132" s="653"/>
      <c r="H132" s="653"/>
      <c r="I132" s="653"/>
      <c r="J132" s="657"/>
      <c r="K132" s="431"/>
      <c r="L132" s="695" t="s">
        <v>97</v>
      </c>
      <c r="M132" s="696"/>
      <c r="N132" s="697"/>
      <c r="O132" s="437"/>
      <c r="P132" s="437"/>
      <c r="Q132" s="652"/>
      <c r="R132" s="653"/>
      <c r="S132" s="653"/>
      <c r="T132" s="653"/>
      <c r="U132" s="653"/>
      <c r="V132" s="653"/>
      <c r="W132" s="653"/>
      <c r="X132" s="653"/>
      <c r="Y132" s="653"/>
      <c r="Z132" s="653"/>
      <c r="AA132" s="657"/>
      <c r="AB132" s="382"/>
    </row>
    <row r="133" spans="2:28" s="29" customFormat="1" ht="22.5" hidden="1" customHeight="1" x14ac:dyDescent="0.2">
      <c r="B133" s="683" t="s">
        <v>16</v>
      </c>
      <c r="C133" s="684"/>
      <c r="D133" s="685"/>
      <c r="E133" s="642"/>
      <c r="F133" s="643"/>
      <c r="G133" s="643"/>
      <c r="H133" s="643"/>
      <c r="I133" s="643"/>
      <c r="J133" s="643"/>
      <c r="K133" s="643"/>
      <c r="L133" s="643"/>
      <c r="M133" s="643"/>
      <c r="N133" s="643"/>
      <c r="O133" s="643"/>
      <c r="P133" s="643"/>
      <c r="Q133" s="643"/>
      <c r="R133" s="643"/>
      <c r="S133" s="643"/>
      <c r="T133" s="643"/>
      <c r="U133" s="643"/>
      <c r="V133" s="643"/>
      <c r="W133" s="643"/>
      <c r="X133" s="643"/>
      <c r="Y133" s="643"/>
      <c r="Z133" s="643"/>
      <c r="AA133" s="644"/>
      <c r="AB133" s="383"/>
    </row>
    <row r="134" spans="2:28" s="29" customFormat="1" ht="22.5" hidden="1" customHeight="1" x14ac:dyDescent="0.2">
      <c r="B134" s="564" t="s">
        <v>18</v>
      </c>
      <c r="C134" s="565"/>
      <c r="D134" s="566"/>
      <c r="E134" s="686"/>
      <c r="F134" s="687"/>
      <c r="G134" s="688"/>
      <c r="H134" s="98" t="s">
        <v>20</v>
      </c>
      <c r="I134" s="99"/>
      <c r="J134" s="401" t="s">
        <v>21</v>
      </c>
      <c r="K134" s="415"/>
      <c r="L134" s="573"/>
      <c r="M134" s="574"/>
      <c r="N134" s="401" t="s">
        <v>22</v>
      </c>
      <c r="O134" s="415"/>
      <c r="P134" s="415"/>
      <c r="Q134" s="573"/>
      <c r="R134" s="570"/>
      <c r="S134" s="570"/>
      <c r="T134" s="570"/>
      <c r="U134" s="570"/>
      <c r="V134" s="570"/>
      <c r="W134" s="570"/>
      <c r="X134" s="570"/>
      <c r="Y134" s="570"/>
      <c r="Z134" s="570"/>
      <c r="AA134" s="574"/>
      <c r="AB134" s="411"/>
    </row>
    <row r="135" spans="2:28" s="29" customFormat="1" ht="22.5" hidden="1" customHeight="1" x14ac:dyDescent="0.2">
      <c r="B135" s="564" t="s">
        <v>78</v>
      </c>
      <c r="C135" s="565"/>
      <c r="D135" s="566"/>
      <c r="E135" s="567"/>
      <c r="F135" s="572"/>
      <c r="G135" s="572"/>
      <c r="H135" s="571"/>
      <c r="I135" s="567"/>
      <c r="J135" s="572"/>
      <c r="K135" s="572"/>
      <c r="L135" s="572"/>
      <c r="M135" s="572"/>
      <c r="N135" s="586"/>
      <c r="O135" s="586"/>
      <c r="P135" s="586"/>
      <c r="Q135" s="586"/>
      <c r="R135" s="586"/>
      <c r="S135" s="586"/>
      <c r="T135" s="586"/>
      <c r="U135" s="586"/>
      <c r="V135" s="586"/>
      <c r="W135" s="586"/>
      <c r="X135" s="586"/>
      <c r="Y135" s="586"/>
      <c r="Z135" s="586"/>
      <c r="AA135" s="583"/>
      <c r="AB135" s="412"/>
    </row>
    <row r="136" spans="2:28" s="29" customFormat="1" ht="22.5" hidden="1" customHeight="1" x14ac:dyDescent="0.2">
      <c r="B136" s="649" t="s">
        <v>24</v>
      </c>
      <c r="C136" s="650"/>
      <c r="D136" s="651"/>
      <c r="E136" s="652"/>
      <c r="F136" s="653"/>
      <c r="G136" s="653"/>
      <c r="H136" s="653"/>
      <c r="I136" s="653"/>
      <c r="J136" s="653"/>
      <c r="K136" s="653"/>
      <c r="L136" s="653"/>
      <c r="M136" s="653"/>
      <c r="N136" s="698" t="s">
        <v>116</v>
      </c>
      <c r="O136" s="699"/>
      <c r="P136" s="699"/>
      <c r="Q136" s="699"/>
      <c r="R136" s="699"/>
      <c r="S136" s="699"/>
      <c r="T136" s="699"/>
      <c r="U136" s="699"/>
      <c r="V136" s="699"/>
      <c r="W136" s="699"/>
      <c r="X136" s="699"/>
      <c r="Y136" s="699"/>
      <c r="Z136" s="699"/>
      <c r="AA136" s="700"/>
      <c r="AB136" s="190"/>
    </row>
    <row r="137" spans="2:28" s="29" customFormat="1" ht="22.5" hidden="1" customHeight="1" x14ac:dyDescent="0.2">
      <c r="B137" s="668" t="s">
        <v>25</v>
      </c>
      <c r="C137" s="669"/>
      <c r="D137" s="670"/>
      <c r="E137" s="93"/>
      <c r="F137" s="94"/>
      <c r="G137" s="94"/>
      <c r="H137" s="94"/>
      <c r="I137" s="94"/>
      <c r="J137" s="94"/>
      <c r="K137" s="94"/>
      <c r="L137" s="94"/>
      <c r="M137" s="94"/>
      <c r="N137" s="701" t="s">
        <v>119</v>
      </c>
      <c r="O137" s="633"/>
      <c r="P137" s="633"/>
      <c r="Q137" s="633"/>
      <c r="R137" s="633"/>
      <c r="S137" s="633"/>
      <c r="T137" s="634"/>
      <c r="U137" s="426"/>
      <c r="V137" s="635" t="s">
        <v>26</v>
      </c>
      <c r="W137" s="632"/>
      <c r="X137" s="632"/>
      <c r="Y137" s="632"/>
      <c r="Z137" s="632"/>
      <c r="AA137" s="702"/>
      <c r="AB137" s="190"/>
    </row>
    <row r="138" spans="2:28" s="29" customFormat="1" ht="22.5" hidden="1" customHeight="1" x14ac:dyDescent="0.2">
      <c r="B138" s="671"/>
      <c r="C138" s="672"/>
      <c r="D138" s="673"/>
      <c r="E138" s="95"/>
      <c r="F138" s="96"/>
      <c r="G138" s="96"/>
      <c r="H138" s="96"/>
      <c r="I138" s="96"/>
      <c r="J138" s="96"/>
      <c r="K138" s="96"/>
      <c r="L138" s="96"/>
      <c r="M138" s="96"/>
      <c r="N138" s="703"/>
      <c r="O138" s="630"/>
      <c r="P138" s="630"/>
      <c r="Q138" s="630"/>
      <c r="R138" s="630"/>
      <c r="S138" s="630"/>
      <c r="T138" s="631"/>
      <c r="U138" s="422"/>
      <c r="V138" s="707"/>
      <c r="W138" s="708"/>
      <c r="X138" s="708"/>
      <c r="Y138" s="708"/>
      <c r="Z138" s="708"/>
      <c r="AA138" s="709"/>
      <c r="AB138" s="87"/>
    </row>
    <row r="139" spans="2:28" s="29" customFormat="1" ht="22.5" hidden="1" customHeight="1" x14ac:dyDescent="0.2">
      <c r="B139" s="674"/>
      <c r="C139" s="675"/>
      <c r="D139" s="676"/>
      <c r="E139" s="95"/>
      <c r="F139" s="96"/>
      <c r="G139" s="96"/>
      <c r="H139" s="96"/>
      <c r="I139" s="96"/>
      <c r="J139" s="96"/>
      <c r="K139" s="96"/>
      <c r="L139" s="96"/>
      <c r="M139" s="96"/>
      <c r="N139" s="704"/>
      <c r="O139" s="705"/>
      <c r="P139" s="705"/>
      <c r="Q139" s="705"/>
      <c r="R139" s="705"/>
      <c r="S139" s="705"/>
      <c r="T139" s="706"/>
      <c r="U139" s="438"/>
      <c r="V139" s="710"/>
      <c r="W139" s="711"/>
      <c r="X139" s="711"/>
      <c r="Y139" s="711"/>
      <c r="Z139" s="711"/>
      <c r="AA139" s="712"/>
      <c r="AB139" s="87"/>
    </row>
    <row r="140" spans="2:28" s="29" customFormat="1" ht="22.5" hidden="1" customHeight="1" x14ac:dyDescent="0.2">
      <c r="B140" s="713" t="s">
        <v>31</v>
      </c>
      <c r="C140" s="714"/>
      <c r="D140" s="715"/>
      <c r="E140" s="716"/>
      <c r="F140" s="717"/>
      <c r="G140" s="717"/>
      <c r="H140" s="717"/>
      <c r="I140" s="717"/>
      <c r="J140" s="717"/>
      <c r="K140" s="717"/>
      <c r="L140" s="717"/>
      <c r="M140" s="717"/>
      <c r="N140" s="693"/>
      <c r="O140" s="693"/>
      <c r="P140" s="693"/>
      <c r="Q140" s="693"/>
      <c r="R140" s="693"/>
      <c r="S140" s="693"/>
      <c r="T140" s="693"/>
      <c r="U140" s="693"/>
      <c r="V140" s="693"/>
      <c r="W140" s="693"/>
      <c r="X140" s="693"/>
      <c r="Y140" s="693"/>
      <c r="Z140" s="693"/>
      <c r="AA140" s="694"/>
      <c r="AB140" s="436"/>
    </row>
    <row r="141" spans="2:28" ht="8.25" hidden="1" customHeight="1" x14ac:dyDescent="0.25"/>
    <row r="142" spans="2:28" ht="21" hidden="1" customHeight="1" x14ac:dyDescent="0.25">
      <c r="B142" s="607" t="s">
        <v>61</v>
      </c>
      <c r="C142" s="607"/>
      <c r="D142" s="607"/>
      <c r="E142" s="612"/>
      <c r="F142" s="612"/>
      <c r="G142" s="612"/>
      <c r="H142" s="612"/>
      <c r="I142" s="612"/>
      <c r="J142" s="612"/>
      <c r="K142" s="612"/>
      <c r="L142" s="612"/>
      <c r="M142" s="612"/>
      <c r="N142" s="612"/>
      <c r="O142" s="413"/>
      <c r="P142" s="413"/>
      <c r="Q142" s="607" t="s">
        <v>63</v>
      </c>
      <c r="R142" s="607"/>
      <c r="S142" s="607"/>
      <c r="T142" s="607"/>
      <c r="U142" s="607"/>
      <c r="V142" s="607"/>
      <c r="W142" s="607"/>
      <c r="X142" s="607"/>
      <c r="Y142" s="607"/>
      <c r="Z142" s="607"/>
      <c r="AA142" s="607"/>
      <c r="AB142" s="405"/>
    </row>
    <row r="143" spans="2:28" ht="21" hidden="1" customHeight="1" x14ac:dyDescent="0.25">
      <c r="B143" s="607" t="s">
        <v>64</v>
      </c>
      <c r="C143" s="607"/>
      <c r="D143" s="607"/>
      <c r="E143" s="612"/>
      <c r="F143" s="612"/>
      <c r="G143" s="612"/>
      <c r="H143" s="612"/>
      <c r="I143" s="612"/>
      <c r="J143" s="612"/>
      <c r="K143" s="612"/>
      <c r="L143" s="612"/>
      <c r="M143" s="612"/>
      <c r="N143" s="612"/>
      <c r="O143" s="612"/>
      <c r="P143" s="612"/>
      <c r="Q143" s="612"/>
      <c r="R143" s="413"/>
      <c r="S143" s="413"/>
      <c r="T143" s="401" t="s">
        <v>26</v>
      </c>
      <c r="U143" s="415"/>
      <c r="V143" s="626"/>
      <c r="W143" s="636"/>
      <c r="X143" s="636"/>
      <c r="Y143" s="636"/>
      <c r="Z143" s="636"/>
      <c r="AA143" s="627"/>
      <c r="AB143" s="376"/>
    </row>
    <row r="144" spans="2:28" ht="21" hidden="1" customHeight="1" x14ac:dyDescent="0.25">
      <c r="B144" s="607" t="s">
        <v>66</v>
      </c>
      <c r="C144" s="607"/>
      <c r="D144" s="607"/>
      <c r="E144" s="612"/>
      <c r="F144" s="612"/>
      <c r="G144" s="612"/>
      <c r="H144" s="612"/>
      <c r="I144" s="612"/>
      <c r="J144" s="612"/>
      <c r="K144" s="612"/>
      <c r="L144" s="612"/>
      <c r="M144" s="612"/>
      <c r="N144" s="612"/>
      <c r="O144" s="413"/>
      <c r="P144" s="413"/>
      <c r="Q144" s="607" t="s">
        <v>185</v>
      </c>
      <c r="R144" s="607"/>
      <c r="S144" s="607"/>
      <c r="T144" s="607"/>
      <c r="U144" s="607"/>
      <c r="V144" s="607"/>
      <c r="W144" s="607"/>
      <c r="X144" s="607"/>
      <c r="Y144" s="607"/>
      <c r="Z144" s="607"/>
      <c r="AA144" s="607"/>
      <c r="AB144" s="405"/>
    </row>
    <row r="145" spans="2:28" ht="21" hidden="1" customHeight="1" x14ac:dyDescent="0.25">
      <c r="B145" s="607" t="s">
        <v>64</v>
      </c>
      <c r="C145" s="607"/>
      <c r="D145" s="607"/>
      <c r="E145" s="612"/>
      <c r="F145" s="612"/>
      <c r="G145" s="612"/>
      <c r="H145" s="612"/>
      <c r="I145" s="612"/>
      <c r="J145" s="612"/>
      <c r="K145" s="612"/>
      <c r="L145" s="612"/>
      <c r="M145" s="612"/>
      <c r="N145" s="612"/>
      <c r="O145" s="612"/>
      <c r="P145" s="612"/>
      <c r="Q145" s="612"/>
      <c r="R145" s="413"/>
      <c r="S145" s="413"/>
      <c r="T145" s="401" t="s">
        <v>26</v>
      </c>
      <c r="U145" s="415"/>
      <c r="V145" s="626"/>
      <c r="W145" s="636"/>
      <c r="X145" s="636"/>
      <c r="Y145" s="636"/>
      <c r="Z145" s="636"/>
      <c r="AA145" s="627"/>
      <c r="AB145" s="376"/>
    </row>
    <row r="146" spans="2:28" ht="21" hidden="1" customHeight="1" x14ac:dyDescent="0.25">
      <c r="B146" s="607" t="s">
        <v>71</v>
      </c>
      <c r="C146" s="607"/>
      <c r="D146" s="607"/>
      <c r="E146" s="612"/>
      <c r="F146" s="612"/>
      <c r="G146" s="612"/>
      <c r="H146" s="612"/>
      <c r="I146" s="612"/>
      <c r="J146" s="612"/>
      <c r="K146" s="612"/>
      <c r="L146" s="612"/>
      <c r="M146" s="612"/>
      <c r="N146" s="612"/>
      <c r="O146" s="413"/>
      <c r="P146" s="413"/>
      <c r="Q146" s="607" t="s">
        <v>185</v>
      </c>
      <c r="R146" s="607"/>
      <c r="S146" s="607"/>
      <c r="T146" s="607"/>
      <c r="U146" s="607"/>
      <c r="V146" s="607"/>
      <c r="W146" s="607"/>
      <c r="X146" s="607"/>
      <c r="Y146" s="607"/>
      <c r="Z146" s="607"/>
      <c r="AA146" s="607"/>
      <c r="AB146" s="405"/>
    </row>
    <row r="147" spans="2:28" ht="21" hidden="1" customHeight="1" x14ac:dyDescent="0.25">
      <c r="B147" s="607" t="s">
        <v>64</v>
      </c>
      <c r="C147" s="607"/>
      <c r="D147" s="607"/>
      <c r="E147" s="612"/>
      <c r="F147" s="612"/>
      <c r="G147" s="612"/>
      <c r="H147" s="612"/>
      <c r="I147" s="612"/>
      <c r="J147" s="612"/>
      <c r="K147" s="612"/>
      <c r="L147" s="612"/>
      <c r="M147" s="612"/>
      <c r="N147" s="612"/>
      <c r="O147" s="612"/>
      <c r="P147" s="612"/>
      <c r="Q147" s="612"/>
      <c r="R147" s="413"/>
      <c r="S147" s="413"/>
      <c r="T147" s="401" t="s">
        <v>26</v>
      </c>
      <c r="U147" s="415"/>
      <c r="V147" s="626"/>
      <c r="W147" s="636"/>
      <c r="X147" s="636"/>
      <c r="Y147" s="636"/>
      <c r="Z147" s="636"/>
      <c r="AA147" s="627"/>
      <c r="AB147" s="376"/>
    </row>
    <row r="148" spans="2:28" ht="21" hidden="1" customHeight="1" x14ac:dyDescent="0.25">
      <c r="B148" s="564" t="s">
        <v>118</v>
      </c>
      <c r="C148" s="565"/>
      <c r="D148" s="566"/>
      <c r="E148" s="573"/>
      <c r="F148" s="570"/>
      <c r="G148" s="570"/>
      <c r="H148" s="570"/>
      <c r="I148" s="570"/>
      <c r="J148" s="570"/>
      <c r="K148" s="570"/>
      <c r="L148" s="570"/>
      <c r="M148" s="570"/>
      <c r="N148" s="570"/>
      <c r="O148" s="570"/>
      <c r="P148" s="570"/>
      <c r="Q148" s="570"/>
      <c r="R148" s="570"/>
      <c r="S148" s="570"/>
      <c r="T148" s="570"/>
      <c r="U148" s="570"/>
      <c r="V148" s="570"/>
      <c r="W148" s="570"/>
      <c r="X148" s="570"/>
      <c r="Y148" s="570"/>
      <c r="Z148" s="570"/>
      <c r="AA148" s="574"/>
      <c r="AB148" s="411"/>
    </row>
    <row r="149" spans="2:28" ht="6" hidden="1" customHeight="1" x14ac:dyDescent="0.25"/>
    <row r="150" spans="2:28" ht="10.5" hidden="1" customHeight="1" x14ac:dyDescent="0.25">
      <c r="B150" s="377" t="s">
        <v>147</v>
      </c>
      <c r="C150" s="377"/>
      <c r="D150" s="414"/>
      <c r="E150" s="414"/>
      <c r="F150" s="414"/>
      <c r="G150" s="414"/>
      <c r="H150" s="414"/>
      <c r="I150" s="414"/>
      <c r="J150" s="414"/>
      <c r="K150" s="414"/>
      <c r="L150" s="414"/>
      <c r="M150" s="414"/>
      <c r="N150" s="414"/>
      <c r="O150" s="414"/>
      <c r="P150" s="414"/>
      <c r="Q150" s="414"/>
      <c r="R150" s="414"/>
      <c r="S150" s="414"/>
      <c r="T150" s="414"/>
      <c r="U150" s="414"/>
      <c r="V150" s="616" t="s">
        <v>127</v>
      </c>
      <c r="W150" s="616"/>
      <c r="X150" s="616"/>
      <c r="Y150" s="616"/>
      <c r="Z150" s="616"/>
      <c r="AA150" s="616"/>
      <c r="AB150" s="410"/>
    </row>
    <row r="151" spans="2:28" ht="10.5" hidden="1" customHeight="1" x14ac:dyDescent="0.25">
      <c r="B151" s="617" t="s">
        <v>75</v>
      </c>
      <c r="C151" s="617"/>
      <c r="D151" s="617"/>
      <c r="E151" s="617"/>
      <c r="F151" s="617"/>
      <c r="G151" s="617"/>
      <c r="H151" s="617"/>
      <c r="I151" s="617"/>
      <c r="J151" s="617"/>
      <c r="K151" s="617"/>
      <c r="L151" s="617"/>
      <c r="M151" s="617"/>
      <c r="N151" s="617"/>
      <c r="O151" s="617"/>
      <c r="P151" s="617"/>
      <c r="Q151" s="617"/>
      <c r="R151" s="617"/>
      <c r="S151" s="617"/>
      <c r="T151" s="617"/>
      <c r="U151" s="617"/>
      <c r="V151" s="617"/>
      <c r="W151" s="617"/>
      <c r="X151" s="617"/>
      <c r="Y151" s="617"/>
      <c r="Z151" s="617"/>
      <c r="AA151" s="617"/>
      <c r="AB151" s="414"/>
    </row>
    <row r="152" spans="2:28" s="29" customFormat="1" hidden="1" x14ac:dyDescent="0.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5"/>
    </row>
    <row r="153" spans="2:28" s="29" customFormat="1" ht="44.45" customHeight="1" x14ac:dyDescent="0.3">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398"/>
      <c r="AB153" s="65"/>
    </row>
    <row r="154" spans="2:28" ht="48" customHeight="1" x14ac:dyDescent="0.25">
      <c r="B154" s="370"/>
      <c r="C154" s="371"/>
      <c r="D154" s="554" t="s">
        <v>184</v>
      </c>
      <c r="E154" s="554"/>
      <c r="F154" s="554"/>
      <c r="G154" s="554"/>
      <c r="H154" s="554"/>
      <c r="I154" s="554"/>
      <c r="J154" s="554"/>
      <c r="K154" s="554"/>
      <c r="L154" s="554"/>
      <c r="M154" s="554"/>
      <c r="N154" s="554"/>
      <c r="O154" s="554"/>
      <c r="P154" s="554"/>
      <c r="Q154" s="554"/>
      <c r="R154" s="554"/>
      <c r="S154" s="554"/>
      <c r="T154" s="554"/>
      <c r="U154" s="554"/>
      <c r="V154" s="554"/>
      <c r="W154" s="554"/>
      <c r="X154" s="554"/>
      <c r="Y154" s="554"/>
      <c r="Z154" s="555" t="s">
        <v>514</v>
      </c>
      <c r="AA154" s="556"/>
      <c r="AB154" s="372"/>
    </row>
    <row r="155" spans="2:28" ht="21" customHeight="1" x14ac:dyDescent="0.25">
      <c r="B155" s="557" t="s">
        <v>226</v>
      </c>
      <c r="C155" s="558"/>
      <c r="D155" s="558"/>
      <c r="E155" s="558"/>
      <c r="F155" s="558"/>
      <c r="G155" s="558"/>
      <c r="H155" s="558"/>
      <c r="I155" s="558"/>
      <c r="J155" s="558"/>
      <c r="K155" s="558"/>
      <c r="L155" s="558"/>
      <c r="M155" s="558"/>
      <c r="N155" s="558"/>
      <c r="O155" s="558"/>
      <c r="P155" s="558"/>
      <c r="Q155" s="558"/>
      <c r="R155" s="558"/>
      <c r="S155" s="558"/>
      <c r="T155" s="558"/>
      <c r="U155" s="558"/>
      <c r="V155" s="558"/>
      <c r="W155" s="558"/>
      <c r="X155" s="558"/>
      <c r="Y155" s="558"/>
      <c r="Z155" s="558"/>
      <c r="AA155" s="559"/>
      <c r="AB155" s="6"/>
    </row>
    <row r="156" spans="2:28" ht="3.75" hidden="1" customHeight="1" x14ac:dyDescent="0.25">
      <c r="B156" s="6"/>
      <c r="C156" s="6"/>
      <c r="D156" s="6"/>
      <c r="E156" s="6"/>
      <c r="F156" s="6"/>
      <c r="G156" s="6"/>
      <c r="H156" s="440"/>
      <c r="I156" s="440"/>
      <c r="J156" s="440"/>
      <c r="K156" s="440"/>
      <c r="L156" s="6"/>
      <c r="M156" s="6"/>
      <c r="N156" s="6"/>
      <c r="O156" s="6"/>
      <c r="P156" s="6"/>
      <c r="Q156" s="6"/>
      <c r="R156" s="6"/>
      <c r="S156" s="6"/>
      <c r="T156" s="6"/>
      <c r="U156" s="6"/>
      <c r="V156" s="6"/>
      <c r="W156" s="6"/>
      <c r="X156" s="6"/>
      <c r="Y156" s="6"/>
      <c r="Z156" s="6"/>
      <c r="AA156" s="6"/>
      <c r="AB156" s="6"/>
    </row>
    <row r="157" spans="2:28" s="6" customFormat="1" ht="26.25" customHeight="1" x14ac:dyDescent="0.25">
      <c r="B157" s="560" t="s">
        <v>113</v>
      </c>
      <c r="C157" s="560"/>
      <c r="D157" s="560"/>
      <c r="E157" s="561" t="s">
        <v>180</v>
      </c>
      <c r="F157" s="562"/>
      <c r="G157" s="563"/>
      <c r="H157" s="561" t="s">
        <v>181</v>
      </c>
      <c r="I157" s="562"/>
      <c r="J157" s="562"/>
      <c r="K157" s="562"/>
      <c r="L157" s="562"/>
      <c r="M157" s="562"/>
      <c r="N157" s="563"/>
      <c r="O157" s="560" t="s">
        <v>1</v>
      </c>
      <c r="P157" s="560"/>
      <c r="Q157" s="560"/>
      <c r="R157" s="561" t="s">
        <v>188</v>
      </c>
      <c r="S157" s="563"/>
      <c r="T157" s="560" t="s">
        <v>182</v>
      </c>
      <c r="U157" s="560"/>
      <c r="V157" s="560" t="s">
        <v>114</v>
      </c>
      <c r="W157" s="560"/>
      <c r="X157" s="560" t="s">
        <v>245</v>
      </c>
      <c r="Y157" s="560"/>
      <c r="Z157" s="560" t="s">
        <v>192</v>
      </c>
      <c r="AA157" s="560"/>
      <c r="AB157" s="440"/>
    </row>
    <row r="158" spans="2:28" ht="20.25" customHeight="1" x14ac:dyDescent="0.25">
      <c r="B158" s="568" t="s">
        <v>216</v>
      </c>
      <c r="C158" s="568"/>
      <c r="D158" s="568"/>
      <c r="E158" s="573">
        <v>51000001</v>
      </c>
      <c r="F158" s="570"/>
      <c r="G158" s="574"/>
      <c r="H158" s="573" t="s">
        <v>223</v>
      </c>
      <c r="I158" s="570"/>
      <c r="J158" s="570"/>
      <c r="K158" s="570"/>
      <c r="L158" s="570"/>
      <c r="M158" s="570"/>
      <c r="N158" s="574"/>
      <c r="O158" s="568">
        <v>1102</v>
      </c>
      <c r="P158" s="568"/>
      <c r="Q158" s="568"/>
      <c r="R158" s="573">
        <v>62000006</v>
      </c>
      <c r="S158" s="574"/>
      <c r="T158" s="568" t="s">
        <v>242</v>
      </c>
      <c r="U158" s="568"/>
      <c r="V158" s="575" t="s">
        <v>253</v>
      </c>
      <c r="W158" s="568"/>
      <c r="X158" s="568" t="s">
        <v>224</v>
      </c>
      <c r="Y158" s="568"/>
      <c r="Z158" s="568" t="s">
        <v>225</v>
      </c>
      <c r="AA158" s="568"/>
      <c r="AB158" s="411"/>
    </row>
    <row r="159" spans="2:28" ht="9" hidden="1" customHeight="1" x14ac:dyDescent="0.25">
      <c r="B159" s="569"/>
      <c r="C159" s="569"/>
      <c r="D159" s="569"/>
    </row>
    <row r="160" spans="2:28" ht="9" customHeight="1" x14ac:dyDescent="0.25">
      <c r="B160" s="570"/>
      <c r="C160" s="570"/>
      <c r="D160" s="570"/>
      <c r="E160" s="570"/>
      <c r="F160" s="570"/>
      <c r="G160" s="570"/>
      <c r="H160" s="570"/>
      <c r="I160" s="570"/>
      <c r="J160" s="570"/>
      <c r="K160" s="570"/>
      <c r="L160" s="570"/>
      <c r="M160" s="570"/>
      <c r="N160" s="570"/>
      <c r="O160" s="570"/>
      <c r="P160" s="570"/>
      <c r="Q160" s="570"/>
      <c r="R160" s="570"/>
      <c r="S160" s="570"/>
      <c r="T160" s="570"/>
      <c r="U160" s="570"/>
      <c r="V160" s="570"/>
      <c r="W160" s="570"/>
      <c r="X160" s="570"/>
      <c r="Y160" s="570"/>
      <c r="Z160" s="570"/>
      <c r="AA160" s="570"/>
      <c r="AB160" s="411"/>
    </row>
    <row r="161" spans="2:28" ht="27" customHeight="1" x14ac:dyDescent="0.25">
      <c r="B161" s="561" t="s">
        <v>183</v>
      </c>
      <c r="C161" s="562"/>
      <c r="D161" s="562"/>
      <c r="E161" s="562"/>
      <c r="F161" s="562"/>
      <c r="G161" s="562"/>
      <c r="H161" s="562"/>
      <c r="I161" s="562"/>
      <c r="J161" s="562"/>
      <c r="K161" s="562"/>
      <c r="L161" s="562"/>
      <c r="M161" s="562"/>
      <c r="N161" s="562"/>
      <c r="O161" s="562"/>
      <c r="P161" s="562"/>
      <c r="Q161" s="562"/>
      <c r="R161" s="562"/>
      <c r="S161" s="562"/>
      <c r="T161" s="562"/>
      <c r="U161" s="562"/>
      <c r="V161" s="562"/>
      <c r="W161" s="562"/>
      <c r="X161" s="562"/>
      <c r="Y161" s="562"/>
      <c r="Z161" s="562"/>
      <c r="AA161" s="563"/>
      <c r="AB161" s="440"/>
    </row>
    <row r="162" spans="2:28" ht="42.75" customHeight="1" x14ac:dyDescent="0.25">
      <c r="B162" s="564" t="s">
        <v>6</v>
      </c>
      <c r="C162" s="565"/>
      <c r="D162" s="566"/>
      <c r="E162" s="567" t="s">
        <v>7</v>
      </c>
      <c r="F162" s="571"/>
      <c r="G162" s="567" t="s">
        <v>8</v>
      </c>
      <c r="H162" s="572"/>
      <c r="I162" s="572"/>
      <c r="J162" s="572"/>
      <c r="K162" s="572"/>
      <c r="L162" s="572"/>
      <c r="M162" s="572"/>
      <c r="N162" s="572"/>
      <c r="O162" s="572"/>
      <c r="P162" s="572"/>
      <c r="Q162" s="572"/>
      <c r="R162" s="572"/>
      <c r="S162" s="572"/>
      <c r="T162" s="572"/>
      <c r="U162" s="572"/>
      <c r="V162" s="572"/>
      <c r="W162" s="572"/>
      <c r="X162" s="572"/>
      <c r="Y162" s="572"/>
      <c r="Z162" s="572"/>
      <c r="AA162" s="571"/>
      <c r="AB162" s="412"/>
    </row>
    <row r="163" spans="2:28" ht="21.75" customHeight="1" x14ac:dyDescent="0.25">
      <c r="B163" s="576" t="s">
        <v>9</v>
      </c>
      <c r="C163" s="577"/>
      <c r="D163" s="578"/>
      <c r="E163" s="582">
        <v>24020301</v>
      </c>
      <c r="F163" s="583"/>
      <c r="G163" s="582" t="s">
        <v>10</v>
      </c>
      <c r="H163" s="586"/>
      <c r="I163" s="586"/>
      <c r="J163" s="586"/>
      <c r="K163" s="586"/>
      <c r="L163" s="586"/>
      <c r="M163" s="586"/>
      <c r="N163" s="586"/>
      <c r="O163" s="586"/>
      <c r="P163" s="586"/>
      <c r="Q163" s="586"/>
      <c r="R163" s="586"/>
      <c r="S163" s="586"/>
      <c r="T163" s="586"/>
      <c r="U163" s="586"/>
      <c r="V163" s="586"/>
      <c r="W163" s="586"/>
      <c r="X163" s="586"/>
      <c r="Y163" s="586"/>
      <c r="Z163" s="586"/>
      <c r="AA163" s="583"/>
      <c r="AB163" s="412"/>
    </row>
    <row r="164" spans="2:28" ht="24" customHeight="1" x14ac:dyDescent="0.25">
      <c r="B164" s="579"/>
      <c r="C164" s="580"/>
      <c r="D164" s="581"/>
      <c r="E164" s="584"/>
      <c r="F164" s="585"/>
      <c r="G164" s="584" t="s">
        <v>11</v>
      </c>
      <c r="H164" s="587"/>
      <c r="I164" s="587"/>
      <c r="J164" s="587"/>
      <c r="K164" s="587"/>
      <c r="L164" s="587"/>
      <c r="M164" s="587"/>
      <c r="N164" s="587"/>
      <c r="O164" s="587"/>
      <c r="P164" s="587"/>
      <c r="Q164" s="587"/>
      <c r="R164" s="587"/>
      <c r="S164" s="587"/>
      <c r="T164" s="587"/>
      <c r="U164" s="587"/>
      <c r="V164" s="587"/>
      <c r="W164" s="587"/>
      <c r="X164" s="587"/>
      <c r="Y164" s="587"/>
      <c r="Z164" s="587"/>
      <c r="AA164" s="585"/>
      <c r="AB164" s="412"/>
    </row>
    <row r="165" spans="2:28" ht="12" customHeight="1" x14ac:dyDescent="0.25">
      <c r="B165" s="403"/>
      <c r="C165" s="404"/>
      <c r="D165" s="404"/>
      <c r="E165" s="441"/>
      <c r="F165" s="441"/>
      <c r="G165" s="409"/>
      <c r="H165" s="409"/>
      <c r="I165" s="409"/>
      <c r="J165" s="409"/>
      <c r="K165" s="409"/>
      <c r="L165" s="409"/>
      <c r="M165" s="409"/>
      <c r="N165" s="409"/>
      <c r="O165" s="409"/>
      <c r="P165" s="409"/>
      <c r="Q165" s="409"/>
      <c r="R165" s="409"/>
      <c r="S165" s="409"/>
      <c r="T165" s="409"/>
      <c r="U165" s="409"/>
      <c r="V165" s="409"/>
      <c r="W165" s="409"/>
      <c r="X165" s="409"/>
      <c r="Y165" s="409"/>
      <c r="Z165" s="409"/>
      <c r="AA165" s="407"/>
      <c r="AB165" s="412"/>
    </row>
    <row r="166" spans="2:28" ht="20.25" customHeight="1" x14ac:dyDescent="0.25">
      <c r="B166" s="561" t="s">
        <v>199</v>
      </c>
      <c r="C166" s="562"/>
      <c r="D166" s="562"/>
      <c r="E166" s="562"/>
      <c r="F166" s="562"/>
      <c r="G166" s="562"/>
      <c r="H166" s="562"/>
      <c r="I166" s="562"/>
      <c r="J166" s="562"/>
      <c r="K166" s="562"/>
      <c r="L166" s="562"/>
      <c r="M166" s="562"/>
      <c r="N166" s="562"/>
      <c r="O166" s="562"/>
      <c r="P166" s="562"/>
      <c r="Q166" s="562"/>
      <c r="R166" s="562"/>
      <c r="S166" s="562"/>
      <c r="T166" s="562"/>
      <c r="U166" s="562"/>
      <c r="V166" s="562"/>
      <c r="W166" s="562"/>
      <c r="X166" s="562"/>
      <c r="Y166" s="562"/>
      <c r="Z166" s="562"/>
      <c r="AA166" s="563"/>
      <c r="AB166" s="440"/>
    </row>
    <row r="167" spans="2:28" s="411" customFormat="1" ht="20.25" customHeight="1" x14ac:dyDescent="0.25">
      <c r="B167" s="593" t="s">
        <v>43</v>
      </c>
      <c r="C167" s="593" t="s">
        <v>200</v>
      </c>
      <c r="D167" s="593" t="s">
        <v>44</v>
      </c>
      <c r="E167" s="593" t="s">
        <v>201</v>
      </c>
      <c r="F167" s="593" t="s">
        <v>220</v>
      </c>
      <c r="G167" s="593" t="s">
        <v>219</v>
      </c>
      <c r="H167" s="593" t="s">
        <v>202</v>
      </c>
      <c r="I167" s="593"/>
      <c r="J167" s="593" t="s">
        <v>51</v>
      </c>
      <c r="K167" s="600" t="s">
        <v>198</v>
      </c>
      <c r="L167" s="601"/>
      <c r="M167" s="593" t="s">
        <v>203</v>
      </c>
      <c r="N167" s="593" t="s">
        <v>205</v>
      </c>
      <c r="O167" s="593"/>
      <c r="P167" s="593"/>
      <c r="Q167" s="593" t="s">
        <v>207</v>
      </c>
      <c r="R167" s="593"/>
      <c r="S167" s="593"/>
      <c r="T167" s="593" t="s">
        <v>208</v>
      </c>
      <c r="U167" s="593"/>
      <c r="V167" s="593" t="s">
        <v>255</v>
      </c>
      <c r="W167" s="593"/>
      <c r="X167" s="593" t="s">
        <v>210</v>
      </c>
      <c r="Y167" s="593"/>
      <c r="Z167" s="593" t="s">
        <v>211</v>
      </c>
      <c r="AA167" s="593"/>
      <c r="AB167" s="440"/>
    </row>
    <row r="168" spans="2:28" s="440" customFormat="1" ht="37.5" customHeight="1" x14ac:dyDescent="0.25">
      <c r="B168" s="593"/>
      <c r="C168" s="593"/>
      <c r="D168" s="593"/>
      <c r="E168" s="593"/>
      <c r="F168" s="593"/>
      <c r="G168" s="593"/>
      <c r="H168" s="593"/>
      <c r="I168" s="593"/>
      <c r="J168" s="593"/>
      <c r="K168" s="557"/>
      <c r="L168" s="559"/>
      <c r="M168" s="593"/>
      <c r="N168" s="456" t="s">
        <v>206</v>
      </c>
      <c r="O168" s="504" t="s">
        <v>375</v>
      </c>
      <c r="P168" s="456" t="s">
        <v>31</v>
      </c>
      <c r="Q168" s="456" t="s">
        <v>218</v>
      </c>
      <c r="R168" s="504" t="s">
        <v>375</v>
      </c>
      <c r="S168" s="456" t="s">
        <v>31</v>
      </c>
      <c r="T168" s="456" t="s">
        <v>32</v>
      </c>
      <c r="U168" s="456" t="s">
        <v>31</v>
      </c>
      <c r="V168" s="456" t="s">
        <v>209</v>
      </c>
      <c r="W168" s="456" t="s">
        <v>31</v>
      </c>
      <c r="X168" s="456" t="s">
        <v>209</v>
      </c>
      <c r="Y168" s="456" t="s">
        <v>31</v>
      </c>
      <c r="Z168" s="456" t="s">
        <v>209</v>
      </c>
      <c r="AA168" s="456" t="s">
        <v>31</v>
      </c>
    </row>
    <row r="169" spans="2:28" ht="20.25" customHeight="1" x14ac:dyDescent="0.25">
      <c r="B169" s="737">
        <v>3</v>
      </c>
      <c r="C169" s="528" t="s">
        <v>212</v>
      </c>
      <c r="D169" s="528" t="s">
        <v>7</v>
      </c>
      <c r="E169" s="528">
        <v>25010101</v>
      </c>
      <c r="F169" s="528" t="s">
        <v>53</v>
      </c>
      <c r="G169" s="528">
        <v>10101</v>
      </c>
      <c r="H169" s="738"/>
      <c r="I169" s="738"/>
      <c r="J169" s="528" t="s">
        <v>213</v>
      </c>
      <c r="K169" s="739">
        <v>1.0141608004E+17</v>
      </c>
      <c r="L169" s="740"/>
      <c r="M169" s="751" t="s">
        <v>214</v>
      </c>
      <c r="N169" s="731">
        <v>10</v>
      </c>
      <c r="O169" s="729">
        <v>100</v>
      </c>
      <c r="P169" s="729">
        <f>N169*O169</f>
        <v>1000</v>
      </c>
      <c r="Q169" s="731">
        <v>9</v>
      </c>
      <c r="R169" s="729">
        <v>90</v>
      </c>
      <c r="S169" s="729">
        <f>Q169*R169</f>
        <v>810</v>
      </c>
      <c r="T169" s="731">
        <v>4</v>
      </c>
      <c r="U169" s="729">
        <f>T169*90</f>
        <v>360</v>
      </c>
      <c r="V169" s="731">
        <v>2</v>
      </c>
      <c r="W169" s="729">
        <f>2*90</f>
        <v>180</v>
      </c>
      <c r="X169" s="731">
        <v>1</v>
      </c>
      <c r="Y169" s="729">
        <f>X169*100</f>
        <v>100</v>
      </c>
      <c r="Z169" s="731">
        <v>5</v>
      </c>
      <c r="AA169" s="729">
        <f>5*90</f>
        <v>450</v>
      </c>
      <c r="AB169" s="374"/>
    </row>
    <row r="170" spans="2:28" ht="20.25" customHeight="1" x14ac:dyDescent="0.25">
      <c r="B170" s="737"/>
      <c r="C170" s="741" t="s">
        <v>249</v>
      </c>
      <c r="D170" s="741"/>
      <c r="E170" s="741"/>
      <c r="F170" s="741"/>
      <c r="G170" s="741"/>
      <c r="H170" s="741"/>
      <c r="I170" s="741"/>
      <c r="J170" s="741"/>
      <c r="K170" s="741"/>
      <c r="L170" s="741"/>
      <c r="M170" s="752"/>
      <c r="N170" s="736"/>
      <c r="O170" s="730"/>
      <c r="P170" s="730"/>
      <c r="Q170" s="736"/>
      <c r="R170" s="730"/>
      <c r="S170" s="730"/>
      <c r="T170" s="732"/>
      <c r="U170" s="735"/>
      <c r="V170" s="736"/>
      <c r="W170" s="735"/>
      <c r="X170" s="736"/>
      <c r="Y170" s="735"/>
      <c r="Z170" s="736"/>
      <c r="AA170" s="735"/>
    </row>
    <row r="171" spans="2:28" ht="20.25" customHeight="1" x14ac:dyDescent="0.25">
      <c r="B171" s="737">
        <v>4</v>
      </c>
      <c r="C171" s="528" t="s">
        <v>212</v>
      </c>
      <c r="D171" s="528" t="s">
        <v>7</v>
      </c>
      <c r="E171" s="528">
        <v>25010101</v>
      </c>
      <c r="F171" s="528" t="s">
        <v>53</v>
      </c>
      <c r="G171" s="528">
        <v>10101</v>
      </c>
      <c r="H171" s="738"/>
      <c r="I171" s="738"/>
      <c r="J171" s="528" t="s">
        <v>213</v>
      </c>
      <c r="K171" s="739">
        <v>1.0141608005E+17</v>
      </c>
      <c r="L171" s="740"/>
      <c r="M171" s="529" t="s">
        <v>214</v>
      </c>
      <c r="N171" s="731">
        <v>11</v>
      </c>
      <c r="O171" s="729">
        <v>100</v>
      </c>
      <c r="P171" s="729">
        <f>N171*O171</f>
        <v>1100</v>
      </c>
      <c r="Q171" s="731">
        <v>10</v>
      </c>
      <c r="R171" s="729">
        <v>90</v>
      </c>
      <c r="S171" s="729">
        <f>Q171*R171</f>
        <v>900</v>
      </c>
      <c r="T171" s="731">
        <v>4</v>
      </c>
      <c r="U171" s="729">
        <f>T171*R171</f>
        <v>360</v>
      </c>
      <c r="V171" s="731">
        <v>3</v>
      </c>
      <c r="W171" s="729">
        <f>3*90</f>
        <v>270</v>
      </c>
      <c r="X171" s="731">
        <v>1</v>
      </c>
      <c r="Y171" s="729">
        <f>X171*100</f>
        <v>100</v>
      </c>
      <c r="Z171" s="731">
        <v>6</v>
      </c>
      <c r="AA171" s="729">
        <f>Z171*90</f>
        <v>540</v>
      </c>
    </row>
    <row r="172" spans="2:28" ht="20.25" customHeight="1" x14ac:dyDescent="0.25">
      <c r="B172" s="737"/>
      <c r="C172" s="741" t="s">
        <v>250</v>
      </c>
      <c r="D172" s="741"/>
      <c r="E172" s="741"/>
      <c r="F172" s="741"/>
      <c r="G172" s="741"/>
      <c r="H172" s="741"/>
      <c r="I172" s="741"/>
      <c r="J172" s="741"/>
      <c r="K172" s="741"/>
      <c r="L172" s="741"/>
      <c r="M172" s="530"/>
      <c r="N172" s="736"/>
      <c r="O172" s="730"/>
      <c r="P172" s="730"/>
      <c r="Q172" s="736"/>
      <c r="R172" s="730"/>
      <c r="S172" s="730"/>
      <c r="T172" s="732"/>
      <c r="U172" s="735"/>
      <c r="V172" s="736"/>
      <c r="W172" s="735"/>
      <c r="X172" s="736"/>
      <c r="Y172" s="735"/>
      <c r="Z172" s="736"/>
      <c r="AA172" s="735"/>
    </row>
    <row r="173" spans="2:28" ht="17.100000000000001" customHeight="1" x14ac:dyDescent="0.25">
      <c r="B173" s="525"/>
      <c r="C173" s="531"/>
      <c r="D173" s="531"/>
      <c r="E173" s="531"/>
      <c r="F173" s="531"/>
      <c r="G173" s="531"/>
      <c r="H173" s="531"/>
      <c r="I173" s="531"/>
      <c r="J173" s="742" t="s">
        <v>217</v>
      </c>
      <c r="K173" s="742"/>
      <c r="L173" s="742"/>
      <c r="M173" s="743"/>
      <c r="N173" s="532"/>
      <c r="O173" s="532"/>
      <c r="P173" s="526">
        <f>SUM(P169:P171)</f>
        <v>2100</v>
      </c>
      <c r="Q173" s="527"/>
      <c r="R173" s="527"/>
      <c r="S173" s="526">
        <f>SUM(S169:S171)</f>
        <v>1710</v>
      </c>
      <c r="T173" s="527"/>
      <c r="U173" s="526">
        <f>SUM(U169:U171)</f>
        <v>720</v>
      </c>
      <c r="V173" s="527"/>
      <c r="W173" s="526">
        <f>SUM(W169:W171)</f>
        <v>450</v>
      </c>
      <c r="X173" s="527"/>
      <c r="Y173" s="526">
        <f>SUM(Y169:Y171)</f>
        <v>200</v>
      </c>
      <c r="Z173" s="527"/>
      <c r="AA173" s="526">
        <f>SUM(AA169:AA171)</f>
        <v>990</v>
      </c>
      <c r="AB173" s="375"/>
    </row>
    <row r="174" spans="2:28" ht="17.100000000000001" customHeight="1" x14ac:dyDescent="0.25">
      <c r="B174" s="525"/>
      <c r="C174" s="531"/>
      <c r="D174" s="531"/>
      <c r="E174" s="531"/>
      <c r="F174" s="531"/>
      <c r="G174" s="531"/>
      <c r="H174" s="531"/>
      <c r="I174" s="531"/>
      <c r="J174" s="742" t="s">
        <v>251</v>
      </c>
      <c r="K174" s="742"/>
      <c r="L174" s="742"/>
      <c r="M174" s="743"/>
      <c r="N174" s="532"/>
      <c r="O174" s="532"/>
      <c r="P174" s="526">
        <f>P33+P173</f>
        <v>22100</v>
      </c>
      <c r="Q174" s="527"/>
      <c r="R174" s="527"/>
      <c r="S174" s="526">
        <f>S33+S173</f>
        <v>17910</v>
      </c>
      <c r="T174" s="527"/>
      <c r="U174" s="526">
        <f>U33+U173</f>
        <v>7920</v>
      </c>
      <c r="V174" s="527"/>
      <c r="W174" s="526">
        <f>W33+W173</f>
        <v>4050</v>
      </c>
      <c r="X174" s="533"/>
      <c r="Y174" s="534">
        <f>Y33+Y173</f>
        <v>2200</v>
      </c>
      <c r="Z174" s="533"/>
      <c r="AA174" s="534">
        <f>AA33+AA173</f>
        <v>9990</v>
      </c>
      <c r="AB174" s="375"/>
    </row>
    <row r="175" spans="2:28" ht="20.25" customHeight="1" thickBot="1" x14ac:dyDescent="0.3">
      <c r="B175" s="525"/>
      <c r="C175" s="531"/>
      <c r="D175" s="531"/>
      <c r="E175" s="531"/>
      <c r="F175" s="531"/>
      <c r="G175" s="531"/>
      <c r="H175" s="531"/>
      <c r="I175" s="531"/>
      <c r="J175" s="742" t="s">
        <v>247</v>
      </c>
      <c r="K175" s="742"/>
      <c r="L175" s="742"/>
      <c r="M175" s="743"/>
      <c r="N175" s="744"/>
      <c r="O175" s="745"/>
      <c r="P175" s="745"/>
      <c r="Q175" s="745"/>
      <c r="R175" s="745"/>
      <c r="S175" s="745"/>
      <c r="T175" s="745"/>
      <c r="U175" s="745"/>
      <c r="V175" s="746"/>
      <c r="W175" s="535">
        <f>W174</f>
        <v>4050</v>
      </c>
      <c r="X175" s="536"/>
      <c r="Y175" s="537"/>
      <c r="Z175" s="538"/>
      <c r="AA175" s="539"/>
      <c r="AB175" s="375"/>
    </row>
    <row r="176" spans="2:28" ht="8.1" customHeight="1" thickTop="1" x14ac:dyDescent="0.25">
      <c r="B176" s="540"/>
      <c r="C176" s="540"/>
      <c r="D176" s="540"/>
      <c r="E176" s="540"/>
      <c r="F176" s="540"/>
      <c r="G176" s="540"/>
      <c r="H176" s="540"/>
      <c r="I176" s="540"/>
      <c r="J176" s="540"/>
      <c r="K176" s="540"/>
      <c r="L176" s="540"/>
      <c r="M176" s="540"/>
      <c r="N176" s="454"/>
      <c r="O176" s="454"/>
      <c r="P176" s="541"/>
      <c r="Q176" s="453"/>
      <c r="R176" s="453"/>
      <c r="S176" s="541"/>
      <c r="T176" s="453"/>
      <c r="U176" s="541"/>
      <c r="V176" s="453"/>
      <c r="W176" s="541"/>
      <c r="X176" s="453"/>
      <c r="Y176" s="541"/>
      <c r="Z176" s="453"/>
      <c r="AA176" s="541"/>
      <c r="AB176" s="375"/>
    </row>
    <row r="177" spans="2:28" ht="20.45" customHeight="1" x14ac:dyDescent="0.25">
      <c r="B177" s="747" t="s">
        <v>511</v>
      </c>
      <c r="C177" s="748"/>
      <c r="D177" s="748"/>
      <c r="E177" s="748"/>
      <c r="F177" s="748"/>
      <c r="G177" s="748"/>
      <c r="H177" s="748"/>
      <c r="I177" s="748"/>
      <c r="J177" s="748"/>
      <c r="K177" s="748"/>
      <c r="L177" s="748"/>
      <c r="M177" s="748"/>
      <c r="N177" s="748"/>
      <c r="O177" s="748"/>
      <c r="P177" s="748"/>
      <c r="Q177" s="748"/>
      <c r="R177" s="748"/>
      <c r="S177" s="748"/>
      <c r="T177" s="748"/>
      <c r="U177" s="748"/>
      <c r="V177" s="748"/>
      <c r="W177" s="748"/>
      <c r="X177" s="748"/>
      <c r="Y177" s="748"/>
      <c r="Z177" s="748"/>
      <c r="AA177" s="749"/>
      <c r="AB177" s="375"/>
    </row>
    <row r="178" spans="2:28" ht="11.25" customHeight="1" x14ac:dyDescent="0.25">
      <c r="B178" s="750"/>
      <c r="C178" s="750"/>
      <c r="D178" s="750"/>
      <c r="E178" s="750"/>
      <c r="F178" s="750"/>
      <c r="G178" s="750"/>
      <c r="H178" s="750"/>
      <c r="I178" s="750"/>
      <c r="J178" s="750"/>
      <c r="K178" s="750"/>
      <c r="L178" s="750"/>
      <c r="M178" s="750"/>
      <c r="N178" s="750"/>
      <c r="O178" s="750"/>
      <c r="P178" s="750"/>
      <c r="Q178" s="750"/>
      <c r="R178" s="750"/>
      <c r="S178" s="750"/>
      <c r="T178" s="750"/>
      <c r="U178" s="750"/>
      <c r="V178" s="750"/>
      <c r="W178" s="750"/>
      <c r="X178" s="750"/>
      <c r="Y178" s="750"/>
      <c r="Z178" s="750"/>
      <c r="AA178" s="750"/>
    </row>
    <row r="179" spans="2:28" ht="24.6" customHeight="1" x14ac:dyDescent="0.25">
      <c r="B179" s="405"/>
      <c r="C179" s="405"/>
      <c r="D179" s="405"/>
      <c r="E179" s="405"/>
      <c r="F179" s="405"/>
      <c r="G179" s="405"/>
      <c r="H179" s="405"/>
      <c r="I179" s="405"/>
      <c r="J179" s="405"/>
      <c r="K179" s="405"/>
      <c r="L179" s="405"/>
      <c r="M179" s="405"/>
      <c r="N179" s="405"/>
      <c r="O179" s="405"/>
      <c r="P179" s="405"/>
      <c r="Q179" s="405"/>
      <c r="R179" s="405"/>
      <c r="S179" s="405"/>
      <c r="T179" s="405"/>
      <c r="U179" s="405"/>
      <c r="V179" s="405"/>
      <c r="W179" s="405"/>
      <c r="X179" s="405"/>
      <c r="Y179" s="405"/>
      <c r="Z179" s="405"/>
      <c r="AA179" s="405"/>
    </row>
    <row r="180" spans="2:28" ht="24.6" customHeight="1" x14ac:dyDescent="0.25">
      <c r="B180" s="405"/>
      <c r="C180" s="405"/>
      <c r="D180" s="405"/>
      <c r="E180" s="405"/>
      <c r="F180" s="405"/>
      <c r="G180" s="405"/>
      <c r="H180" s="405"/>
      <c r="I180" s="405"/>
      <c r="J180" s="405"/>
      <c r="K180" s="405"/>
      <c r="L180" s="405"/>
      <c r="M180" s="405"/>
      <c r="N180" s="405"/>
      <c r="O180" s="405"/>
      <c r="P180" s="405"/>
      <c r="Q180" s="405"/>
      <c r="R180" s="405"/>
      <c r="S180" s="405"/>
      <c r="T180" s="405"/>
      <c r="U180" s="405"/>
      <c r="V180" s="405"/>
      <c r="W180" s="405"/>
      <c r="X180" s="405"/>
      <c r="Y180" s="405"/>
      <c r="Z180" s="405"/>
      <c r="AA180" s="405"/>
    </row>
    <row r="181" spans="2:28" ht="31.5" customHeight="1" x14ac:dyDescent="0.25">
      <c r="B181" s="607" t="s">
        <v>257</v>
      </c>
      <c r="C181" s="607"/>
      <c r="D181" s="607"/>
      <c r="E181" s="567" t="s">
        <v>62</v>
      </c>
      <c r="F181" s="572"/>
      <c r="G181" s="572"/>
      <c r="H181" s="572"/>
      <c r="I181" s="572"/>
      <c r="J181" s="571"/>
      <c r="K181" s="564" t="s">
        <v>63</v>
      </c>
      <c r="L181" s="565"/>
      <c r="M181" s="565"/>
      <c r="N181" s="566"/>
      <c r="O181" s="405"/>
      <c r="P181" s="6"/>
      <c r="Q181" s="564" t="s">
        <v>228</v>
      </c>
      <c r="R181" s="565"/>
      <c r="S181" s="566"/>
      <c r="T181" s="608" t="s">
        <v>72</v>
      </c>
      <c r="U181" s="609"/>
      <c r="V181" s="609"/>
      <c r="W181" s="609"/>
      <c r="X181" s="610"/>
      <c r="Y181" s="564" t="s">
        <v>63</v>
      </c>
      <c r="Z181" s="565"/>
      <c r="AA181" s="566"/>
    </row>
    <row r="182" spans="2:28" ht="21.75" customHeight="1" x14ac:dyDescent="0.25">
      <c r="B182" s="607" t="s">
        <v>64</v>
      </c>
      <c r="C182" s="607"/>
      <c r="D182" s="607"/>
      <c r="E182" s="567" t="s">
        <v>65</v>
      </c>
      <c r="F182" s="572"/>
      <c r="G182" s="572"/>
      <c r="H182" s="572"/>
      <c r="I182" s="572"/>
      <c r="J182" s="572"/>
      <c r="K182" s="571"/>
      <c r="L182" s="456" t="s">
        <v>26</v>
      </c>
      <c r="M182" s="607" t="s">
        <v>224</v>
      </c>
      <c r="N182" s="607"/>
      <c r="O182" s="405"/>
      <c r="P182" s="14"/>
      <c r="Q182" s="565" t="s">
        <v>64</v>
      </c>
      <c r="R182" s="565"/>
      <c r="S182" s="566"/>
      <c r="T182" s="567" t="s">
        <v>73</v>
      </c>
      <c r="U182" s="572"/>
      <c r="V182" s="572"/>
      <c r="W182" s="572"/>
      <c r="X182" s="572"/>
      <c r="Y182" s="571"/>
      <c r="Z182" s="456" t="s">
        <v>26</v>
      </c>
      <c r="AA182" s="11" t="s">
        <v>224</v>
      </c>
    </row>
    <row r="183" spans="2:28" ht="29.1" customHeight="1" x14ac:dyDescent="0.25">
      <c r="B183" s="607" t="s">
        <v>258</v>
      </c>
      <c r="C183" s="607"/>
      <c r="D183" s="607"/>
      <c r="E183" s="567" t="s">
        <v>230</v>
      </c>
      <c r="F183" s="572"/>
      <c r="G183" s="572"/>
      <c r="H183" s="572"/>
      <c r="I183" s="572"/>
      <c r="J183" s="571"/>
      <c r="K183" s="564" t="s">
        <v>63</v>
      </c>
      <c r="L183" s="565"/>
      <c r="M183" s="565"/>
      <c r="N183" s="566"/>
      <c r="O183" s="405"/>
      <c r="Z183" s="589"/>
      <c r="AA183" s="589"/>
      <c r="AB183" s="405"/>
    </row>
    <row r="184" spans="2:28" ht="21.95" customHeight="1" x14ac:dyDescent="0.25">
      <c r="B184" s="607" t="s">
        <v>64</v>
      </c>
      <c r="C184" s="607"/>
      <c r="D184" s="607"/>
      <c r="E184" s="567" t="s">
        <v>229</v>
      </c>
      <c r="F184" s="572"/>
      <c r="G184" s="572"/>
      <c r="H184" s="572"/>
      <c r="I184" s="572"/>
      <c r="J184" s="572"/>
      <c r="K184" s="572"/>
      <c r="L184" s="401" t="s">
        <v>26</v>
      </c>
      <c r="M184" s="607" t="s">
        <v>224</v>
      </c>
      <c r="N184" s="607"/>
      <c r="O184" s="405"/>
      <c r="Q184" s="589"/>
      <c r="R184" s="589"/>
      <c r="S184" s="589"/>
      <c r="T184" s="613"/>
      <c r="U184" s="613"/>
      <c r="V184" s="613"/>
      <c r="W184" s="613"/>
      <c r="X184" s="613"/>
      <c r="Y184" s="613"/>
      <c r="Z184" s="589"/>
      <c r="AA184" s="589"/>
      <c r="AB184" s="376"/>
    </row>
    <row r="185" spans="2:28" ht="23.1" customHeight="1" x14ac:dyDescent="0.25">
      <c r="B185" s="564" t="s">
        <v>118</v>
      </c>
      <c r="C185" s="565"/>
      <c r="D185" s="565"/>
      <c r="E185" s="406">
        <v>5000000001</v>
      </c>
      <c r="F185" s="378"/>
      <c r="G185" s="378"/>
      <c r="H185" s="378"/>
      <c r="I185" s="378"/>
      <c r="J185" s="378"/>
      <c r="K185" s="378"/>
      <c r="L185" s="378"/>
      <c r="M185" s="378"/>
      <c r="N185" s="394"/>
      <c r="AB185" s="412"/>
    </row>
    <row r="186" spans="2:28" ht="9" customHeight="1" x14ac:dyDescent="0.25">
      <c r="B186" s="606"/>
      <c r="C186" s="606"/>
      <c r="D186" s="606"/>
      <c r="E186" s="606"/>
      <c r="F186" s="606"/>
      <c r="G186" s="606"/>
      <c r="H186" s="606"/>
      <c r="I186" s="606"/>
      <c r="J186" s="606"/>
      <c r="K186" s="606"/>
      <c r="L186" s="606"/>
      <c r="M186" s="606"/>
      <c r="N186" s="606"/>
      <c r="O186" s="606"/>
      <c r="P186" s="606"/>
      <c r="Q186" s="606"/>
      <c r="R186" s="606"/>
      <c r="S186" s="606"/>
      <c r="T186" s="606"/>
      <c r="U186" s="606"/>
      <c r="V186" s="606"/>
      <c r="W186" s="606"/>
      <c r="X186" s="606"/>
      <c r="Y186" s="606"/>
      <c r="Z186" s="606"/>
      <c r="AA186" s="606"/>
    </row>
    <row r="187" spans="2:28" ht="13.5" customHeight="1" x14ac:dyDescent="0.25">
      <c r="B187" s="377" t="s">
        <v>513</v>
      </c>
      <c r="C187" s="377"/>
      <c r="D187" s="414"/>
      <c r="E187" s="414"/>
      <c r="F187" s="414"/>
      <c r="G187" s="414"/>
      <c r="H187" s="414"/>
      <c r="I187" s="414"/>
      <c r="J187" s="414"/>
      <c r="K187" s="414"/>
      <c r="L187" s="414"/>
      <c r="M187" s="414"/>
      <c r="N187" s="414"/>
      <c r="O187" s="414"/>
      <c r="P187" s="414"/>
      <c r="Q187" s="414"/>
      <c r="R187" s="414"/>
      <c r="S187" s="414"/>
      <c r="T187" s="414"/>
      <c r="U187" s="414"/>
      <c r="V187" s="616"/>
      <c r="W187" s="616"/>
      <c r="X187" s="616"/>
      <c r="Y187" s="616"/>
      <c r="Z187" s="616"/>
      <c r="AA187" s="616"/>
      <c r="AB187" s="410"/>
    </row>
    <row r="188" spans="2:28" ht="13.5" customHeight="1" x14ac:dyDescent="0.25">
      <c r="B188" s="617" t="s">
        <v>259</v>
      </c>
      <c r="C188" s="617"/>
      <c r="D188" s="617"/>
      <c r="E188" s="617"/>
      <c r="F188" s="617"/>
      <c r="G188" s="617"/>
      <c r="H188" s="617"/>
      <c r="I188" s="617"/>
      <c r="J188" s="617"/>
      <c r="K188" s="617"/>
      <c r="L188" s="617"/>
      <c r="M188" s="617"/>
      <c r="N188" s="617"/>
      <c r="O188" s="617"/>
      <c r="P188" s="617"/>
      <c r="Q188" s="617"/>
      <c r="R188" s="617"/>
      <c r="S188" s="617"/>
      <c r="T188" s="617"/>
      <c r="U188" s="617"/>
      <c r="V188" s="617"/>
      <c r="W188" s="617"/>
      <c r="X188" s="617"/>
      <c r="Y188" s="617"/>
      <c r="Z188" s="617"/>
      <c r="AA188" s="617"/>
      <c r="AB188" s="414"/>
    </row>
    <row r="189" spans="2:28" x14ac:dyDescent="0.25">
      <c r="B189" s="606"/>
      <c r="C189" s="606"/>
      <c r="D189" s="606"/>
      <c r="E189" s="606"/>
      <c r="F189" s="606"/>
      <c r="G189" s="606"/>
      <c r="H189" s="606"/>
      <c r="I189" s="606"/>
      <c r="J189" s="606"/>
      <c r="K189" s="606"/>
      <c r="L189" s="606"/>
      <c r="M189" s="606"/>
      <c r="N189" s="606"/>
      <c r="O189" s="606"/>
      <c r="P189" s="606"/>
      <c r="Q189" s="606"/>
      <c r="R189" s="606"/>
      <c r="S189" s="606"/>
      <c r="T189" s="606"/>
      <c r="U189" s="606"/>
      <c r="V189" s="606"/>
      <c r="W189" s="606"/>
      <c r="X189" s="606"/>
      <c r="Y189" s="606"/>
      <c r="Z189" s="606"/>
      <c r="AA189" s="606"/>
    </row>
    <row r="190" spans="2:28" ht="27.75" customHeight="1" x14ac:dyDescent="0.25"/>
  </sheetData>
  <mergeCells count="496">
    <mergeCell ref="D2:Y2"/>
    <mergeCell ref="Z2:AA2"/>
    <mergeCell ref="B3:AA3"/>
    <mergeCell ref="B5:D5"/>
    <mergeCell ref="E5:G5"/>
    <mergeCell ref="T5:U5"/>
    <mergeCell ref="V6:W6"/>
    <mergeCell ref="X6:Y6"/>
    <mergeCell ref="Z6:AA6"/>
    <mergeCell ref="B7:D7"/>
    <mergeCell ref="B8:AA8"/>
    <mergeCell ref="B9:AA9"/>
    <mergeCell ref="H6:N6"/>
    <mergeCell ref="V5:W5"/>
    <mergeCell ref="X5:Y5"/>
    <mergeCell ref="Z5:AA5"/>
    <mergeCell ref="B6:D6"/>
    <mergeCell ref="E6:G6"/>
    <mergeCell ref="T6:U6"/>
    <mergeCell ref="B13:AA13"/>
    <mergeCell ref="B14:D14"/>
    <mergeCell ref="E14:AA14"/>
    <mergeCell ref="B15:AA15"/>
    <mergeCell ref="B16:AA16"/>
    <mergeCell ref="B17:D17"/>
    <mergeCell ref="E17:K17"/>
    <mergeCell ref="M17:P17"/>
    <mergeCell ref="B10:D10"/>
    <mergeCell ref="E10:F10"/>
    <mergeCell ref="G10:AA10"/>
    <mergeCell ref="B11:D12"/>
    <mergeCell ref="E11:F12"/>
    <mergeCell ref="G11:AA11"/>
    <mergeCell ref="G12:AA12"/>
    <mergeCell ref="B20:D20"/>
    <mergeCell ref="E20:K20"/>
    <mergeCell ref="M20:P20"/>
    <mergeCell ref="B21:AA21"/>
    <mergeCell ref="S20:U20"/>
    <mergeCell ref="V17:X17"/>
    <mergeCell ref="Y17:AA17"/>
    <mergeCell ref="B18:D18"/>
    <mergeCell ref="E18:AA18"/>
    <mergeCell ref="B19:D19"/>
    <mergeCell ref="E19:AA19"/>
    <mergeCell ref="S17:U17"/>
    <mergeCell ref="G27:G28"/>
    <mergeCell ref="B24:D24"/>
    <mergeCell ref="E24:K24"/>
    <mergeCell ref="L24:P24"/>
    <mergeCell ref="Q24:AA24"/>
    <mergeCell ref="B25:AA25"/>
    <mergeCell ref="B26:AA26"/>
    <mergeCell ref="B22:AA22"/>
    <mergeCell ref="B23:D23"/>
    <mergeCell ref="E23:K23"/>
    <mergeCell ref="L23:P23"/>
    <mergeCell ref="V23:X23"/>
    <mergeCell ref="Y23:AA23"/>
    <mergeCell ref="B31:B32"/>
    <mergeCell ref="H31:I31"/>
    <mergeCell ref="K31:L31"/>
    <mergeCell ref="C32:L32"/>
    <mergeCell ref="J33:M33"/>
    <mergeCell ref="T27:U27"/>
    <mergeCell ref="V27:W27"/>
    <mergeCell ref="X27:Y27"/>
    <mergeCell ref="Z27:AA27"/>
    <mergeCell ref="B29:B30"/>
    <mergeCell ref="H29:I29"/>
    <mergeCell ref="K29:L29"/>
    <mergeCell ref="C30:L30"/>
    <mergeCell ref="H27:I28"/>
    <mergeCell ref="J27:J28"/>
    <mergeCell ref="K27:L28"/>
    <mergeCell ref="M27:M28"/>
    <mergeCell ref="N27:P27"/>
    <mergeCell ref="Q27:S27"/>
    <mergeCell ref="B27:B28"/>
    <mergeCell ref="C27:C28"/>
    <mergeCell ref="D27:D28"/>
    <mergeCell ref="E27:E28"/>
    <mergeCell ref="F27:F28"/>
    <mergeCell ref="B37:D37"/>
    <mergeCell ref="E37:K37"/>
    <mergeCell ref="M37:N37"/>
    <mergeCell ref="B35:AA35"/>
    <mergeCell ref="B36:D36"/>
    <mergeCell ref="E36:J36"/>
    <mergeCell ref="K36:N36"/>
    <mergeCell ref="S36:W36"/>
    <mergeCell ref="B38:D38"/>
    <mergeCell ref="E38:J38"/>
    <mergeCell ref="K38:N38"/>
    <mergeCell ref="Z38:AA38"/>
    <mergeCell ref="S37:X37"/>
    <mergeCell ref="X36:AA36"/>
    <mergeCell ref="Z37:AA37"/>
    <mergeCell ref="B39:D39"/>
    <mergeCell ref="E39:K39"/>
    <mergeCell ref="M39:N39"/>
    <mergeCell ref="Q39:S39"/>
    <mergeCell ref="T39:Y39"/>
    <mergeCell ref="Z39:AA39"/>
    <mergeCell ref="H45:J45"/>
    <mergeCell ref="B47:D47"/>
    <mergeCell ref="E47:F47"/>
    <mergeCell ref="G47:H47"/>
    <mergeCell ref="I47:J47"/>
    <mergeCell ref="L47:M47"/>
    <mergeCell ref="B40:D40"/>
    <mergeCell ref="B41:AA41"/>
    <mergeCell ref="V42:AA42"/>
    <mergeCell ref="B43:AA43"/>
    <mergeCell ref="D44:Q44"/>
    <mergeCell ref="T44:AA44"/>
    <mergeCell ref="N47:Q47"/>
    <mergeCell ref="V47:AA47"/>
    <mergeCell ref="B48:D48"/>
    <mergeCell ref="E48:F48"/>
    <mergeCell ref="G48:H48"/>
    <mergeCell ref="I48:J48"/>
    <mergeCell ref="L48:M48"/>
    <mergeCell ref="N48:Q48"/>
    <mergeCell ref="V48:AA48"/>
    <mergeCell ref="B54:AA54"/>
    <mergeCell ref="E55:F55"/>
    <mergeCell ref="G55:H55"/>
    <mergeCell ref="I55:J55"/>
    <mergeCell ref="M55:N55"/>
    <mergeCell ref="T55:AA55"/>
    <mergeCell ref="B49:D49"/>
    <mergeCell ref="E50:AA50"/>
    <mergeCell ref="B51:B52"/>
    <mergeCell ref="D51:D52"/>
    <mergeCell ref="E51:AA51"/>
    <mergeCell ref="E52:AA52"/>
    <mergeCell ref="B70:L70"/>
    <mergeCell ref="M70:N70"/>
    <mergeCell ref="B73:D73"/>
    <mergeCell ref="E73:N73"/>
    <mergeCell ref="Q73:AA73"/>
    <mergeCell ref="B74:D74"/>
    <mergeCell ref="E74:Q74"/>
    <mergeCell ref="V74:AA74"/>
    <mergeCell ref="E56:F56"/>
    <mergeCell ref="T56:AA56"/>
    <mergeCell ref="T66:AA66"/>
    <mergeCell ref="T67:AA67"/>
    <mergeCell ref="T68:AA68"/>
    <mergeCell ref="T69:AA69"/>
    <mergeCell ref="B77:D77"/>
    <mergeCell ref="E77:N77"/>
    <mergeCell ref="Q77:AA77"/>
    <mergeCell ref="B78:D78"/>
    <mergeCell ref="E78:Q78"/>
    <mergeCell ref="V78:AA78"/>
    <mergeCell ref="B75:D75"/>
    <mergeCell ref="E75:N75"/>
    <mergeCell ref="Q75:AA75"/>
    <mergeCell ref="B76:D76"/>
    <mergeCell ref="E76:Q76"/>
    <mergeCell ref="V76:AA76"/>
    <mergeCell ref="H84:J84"/>
    <mergeCell ref="B86:D86"/>
    <mergeCell ref="E86:F86"/>
    <mergeCell ref="G86:H86"/>
    <mergeCell ref="I86:J86"/>
    <mergeCell ref="L86:M86"/>
    <mergeCell ref="N86:Q86"/>
    <mergeCell ref="B79:D79"/>
    <mergeCell ref="E79:AA79"/>
    <mergeCell ref="B80:D80"/>
    <mergeCell ref="E80:Q80"/>
    <mergeCell ref="V80:AA80"/>
    <mergeCell ref="B81:D81"/>
    <mergeCell ref="E81:AA81"/>
    <mergeCell ref="V82:AA82"/>
    <mergeCell ref="D83:Q83"/>
    <mergeCell ref="T83:AA83"/>
    <mergeCell ref="B88:D88"/>
    <mergeCell ref="E89:AA89"/>
    <mergeCell ref="B90:B91"/>
    <mergeCell ref="D90:D91"/>
    <mergeCell ref="E90:AA90"/>
    <mergeCell ref="E91:AA91"/>
    <mergeCell ref="V86:AA86"/>
    <mergeCell ref="B87:D87"/>
    <mergeCell ref="E87:F87"/>
    <mergeCell ref="G87:H87"/>
    <mergeCell ref="I87:J87"/>
    <mergeCell ref="L87:M87"/>
    <mergeCell ref="N87:Q87"/>
    <mergeCell ref="V87:AA87"/>
    <mergeCell ref="B95:D95"/>
    <mergeCell ref="E95:AA95"/>
    <mergeCell ref="B96:D96"/>
    <mergeCell ref="E96:G96"/>
    <mergeCell ref="I96:J96"/>
    <mergeCell ref="M96:N96"/>
    <mergeCell ref="T96:AA96"/>
    <mergeCell ref="B92:D92"/>
    <mergeCell ref="B93:D93"/>
    <mergeCell ref="E93:AA93"/>
    <mergeCell ref="B94:D94"/>
    <mergeCell ref="E94:J94"/>
    <mergeCell ref="L94:N94"/>
    <mergeCell ref="Q94:AA94"/>
    <mergeCell ref="B97:D97"/>
    <mergeCell ref="E97:G97"/>
    <mergeCell ref="H97:M97"/>
    <mergeCell ref="N97:Q97"/>
    <mergeCell ref="T97:AA97"/>
    <mergeCell ref="B98:D98"/>
    <mergeCell ref="E98:F98"/>
    <mergeCell ref="G98:H98"/>
    <mergeCell ref="J98:L98"/>
    <mergeCell ref="M98:N98"/>
    <mergeCell ref="B105:D105"/>
    <mergeCell ref="E105:AA105"/>
    <mergeCell ref="B106:D106"/>
    <mergeCell ref="E106:G106"/>
    <mergeCell ref="I106:J106"/>
    <mergeCell ref="M106:N106"/>
    <mergeCell ref="T106:AA106"/>
    <mergeCell ref="Q98:AA98"/>
    <mergeCell ref="B99:D99"/>
    <mergeCell ref="E99:AA99"/>
    <mergeCell ref="B103:D103"/>
    <mergeCell ref="E103:AA103"/>
    <mergeCell ref="B104:D104"/>
    <mergeCell ref="E104:J104"/>
    <mergeCell ref="L104:N104"/>
    <mergeCell ref="Q104:AA104"/>
    <mergeCell ref="B107:D107"/>
    <mergeCell ref="E107:G107"/>
    <mergeCell ref="H107:M107"/>
    <mergeCell ref="N107:Q107"/>
    <mergeCell ref="T107:AA107"/>
    <mergeCell ref="B108:D108"/>
    <mergeCell ref="E108:F108"/>
    <mergeCell ref="G108:H108"/>
    <mergeCell ref="J108:L108"/>
    <mergeCell ref="M108:N108"/>
    <mergeCell ref="B115:D115"/>
    <mergeCell ref="E115:AA115"/>
    <mergeCell ref="B116:D116"/>
    <mergeCell ref="E116:G116"/>
    <mergeCell ref="I116:J116"/>
    <mergeCell ref="M116:N116"/>
    <mergeCell ref="T116:AA116"/>
    <mergeCell ref="Q108:AA108"/>
    <mergeCell ref="B109:D111"/>
    <mergeCell ref="E109:AA110"/>
    <mergeCell ref="B113:D113"/>
    <mergeCell ref="E113:AA113"/>
    <mergeCell ref="B114:D114"/>
    <mergeCell ref="E114:J114"/>
    <mergeCell ref="L114:N114"/>
    <mergeCell ref="Q114:AA114"/>
    <mergeCell ref="B117:D117"/>
    <mergeCell ref="E117:G117"/>
    <mergeCell ref="H117:M117"/>
    <mergeCell ref="N117:Q117"/>
    <mergeCell ref="T117:AA117"/>
    <mergeCell ref="B118:D118"/>
    <mergeCell ref="E118:F118"/>
    <mergeCell ref="G118:H118"/>
    <mergeCell ref="J118:L118"/>
    <mergeCell ref="M118:N118"/>
    <mergeCell ref="B124:D124"/>
    <mergeCell ref="E124:AA124"/>
    <mergeCell ref="B125:D125"/>
    <mergeCell ref="E125:G125"/>
    <mergeCell ref="L125:M125"/>
    <mergeCell ref="Q125:AA125"/>
    <mergeCell ref="Q118:AA118"/>
    <mergeCell ref="B119:D119"/>
    <mergeCell ref="E119:AA120"/>
    <mergeCell ref="B122:D122"/>
    <mergeCell ref="E122:AA122"/>
    <mergeCell ref="B123:D123"/>
    <mergeCell ref="E123:J123"/>
    <mergeCell ref="L123:N123"/>
    <mergeCell ref="Q123:AA123"/>
    <mergeCell ref="B126:D126"/>
    <mergeCell ref="E126:G126"/>
    <mergeCell ref="H126:M126"/>
    <mergeCell ref="N126:Q126"/>
    <mergeCell ref="T126:AA126"/>
    <mergeCell ref="B127:D127"/>
    <mergeCell ref="E127:F127"/>
    <mergeCell ref="G127:H127"/>
    <mergeCell ref="J127:L127"/>
    <mergeCell ref="M127:N127"/>
    <mergeCell ref="B132:D132"/>
    <mergeCell ref="E132:J132"/>
    <mergeCell ref="L132:N132"/>
    <mergeCell ref="Q132:AA132"/>
    <mergeCell ref="B133:D133"/>
    <mergeCell ref="E133:AA133"/>
    <mergeCell ref="Q127:AA127"/>
    <mergeCell ref="B128:D128"/>
    <mergeCell ref="B129:D129"/>
    <mergeCell ref="E129:AA129"/>
    <mergeCell ref="B131:D131"/>
    <mergeCell ref="E131:AA131"/>
    <mergeCell ref="B136:D136"/>
    <mergeCell ref="E136:M136"/>
    <mergeCell ref="N136:AA136"/>
    <mergeCell ref="B137:D139"/>
    <mergeCell ref="N137:T137"/>
    <mergeCell ref="V137:AA137"/>
    <mergeCell ref="N138:T139"/>
    <mergeCell ref="V138:AA139"/>
    <mergeCell ref="B134:D134"/>
    <mergeCell ref="E134:G134"/>
    <mergeCell ref="L134:M134"/>
    <mergeCell ref="Q134:AA134"/>
    <mergeCell ref="B135:D135"/>
    <mergeCell ref="E135:H135"/>
    <mergeCell ref="I135:AA135"/>
    <mergeCell ref="B144:D144"/>
    <mergeCell ref="E144:N144"/>
    <mergeCell ref="Q144:AA144"/>
    <mergeCell ref="B145:D145"/>
    <mergeCell ref="E145:Q145"/>
    <mergeCell ref="V145:AA145"/>
    <mergeCell ref="B140:D140"/>
    <mergeCell ref="E140:AA140"/>
    <mergeCell ref="B142:D142"/>
    <mergeCell ref="E142:N142"/>
    <mergeCell ref="Q142:AA142"/>
    <mergeCell ref="B143:D143"/>
    <mergeCell ref="E143:Q143"/>
    <mergeCell ref="V143:AA143"/>
    <mergeCell ref="B148:D148"/>
    <mergeCell ref="E148:AA148"/>
    <mergeCell ref="V150:AA150"/>
    <mergeCell ref="B151:AA151"/>
    <mergeCell ref="D154:Y154"/>
    <mergeCell ref="Z154:AA154"/>
    <mergeCell ref="B146:D146"/>
    <mergeCell ref="E146:N146"/>
    <mergeCell ref="Q146:AA146"/>
    <mergeCell ref="B147:D147"/>
    <mergeCell ref="E147:Q147"/>
    <mergeCell ref="V147:AA147"/>
    <mergeCell ref="Z167:AA167"/>
    <mergeCell ref="B159:D159"/>
    <mergeCell ref="B160:AA160"/>
    <mergeCell ref="B161:AA161"/>
    <mergeCell ref="B162:D162"/>
    <mergeCell ref="E162:F162"/>
    <mergeCell ref="G162:AA162"/>
    <mergeCell ref="H158:N158"/>
    <mergeCell ref="O158:Q158"/>
    <mergeCell ref="R158:S158"/>
    <mergeCell ref="B158:D158"/>
    <mergeCell ref="E158:G158"/>
    <mergeCell ref="T158:U158"/>
    <mergeCell ref="V158:W158"/>
    <mergeCell ref="X158:Y158"/>
    <mergeCell ref="Z158:AA158"/>
    <mergeCell ref="J173:M173"/>
    <mergeCell ref="AA169:AA170"/>
    <mergeCell ref="C170:L170"/>
    <mergeCell ref="U169:U170"/>
    <mergeCell ref="V169:V170"/>
    <mergeCell ref="W169:W170"/>
    <mergeCell ref="X169:X170"/>
    <mergeCell ref="Y169:Y170"/>
    <mergeCell ref="Z169:Z170"/>
    <mergeCell ref="H169:I169"/>
    <mergeCell ref="K169:L169"/>
    <mergeCell ref="M169:M170"/>
    <mergeCell ref="N169:N170"/>
    <mergeCell ref="Q169:Q170"/>
    <mergeCell ref="O169:O170"/>
    <mergeCell ref="P169:P170"/>
    <mergeCell ref="N171:N172"/>
    <mergeCell ref="O171:O172"/>
    <mergeCell ref="P171:P172"/>
    <mergeCell ref="W171:W172"/>
    <mergeCell ref="X171:X172"/>
    <mergeCell ref="Y171:Y172"/>
    <mergeCell ref="Z171:Z172"/>
    <mergeCell ref="R169:R170"/>
    <mergeCell ref="T182:Y182"/>
    <mergeCell ref="B181:D181"/>
    <mergeCell ref="E181:J181"/>
    <mergeCell ref="K181:N181"/>
    <mergeCell ref="Q181:S181"/>
    <mergeCell ref="T181:X181"/>
    <mergeCell ref="J174:M174"/>
    <mergeCell ref="J175:M175"/>
    <mergeCell ref="N175:V175"/>
    <mergeCell ref="B177:AA177"/>
    <mergeCell ref="B178:AA178"/>
    <mergeCell ref="Y181:AA181"/>
    <mergeCell ref="B185:D185"/>
    <mergeCell ref="B186:AA186"/>
    <mergeCell ref="V187:AA187"/>
    <mergeCell ref="B188:AA188"/>
    <mergeCell ref="B189:AA189"/>
    <mergeCell ref="R5:S5"/>
    <mergeCell ref="R6:S6"/>
    <mergeCell ref="O5:Q5"/>
    <mergeCell ref="O6:Q6"/>
    <mergeCell ref="H5:N5"/>
    <mergeCell ref="B183:D183"/>
    <mergeCell ref="E183:J183"/>
    <mergeCell ref="K183:N183"/>
    <mergeCell ref="Z183:AA183"/>
    <mergeCell ref="B184:D184"/>
    <mergeCell ref="E184:K184"/>
    <mergeCell ref="M184:N184"/>
    <mergeCell ref="Q184:S184"/>
    <mergeCell ref="T184:Y184"/>
    <mergeCell ref="Z184:AA184"/>
    <mergeCell ref="B182:D182"/>
    <mergeCell ref="E182:K182"/>
    <mergeCell ref="M182:N182"/>
    <mergeCell ref="Q182:S182"/>
    <mergeCell ref="AA171:AA172"/>
    <mergeCell ref="U171:U172"/>
    <mergeCell ref="V171:V172"/>
    <mergeCell ref="B171:B172"/>
    <mergeCell ref="H171:I171"/>
    <mergeCell ref="K171:L171"/>
    <mergeCell ref="C172:L172"/>
    <mergeCell ref="B169:B170"/>
    <mergeCell ref="G167:G168"/>
    <mergeCell ref="Q167:S167"/>
    <mergeCell ref="H167:I168"/>
    <mergeCell ref="J167:J168"/>
    <mergeCell ref="K167:L168"/>
    <mergeCell ref="M167:M168"/>
    <mergeCell ref="N167:P167"/>
    <mergeCell ref="Q171:Q172"/>
    <mergeCell ref="R171:R172"/>
    <mergeCell ref="S171:S172"/>
    <mergeCell ref="T171:T172"/>
    <mergeCell ref="B167:B168"/>
    <mergeCell ref="C167:C168"/>
    <mergeCell ref="D167:D168"/>
    <mergeCell ref="E167:E168"/>
    <mergeCell ref="F167:F168"/>
    <mergeCell ref="Z29:Z30"/>
    <mergeCell ref="AA29:AA30"/>
    <mergeCell ref="N29:N30"/>
    <mergeCell ref="N31:N32"/>
    <mergeCell ref="O31:O32"/>
    <mergeCell ref="P31:P32"/>
    <mergeCell ref="Q31:Q32"/>
    <mergeCell ref="R31:R32"/>
    <mergeCell ref="Y31:Y32"/>
    <mergeCell ref="Z31:Z32"/>
    <mergeCell ref="AA31:AA32"/>
    <mergeCell ref="S31:S32"/>
    <mergeCell ref="T31:T32"/>
    <mergeCell ref="U31:U32"/>
    <mergeCell ref="V31:V32"/>
    <mergeCell ref="W31:W32"/>
    <mergeCell ref="X31:X32"/>
    <mergeCell ref="O29:O30"/>
    <mergeCell ref="T29:T30"/>
    <mergeCell ref="U29:U30"/>
    <mergeCell ref="V29:V30"/>
    <mergeCell ref="W29:W30"/>
    <mergeCell ref="P29:P30"/>
    <mergeCell ref="Q29:Q30"/>
    <mergeCell ref="R29:R30"/>
    <mergeCell ref="S29:S30"/>
    <mergeCell ref="S169:S170"/>
    <mergeCell ref="T169:T170"/>
    <mergeCell ref="V157:W157"/>
    <mergeCell ref="X157:Y157"/>
    <mergeCell ref="X29:X30"/>
    <mergeCell ref="Y29:Y30"/>
    <mergeCell ref="T167:U167"/>
    <mergeCell ref="V167:W167"/>
    <mergeCell ref="X167:Y167"/>
    <mergeCell ref="B155:AA155"/>
    <mergeCell ref="B157:D157"/>
    <mergeCell ref="E157:G157"/>
    <mergeCell ref="B163:D164"/>
    <mergeCell ref="H157:N157"/>
    <mergeCell ref="O157:Q157"/>
    <mergeCell ref="R157:S157"/>
    <mergeCell ref="Z157:AA157"/>
    <mergeCell ref="T157:U157"/>
    <mergeCell ref="E163:F164"/>
    <mergeCell ref="G163:AA163"/>
    <mergeCell ref="G164:AA164"/>
    <mergeCell ref="B166:AA166"/>
  </mergeCells>
  <dataValidations xWindow="985" yWindow="286" count="2">
    <dataValidation allowBlank="1" showInputMessage="1" showErrorMessage="1" promptTitle="Muka Surat" prompt="MS dijana secara automatik oleh sistem" sqref="Z2:AA2"/>
    <dataValidation allowBlank="1" showInputMessage="1" showErrorMessage="1" prompt="iGFMAS - Sistem akan default tahun kewangan kepada tahun kewangan semasa._x000a_eP - Sistem akan memaparkan tahun kewangan dokumen Nota Penerimaan Bekalan &amp; Perkhidmatan dicipta di sistem ePerolehan." sqref="B3:AA3"/>
  </dataValidations>
  <pageMargins left="0.25" right="0.25" top="0.75" bottom="0.75" header="0.3" footer="0.3"/>
  <pageSetup paperSize="8" scale="81" fitToHeight="0" orientation="landscape" r:id="rId1"/>
  <rowBreaks count="1" manualBreakCount="1">
    <brk id="152" max="16383" man="1"/>
  </rowBreak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39997558519241921"/>
    <pageSetUpPr fitToPage="1"/>
  </sheetPr>
  <dimension ref="B1:AB49"/>
  <sheetViews>
    <sheetView view="pageBreakPreview" topLeftCell="A23" zoomScale="80" zoomScaleNormal="100" zoomScaleSheetLayoutView="80" workbookViewId="0">
      <selection activeCell="C53" sqref="C53"/>
    </sheetView>
  </sheetViews>
  <sheetFormatPr defaultColWidth="9.140625" defaultRowHeight="11.25" x14ac:dyDescent="0.25"/>
  <cols>
    <col min="1" max="1" width="1.85546875" style="2" customWidth="1"/>
    <col min="2" max="2" width="4.140625" style="2" customWidth="1"/>
    <col min="3" max="3" width="8.85546875" style="2" customWidth="1"/>
    <col min="4" max="4" width="10" style="2" customWidth="1"/>
    <col min="5" max="5" width="9.7109375" style="2" customWidth="1"/>
    <col min="6" max="6" width="7.7109375" style="2" customWidth="1"/>
    <col min="7" max="7" width="9.42578125" style="2" customWidth="1"/>
    <col min="8" max="8" width="8" style="2" customWidth="1"/>
    <col min="9" max="9" width="6.140625" style="2" customWidth="1"/>
    <col min="10" max="10" width="10.5703125" style="2" customWidth="1"/>
    <col min="11" max="11" width="7.7109375" style="2" customWidth="1"/>
    <col min="12" max="12" width="9.85546875" style="2" customWidth="1"/>
    <col min="13" max="13" width="6.42578125" style="2" customWidth="1"/>
    <col min="14" max="14" width="9.5703125" style="2" customWidth="1"/>
    <col min="15" max="15" width="14.5703125" style="2" bestFit="1" customWidth="1"/>
    <col min="16" max="16" width="9.7109375" style="2" customWidth="1"/>
    <col min="17" max="17" width="10.42578125" style="2" customWidth="1"/>
    <col min="18" max="18" width="14.5703125" style="2" bestFit="1" customWidth="1"/>
    <col min="19" max="27" width="9.5703125" style="2" customWidth="1"/>
    <col min="28" max="28" width="4.7109375" style="2" customWidth="1"/>
    <col min="29" max="16384" width="9.140625" style="2"/>
  </cols>
  <sheetData>
    <row r="1" spans="2:28" ht="25.5" customHeight="1" x14ac:dyDescent="0.25">
      <c r="AA1" s="397"/>
    </row>
    <row r="2" spans="2:28" ht="41.1" customHeight="1" x14ac:dyDescent="0.25">
      <c r="B2" s="370"/>
      <c r="C2" s="371"/>
      <c r="D2" s="554" t="s">
        <v>244</v>
      </c>
      <c r="E2" s="554"/>
      <c r="F2" s="554"/>
      <c r="G2" s="554"/>
      <c r="H2" s="554"/>
      <c r="I2" s="554"/>
      <c r="J2" s="554"/>
      <c r="K2" s="554"/>
      <c r="L2" s="554"/>
      <c r="M2" s="554"/>
      <c r="N2" s="554"/>
      <c r="O2" s="554"/>
      <c r="P2" s="554"/>
      <c r="Q2" s="554"/>
      <c r="R2" s="554"/>
      <c r="S2" s="554"/>
      <c r="T2" s="554"/>
      <c r="U2" s="554"/>
      <c r="V2" s="554"/>
      <c r="W2" s="554"/>
      <c r="X2" s="554"/>
      <c r="Y2" s="554"/>
      <c r="Z2" s="555" t="s">
        <v>515</v>
      </c>
      <c r="AA2" s="556"/>
      <c r="AB2" s="372"/>
    </row>
    <row r="3" spans="2:28" ht="21" customHeight="1" x14ac:dyDescent="0.25">
      <c r="B3" s="557" t="s">
        <v>226</v>
      </c>
      <c r="C3" s="558"/>
      <c r="D3" s="558"/>
      <c r="E3" s="558"/>
      <c r="F3" s="558"/>
      <c r="G3" s="558"/>
      <c r="H3" s="558"/>
      <c r="I3" s="558"/>
      <c r="J3" s="558"/>
      <c r="K3" s="558"/>
      <c r="L3" s="558"/>
      <c r="M3" s="558"/>
      <c r="N3" s="558"/>
      <c r="O3" s="558"/>
      <c r="P3" s="558"/>
      <c r="Q3" s="558"/>
      <c r="R3" s="558"/>
      <c r="S3" s="558"/>
      <c r="T3" s="558"/>
      <c r="U3" s="558"/>
      <c r="V3" s="558"/>
      <c r="W3" s="558"/>
      <c r="X3" s="558"/>
      <c r="Y3" s="558"/>
      <c r="Z3" s="558"/>
      <c r="AA3" s="559"/>
      <c r="AB3" s="6"/>
    </row>
    <row r="4" spans="2:28" ht="3.75" hidden="1" customHeight="1" x14ac:dyDescent="0.25">
      <c r="B4" s="6"/>
      <c r="C4" s="6"/>
      <c r="D4" s="6"/>
      <c r="E4" s="6"/>
      <c r="F4" s="6"/>
      <c r="G4" s="6"/>
      <c r="H4" s="440"/>
      <c r="I4" s="440"/>
      <c r="J4" s="440"/>
      <c r="K4" s="440"/>
      <c r="L4" s="6"/>
      <c r="M4" s="6"/>
      <c r="N4" s="6"/>
      <c r="O4" s="6"/>
      <c r="P4" s="6"/>
      <c r="Q4" s="6"/>
      <c r="R4" s="6"/>
      <c r="S4" s="6"/>
      <c r="T4" s="6"/>
      <c r="U4" s="6"/>
      <c r="V4" s="6"/>
      <c r="W4" s="6"/>
      <c r="X4" s="6"/>
      <c r="Y4" s="6"/>
      <c r="Z4" s="6"/>
      <c r="AA4" s="6"/>
      <c r="AB4" s="6"/>
    </row>
    <row r="5" spans="2:28" s="6" customFormat="1" ht="26.25" customHeight="1" x14ac:dyDescent="0.25">
      <c r="B5" s="560" t="s">
        <v>113</v>
      </c>
      <c r="C5" s="560"/>
      <c r="D5" s="560"/>
      <c r="E5" s="561" t="s">
        <v>180</v>
      </c>
      <c r="F5" s="562"/>
      <c r="G5" s="563"/>
      <c r="H5" s="561" t="s">
        <v>181</v>
      </c>
      <c r="I5" s="562"/>
      <c r="J5" s="562"/>
      <c r="K5" s="562"/>
      <c r="L5" s="562"/>
      <c r="M5" s="562"/>
      <c r="N5" s="563"/>
      <c r="O5" s="560" t="s">
        <v>1</v>
      </c>
      <c r="P5" s="560"/>
      <c r="Q5" s="560"/>
      <c r="R5" s="561" t="s">
        <v>188</v>
      </c>
      <c r="S5" s="563"/>
      <c r="T5" s="560" t="s">
        <v>182</v>
      </c>
      <c r="U5" s="560"/>
      <c r="V5" s="560" t="s">
        <v>114</v>
      </c>
      <c r="W5" s="560"/>
      <c r="X5" s="560" t="s">
        <v>245</v>
      </c>
      <c r="Y5" s="560"/>
      <c r="Z5" s="560" t="s">
        <v>192</v>
      </c>
      <c r="AA5" s="560"/>
      <c r="AB5" s="440"/>
    </row>
    <row r="6" spans="2:28" ht="20.25" customHeight="1" x14ac:dyDescent="0.25">
      <c r="B6" s="568" t="s">
        <v>216</v>
      </c>
      <c r="C6" s="568"/>
      <c r="D6" s="568"/>
      <c r="E6" s="573">
        <v>51000001</v>
      </c>
      <c r="F6" s="570"/>
      <c r="G6" s="574"/>
      <c r="H6" s="573" t="s">
        <v>223</v>
      </c>
      <c r="I6" s="570"/>
      <c r="J6" s="570"/>
      <c r="K6" s="570"/>
      <c r="L6" s="570"/>
      <c r="M6" s="570"/>
      <c r="N6" s="574"/>
      <c r="O6" s="568">
        <v>1102</v>
      </c>
      <c r="P6" s="568"/>
      <c r="Q6" s="568"/>
      <c r="R6" s="573">
        <v>62000006</v>
      </c>
      <c r="S6" s="574"/>
      <c r="T6" s="568" t="s">
        <v>242</v>
      </c>
      <c r="U6" s="568"/>
      <c r="V6" s="575" t="s">
        <v>253</v>
      </c>
      <c r="W6" s="568"/>
      <c r="X6" s="568" t="s">
        <v>224</v>
      </c>
      <c r="Y6" s="568"/>
      <c r="Z6" s="568" t="s">
        <v>225</v>
      </c>
      <c r="AA6" s="568"/>
      <c r="AB6" s="411"/>
    </row>
    <row r="7" spans="2:28" ht="9" hidden="1" customHeight="1" x14ac:dyDescent="0.25">
      <c r="B7" s="569"/>
      <c r="C7" s="569"/>
      <c r="D7" s="569"/>
    </row>
    <row r="8" spans="2:28" ht="9" customHeight="1" x14ac:dyDescent="0.25">
      <c r="B8" s="570"/>
      <c r="C8" s="570"/>
      <c r="D8" s="570"/>
      <c r="E8" s="570"/>
      <c r="F8" s="570"/>
      <c r="G8" s="570"/>
      <c r="H8" s="570"/>
      <c r="I8" s="570"/>
      <c r="J8" s="570"/>
      <c r="K8" s="570"/>
      <c r="L8" s="570"/>
      <c r="M8" s="570"/>
      <c r="N8" s="570"/>
      <c r="O8" s="570"/>
      <c r="P8" s="570"/>
      <c r="Q8" s="570"/>
      <c r="R8" s="570"/>
      <c r="S8" s="570"/>
      <c r="T8" s="570"/>
      <c r="U8" s="570"/>
      <c r="V8" s="570"/>
      <c r="W8" s="570"/>
      <c r="X8" s="570"/>
      <c r="Y8" s="570"/>
      <c r="Z8" s="570"/>
      <c r="AA8" s="570"/>
      <c r="AB8" s="411"/>
    </row>
    <row r="9" spans="2:28" ht="18.95" customHeight="1" x14ac:dyDescent="0.25">
      <c r="B9" s="561" t="s">
        <v>183</v>
      </c>
      <c r="C9" s="562"/>
      <c r="D9" s="562"/>
      <c r="E9" s="562"/>
      <c r="F9" s="562"/>
      <c r="G9" s="562"/>
      <c r="H9" s="562"/>
      <c r="I9" s="562"/>
      <c r="J9" s="562"/>
      <c r="K9" s="562"/>
      <c r="L9" s="562"/>
      <c r="M9" s="562"/>
      <c r="N9" s="562"/>
      <c r="O9" s="562"/>
      <c r="P9" s="562"/>
      <c r="Q9" s="562"/>
      <c r="R9" s="562"/>
      <c r="S9" s="562"/>
      <c r="T9" s="562"/>
      <c r="U9" s="562"/>
      <c r="V9" s="562"/>
      <c r="W9" s="562"/>
      <c r="X9" s="562"/>
      <c r="Y9" s="562"/>
      <c r="Z9" s="562"/>
      <c r="AA9" s="563"/>
      <c r="AB9" s="440"/>
    </row>
    <row r="10" spans="2:28" ht="27.95" customHeight="1" x14ac:dyDescent="0.25">
      <c r="B10" s="564" t="s">
        <v>6</v>
      </c>
      <c r="C10" s="565"/>
      <c r="D10" s="566"/>
      <c r="E10" s="567" t="s">
        <v>7</v>
      </c>
      <c r="F10" s="571"/>
      <c r="G10" s="567" t="s">
        <v>8</v>
      </c>
      <c r="H10" s="572"/>
      <c r="I10" s="572"/>
      <c r="J10" s="572"/>
      <c r="K10" s="572"/>
      <c r="L10" s="572"/>
      <c r="M10" s="572"/>
      <c r="N10" s="572"/>
      <c r="O10" s="572"/>
      <c r="P10" s="572"/>
      <c r="Q10" s="572"/>
      <c r="R10" s="572"/>
      <c r="S10" s="572"/>
      <c r="T10" s="572"/>
      <c r="U10" s="572"/>
      <c r="V10" s="572"/>
      <c r="W10" s="572"/>
      <c r="X10" s="572"/>
      <c r="Y10" s="572"/>
      <c r="Z10" s="572"/>
      <c r="AA10" s="571"/>
      <c r="AB10" s="412"/>
    </row>
    <row r="11" spans="2:28" ht="17.45" customHeight="1" x14ac:dyDescent="0.25">
      <c r="B11" s="576" t="s">
        <v>9</v>
      </c>
      <c r="C11" s="577"/>
      <c r="D11" s="578"/>
      <c r="E11" s="582">
        <v>24020301</v>
      </c>
      <c r="F11" s="583"/>
      <c r="G11" s="582" t="s">
        <v>10</v>
      </c>
      <c r="H11" s="586"/>
      <c r="I11" s="586"/>
      <c r="J11" s="586"/>
      <c r="K11" s="586"/>
      <c r="L11" s="586"/>
      <c r="M11" s="586"/>
      <c r="N11" s="586"/>
      <c r="O11" s="586"/>
      <c r="P11" s="586"/>
      <c r="Q11" s="586"/>
      <c r="R11" s="586"/>
      <c r="S11" s="586"/>
      <c r="T11" s="586"/>
      <c r="U11" s="586"/>
      <c r="V11" s="586"/>
      <c r="W11" s="586"/>
      <c r="X11" s="586"/>
      <c r="Y11" s="586"/>
      <c r="Z11" s="586"/>
      <c r="AA11" s="583"/>
      <c r="AB11" s="412"/>
    </row>
    <row r="12" spans="2:28" ht="16.5" customHeight="1" x14ac:dyDescent="0.25">
      <c r="B12" s="579"/>
      <c r="C12" s="580"/>
      <c r="D12" s="581"/>
      <c r="E12" s="584"/>
      <c r="F12" s="585"/>
      <c r="G12" s="584" t="s">
        <v>11</v>
      </c>
      <c r="H12" s="587"/>
      <c r="I12" s="587"/>
      <c r="J12" s="587"/>
      <c r="K12" s="587"/>
      <c r="L12" s="587"/>
      <c r="M12" s="587"/>
      <c r="N12" s="587"/>
      <c r="O12" s="587"/>
      <c r="P12" s="587"/>
      <c r="Q12" s="587"/>
      <c r="R12" s="587"/>
      <c r="S12" s="587"/>
      <c r="T12" s="587"/>
      <c r="U12" s="587"/>
      <c r="V12" s="587"/>
      <c r="W12" s="587"/>
      <c r="X12" s="587"/>
      <c r="Y12" s="587"/>
      <c r="Z12" s="587"/>
      <c r="AA12" s="585"/>
      <c r="AB12" s="412"/>
    </row>
    <row r="13" spans="2:28" ht="9" hidden="1" customHeight="1" x14ac:dyDescent="0.25">
      <c r="B13" s="564"/>
      <c r="C13" s="565"/>
      <c r="D13" s="565"/>
      <c r="E13" s="565"/>
      <c r="F13" s="565"/>
      <c r="G13" s="565"/>
      <c r="H13" s="565"/>
      <c r="I13" s="565"/>
      <c r="J13" s="565"/>
      <c r="K13" s="565"/>
      <c r="L13" s="565"/>
      <c r="M13" s="565"/>
      <c r="N13" s="565"/>
      <c r="O13" s="565"/>
      <c r="P13" s="565"/>
      <c r="Q13" s="565"/>
      <c r="R13" s="565"/>
      <c r="S13" s="565"/>
      <c r="T13" s="565"/>
      <c r="U13" s="565"/>
      <c r="V13" s="565"/>
      <c r="W13" s="565"/>
      <c r="X13" s="565"/>
      <c r="Y13" s="565"/>
      <c r="Z13" s="565"/>
      <c r="AA13" s="566"/>
      <c r="AB13" s="405"/>
    </row>
    <row r="14" spans="2:28" ht="21" customHeight="1" x14ac:dyDescent="0.25">
      <c r="B14" s="564" t="s">
        <v>260</v>
      </c>
      <c r="C14" s="565"/>
      <c r="D14" s="565"/>
      <c r="E14" s="567" t="s">
        <v>243</v>
      </c>
      <c r="F14" s="565"/>
      <c r="G14" s="565"/>
      <c r="H14" s="565"/>
      <c r="I14" s="565"/>
      <c r="J14" s="565"/>
      <c r="K14" s="565"/>
      <c r="L14" s="565"/>
      <c r="M14" s="565"/>
      <c r="N14" s="565"/>
      <c r="O14" s="565"/>
      <c r="P14" s="565"/>
      <c r="Q14" s="565"/>
      <c r="R14" s="565"/>
      <c r="S14" s="565"/>
      <c r="T14" s="565"/>
      <c r="U14" s="565"/>
      <c r="V14" s="565"/>
      <c r="W14" s="565"/>
      <c r="X14" s="565"/>
      <c r="Y14" s="565"/>
      <c r="Z14" s="565"/>
      <c r="AA14" s="566"/>
      <c r="AB14" s="405"/>
    </row>
    <row r="15" spans="2:28" ht="10.5" customHeight="1" x14ac:dyDescent="0.25">
      <c r="B15" s="591"/>
      <c r="C15" s="591"/>
      <c r="D15" s="591"/>
      <c r="E15" s="591"/>
      <c r="F15" s="591"/>
      <c r="G15" s="591"/>
      <c r="H15" s="591"/>
      <c r="I15" s="591"/>
      <c r="J15" s="591"/>
      <c r="K15" s="591"/>
      <c r="L15" s="591"/>
      <c r="M15" s="591"/>
      <c r="N15" s="591"/>
      <c r="O15" s="591"/>
      <c r="P15" s="591"/>
      <c r="Q15" s="591"/>
      <c r="R15" s="591"/>
      <c r="S15" s="591"/>
      <c r="T15" s="591"/>
      <c r="U15" s="591"/>
      <c r="V15" s="591"/>
      <c r="W15" s="591"/>
      <c r="X15" s="591"/>
      <c r="Y15" s="591"/>
      <c r="Z15" s="591"/>
      <c r="AA15" s="591"/>
      <c r="AB15" s="440"/>
    </row>
    <row r="16" spans="2:28" ht="20.45" customHeight="1" x14ac:dyDescent="0.25">
      <c r="B16" s="561" t="s">
        <v>190</v>
      </c>
      <c r="C16" s="562"/>
      <c r="D16" s="562"/>
      <c r="E16" s="562"/>
      <c r="F16" s="562"/>
      <c r="G16" s="562"/>
      <c r="H16" s="562"/>
      <c r="I16" s="562"/>
      <c r="J16" s="562"/>
      <c r="K16" s="562"/>
      <c r="L16" s="562"/>
      <c r="M16" s="562"/>
      <c r="N16" s="562"/>
      <c r="O16" s="562"/>
      <c r="P16" s="562"/>
      <c r="Q16" s="562"/>
      <c r="R16" s="562"/>
      <c r="S16" s="562"/>
      <c r="T16" s="562"/>
      <c r="U16" s="562"/>
      <c r="V16" s="562"/>
      <c r="W16" s="562"/>
      <c r="X16" s="562"/>
      <c r="Y16" s="562"/>
      <c r="Z16" s="562"/>
      <c r="AA16" s="563"/>
      <c r="AB16" s="440"/>
    </row>
    <row r="17" spans="2:28" ht="20.100000000000001" customHeight="1" x14ac:dyDescent="0.25">
      <c r="B17" s="576" t="s">
        <v>254</v>
      </c>
      <c r="C17" s="577"/>
      <c r="D17" s="577"/>
      <c r="E17" s="577" t="s">
        <v>237</v>
      </c>
      <c r="F17" s="577"/>
      <c r="G17" s="577"/>
      <c r="H17" s="577"/>
      <c r="I17" s="577"/>
      <c r="J17" s="577"/>
      <c r="K17" s="577"/>
      <c r="L17" s="503" t="s">
        <v>227</v>
      </c>
      <c r="M17" s="577" t="s">
        <v>232</v>
      </c>
      <c r="N17" s="577"/>
      <c r="O17" s="577"/>
      <c r="P17" s="577"/>
      <c r="Q17" s="759" t="s">
        <v>231</v>
      </c>
      <c r="R17" s="759"/>
      <c r="S17" s="577" t="s">
        <v>238</v>
      </c>
      <c r="T17" s="577"/>
      <c r="U17" s="577"/>
      <c r="V17" s="592" t="s">
        <v>222</v>
      </c>
      <c r="W17" s="592"/>
      <c r="X17" s="592"/>
      <c r="Y17" s="577" t="s">
        <v>239</v>
      </c>
      <c r="Z17" s="577"/>
      <c r="AA17" s="578"/>
      <c r="AB17" s="405"/>
    </row>
    <row r="18" spans="2:28" ht="20.100000000000001" customHeight="1" x14ac:dyDescent="0.25">
      <c r="B18" s="588" t="s">
        <v>371</v>
      </c>
      <c r="C18" s="589"/>
      <c r="D18" s="589"/>
      <c r="E18" s="589" t="s">
        <v>234</v>
      </c>
      <c r="F18" s="589"/>
      <c r="G18" s="589"/>
      <c r="H18" s="589"/>
      <c r="I18" s="589"/>
      <c r="J18" s="589"/>
      <c r="K18" s="589"/>
      <c r="L18" s="589"/>
      <c r="M18" s="589"/>
      <c r="N18" s="589"/>
      <c r="O18" s="589"/>
      <c r="P18" s="589"/>
      <c r="Q18" s="589"/>
      <c r="R18" s="589"/>
      <c r="S18" s="589"/>
      <c r="T18" s="589"/>
      <c r="U18" s="589"/>
      <c r="V18" s="589"/>
      <c r="W18" s="589"/>
      <c r="X18" s="589"/>
      <c r="Y18" s="589"/>
      <c r="Z18" s="589"/>
      <c r="AA18" s="590"/>
      <c r="AB18" s="405"/>
    </row>
    <row r="19" spans="2:28" ht="20.100000000000001" customHeight="1" x14ac:dyDescent="0.25">
      <c r="B19" s="588" t="s">
        <v>191</v>
      </c>
      <c r="C19" s="589"/>
      <c r="D19" s="589"/>
      <c r="E19" s="589" t="s">
        <v>235</v>
      </c>
      <c r="F19" s="589"/>
      <c r="G19" s="589"/>
      <c r="H19" s="589"/>
      <c r="I19" s="589"/>
      <c r="J19" s="589"/>
      <c r="K19" s="589"/>
      <c r="L19" s="589"/>
      <c r="M19" s="589"/>
      <c r="N19" s="589"/>
      <c r="O19" s="589"/>
      <c r="P19" s="589"/>
      <c r="Q19" s="589"/>
      <c r="R19" s="589"/>
      <c r="S19" s="589"/>
      <c r="T19" s="589"/>
      <c r="U19" s="589"/>
      <c r="V19" s="589"/>
      <c r="W19" s="589"/>
      <c r="X19" s="589"/>
      <c r="Y19" s="589"/>
      <c r="Z19" s="589"/>
      <c r="AA19" s="590"/>
      <c r="AB19" s="405"/>
    </row>
    <row r="20" spans="2:28" ht="20.100000000000001" customHeight="1" x14ac:dyDescent="0.25">
      <c r="B20" s="579" t="s">
        <v>204</v>
      </c>
      <c r="C20" s="580"/>
      <c r="D20" s="580"/>
      <c r="E20" s="580" t="s">
        <v>236</v>
      </c>
      <c r="F20" s="580"/>
      <c r="G20" s="580"/>
      <c r="H20" s="580"/>
      <c r="I20" s="580"/>
      <c r="J20" s="580"/>
      <c r="K20" s="580"/>
      <c r="L20" s="373" t="s">
        <v>150</v>
      </c>
      <c r="M20" s="580" t="s">
        <v>233</v>
      </c>
      <c r="N20" s="580"/>
      <c r="O20" s="580"/>
      <c r="P20" s="580"/>
      <c r="Q20" s="373" t="s">
        <v>193</v>
      </c>
      <c r="R20" s="373"/>
      <c r="S20" s="580" t="s">
        <v>240</v>
      </c>
      <c r="T20" s="580"/>
      <c r="U20" s="580"/>
      <c r="V20" s="373"/>
      <c r="W20" s="373"/>
      <c r="X20" s="373"/>
      <c r="Y20" s="373"/>
      <c r="Z20" s="373"/>
      <c r="AA20" s="18"/>
      <c r="AB20" s="405"/>
    </row>
    <row r="21" spans="2:28" ht="11.25" customHeight="1" x14ac:dyDescent="0.25">
      <c r="B21" s="591"/>
      <c r="C21" s="591"/>
      <c r="D21" s="591"/>
      <c r="E21" s="591"/>
      <c r="F21" s="591"/>
      <c r="G21" s="591"/>
      <c r="H21" s="591"/>
      <c r="I21" s="591"/>
      <c r="J21" s="591"/>
      <c r="K21" s="591"/>
      <c r="L21" s="591"/>
      <c r="M21" s="591"/>
      <c r="N21" s="591"/>
      <c r="O21" s="591"/>
      <c r="P21" s="591"/>
      <c r="Q21" s="591"/>
      <c r="R21" s="591"/>
      <c r="S21" s="591"/>
      <c r="T21" s="591"/>
      <c r="U21" s="591"/>
      <c r="V21" s="591"/>
      <c r="W21" s="591"/>
      <c r="X21" s="591"/>
      <c r="Y21" s="591"/>
      <c r="Z21" s="591"/>
      <c r="AA21" s="558"/>
      <c r="AB21" s="6"/>
    </row>
    <row r="22" spans="2:28" ht="23.25" customHeight="1" x14ac:dyDescent="0.25">
      <c r="B22" s="561" t="s">
        <v>194</v>
      </c>
      <c r="C22" s="562"/>
      <c r="D22" s="562"/>
      <c r="E22" s="562"/>
      <c r="F22" s="562"/>
      <c r="G22" s="562"/>
      <c r="H22" s="562"/>
      <c r="I22" s="562"/>
      <c r="J22" s="562"/>
      <c r="K22" s="562"/>
      <c r="L22" s="562"/>
      <c r="M22" s="562"/>
      <c r="N22" s="562"/>
      <c r="O22" s="562"/>
      <c r="P22" s="562"/>
      <c r="Q22" s="562"/>
      <c r="R22" s="562"/>
      <c r="S22" s="562"/>
      <c r="T22" s="562"/>
      <c r="U22" s="562"/>
      <c r="V22" s="562"/>
      <c r="W22" s="562"/>
      <c r="X22" s="562"/>
      <c r="Y22" s="562"/>
      <c r="Z22" s="562"/>
      <c r="AA22" s="563"/>
      <c r="AB22" s="440"/>
    </row>
    <row r="23" spans="2:28" ht="23.25" customHeight="1" x14ac:dyDescent="0.25">
      <c r="B23" s="576" t="s">
        <v>195</v>
      </c>
      <c r="C23" s="577"/>
      <c r="D23" s="577"/>
      <c r="E23" s="577" t="s">
        <v>221</v>
      </c>
      <c r="F23" s="577"/>
      <c r="G23" s="577"/>
      <c r="H23" s="577"/>
      <c r="I23" s="577"/>
      <c r="J23" s="577"/>
      <c r="K23" s="577"/>
      <c r="L23" s="577" t="s">
        <v>197</v>
      </c>
      <c r="M23" s="577"/>
      <c r="N23" s="577"/>
      <c r="O23" s="577"/>
      <c r="P23" s="577"/>
      <c r="Q23" s="124" t="s">
        <v>241</v>
      </c>
      <c r="R23" s="124"/>
      <c r="S23" s="124"/>
      <c r="T23" s="124"/>
      <c r="U23" s="124"/>
      <c r="V23" s="577" t="s">
        <v>256</v>
      </c>
      <c r="W23" s="577"/>
      <c r="X23" s="577"/>
      <c r="Y23" s="586" t="s">
        <v>252</v>
      </c>
      <c r="Z23" s="586"/>
      <c r="AA23" s="583"/>
      <c r="AB23" s="405"/>
    </row>
    <row r="24" spans="2:28" ht="23.25" customHeight="1" x14ac:dyDescent="0.25">
      <c r="B24" s="579" t="s">
        <v>196</v>
      </c>
      <c r="C24" s="580"/>
      <c r="D24" s="580"/>
      <c r="E24" s="757" t="s">
        <v>509</v>
      </c>
      <c r="F24" s="757"/>
      <c r="G24" s="757"/>
      <c r="H24" s="757"/>
      <c r="I24" s="757"/>
      <c r="J24" s="757"/>
      <c r="K24" s="757"/>
      <c r="L24" s="580" t="s">
        <v>246</v>
      </c>
      <c r="M24" s="580"/>
      <c r="N24" s="580"/>
      <c r="O24" s="580"/>
      <c r="P24" s="580"/>
      <c r="Q24" s="757" t="s">
        <v>508</v>
      </c>
      <c r="R24" s="757"/>
      <c r="S24" s="757"/>
      <c r="T24" s="757"/>
      <c r="U24" s="757"/>
      <c r="V24" s="757"/>
      <c r="W24" s="757"/>
      <c r="X24" s="757"/>
      <c r="Y24" s="757"/>
      <c r="Z24" s="757"/>
      <c r="AA24" s="758"/>
      <c r="AB24" s="405"/>
    </row>
    <row r="25" spans="2:28" ht="8.1" customHeight="1" x14ac:dyDescent="0.25">
      <c r="B25" s="591"/>
      <c r="C25" s="591"/>
      <c r="D25" s="591"/>
      <c r="E25" s="591"/>
      <c r="F25" s="591"/>
      <c r="G25" s="591"/>
      <c r="H25" s="591"/>
      <c r="I25" s="591"/>
      <c r="J25" s="591"/>
      <c r="K25" s="591"/>
      <c r="L25" s="591"/>
      <c r="M25" s="591"/>
      <c r="N25" s="591"/>
      <c r="O25" s="591"/>
      <c r="P25" s="591"/>
      <c r="Q25" s="591"/>
      <c r="R25" s="591"/>
      <c r="S25" s="591"/>
      <c r="T25" s="591"/>
      <c r="U25" s="591"/>
      <c r="V25" s="591"/>
      <c r="W25" s="591"/>
      <c r="X25" s="591"/>
      <c r="Y25" s="591"/>
      <c r="Z25" s="591"/>
      <c r="AA25" s="591"/>
    </row>
    <row r="26" spans="2:28" ht="20.25" customHeight="1" x14ac:dyDescent="0.25">
      <c r="B26" s="561" t="s">
        <v>199</v>
      </c>
      <c r="C26" s="562"/>
      <c r="D26" s="562"/>
      <c r="E26" s="562"/>
      <c r="F26" s="562"/>
      <c r="G26" s="562"/>
      <c r="H26" s="562"/>
      <c r="I26" s="562"/>
      <c r="J26" s="562"/>
      <c r="K26" s="562"/>
      <c r="L26" s="562"/>
      <c r="M26" s="562"/>
      <c r="N26" s="562"/>
      <c r="O26" s="562"/>
      <c r="P26" s="562"/>
      <c r="Q26" s="562"/>
      <c r="R26" s="562"/>
      <c r="S26" s="562"/>
      <c r="T26" s="562"/>
      <c r="U26" s="562"/>
      <c r="V26" s="562"/>
      <c r="W26" s="562"/>
      <c r="X26" s="562"/>
      <c r="Y26" s="562"/>
      <c r="Z26" s="562"/>
      <c r="AA26" s="563"/>
      <c r="AB26" s="440"/>
    </row>
    <row r="27" spans="2:28" s="411" customFormat="1" ht="20.25" customHeight="1" x14ac:dyDescent="0.25">
      <c r="B27" s="593" t="s">
        <v>43</v>
      </c>
      <c r="C27" s="593" t="s">
        <v>200</v>
      </c>
      <c r="D27" s="593" t="s">
        <v>44</v>
      </c>
      <c r="E27" s="593" t="s">
        <v>201</v>
      </c>
      <c r="F27" s="593" t="s">
        <v>220</v>
      </c>
      <c r="G27" s="593" t="s">
        <v>219</v>
      </c>
      <c r="H27" s="593" t="s">
        <v>202</v>
      </c>
      <c r="I27" s="593"/>
      <c r="J27" s="593" t="s">
        <v>51</v>
      </c>
      <c r="K27" s="600" t="s">
        <v>198</v>
      </c>
      <c r="L27" s="601"/>
      <c r="M27" s="593" t="s">
        <v>203</v>
      </c>
      <c r="N27" s="593" t="s">
        <v>205</v>
      </c>
      <c r="O27" s="593"/>
      <c r="P27" s="593"/>
      <c r="Q27" s="593" t="s">
        <v>207</v>
      </c>
      <c r="R27" s="593"/>
      <c r="S27" s="593"/>
      <c r="T27" s="593" t="s">
        <v>208</v>
      </c>
      <c r="U27" s="593"/>
      <c r="V27" s="593" t="s">
        <v>255</v>
      </c>
      <c r="W27" s="593"/>
      <c r="X27" s="593" t="s">
        <v>210</v>
      </c>
      <c r="Y27" s="593"/>
      <c r="Z27" s="593" t="s">
        <v>211</v>
      </c>
      <c r="AA27" s="593"/>
      <c r="AB27" s="440"/>
    </row>
    <row r="28" spans="2:28" s="440" customFormat="1" ht="26.25" customHeight="1" x14ac:dyDescent="0.25">
      <c r="B28" s="593"/>
      <c r="C28" s="593"/>
      <c r="D28" s="593"/>
      <c r="E28" s="593"/>
      <c r="F28" s="593"/>
      <c r="G28" s="593"/>
      <c r="H28" s="593"/>
      <c r="I28" s="593"/>
      <c r="J28" s="593"/>
      <c r="K28" s="557"/>
      <c r="L28" s="559"/>
      <c r="M28" s="593"/>
      <c r="N28" s="456" t="s">
        <v>206</v>
      </c>
      <c r="O28" s="456" t="s">
        <v>375</v>
      </c>
      <c r="P28" s="456" t="s">
        <v>31</v>
      </c>
      <c r="Q28" s="456" t="s">
        <v>218</v>
      </c>
      <c r="R28" s="456" t="s">
        <v>375</v>
      </c>
      <c r="S28" s="456" t="s">
        <v>31</v>
      </c>
      <c r="T28" s="456" t="s">
        <v>32</v>
      </c>
      <c r="U28" s="456" t="s">
        <v>31</v>
      </c>
      <c r="V28" s="456" t="s">
        <v>209</v>
      </c>
      <c r="W28" s="456" t="s">
        <v>31</v>
      </c>
      <c r="X28" s="456" t="s">
        <v>209</v>
      </c>
      <c r="Y28" s="456" t="s">
        <v>31</v>
      </c>
      <c r="Z28" s="456" t="s">
        <v>209</v>
      </c>
      <c r="AA28" s="456" t="s">
        <v>31</v>
      </c>
    </row>
    <row r="29" spans="2:28" ht="20.25" customHeight="1" x14ac:dyDescent="0.25">
      <c r="B29" s="593">
        <v>1</v>
      </c>
      <c r="C29" s="402" t="s">
        <v>212</v>
      </c>
      <c r="D29" s="402" t="s">
        <v>7</v>
      </c>
      <c r="E29" s="402">
        <v>25010101</v>
      </c>
      <c r="F29" s="402" t="s">
        <v>53</v>
      </c>
      <c r="G29" s="402">
        <v>10101</v>
      </c>
      <c r="H29" s="568"/>
      <c r="I29" s="568"/>
      <c r="J29" s="402" t="s">
        <v>213</v>
      </c>
      <c r="K29" s="594">
        <v>1.0141608002E+17</v>
      </c>
      <c r="L29" s="595"/>
      <c r="M29" s="418" t="s">
        <v>214</v>
      </c>
      <c r="N29" s="596">
        <v>10</v>
      </c>
      <c r="O29" s="598">
        <v>1000</v>
      </c>
      <c r="P29" s="727">
        <f>N29*O29</f>
        <v>10000</v>
      </c>
      <c r="Q29" s="733">
        <v>9</v>
      </c>
      <c r="R29" s="727">
        <v>900</v>
      </c>
      <c r="S29" s="727">
        <f>Q29*R29</f>
        <v>8100</v>
      </c>
      <c r="T29" s="733">
        <v>4</v>
      </c>
      <c r="U29" s="727">
        <f>T29*R29</f>
        <v>3600</v>
      </c>
      <c r="V29" s="733">
        <v>2</v>
      </c>
      <c r="W29" s="727">
        <f>V29*R29</f>
        <v>1800</v>
      </c>
      <c r="X29" s="733">
        <v>1</v>
      </c>
      <c r="Y29" s="727">
        <f>X29*O29</f>
        <v>1000</v>
      </c>
      <c r="Z29" s="733">
        <v>5</v>
      </c>
      <c r="AA29" s="727">
        <f>Z29*R29</f>
        <v>4500</v>
      </c>
      <c r="AB29" s="374"/>
    </row>
    <row r="30" spans="2:28" ht="20.25" customHeight="1" x14ac:dyDescent="0.25">
      <c r="B30" s="593"/>
      <c r="C30" s="602" t="s">
        <v>215</v>
      </c>
      <c r="D30" s="602"/>
      <c r="E30" s="602"/>
      <c r="F30" s="602"/>
      <c r="G30" s="602"/>
      <c r="H30" s="602"/>
      <c r="I30" s="602"/>
      <c r="J30" s="602"/>
      <c r="K30" s="602"/>
      <c r="L30" s="602"/>
      <c r="M30" s="130"/>
      <c r="N30" s="597"/>
      <c r="O30" s="599"/>
      <c r="P30" s="728"/>
      <c r="Q30" s="734"/>
      <c r="R30" s="728"/>
      <c r="S30" s="728"/>
      <c r="T30" s="734"/>
      <c r="U30" s="728"/>
      <c r="V30" s="734"/>
      <c r="W30" s="728"/>
      <c r="X30" s="734"/>
      <c r="Y30" s="728"/>
      <c r="Z30" s="734"/>
      <c r="AA30" s="728"/>
      <c r="AB30" s="374"/>
    </row>
    <row r="31" spans="2:28" ht="20.25" customHeight="1" x14ac:dyDescent="0.25">
      <c r="B31" s="600">
        <v>2</v>
      </c>
      <c r="C31" s="402" t="s">
        <v>212</v>
      </c>
      <c r="D31" s="402" t="s">
        <v>7</v>
      </c>
      <c r="E31" s="402">
        <v>25010101</v>
      </c>
      <c r="F31" s="402" t="s">
        <v>53</v>
      </c>
      <c r="G31" s="402">
        <v>10101</v>
      </c>
      <c r="H31" s="568"/>
      <c r="I31" s="568"/>
      <c r="J31" s="402" t="s">
        <v>213</v>
      </c>
      <c r="K31" s="594">
        <v>1.0141608003E+17</v>
      </c>
      <c r="L31" s="595"/>
      <c r="M31" s="418" t="s">
        <v>214</v>
      </c>
      <c r="N31" s="596">
        <v>10</v>
      </c>
      <c r="O31" s="598">
        <v>1000</v>
      </c>
      <c r="P31" s="727">
        <f>N31*O31</f>
        <v>10000</v>
      </c>
      <c r="Q31" s="733">
        <v>9</v>
      </c>
      <c r="R31" s="727">
        <v>900</v>
      </c>
      <c r="S31" s="727">
        <f>Q31*R31</f>
        <v>8100</v>
      </c>
      <c r="T31" s="733">
        <v>4</v>
      </c>
      <c r="U31" s="727">
        <f>T31*R31</f>
        <v>3600</v>
      </c>
      <c r="V31" s="733">
        <v>2</v>
      </c>
      <c r="W31" s="727">
        <f>V31*R31</f>
        <v>1800</v>
      </c>
      <c r="X31" s="733">
        <v>1</v>
      </c>
      <c r="Y31" s="727">
        <f>X31*O31</f>
        <v>1000</v>
      </c>
      <c r="Z31" s="733">
        <v>5</v>
      </c>
      <c r="AA31" s="727">
        <f>Z31*R31</f>
        <v>4500</v>
      </c>
    </row>
    <row r="32" spans="2:28" ht="20.25" customHeight="1" x14ac:dyDescent="0.25">
      <c r="B32" s="611"/>
      <c r="C32" s="602" t="s">
        <v>248</v>
      </c>
      <c r="D32" s="602"/>
      <c r="E32" s="602"/>
      <c r="F32" s="602"/>
      <c r="G32" s="602"/>
      <c r="H32" s="602"/>
      <c r="I32" s="602"/>
      <c r="J32" s="602"/>
      <c r="K32" s="602"/>
      <c r="L32" s="602"/>
      <c r="M32" s="419"/>
      <c r="N32" s="597"/>
      <c r="O32" s="599"/>
      <c r="P32" s="728"/>
      <c r="Q32" s="734"/>
      <c r="R32" s="728"/>
      <c r="S32" s="728"/>
      <c r="T32" s="734"/>
      <c r="U32" s="728"/>
      <c r="V32" s="734"/>
      <c r="W32" s="728"/>
      <c r="X32" s="734"/>
      <c r="Y32" s="728"/>
      <c r="Z32" s="734"/>
      <c r="AA32" s="728"/>
    </row>
    <row r="33" spans="2:28" ht="17.100000000000001" customHeight="1" x14ac:dyDescent="0.25">
      <c r="B33" s="3"/>
      <c r="C33" s="4"/>
      <c r="D33" s="4"/>
      <c r="E33" s="4"/>
      <c r="F33" s="4"/>
      <c r="G33" s="4"/>
      <c r="H33" s="4"/>
      <c r="I33" s="4"/>
      <c r="J33" s="603" t="s">
        <v>217</v>
      </c>
      <c r="K33" s="603"/>
      <c r="L33" s="603"/>
      <c r="M33" s="604"/>
      <c r="N33" s="446"/>
      <c r="O33" s="446"/>
      <c r="P33" s="447">
        <f>SUM(P29:P31)</f>
        <v>20000</v>
      </c>
      <c r="Q33" s="444"/>
      <c r="R33" s="444"/>
      <c r="S33" s="447">
        <f>SUM(S29:S31)</f>
        <v>16200</v>
      </c>
      <c r="T33" s="444"/>
      <c r="U33" s="447">
        <f>SUM(U29:U31)</f>
        <v>7200</v>
      </c>
      <c r="V33" s="444"/>
      <c r="W33" s="447">
        <f>SUM(W29:W31)</f>
        <v>3600</v>
      </c>
      <c r="X33" s="444"/>
      <c r="Y33" s="447">
        <f>SUM(Y29:Y31)</f>
        <v>2000</v>
      </c>
      <c r="Z33" s="444"/>
      <c r="AA33" s="447">
        <f>SUM(AA29:AA31)</f>
        <v>9000</v>
      </c>
      <c r="AB33" s="375"/>
    </row>
    <row r="34" spans="2:28" ht="17.100000000000001" customHeight="1" x14ac:dyDescent="0.25">
      <c r="B34" s="3"/>
      <c r="C34" s="4"/>
      <c r="D34" s="4"/>
      <c r="E34" s="4"/>
      <c r="F34" s="4"/>
      <c r="G34" s="4"/>
      <c r="H34" s="4"/>
      <c r="I34" s="4"/>
      <c r="J34" s="603" t="s">
        <v>251</v>
      </c>
      <c r="K34" s="603"/>
      <c r="L34" s="603"/>
      <c r="M34" s="604"/>
      <c r="N34" s="446"/>
      <c r="O34" s="446"/>
      <c r="P34" s="447">
        <f>P33</f>
        <v>20000</v>
      </c>
      <c r="Q34" s="505"/>
      <c r="R34" s="505"/>
      <c r="S34" s="447">
        <f>S33</f>
        <v>16200</v>
      </c>
      <c r="T34" s="505"/>
      <c r="U34" s="447">
        <f>U33</f>
        <v>7200</v>
      </c>
      <c r="V34" s="505"/>
      <c r="W34" s="447">
        <f>W33</f>
        <v>3600</v>
      </c>
      <c r="X34" s="448"/>
      <c r="Y34" s="449">
        <f>Y33</f>
        <v>2000</v>
      </c>
      <c r="Z34" s="448"/>
      <c r="AA34" s="449">
        <f>AA33</f>
        <v>9000</v>
      </c>
      <c r="AB34" s="375"/>
    </row>
    <row r="35" spans="2:28" ht="20.25" customHeight="1" thickBot="1" x14ac:dyDescent="0.3">
      <c r="B35" s="3"/>
      <c r="C35" s="4"/>
      <c r="D35" s="4"/>
      <c r="E35" s="4"/>
      <c r="F35" s="4"/>
      <c r="G35" s="4"/>
      <c r="H35" s="4"/>
      <c r="I35" s="4"/>
      <c r="J35" s="603" t="s">
        <v>247</v>
      </c>
      <c r="K35" s="603"/>
      <c r="L35" s="603"/>
      <c r="M35" s="604"/>
      <c r="N35" s="726"/>
      <c r="O35" s="618"/>
      <c r="P35" s="618"/>
      <c r="Q35" s="618"/>
      <c r="R35" s="618"/>
      <c r="S35" s="618"/>
      <c r="T35" s="618"/>
      <c r="U35" s="618"/>
      <c r="V35" s="619"/>
      <c r="W35" s="445">
        <f>W34</f>
        <v>3600</v>
      </c>
      <c r="X35" s="442"/>
      <c r="Y35" s="450"/>
      <c r="Z35" s="443"/>
      <c r="AA35" s="451"/>
      <c r="AB35" s="375"/>
    </row>
    <row r="36" spans="2:28" ht="8.1" customHeight="1" thickTop="1" x14ac:dyDescent="0.25">
      <c r="B36" s="396"/>
      <c r="C36" s="396"/>
      <c r="D36" s="396"/>
      <c r="E36" s="396"/>
      <c r="F36" s="396"/>
      <c r="G36" s="396"/>
      <c r="H36" s="396"/>
      <c r="I36" s="396"/>
      <c r="J36" s="396"/>
      <c r="K36" s="396"/>
      <c r="L36" s="396"/>
      <c r="M36" s="396"/>
      <c r="P36" s="375"/>
      <c r="Q36" s="6"/>
      <c r="R36" s="6"/>
      <c r="S36" s="375"/>
      <c r="T36" s="6"/>
      <c r="U36" s="375"/>
      <c r="V36" s="6"/>
      <c r="W36" s="375"/>
      <c r="X36" s="6"/>
      <c r="Y36" s="375"/>
      <c r="Z36" s="6"/>
      <c r="AA36" s="375"/>
      <c r="AB36" s="375"/>
    </row>
    <row r="37" spans="2:28" ht="20.45" customHeight="1" x14ac:dyDescent="0.25">
      <c r="B37" s="747" t="s">
        <v>510</v>
      </c>
      <c r="C37" s="748"/>
      <c r="D37" s="748"/>
      <c r="E37" s="748"/>
      <c r="F37" s="748"/>
      <c r="G37" s="748"/>
      <c r="H37" s="748"/>
      <c r="I37" s="748"/>
      <c r="J37" s="748"/>
      <c r="K37" s="748"/>
      <c r="L37" s="748"/>
      <c r="M37" s="748"/>
      <c r="N37" s="748"/>
      <c r="O37" s="748"/>
      <c r="P37" s="748"/>
      <c r="Q37" s="748"/>
      <c r="R37" s="748"/>
      <c r="S37" s="748"/>
      <c r="T37" s="748"/>
      <c r="U37" s="748"/>
      <c r="V37" s="748"/>
      <c r="W37" s="748"/>
      <c r="X37" s="748"/>
      <c r="Y37" s="748"/>
      <c r="Z37" s="748"/>
      <c r="AA37" s="749"/>
      <c r="AB37" s="375"/>
    </row>
    <row r="38" spans="2:28" ht="11.25" customHeight="1" x14ac:dyDescent="0.25">
      <c r="B38" s="558"/>
      <c r="C38" s="558"/>
      <c r="D38" s="558"/>
      <c r="E38" s="558"/>
      <c r="F38" s="558"/>
      <c r="G38" s="558"/>
      <c r="H38" s="558"/>
      <c r="I38" s="558"/>
      <c r="J38" s="558"/>
      <c r="K38" s="558"/>
      <c r="L38" s="558"/>
      <c r="M38" s="558"/>
      <c r="N38" s="558"/>
      <c r="O38" s="558"/>
      <c r="P38" s="558"/>
      <c r="Q38" s="558"/>
      <c r="R38" s="558"/>
      <c r="S38" s="558"/>
      <c r="T38" s="558"/>
      <c r="U38" s="558"/>
      <c r="V38" s="558"/>
      <c r="W38" s="558"/>
      <c r="X38" s="558"/>
      <c r="Y38" s="558"/>
      <c r="Z38" s="558"/>
      <c r="AA38" s="558"/>
    </row>
    <row r="39" spans="2:28" ht="9" customHeight="1" x14ac:dyDescent="0.25">
      <c r="B39" s="405"/>
      <c r="C39" s="405"/>
      <c r="D39" s="405"/>
      <c r="E39" s="405"/>
      <c r="F39" s="405"/>
      <c r="G39" s="405"/>
      <c r="H39" s="405"/>
      <c r="I39" s="405"/>
      <c r="J39" s="405"/>
      <c r="K39" s="405"/>
      <c r="L39" s="405"/>
      <c r="M39" s="405"/>
      <c r="N39" s="405"/>
      <c r="O39" s="405"/>
      <c r="P39" s="405"/>
      <c r="Q39" s="405"/>
      <c r="R39" s="405"/>
      <c r="S39" s="405"/>
      <c r="T39" s="405"/>
      <c r="U39" s="405"/>
      <c r="V39" s="405"/>
      <c r="W39" s="405"/>
      <c r="X39" s="405"/>
      <c r="Y39" s="405"/>
      <c r="Z39" s="405"/>
      <c r="AA39" s="405"/>
    </row>
    <row r="40" spans="2:28" ht="31.5" customHeight="1" x14ac:dyDescent="0.25">
      <c r="B40" s="607" t="s">
        <v>257</v>
      </c>
      <c r="C40" s="607"/>
      <c r="D40" s="607"/>
      <c r="E40" s="567" t="s">
        <v>62</v>
      </c>
      <c r="F40" s="572"/>
      <c r="G40" s="572"/>
      <c r="H40" s="572"/>
      <c r="I40" s="572"/>
      <c r="J40" s="571"/>
      <c r="K40" s="564" t="s">
        <v>63</v>
      </c>
      <c r="L40" s="565"/>
      <c r="M40" s="565"/>
      <c r="N40" s="566"/>
      <c r="O40" s="405"/>
      <c r="P40" s="6"/>
      <c r="Q40" s="564" t="s">
        <v>228</v>
      </c>
      <c r="R40" s="565"/>
      <c r="S40" s="566"/>
      <c r="T40" s="608" t="s">
        <v>72</v>
      </c>
      <c r="U40" s="609"/>
      <c r="V40" s="609"/>
      <c r="W40" s="609"/>
      <c r="X40" s="610"/>
      <c r="Y40" s="564" t="s">
        <v>63</v>
      </c>
      <c r="Z40" s="565"/>
      <c r="AA40" s="566"/>
      <c r="AB40" s="453"/>
    </row>
    <row r="41" spans="2:28" ht="21.75" customHeight="1" x14ac:dyDescent="0.25">
      <c r="B41" s="607" t="s">
        <v>64</v>
      </c>
      <c r="C41" s="607"/>
      <c r="D41" s="607"/>
      <c r="E41" s="567" t="s">
        <v>65</v>
      </c>
      <c r="F41" s="572"/>
      <c r="G41" s="572"/>
      <c r="H41" s="572"/>
      <c r="I41" s="572"/>
      <c r="J41" s="572"/>
      <c r="K41" s="571"/>
      <c r="L41" s="456" t="s">
        <v>26</v>
      </c>
      <c r="M41" s="607" t="s">
        <v>224</v>
      </c>
      <c r="N41" s="607"/>
      <c r="O41" s="405"/>
      <c r="P41" s="14"/>
      <c r="Q41" s="565" t="s">
        <v>64</v>
      </c>
      <c r="R41" s="565"/>
      <c r="S41" s="566"/>
      <c r="T41" s="567" t="s">
        <v>73</v>
      </c>
      <c r="U41" s="572"/>
      <c r="V41" s="572"/>
      <c r="W41" s="572"/>
      <c r="X41" s="572"/>
      <c r="Y41" s="571"/>
      <c r="Z41" s="456" t="s">
        <v>26</v>
      </c>
      <c r="AA41" s="11" t="s">
        <v>224</v>
      </c>
      <c r="AB41" s="454"/>
    </row>
    <row r="42" spans="2:28" ht="29.1" customHeight="1" x14ac:dyDescent="0.25">
      <c r="B42" s="607" t="s">
        <v>258</v>
      </c>
      <c r="C42" s="607"/>
      <c r="D42" s="607"/>
      <c r="E42" s="567" t="s">
        <v>230</v>
      </c>
      <c r="F42" s="572"/>
      <c r="G42" s="572"/>
      <c r="H42" s="572"/>
      <c r="I42" s="572"/>
      <c r="J42" s="571"/>
      <c r="K42" s="564" t="s">
        <v>63</v>
      </c>
      <c r="L42" s="565"/>
      <c r="M42" s="565"/>
      <c r="N42" s="566"/>
      <c r="O42" s="405"/>
      <c r="Z42" s="589"/>
      <c r="AA42" s="589"/>
      <c r="AB42" s="405"/>
    </row>
    <row r="43" spans="2:28" ht="21.95" customHeight="1" x14ac:dyDescent="0.25">
      <c r="B43" s="607" t="s">
        <v>64</v>
      </c>
      <c r="C43" s="607"/>
      <c r="D43" s="607"/>
      <c r="E43" s="567" t="s">
        <v>229</v>
      </c>
      <c r="F43" s="572"/>
      <c r="G43" s="572"/>
      <c r="H43" s="572"/>
      <c r="I43" s="572"/>
      <c r="J43" s="572"/>
      <c r="K43" s="572"/>
      <c r="L43" s="401" t="s">
        <v>26</v>
      </c>
      <c r="M43" s="607" t="s">
        <v>224</v>
      </c>
      <c r="N43" s="607"/>
      <c r="O43" s="405"/>
      <c r="Q43" s="589"/>
      <c r="R43" s="589"/>
      <c r="S43" s="589"/>
      <c r="T43" s="613"/>
      <c r="U43" s="613"/>
      <c r="V43" s="613"/>
      <c r="W43" s="613"/>
      <c r="X43" s="613"/>
      <c r="Y43" s="613"/>
      <c r="Z43" s="589"/>
      <c r="AA43" s="589"/>
      <c r="AB43" s="376"/>
    </row>
    <row r="44" spans="2:28" ht="23.1" customHeight="1" x14ac:dyDescent="0.25">
      <c r="B44" s="564" t="s">
        <v>118</v>
      </c>
      <c r="C44" s="565"/>
      <c r="D44" s="565"/>
      <c r="E44" s="406">
        <v>5000000001</v>
      </c>
      <c r="F44" s="378"/>
      <c r="G44" s="378"/>
      <c r="H44" s="378"/>
      <c r="I44" s="378"/>
      <c r="J44" s="378"/>
      <c r="K44" s="378"/>
      <c r="L44" s="378"/>
      <c r="M44" s="378"/>
      <c r="N44" s="394"/>
      <c r="AB44" s="412"/>
    </row>
    <row r="45" spans="2:28" ht="9" customHeight="1" x14ac:dyDescent="0.25">
      <c r="B45" s="606"/>
      <c r="C45" s="606"/>
      <c r="D45" s="606"/>
      <c r="E45" s="606"/>
      <c r="F45" s="606"/>
      <c r="G45" s="606"/>
      <c r="H45" s="606"/>
      <c r="I45" s="606"/>
      <c r="J45" s="606"/>
      <c r="K45" s="606"/>
      <c r="L45" s="606"/>
      <c r="M45" s="606"/>
      <c r="N45" s="606"/>
      <c r="O45" s="606"/>
      <c r="P45" s="606"/>
      <c r="Q45" s="606"/>
      <c r="R45" s="606"/>
      <c r="S45" s="606"/>
      <c r="T45" s="606"/>
      <c r="U45" s="606"/>
      <c r="V45" s="606"/>
      <c r="W45" s="606"/>
      <c r="X45" s="606"/>
      <c r="Y45" s="606"/>
      <c r="Z45" s="606"/>
      <c r="AA45" s="606"/>
    </row>
    <row r="46" spans="2:28" ht="13.5" customHeight="1" x14ac:dyDescent="0.25">
      <c r="B46" s="377" t="s">
        <v>513</v>
      </c>
      <c r="C46" s="377"/>
      <c r="D46" s="414"/>
      <c r="E46" s="414"/>
      <c r="F46" s="414"/>
      <c r="G46" s="414"/>
      <c r="H46" s="414"/>
      <c r="I46" s="414"/>
      <c r="J46" s="414"/>
      <c r="K46" s="414"/>
      <c r="L46" s="414"/>
      <c r="M46" s="414"/>
      <c r="N46" s="414"/>
      <c r="O46" s="414"/>
      <c r="P46" s="414"/>
      <c r="Q46" s="414"/>
      <c r="R46" s="414"/>
      <c r="S46" s="414"/>
      <c r="T46" s="414"/>
      <c r="U46" s="414"/>
      <c r="V46" s="616"/>
      <c r="W46" s="616"/>
      <c r="X46" s="616"/>
      <c r="Y46" s="616"/>
      <c r="Z46" s="616"/>
      <c r="AA46" s="616"/>
      <c r="AB46" s="410"/>
    </row>
    <row r="47" spans="2:28" ht="13.5" customHeight="1" x14ac:dyDescent="0.25">
      <c r="B47" s="617" t="s">
        <v>259</v>
      </c>
      <c r="C47" s="617"/>
      <c r="D47" s="617"/>
      <c r="E47" s="617"/>
      <c r="F47" s="617"/>
      <c r="G47" s="617"/>
      <c r="H47" s="617"/>
      <c r="I47" s="617"/>
      <c r="J47" s="617"/>
      <c r="K47" s="617"/>
      <c r="L47" s="617"/>
      <c r="M47" s="617"/>
      <c r="N47" s="617"/>
      <c r="O47" s="617"/>
      <c r="P47" s="617"/>
      <c r="Q47" s="617"/>
      <c r="R47" s="617"/>
      <c r="S47" s="617"/>
      <c r="T47" s="617"/>
      <c r="U47" s="617"/>
      <c r="V47" s="617"/>
      <c r="W47" s="617"/>
      <c r="X47" s="617"/>
      <c r="Y47" s="617"/>
      <c r="Z47" s="617"/>
      <c r="AA47" s="617"/>
      <c r="AB47" s="414"/>
    </row>
    <row r="48" spans="2:28" x14ac:dyDescent="0.25">
      <c r="B48" s="606"/>
      <c r="C48" s="606"/>
      <c r="D48" s="606"/>
      <c r="E48" s="606"/>
      <c r="F48" s="606"/>
      <c r="G48" s="606"/>
      <c r="H48" s="606"/>
      <c r="I48" s="606"/>
      <c r="J48" s="606"/>
      <c r="K48" s="606"/>
      <c r="L48" s="606"/>
      <c r="M48" s="606"/>
      <c r="N48" s="606"/>
      <c r="O48" s="606"/>
      <c r="P48" s="606"/>
      <c r="Q48" s="606"/>
      <c r="R48" s="606"/>
      <c r="S48" s="606"/>
      <c r="T48" s="606"/>
      <c r="U48" s="606"/>
      <c r="V48" s="606"/>
      <c r="W48" s="606"/>
      <c r="X48" s="606"/>
      <c r="Y48" s="606"/>
      <c r="Z48" s="606"/>
      <c r="AA48" s="606"/>
    </row>
    <row r="49" ht="27.75" customHeight="1" x14ac:dyDescent="0.25"/>
  </sheetData>
  <mergeCells count="148">
    <mergeCell ref="D2:Y2"/>
    <mergeCell ref="Z2:AA2"/>
    <mergeCell ref="B3:AA3"/>
    <mergeCell ref="B5:D5"/>
    <mergeCell ref="E5:G5"/>
    <mergeCell ref="H5:N5"/>
    <mergeCell ref="O5:Q5"/>
    <mergeCell ref="R5:S5"/>
    <mergeCell ref="T5:U5"/>
    <mergeCell ref="V5:W5"/>
    <mergeCell ref="X5:Y5"/>
    <mergeCell ref="Z5:AA5"/>
    <mergeCell ref="B13:AA13"/>
    <mergeCell ref="B14:D14"/>
    <mergeCell ref="E14:AA14"/>
    <mergeCell ref="Z6:AA6"/>
    <mergeCell ref="B7:D7"/>
    <mergeCell ref="B8:AA8"/>
    <mergeCell ref="B9:AA9"/>
    <mergeCell ref="B10:D10"/>
    <mergeCell ref="E10:F10"/>
    <mergeCell ref="G10:AA10"/>
    <mergeCell ref="B6:D6"/>
    <mergeCell ref="E6:G6"/>
    <mergeCell ref="H6:N6"/>
    <mergeCell ref="O6:Q6"/>
    <mergeCell ref="R6:S6"/>
    <mergeCell ref="T6:U6"/>
    <mergeCell ref="V6:W6"/>
    <mergeCell ref="X6:Y6"/>
    <mergeCell ref="B11:D12"/>
    <mergeCell ref="E11:F12"/>
    <mergeCell ref="G11:AA11"/>
    <mergeCell ref="G12:AA12"/>
    <mergeCell ref="B18:D18"/>
    <mergeCell ref="E18:AA18"/>
    <mergeCell ref="B19:D19"/>
    <mergeCell ref="E19:AA19"/>
    <mergeCell ref="B20:D20"/>
    <mergeCell ref="E20:K20"/>
    <mergeCell ref="M20:P20"/>
    <mergeCell ref="S20:U20"/>
    <mergeCell ref="B15:AA15"/>
    <mergeCell ref="B16:AA16"/>
    <mergeCell ref="B17:D17"/>
    <mergeCell ref="E17:K17"/>
    <mergeCell ref="M17:P17"/>
    <mergeCell ref="S17:U17"/>
    <mergeCell ref="V17:X17"/>
    <mergeCell ref="Y17:AA17"/>
    <mergeCell ref="Q17:R17"/>
    <mergeCell ref="B24:D24"/>
    <mergeCell ref="E24:K24"/>
    <mergeCell ref="L24:P24"/>
    <mergeCell ref="Q24:AA24"/>
    <mergeCell ref="B25:AA25"/>
    <mergeCell ref="B26:AA26"/>
    <mergeCell ref="B21:AA21"/>
    <mergeCell ref="B22:AA22"/>
    <mergeCell ref="B23:D23"/>
    <mergeCell ref="E23:K23"/>
    <mergeCell ref="L23:P23"/>
    <mergeCell ref="V23:X23"/>
    <mergeCell ref="Y23:AA23"/>
    <mergeCell ref="Z27:AA27"/>
    <mergeCell ref="B29:B30"/>
    <mergeCell ref="H29:I29"/>
    <mergeCell ref="K29:L29"/>
    <mergeCell ref="N29:N30"/>
    <mergeCell ref="O29:O30"/>
    <mergeCell ref="P29:P30"/>
    <mergeCell ref="H27:I28"/>
    <mergeCell ref="J27:J28"/>
    <mergeCell ref="K27:L28"/>
    <mergeCell ref="M27:M28"/>
    <mergeCell ref="N27:P27"/>
    <mergeCell ref="Q27:S27"/>
    <mergeCell ref="B27:B28"/>
    <mergeCell ref="C27:C28"/>
    <mergeCell ref="D27:D28"/>
    <mergeCell ref="E27:E28"/>
    <mergeCell ref="F27:F28"/>
    <mergeCell ref="G27:G28"/>
    <mergeCell ref="Z29:Z30"/>
    <mergeCell ref="AA29:AA30"/>
    <mergeCell ref="B31:B32"/>
    <mergeCell ref="H31:I31"/>
    <mergeCell ref="K31:L31"/>
    <mergeCell ref="N31:N32"/>
    <mergeCell ref="O31:O32"/>
    <mergeCell ref="P31:P32"/>
    <mergeCell ref="T27:U27"/>
    <mergeCell ref="V27:W27"/>
    <mergeCell ref="X27:Y27"/>
    <mergeCell ref="W29:W30"/>
    <mergeCell ref="X29:X30"/>
    <mergeCell ref="Y29:Y30"/>
    <mergeCell ref="J33:M33"/>
    <mergeCell ref="E40:J40"/>
    <mergeCell ref="K40:N40"/>
    <mergeCell ref="W31:W32"/>
    <mergeCell ref="X31:X32"/>
    <mergeCell ref="Y31:Y32"/>
    <mergeCell ref="Q40:S40"/>
    <mergeCell ref="T40:X40"/>
    <mergeCell ref="C30:L30"/>
    <mergeCell ref="Q29:Q30"/>
    <mergeCell ref="R29:R30"/>
    <mergeCell ref="S29:S30"/>
    <mergeCell ref="T29:T30"/>
    <mergeCell ref="U29:U30"/>
    <mergeCell ref="V29:V30"/>
    <mergeCell ref="J34:M34"/>
    <mergeCell ref="Z31:Z32"/>
    <mergeCell ref="AA31:AA32"/>
    <mergeCell ref="C32:L32"/>
    <mergeCell ref="Q31:Q32"/>
    <mergeCell ref="R31:R32"/>
    <mergeCell ref="S31:S32"/>
    <mergeCell ref="T31:T32"/>
    <mergeCell ref="U31:U32"/>
    <mergeCell ref="V31:V32"/>
    <mergeCell ref="B41:D41"/>
    <mergeCell ref="E41:K41"/>
    <mergeCell ref="M41:N41"/>
    <mergeCell ref="Q41:S41"/>
    <mergeCell ref="T41:Y41"/>
    <mergeCell ref="Y40:AA40"/>
    <mergeCell ref="J35:M35"/>
    <mergeCell ref="N35:V35"/>
    <mergeCell ref="B37:AA37"/>
    <mergeCell ref="B38:AA38"/>
    <mergeCell ref="B40:D40"/>
    <mergeCell ref="B44:D44"/>
    <mergeCell ref="B45:AA45"/>
    <mergeCell ref="V46:AA46"/>
    <mergeCell ref="B47:AA47"/>
    <mergeCell ref="B48:AA48"/>
    <mergeCell ref="B42:D42"/>
    <mergeCell ref="E42:J42"/>
    <mergeCell ref="K42:N42"/>
    <mergeCell ref="Z42:AA42"/>
    <mergeCell ref="B43:D43"/>
    <mergeCell ref="E43:K43"/>
    <mergeCell ref="M43:N43"/>
    <mergeCell ref="Q43:S43"/>
    <mergeCell ref="T43:Y43"/>
    <mergeCell ref="Z43:AA43"/>
  </mergeCells>
  <dataValidations count="32">
    <dataValidation allowBlank="1" showInputMessage="1" showErrorMessage="1" promptTitle="Muka Surat" prompt="MS dijana secara automatik oleh sistem" sqref="Z2:AA2"/>
    <dataValidation allowBlank="1" showInputMessage="1" showErrorMessage="1" prompt="iGFMAS - Sistem akan default tahun kewangan kepada tahun kewangan semasa._x000a_eP - Sistem akan memaparkan tahun kewangan dokumen Nota Penerimaan Bekalan &amp; Perkhidmatan dicipta di sistem ePerolehan." sqref="B3:AA3"/>
    <dataValidation allowBlank="1" showInputMessage="1" showErrorMessage="1" prompt="No. Kontrak/Surat Setuju Terima yang didaftarkan di dalam sistem eP dan iGFMAS." sqref="H5:N5"/>
    <dataValidation allowBlank="1" showInputMessage="1" showErrorMessage="1" prompt="iGFMAS_x000a_Kod Pejabat Perakaunan akan dipaparkan secara automatik mengikut maklumat yang di daftar semasa daftar Pesanan Kerajaan_x000a_eP_x000a_Kod Pejabat Perakaunan akan dipaparkan secara automatik mengikut maklumat Pesanan Kerajaan yang diterima daripada sistem eP_x000a_" sqref="O5:Q5"/>
    <dataValidation allowBlank="1" showInputMessage="1" showErrorMessage="1" prompt="Bulan Perakaunan adalah merujuk kepada bulan urusniaga yang dilakukan dan medan ini mengandungi 2 Aksara angka." sqref="V5:W5"/>
    <dataValidation allowBlank="1" showInputMessage="1" showErrorMessage="1" prompt="Indikator AKB akan diset kepada Y sekiranya dokumen di daftarkan di dalam tempoh AKB MM (tarikh post = 31.12.XXXX)._x000a_" sqref="Z5:AA5"/>
    <dataValidation allowBlank="1" showInputMessage="1" showErrorMessage="1" prompt="Alamat bekalan dan perkhidmatan yang perlu dihantar." sqref="B14:D14"/>
    <dataValidation allowBlank="1" showInputMessage="1" showErrorMessage="1" prompt="No. pendaftaran syarikat/individu/lain-lain yang didaftarkan di eP/eVendor. Dipaparkan secara auto berdasarkan kod pembekal yang dipilih semasa daftar Pesanan Kerajaan." sqref="B17:D17"/>
    <dataValidation allowBlank="1" showInputMessage="1" showErrorMessage="1" prompt="Kod Entiti adalah kod pertubuhan/ badan/ syarikat/ individu/ lain-lain di mana pembekal berdaftar. _x000a__x000a_Dipaparkan secara automatik berdasarkan kod pembekal yang dipilih semasa daftar Pesanan Kerajaan. Contoh: SSM/ JPN/ ROS." sqref="L17"/>
    <dataValidation allowBlank="1" showInputMessage="1" showErrorMessage="1" prompt="No. Pendaftaran CBP adalah merujuk kepada nombor pendaftaran cukai yang diberikan oleh JKDM kepada pembekal." sqref="Q17:R17"/>
    <dataValidation allowBlank="1" showInputMessage="1" showErrorMessage="1" prompt="Tarikh Kuatkuasa Pendaftaran CBP merujuk kepada tarikh kuatkuasa pembekal berdaftar CBP." sqref="V17:X17"/>
    <dataValidation allowBlank="1" showInputMessage="1" showErrorMessage="1" prompt="Alamat penuh terkini syarikat dipaparkan secara auto berdasarkan alamat terkini pembekal yang didaftarkan di ePerolehan/eVendor." sqref="B19:D19"/>
    <dataValidation allowBlank="1" showInputMessage="1" showErrorMessage="1" prompt="No. Telefon syarikat yang dipaparkan secara automatik berdasarkan maklumat terkini pembekal yang didaftarkan di ePerolehan/ eVendor." sqref="B20:D20"/>
    <dataValidation allowBlank="1" showInputMessage="1" showErrorMessage="1" prompt="No. faks syarikat yang dipaparkan secara automatik berdasarkan maklumat terkini pembekal yang didaftarkan di ePerolehan/ eVendor." sqref="L20"/>
    <dataValidation allowBlank="1" showInputMessage="1" showErrorMessage="1" prompt="Alamat emel syarikat yang dipaparkan secara automatik berdasarkan maklumat terkini pembekal yang didaftarkan di ePerolehan/ eVendor._x000a_" sqref="Q20"/>
    <dataValidation allowBlank="1" showInputMessage="1" showErrorMessage="1" prompt="Tarikh sebenar penerimaan bekalan/perkhidmatan di Agensi" sqref="B24:D24"/>
    <dataValidation allowBlank="1" showInputMessage="1" showErrorMessage="1" prompt="Medan ini adalah bilangan baris caj transaksi." sqref="B27:B28"/>
    <dataValidation allowBlank="1" showInputMessage="1" showErrorMessage="1" prompt="Jumlah kuantiti item bekalan &amp; perkhidmatan yang telah diterima termasuk kuantiti penerimaan yang didaftarkan(iGFMAS)/ disahkan(eP) di dalam dokumen ini." sqref="T28"/>
    <dataValidation allowBlank="1" showInputMessage="1" showErrorMessage="1" prompt="Jumlah amaun item bekalan &amp; perkhidmatan yang telah diterima termasuk amaun penerimaan yang disahkan di dalam dokumen ini." sqref="U28"/>
    <dataValidation allowBlank="1" showInputMessage="1" showErrorMessage="1" prompt="Kuantiti item bekalan &amp; perkhidmatan yang di terima oleh Agensi daripada kuantiti penghantaran yang dihantar oleh pembekal." sqref="V28"/>
    <dataValidation allowBlank="1" showInputMessage="1" showErrorMessage="1" prompt="Amaun item bekalan &amp; perkhidmatan yang di terima oleh Agensi daripada amaun penghantaran yang dihantar oleh pembekal." sqref="W28"/>
    <dataValidation allowBlank="1" showInputMessage="1" showErrorMessage="1" prompt="Baki kuantiti item bekalan &amp; perkhidmatan yang masih belum diterima oleh Agensi." sqref="Z28"/>
    <dataValidation allowBlank="1" showInputMessage="1" showErrorMessage="1" prompt="Baki amaun item bekalan &amp; perkhidmatan yang masih belum diterima oleh Agensi." sqref="AA28"/>
    <dataValidation allowBlank="1" showInputMessage="1" showErrorMessage="1" prompt="Jumlah amaun dinyatakan bagi keseluruhan baris caj untuk mukasurat tersebut." sqref="J33:M33"/>
    <dataValidation allowBlank="1" showInputMessage="1" showErrorMessage="1" prompt="Jumlah keseluruhan amaun dinyatakan bagi keseluruhan baris caj untuk dokumen tersebut." sqref="J34:M34"/>
    <dataValidation allowBlank="1" showInputMessage="1" showErrorMessage="1" prompt="Jumlah FRN/GRN" sqref="J35:M35"/>
    <dataValidation allowBlank="1" showInputMessage="1" showErrorMessage="1" prompt="10 kuantiti x RM1000" sqref="P29:P32"/>
    <dataValidation allowBlank="1" showInputMessage="1" showErrorMessage="1" prompt="9 unit x RM900" sqref="S29:S32"/>
    <dataValidation allowBlank="1" showInputMessage="1" showErrorMessage="1" prompt="4 unit X RM900" sqref="U29:U32"/>
    <dataValidation allowBlank="1" showInputMessage="1" showErrorMessage="1" prompt="2 unit x RM900" sqref="W29:W32"/>
    <dataValidation allowBlank="1" showInputMessage="1" showErrorMessage="1" prompt="1 unit x RM1000" sqref="Y29:Y32"/>
    <dataValidation allowBlank="1" showInputMessage="1" showErrorMessage="1" prompt="5 unit X RM900" sqref="AA29:AA32"/>
  </dataValidations>
  <pageMargins left="0.25" right="0.25" top="0.75" bottom="0.75" header="0.3" footer="0.3"/>
  <pageSetup paperSize="8" scale="82" orientation="landscape"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D77"/>
  <sheetViews>
    <sheetView showGridLines="0" zoomScale="80" zoomScaleNormal="80" zoomScaleSheetLayoutView="70" zoomScalePageLayoutView="60" workbookViewId="0">
      <pane ySplit="2" topLeftCell="A3" activePane="bottomLeft" state="frozen"/>
      <selection pane="bottomLeft" activeCell="D6" sqref="D6"/>
    </sheetView>
  </sheetViews>
  <sheetFormatPr defaultColWidth="43.140625" defaultRowHeight="15" x14ac:dyDescent="0.2"/>
  <cols>
    <col min="1" max="1" width="6" style="517" customWidth="1"/>
    <col min="2" max="2" width="26.7109375" style="518" bestFit="1" customWidth="1"/>
    <col min="3" max="3" width="96.42578125" style="519" customWidth="1"/>
    <col min="4" max="4" width="100" style="519" customWidth="1"/>
    <col min="5" max="16384" width="43.140625" style="506"/>
  </cols>
  <sheetData>
    <row r="1" spans="1:4" ht="45.75" customHeight="1" x14ac:dyDescent="0.2">
      <c r="A1" s="760" t="s">
        <v>393</v>
      </c>
      <c r="B1" s="760"/>
      <c r="C1" s="760"/>
      <c r="D1" s="760"/>
    </row>
    <row r="2" spans="1:4" s="521" customFormat="1" ht="15.75" x14ac:dyDescent="0.25">
      <c r="A2" s="507" t="s">
        <v>43</v>
      </c>
      <c r="B2" s="507" t="s">
        <v>261</v>
      </c>
      <c r="C2" s="507" t="s">
        <v>491</v>
      </c>
      <c r="D2" s="507" t="s">
        <v>374</v>
      </c>
    </row>
    <row r="3" spans="1:4" ht="30" x14ac:dyDescent="0.2">
      <c r="A3" s="509" t="s">
        <v>262</v>
      </c>
      <c r="B3" s="510" t="s">
        <v>263</v>
      </c>
      <c r="C3" s="511" t="s">
        <v>385</v>
      </c>
      <c r="D3" s="511" t="s">
        <v>264</v>
      </c>
    </row>
    <row r="4" spans="1:4" ht="45" x14ac:dyDescent="0.2">
      <c r="A4" s="509" t="s">
        <v>265</v>
      </c>
      <c r="B4" s="510" t="s">
        <v>266</v>
      </c>
      <c r="C4" s="511" t="s">
        <v>493</v>
      </c>
      <c r="D4" s="511" t="s">
        <v>488</v>
      </c>
    </row>
    <row r="5" spans="1:4" ht="60" x14ac:dyDescent="0.2">
      <c r="A5" s="509" t="s">
        <v>267</v>
      </c>
      <c r="B5" s="510" t="s">
        <v>113</v>
      </c>
      <c r="C5" s="511" t="s">
        <v>492</v>
      </c>
      <c r="D5" s="511" t="s">
        <v>494</v>
      </c>
    </row>
    <row r="6" spans="1:4" ht="262.5" customHeight="1" x14ac:dyDescent="0.2">
      <c r="A6" s="522" t="s">
        <v>268</v>
      </c>
      <c r="B6" s="510" t="s">
        <v>180</v>
      </c>
      <c r="C6" s="511" t="s">
        <v>496</v>
      </c>
      <c r="D6" s="511" t="s">
        <v>495</v>
      </c>
    </row>
    <row r="7" spans="1:4" ht="33.950000000000003" customHeight="1" x14ac:dyDescent="0.2">
      <c r="A7" s="509" t="s">
        <v>269</v>
      </c>
      <c r="B7" s="510" t="s">
        <v>270</v>
      </c>
      <c r="C7" s="511" t="s">
        <v>497</v>
      </c>
      <c r="D7" s="511" t="s">
        <v>376</v>
      </c>
    </row>
    <row r="8" spans="1:4" ht="45" x14ac:dyDescent="0.2">
      <c r="A8" s="509" t="s">
        <v>271</v>
      </c>
      <c r="B8" s="510" t="s">
        <v>1</v>
      </c>
      <c r="C8" s="511" t="s">
        <v>386</v>
      </c>
      <c r="D8" s="511" t="s">
        <v>377</v>
      </c>
    </row>
    <row r="9" spans="1:4" ht="117.6" customHeight="1" x14ac:dyDescent="0.2">
      <c r="A9" s="522" t="s">
        <v>272</v>
      </c>
      <c r="B9" s="510" t="s">
        <v>188</v>
      </c>
      <c r="C9" s="511" t="s">
        <v>500</v>
      </c>
      <c r="D9" s="511" t="s">
        <v>490</v>
      </c>
    </row>
    <row r="10" spans="1:4" ht="53.1" customHeight="1" x14ac:dyDescent="0.2">
      <c r="A10" s="509" t="s">
        <v>273</v>
      </c>
      <c r="B10" s="510" t="s">
        <v>182</v>
      </c>
      <c r="C10" s="511" t="s">
        <v>498</v>
      </c>
      <c r="D10" s="511" t="s">
        <v>499</v>
      </c>
    </row>
    <row r="11" spans="1:4" ht="45" x14ac:dyDescent="0.2">
      <c r="A11" s="509" t="s">
        <v>274</v>
      </c>
      <c r="B11" s="510" t="s">
        <v>114</v>
      </c>
      <c r="C11" s="511" t="s">
        <v>384</v>
      </c>
      <c r="D11" s="511" t="s">
        <v>387</v>
      </c>
    </row>
    <row r="12" spans="1:4" ht="30" x14ac:dyDescent="0.2">
      <c r="A12" s="509" t="s">
        <v>275</v>
      </c>
      <c r="B12" s="510" t="s">
        <v>245</v>
      </c>
      <c r="C12" s="511" t="s">
        <v>442</v>
      </c>
      <c r="D12" s="511" t="s">
        <v>394</v>
      </c>
    </row>
    <row r="13" spans="1:4" ht="45" x14ac:dyDescent="0.2">
      <c r="A13" s="509" t="s">
        <v>276</v>
      </c>
      <c r="B13" s="510" t="s">
        <v>192</v>
      </c>
      <c r="C13" s="511" t="s">
        <v>388</v>
      </c>
      <c r="D13" s="511" t="s">
        <v>278</v>
      </c>
    </row>
    <row r="14" spans="1:4" s="514" customFormat="1" ht="90" x14ac:dyDescent="0.2">
      <c r="A14" s="509" t="s">
        <v>277</v>
      </c>
      <c r="B14" s="512" t="s">
        <v>6</v>
      </c>
      <c r="C14" s="513" t="s">
        <v>443</v>
      </c>
      <c r="D14" s="513" t="s">
        <v>395</v>
      </c>
    </row>
    <row r="15" spans="1:4" s="508" customFormat="1" ht="15.75" x14ac:dyDescent="0.25">
      <c r="A15" s="520" t="s">
        <v>43</v>
      </c>
      <c r="B15" s="520" t="s">
        <v>261</v>
      </c>
      <c r="C15" s="520" t="s">
        <v>373</v>
      </c>
      <c r="D15" s="520" t="s">
        <v>374</v>
      </c>
    </row>
    <row r="16" spans="1:4" s="514" customFormat="1" ht="90" x14ac:dyDescent="0.2">
      <c r="A16" s="509" t="s">
        <v>279</v>
      </c>
      <c r="B16" s="512" t="s">
        <v>281</v>
      </c>
      <c r="C16" s="513" t="s">
        <v>444</v>
      </c>
      <c r="D16" s="513" t="s">
        <v>396</v>
      </c>
    </row>
    <row r="17" spans="1:4" ht="90" x14ac:dyDescent="0.2">
      <c r="A17" s="509" t="s">
        <v>280</v>
      </c>
      <c r="B17" s="510" t="s">
        <v>9</v>
      </c>
      <c r="C17" s="513" t="s">
        <v>445</v>
      </c>
      <c r="D17" s="513" t="s">
        <v>397</v>
      </c>
    </row>
    <row r="18" spans="1:4" ht="75" x14ac:dyDescent="0.2">
      <c r="A18" s="509" t="s">
        <v>282</v>
      </c>
      <c r="B18" s="510" t="s">
        <v>284</v>
      </c>
      <c r="C18" s="513" t="s">
        <v>446</v>
      </c>
      <c r="D18" s="513" t="s">
        <v>398</v>
      </c>
    </row>
    <row r="19" spans="1:4" ht="75" x14ac:dyDescent="0.2">
      <c r="A19" s="509" t="s">
        <v>283</v>
      </c>
      <c r="B19" s="510" t="s">
        <v>286</v>
      </c>
      <c r="C19" s="513" t="s">
        <v>447</v>
      </c>
      <c r="D19" s="513" t="s">
        <v>399</v>
      </c>
    </row>
    <row r="20" spans="1:4" x14ac:dyDescent="0.2">
      <c r="A20" s="509" t="s">
        <v>285</v>
      </c>
      <c r="B20" s="510" t="s">
        <v>260</v>
      </c>
      <c r="C20" s="511" t="s">
        <v>288</v>
      </c>
      <c r="D20" s="511" t="s">
        <v>288</v>
      </c>
    </row>
    <row r="21" spans="1:4" ht="30" x14ac:dyDescent="0.2">
      <c r="A21" s="509" t="s">
        <v>287</v>
      </c>
      <c r="B21" s="510" t="s">
        <v>254</v>
      </c>
      <c r="C21" s="511" t="s">
        <v>372</v>
      </c>
      <c r="D21" s="511" t="s">
        <v>372</v>
      </c>
    </row>
    <row r="22" spans="1:4" ht="90" x14ac:dyDescent="0.2">
      <c r="A22" s="509" t="s">
        <v>289</v>
      </c>
      <c r="B22" s="510" t="s">
        <v>227</v>
      </c>
      <c r="C22" s="511" t="s">
        <v>448</v>
      </c>
      <c r="D22" s="511" t="s">
        <v>400</v>
      </c>
    </row>
    <row r="23" spans="1:4" ht="45" x14ac:dyDescent="0.2">
      <c r="A23" s="509" t="s">
        <v>290</v>
      </c>
      <c r="B23" s="510" t="s">
        <v>231</v>
      </c>
      <c r="C23" s="511" t="s">
        <v>449</v>
      </c>
      <c r="D23" s="511" t="s">
        <v>401</v>
      </c>
    </row>
    <row r="24" spans="1:4" ht="30" x14ac:dyDescent="0.2">
      <c r="A24" s="509" t="s">
        <v>291</v>
      </c>
      <c r="B24" s="510" t="s">
        <v>293</v>
      </c>
      <c r="C24" s="511" t="s">
        <v>402</v>
      </c>
      <c r="D24" s="511" t="s">
        <v>402</v>
      </c>
    </row>
    <row r="25" spans="1:4" ht="90" x14ac:dyDescent="0.2">
      <c r="A25" s="509" t="s">
        <v>292</v>
      </c>
      <c r="B25" s="510" t="s">
        <v>371</v>
      </c>
      <c r="C25" s="511" t="s">
        <v>450</v>
      </c>
      <c r="D25" s="511" t="s">
        <v>403</v>
      </c>
    </row>
    <row r="26" spans="1:4" ht="45" x14ac:dyDescent="0.2">
      <c r="A26" s="509" t="s">
        <v>294</v>
      </c>
      <c r="B26" s="510" t="s">
        <v>191</v>
      </c>
      <c r="C26" s="510" t="s">
        <v>451</v>
      </c>
      <c r="D26" s="510" t="s">
        <v>404</v>
      </c>
    </row>
    <row r="27" spans="1:4" ht="45" x14ac:dyDescent="0.2">
      <c r="A27" s="509" t="s">
        <v>295</v>
      </c>
      <c r="B27" s="510" t="s">
        <v>204</v>
      </c>
      <c r="C27" s="510" t="s">
        <v>452</v>
      </c>
      <c r="D27" s="510" t="s">
        <v>405</v>
      </c>
    </row>
    <row r="28" spans="1:4" ht="45" x14ac:dyDescent="0.2">
      <c r="A28" s="509" t="s">
        <v>296</v>
      </c>
      <c r="B28" s="510" t="s">
        <v>150</v>
      </c>
      <c r="C28" s="510" t="s">
        <v>453</v>
      </c>
      <c r="D28" s="510" t="s">
        <v>406</v>
      </c>
    </row>
    <row r="29" spans="1:4" ht="45" x14ac:dyDescent="0.2">
      <c r="A29" s="509" t="s">
        <v>297</v>
      </c>
      <c r="B29" s="510" t="s">
        <v>193</v>
      </c>
      <c r="C29" s="510" t="s">
        <v>454</v>
      </c>
      <c r="D29" s="510" t="s">
        <v>407</v>
      </c>
    </row>
    <row r="30" spans="1:4" ht="60" x14ac:dyDescent="0.2">
      <c r="A30" s="509" t="s">
        <v>298</v>
      </c>
      <c r="B30" s="510" t="s">
        <v>195</v>
      </c>
      <c r="C30" s="511" t="s">
        <v>378</v>
      </c>
      <c r="D30" s="511" t="s">
        <v>408</v>
      </c>
    </row>
    <row r="31" spans="1:4" s="508" customFormat="1" ht="15.75" x14ac:dyDescent="0.25">
      <c r="A31" s="507" t="s">
        <v>43</v>
      </c>
      <c r="B31" s="507" t="s">
        <v>261</v>
      </c>
      <c r="C31" s="507" t="s">
        <v>373</v>
      </c>
      <c r="D31" s="507" t="s">
        <v>374</v>
      </c>
    </row>
    <row r="32" spans="1:4" ht="45" x14ac:dyDescent="0.2">
      <c r="A32" s="509" t="s">
        <v>299</v>
      </c>
      <c r="B32" s="510" t="s">
        <v>197</v>
      </c>
      <c r="C32" s="511" t="s">
        <v>301</v>
      </c>
      <c r="D32" s="511" t="s">
        <v>409</v>
      </c>
    </row>
    <row r="33" spans="1:4" ht="45" x14ac:dyDescent="0.2">
      <c r="A33" s="509" t="s">
        <v>300</v>
      </c>
      <c r="B33" s="510" t="s">
        <v>303</v>
      </c>
      <c r="C33" s="511" t="s">
        <v>389</v>
      </c>
      <c r="D33" s="511" t="s">
        <v>410</v>
      </c>
    </row>
    <row r="34" spans="1:4" ht="30" x14ac:dyDescent="0.2">
      <c r="A34" s="509" t="s">
        <v>302</v>
      </c>
      <c r="B34" s="510" t="s">
        <v>196</v>
      </c>
      <c r="C34" s="511" t="s">
        <v>411</v>
      </c>
      <c r="D34" s="511" t="s">
        <v>411</v>
      </c>
    </row>
    <row r="35" spans="1:4" ht="45" x14ac:dyDescent="0.2">
      <c r="A35" s="509" t="s">
        <v>304</v>
      </c>
      <c r="B35" s="510" t="s">
        <v>246</v>
      </c>
      <c r="C35" s="511" t="s">
        <v>379</v>
      </c>
      <c r="D35" s="513" t="s">
        <v>412</v>
      </c>
    </row>
    <row r="36" spans="1:4" ht="15.75" x14ac:dyDescent="0.2">
      <c r="A36" s="761" t="s">
        <v>199</v>
      </c>
      <c r="B36" s="761"/>
      <c r="C36" s="761"/>
      <c r="D36" s="761"/>
    </row>
    <row r="37" spans="1:4" x14ac:dyDescent="0.2">
      <c r="A37" s="509" t="s">
        <v>305</v>
      </c>
      <c r="B37" s="515" t="s">
        <v>168</v>
      </c>
      <c r="C37" s="511" t="s">
        <v>306</v>
      </c>
      <c r="D37" s="511" t="s">
        <v>306</v>
      </c>
    </row>
    <row r="38" spans="1:4" ht="150" x14ac:dyDescent="0.2">
      <c r="A38" s="509" t="s">
        <v>307</v>
      </c>
      <c r="B38" s="515" t="s">
        <v>200</v>
      </c>
      <c r="C38" s="511" t="s">
        <v>308</v>
      </c>
      <c r="D38" s="511" t="s">
        <v>487</v>
      </c>
    </row>
    <row r="39" spans="1:4" ht="75" x14ac:dyDescent="0.2">
      <c r="A39" s="509" t="s">
        <v>309</v>
      </c>
      <c r="B39" s="510" t="s">
        <v>44</v>
      </c>
      <c r="C39" s="511" t="s">
        <v>390</v>
      </c>
      <c r="D39" s="511" t="s">
        <v>456</v>
      </c>
    </row>
    <row r="40" spans="1:4" ht="60" x14ac:dyDescent="0.2">
      <c r="A40" s="509" t="s">
        <v>310</v>
      </c>
      <c r="B40" s="510" t="s">
        <v>311</v>
      </c>
      <c r="C40" s="511" t="s">
        <v>312</v>
      </c>
      <c r="D40" s="511" t="s">
        <v>457</v>
      </c>
    </row>
    <row r="41" spans="1:4" ht="135" x14ac:dyDescent="0.2">
      <c r="A41" s="509" t="s">
        <v>313</v>
      </c>
      <c r="B41" s="510" t="s">
        <v>314</v>
      </c>
      <c r="C41" s="511" t="s">
        <v>413</v>
      </c>
      <c r="D41" s="511" t="s">
        <v>455</v>
      </c>
    </row>
    <row r="42" spans="1:4" ht="60" x14ac:dyDescent="0.2">
      <c r="A42" s="509" t="s">
        <v>315</v>
      </c>
      <c r="B42" s="510" t="s">
        <v>316</v>
      </c>
      <c r="C42" s="511" t="s">
        <v>461</v>
      </c>
      <c r="D42" s="511" t="s">
        <v>458</v>
      </c>
    </row>
    <row r="43" spans="1:4" ht="90" x14ac:dyDescent="0.2">
      <c r="A43" s="509" t="s">
        <v>317</v>
      </c>
      <c r="B43" s="510" t="s">
        <v>318</v>
      </c>
      <c r="C43" s="511" t="s">
        <v>414</v>
      </c>
      <c r="D43" s="511" t="s">
        <v>459</v>
      </c>
    </row>
    <row r="44" spans="1:4" ht="90" x14ac:dyDescent="0.2">
      <c r="A44" s="509" t="s">
        <v>319</v>
      </c>
      <c r="B44" s="510" t="s">
        <v>51</v>
      </c>
      <c r="C44" s="511" t="s">
        <v>415</v>
      </c>
      <c r="D44" s="511" t="s">
        <v>460</v>
      </c>
    </row>
    <row r="45" spans="1:4" ht="75" x14ac:dyDescent="0.2">
      <c r="A45" s="509" t="s">
        <v>320</v>
      </c>
      <c r="B45" s="510" t="s">
        <v>198</v>
      </c>
      <c r="C45" s="511" t="s">
        <v>441</v>
      </c>
      <c r="D45" s="511" t="s">
        <v>462</v>
      </c>
    </row>
    <row r="46" spans="1:4" ht="15.75" x14ac:dyDescent="0.2">
      <c r="A46" s="761" t="s">
        <v>199</v>
      </c>
      <c r="B46" s="761"/>
      <c r="C46" s="761"/>
      <c r="D46" s="761"/>
    </row>
    <row r="47" spans="1:4" ht="75" x14ac:dyDescent="0.2">
      <c r="A47" s="509" t="s">
        <v>321</v>
      </c>
      <c r="B47" s="510" t="s">
        <v>203</v>
      </c>
      <c r="C47" s="511" t="s">
        <v>416</v>
      </c>
      <c r="D47" s="511" t="s">
        <v>463</v>
      </c>
    </row>
    <row r="48" spans="1:4" ht="75" x14ac:dyDescent="0.2">
      <c r="A48" s="509" t="s">
        <v>322</v>
      </c>
      <c r="B48" s="510" t="s">
        <v>323</v>
      </c>
      <c r="C48" s="511" t="s">
        <v>417</v>
      </c>
      <c r="D48" s="511" t="s">
        <v>464</v>
      </c>
    </row>
    <row r="49" spans="1:4" ht="75" x14ac:dyDescent="0.2">
      <c r="A49" s="509" t="s">
        <v>324</v>
      </c>
      <c r="B49" s="510" t="s">
        <v>325</v>
      </c>
      <c r="C49" s="511" t="s">
        <v>418</v>
      </c>
      <c r="D49" s="511" t="s">
        <v>465</v>
      </c>
    </row>
    <row r="50" spans="1:4" ht="75" x14ac:dyDescent="0.2">
      <c r="A50" s="509" t="s">
        <v>326</v>
      </c>
      <c r="B50" s="510" t="s">
        <v>380</v>
      </c>
      <c r="C50" s="511" t="s">
        <v>419</v>
      </c>
      <c r="D50" s="511" t="s">
        <v>466</v>
      </c>
    </row>
    <row r="51" spans="1:4" ht="90" x14ac:dyDescent="0.2">
      <c r="A51" s="509" t="s">
        <v>328</v>
      </c>
      <c r="B51" s="510" t="s">
        <v>327</v>
      </c>
      <c r="C51" s="511" t="s">
        <v>420</v>
      </c>
      <c r="D51" s="511" t="s">
        <v>467</v>
      </c>
    </row>
    <row r="52" spans="1:4" ht="45" x14ac:dyDescent="0.2">
      <c r="A52" s="509" t="s">
        <v>330</v>
      </c>
      <c r="B52" s="510" t="s">
        <v>329</v>
      </c>
      <c r="C52" s="511" t="s">
        <v>421</v>
      </c>
      <c r="D52" s="511" t="s">
        <v>468</v>
      </c>
    </row>
    <row r="53" spans="1:4" ht="30" x14ac:dyDescent="0.2">
      <c r="A53" s="509" t="s">
        <v>332</v>
      </c>
      <c r="B53" s="510" t="s">
        <v>381</v>
      </c>
      <c r="C53" s="511" t="s">
        <v>422</v>
      </c>
      <c r="D53" s="511" t="s">
        <v>383</v>
      </c>
    </row>
    <row r="54" spans="1:4" ht="45" x14ac:dyDescent="0.2">
      <c r="A54" s="509" t="s">
        <v>333</v>
      </c>
      <c r="B54" s="510" t="s">
        <v>331</v>
      </c>
      <c r="C54" s="511" t="s">
        <v>423</v>
      </c>
      <c r="D54" s="511" t="s">
        <v>469</v>
      </c>
    </row>
    <row r="55" spans="1:4" ht="45" x14ac:dyDescent="0.2">
      <c r="A55" s="509" t="s">
        <v>334</v>
      </c>
      <c r="B55" s="510" t="s">
        <v>335</v>
      </c>
      <c r="C55" s="511" t="s">
        <v>424</v>
      </c>
      <c r="D55" s="511" t="s">
        <v>470</v>
      </c>
    </row>
    <row r="56" spans="1:4" ht="45" x14ac:dyDescent="0.2">
      <c r="A56" s="509" t="s">
        <v>336</v>
      </c>
      <c r="B56" s="510" t="s">
        <v>337</v>
      </c>
      <c r="C56" s="511" t="s">
        <v>425</v>
      </c>
      <c r="D56" s="511" t="s">
        <v>471</v>
      </c>
    </row>
    <row r="57" spans="1:4" ht="45" x14ac:dyDescent="0.2">
      <c r="A57" s="509" t="s">
        <v>338</v>
      </c>
      <c r="B57" s="510" t="s">
        <v>339</v>
      </c>
      <c r="C57" s="511" t="s">
        <v>426</v>
      </c>
      <c r="D57" s="511" t="s">
        <v>472</v>
      </c>
    </row>
    <row r="58" spans="1:4" ht="45" x14ac:dyDescent="0.2">
      <c r="A58" s="509" t="s">
        <v>340</v>
      </c>
      <c r="B58" s="510" t="s">
        <v>341</v>
      </c>
      <c r="C58" s="511" t="s">
        <v>427</v>
      </c>
      <c r="D58" s="511" t="s">
        <v>473</v>
      </c>
    </row>
    <row r="59" spans="1:4" ht="45" x14ac:dyDescent="0.2">
      <c r="A59" s="509" t="s">
        <v>342</v>
      </c>
      <c r="B59" s="510" t="s">
        <v>343</v>
      </c>
      <c r="C59" s="511" t="s">
        <v>474</v>
      </c>
      <c r="D59" s="511" t="s">
        <v>428</v>
      </c>
    </row>
    <row r="60" spans="1:4" ht="45" x14ac:dyDescent="0.2">
      <c r="A60" s="509" t="s">
        <v>344</v>
      </c>
      <c r="B60" s="510" t="s">
        <v>345</v>
      </c>
      <c r="C60" s="511" t="s">
        <v>429</v>
      </c>
      <c r="D60" s="511" t="s">
        <v>428</v>
      </c>
    </row>
    <row r="61" spans="1:4" ht="30" x14ac:dyDescent="0.2">
      <c r="A61" s="509" t="s">
        <v>346</v>
      </c>
      <c r="B61" s="510" t="s">
        <v>347</v>
      </c>
      <c r="C61" s="511" t="s">
        <v>430</v>
      </c>
      <c r="D61" s="511" t="s">
        <v>475</v>
      </c>
    </row>
    <row r="62" spans="1:4" ht="30" x14ac:dyDescent="0.2">
      <c r="A62" s="509" t="s">
        <v>348</v>
      </c>
      <c r="B62" s="510" t="s">
        <v>349</v>
      </c>
      <c r="C62" s="511" t="s">
        <v>431</v>
      </c>
      <c r="D62" s="511" t="s">
        <v>476</v>
      </c>
    </row>
    <row r="63" spans="1:4" ht="30" x14ac:dyDescent="0.2">
      <c r="A63" s="509" t="s">
        <v>350</v>
      </c>
      <c r="B63" s="510" t="s">
        <v>80</v>
      </c>
      <c r="C63" s="511" t="s">
        <v>351</v>
      </c>
      <c r="D63" s="511" t="s">
        <v>391</v>
      </c>
    </row>
    <row r="64" spans="1:4" ht="30" x14ac:dyDescent="0.2">
      <c r="A64" s="522" t="s">
        <v>352</v>
      </c>
      <c r="B64" s="523" t="s">
        <v>353</v>
      </c>
      <c r="C64" s="524" t="s">
        <v>354</v>
      </c>
      <c r="D64" s="511" t="s">
        <v>392</v>
      </c>
    </row>
    <row r="65" spans="1:4" ht="45" x14ac:dyDescent="0.2">
      <c r="A65" s="522" t="s">
        <v>355</v>
      </c>
      <c r="B65" s="523" t="s">
        <v>356</v>
      </c>
      <c r="C65" s="524" t="s">
        <v>432</v>
      </c>
      <c r="D65" s="511" t="s">
        <v>477</v>
      </c>
    </row>
    <row r="66" spans="1:4" ht="45" x14ac:dyDescent="0.2">
      <c r="A66" s="509" t="s">
        <v>357</v>
      </c>
      <c r="B66" s="510" t="s">
        <v>358</v>
      </c>
      <c r="C66" s="511" t="s">
        <v>433</v>
      </c>
      <c r="D66" s="511" t="s">
        <v>478</v>
      </c>
    </row>
    <row r="67" spans="1:4" ht="15.75" x14ac:dyDescent="0.2">
      <c r="A67" s="761" t="s">
        <v>359</v>
      </c>
      <c r="B67" s="761"/>
      <c r="C67" s="761"/>
      <c r="D67" s="761"/>
    </row>
    <row r="68" spans="1:4" ht="75" x14ac:dyDescent="0.2">
      <c r="A68" s="509" t="s">
        <v>360</v>
      </c>
      <c r="B68" s="510" t="s">
        <v>502</v>
      </c>
      <c r="C68" s="510" t="s">
        <v>382</v>
      </c>
      <c r="D68" s="510" t="s">
        <v>479</v>
      </c>
    </row>
    <row r="69" spans="1:4" ht="75" x14ac:dyDescent="0.2">
      <c r="A69" s="509" t="s">
        <v>361</v>
      </c>
      <c r="B69" s="510" t="s">
        <v>64</v>
      </c>
      <c r="C69" s="510" t="s">
        <v>434</v>
      </c>
      <c r="D69" s="510" t="s">
        <v>480</v>
      </c>
    </row>
    <row r="70" spans="1:4" ht="75" x14ac:dyDescent="0.2">
      <c r="A70" s="509" t="s">
        <v>362</v>
      </c>
      <c r="B70" s="510" t="s">
        <v>26</v>
      </c>
      <c r="C70" s="510" t="s">
        <v>435</v>
      </c>
      <c r="D70" s="510" t="s">
        <v>481</v>
      </c>
    </row>
    <row r="71" spans="1:4" ht="75" x14ac:dyDescent="0.2">
      <c r="A71" s="509" t="s">
        <v>363</v>
      </c>
      <c r="B71" s="510" t="s">
        <v>503</v>
      </c>
      <c r="C71" s="510" t="s">
        <v>436</v>
      </c>
      <c r="D71" s="510" t="s">
        <v>482</v>
      </c>
    </row>
    <row r="72" spans="1:4" ht="75" x14ac:dyDescent="0.2">
      <c r="A72" s="509" t="s">
        <v>364</v>
      </c>
      <c r="B72" s="510" t="s">
        <v>64</v>
      </c>
      <c r="C72" s="510" t="s">
        <v>437</v>
      </c>
      <c r="D72" s="510" t="s">
        <v>483</v>
      </c>
    </row>
    <row r="73" spans="1:4" ht="75" x14ac:dyDescent="0.2">
      <c r="A73" s="509" t="s">
        <v>365</v>
      </c>
      <c r="B73" s="510" t="s">
        <v>26</v>
      </c>
      <c r="C73" s="510" t="s">
        <v>438</v>
      </c>
      <c r="D73" s="510" t="s">
        <v>484</v>
      </c>
    </row>
    <row r="74" spans="1:4" ht="60" x14ac:dyDescent="0.2">
      <c r="A74" s="522" t="s">
        <v>366</v>
      </c>
      <c r="B74" s="523" t="s">
        <v>228</v>
      </c>
      <c r="C74" s="510" t="s">
        <v>505</v>
      </c>
      <c r="D74" s="510" t="s">
        <v>504</v>
      </c>
    </row>
    <row r="75" spans="1:4" ht="75" x14ac:dyDescent="0.2">
      <c r="A75" s="509" t="s">
        <v>367</v>
      </c>
      <c r="B75" s="510" t="s">
        <v>64</v>
      </c>
      <c r="C75" s="510" t="s">
        <v>439</v>
      </c>
      <c r="D75" s="510" t="s">
        <v>485</v>
      </c>
    </row>
    <row r="76" spans="1:4" ht="60" x14ac:dyDescent="0.2">
      <c r="A76" s="509" t="s">
        <v>368</v>
      </c>
      <c r="B76" s="510" t="s">
        <v>26</v>
      </c>
      <c r="C76" s="510" t="s">
        <v>440</v>
      </c>
      <c r="D76" s="510" t="s">
        <v>486</v>
      </c>
    </row>
    <row r="77" spans="1:4" ht="45" x14ac:dyDescent="0.2">
      <c r="A77" s="522" t="s">
        <v>369</v>
      </c>
      <c r="B77" s="510" t="s">
        <v>370</v>
      </c>
      <c r="C77" s="516" t="s">
        <v>501</v>
      </c>
      <c r="D77" s="516" t="s">
        <v>501</v>
      </c>
    </row>
  </sheetData>
  <mergeCells count="4">
    <mergeCell ref="A1:D1"/>
    <mergeCell ref="A36:D36"/>
    <mergeCell ref="A67:D67"/>
    <mergeCell ref="A46:D46"/>
  </mergeCells>
  <pageMargins left="0.25" right="0.25" top="0.75" bottom="0.75" header="0.3" footer="0.3"/>
  <pageSetup paperSize="8" scale="62" fitToHeight="0" orientation="landscape" r:id="rId1"/>
  <rowBreaks count="4" manualBreakCount="4">
    <brk id="14" max="16383" man="1"/>
    <brk id="30" max="16383" man="1"/>
    <brk id="45" max="16383" man="1"/>
    <brk id="66" max="16383"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75"/>
  <sheetViews>
    <sheetView showGridLines="0" tabSelected="1" zoomScale="80" zoomScaleNormal="80" workbookViewId="0">
      <selection activeCell="D14" sqref="D14"/>
    </sheetView>
  </sheetViews>
  <sheetFormatPr defaultColWidth="43.140625" defaultRowHeight="16.5" x14ac:dyDescent="0.25"/>
  <cols>
    <col min="1" max="1" width="6" style="551" customWidth="1"/>
    <col min="2" max="2" width="26.7109375" style="552" bestFit="1" customWidth="1"/>
    <col min="3" max="3" width="96.5703125" style="553" customWidth="1"/>
    <col min="4" max="4" width="70.7109375" style="553" customWidth="1"/>
    <col min="5" max="16384" width="43.140625" style="542"/>
  </cols>
  <sheetData>
    <row r="1" spans="1:4" ht="23.45" customHeight="1" x14ac:dyDescent="0.25">
      <c r="A1" s="762" t="s">
        <v>393</v>
      </c>
      <c r="B1" s="762"/>
      <c r="C1" s="762"/>
      <c r="D1" s="762"/>
    </row>
    <row r="2" spans="1:4" s="544" customFormat="1" x14ac:dyDescent="0.25">
      <c r="A2" s="543" t="s">
        <v>43</v>
      </c>
      <c r="B2" s="543" t="s">
        <v>261</v>
      </c>
      <c r="C2" s="543" t="s">
        <v>491</v>
      </c>
      <c r="D2" s="543" t="s">
        <v>374</v>
      </c>
    </row>
    <row r="3" spans="1:4" ht="19.5" customHeight="1" x14ac:dyDescent="0.25">
      <c r="A3" s="545" t="s">
        <v>262</v>
      </c>
      <c r="B3" s="546" t="s">
        <v>263</v>
      </c>
      <c r="C3" s="547" t="s">
        <v>385</v>
      </c>
      <c r="D3" s="547" t="s">
        <v>264</v>
      </c>
    </row>
    <row r="4" spans="1:4" ht="34.5" customHeight="1" x14ac:dyDescent="0.25">
      <c r="A4" s="545" t="s">
        <v>265</v>
      </c>
      <c r="B4" s="546" t="s">
        <v>266</v>
      </c>
      <c r="C4" s="547" t="s">
        <v>522</v>
      </c>
      <c r="D4" s="547" t="s">
        <v>488</v>
      </c>
    </row>
    <row r="5" spans="1:4" ht="69.95" customHeight="1" x14ac:dyDescent="0.25">
      <c r="A5" s="545" t="s">
        <v>267</v>
      </c>
      <c r="B5" s="546" t="s">
        <v>113</v>
      </c>
      <c r="C5" s="547" t="s">
        <v>516</v>
      </c>
      <c r="D5" s="547" t="s">
        <v>517</v>
      </c>
    </row>
    <row r="6" spans="1:4" ht="400.5" customHeight="1" x14ac:dyDescent="0.25">
      <c r="A6" s="545" t="s">
        <v>268</v>
      </c>
      <c r="B6" s="546" t="s">
        <v>180</v>
      </c>
      <c r="C6" s="547" t="s">
        <v>523</v>
      </c>
      <c r="D6" s="547" t="s">
        <v>518</v>
      </c>
    </row>
    <row r="7" spans="1:4" ht="33.950000000000003" customHeight="1" x14ac:dyDescent="0.25">
      <c r="A7" s="545" t="s">
        <v>269</v>
      </c>
      <c r="B7" s="546" t="s">
        <v>270</v>
      </c>
      <c r="C7" s="547" t="s">
        <v>497</v>
      </c>
      <c r="D7" s="547" t="s">
        <v>376</v>
      </c>
    </row>
    <row r="8" spans="1:4" ht="49.5" x14ac:dyDescent="0.25">
      <c r="A8" s="545" t="s">
        <v>271</v>
      </c>
      <c r="B8" s="546" t="s">
        <v>1</v>
      </c>
      <c r="C8" s="547" t="s">
        <v>386</v>
      </c>
      <c r="D8" s="547" t="s">
        <v>377</v>
      </c>
    </row>
    <row r="9" spans="1:4" ht="144.6" customHeight="1" x14ac:dyDescent="0.25">
      <c r="A9" s="545" t="s">
        <v>272</v>
      </c>
      <c r="B9" s="546" t="s">
        <v>188</v>
      </c>
      <c r="C9" s="547" t="s">
        <v>524</v>
      </c>
      <c r="D9" s="547" t="s">
        <v>525</v>
      </c>
    </row>
    <row r="10" spans="1:4" ht="86.45" customHeight="1" x14ac:dyDescent="0.25">
      <c r="A10" s="545" t="s">
        <v>273</v>
      </c>
      <c r="B10" s="546" t="s">
        <v>182</v>
      </c>
      <c r="C10" s="547" t="s">
        <v>498</v>
      </c>
      <c r="D10" s="547" t="s">
        <v>499</v>
      </c>
    </row>
    <row r="11" spans="1:4" ht="49.5" x14ac:dyDescent="0.25">
      <c r="A11" s="545" t="s">
        <v>274</v>
      </c>
      <c r="B11" s="546" t="s">
        <v>114</v>
      </c>
      <c r="C11" s="547" t="s">
        <v>384</v>
      </c>
      <c r="D11" s="547" t="s">
        <v>387</v>
      </c>
    </row>
    <row r="12" spans="1:4" ht="33" customHeight="1" x14ac:dyDescent="0.25">
      <c r="A12" s="545" t="s">
        <v>275</v>
      </c>
      <c r="B12" s="546" t="s">
        <v>245</v>
      </c>
      <c r="C12" s="547" t="s">
        <v>442</v>
      </c>
      <c r="D12" s="547" t="s">
        <v>394</v>
      </c>
    </row>
    <row r="13" spans="1:4" ht="49.5" x14ac:dyDescent="0.25">
      <c r="A13" s="545" t="s">
        <v>276</v>
      </c>
      <c r="B13" s="546" t="s">
        <v>192</v>
      </c>
      <c r="C13" s="547" t="s">
        <v>388</v>
      </c>
      <c r="D13" s="547" t="s">
        <v>278</v>
      </c>
    </row>
    <row r="14" spans="1:4" s="548" customFormat="1" ht="99.6" customHeight="1" x14ac:dyDescent="0.25">
      <c r="A14" s="545" t="s">
        <v>277</v>
      </c>
      <c r="B14" s="546" t="s">
        <v>6</v>
      </c>
      <c r="C14" s="547" t="s">
        <v>443</v>
      </c>
      <c r="D14" s="547" t="s">
        <v>395</v>
      </c>
    </row>
    <row r="15" spans="1:4" s="548" customFormat="1" ht="99" customHeight="1" x14ac:dyDescent="0.25">
      <c r="A15" s="545" t="s">
        <v>279</v>
      </c>
      <c r="B15" s="546" t="s">
        <v>281</v>
      </c>
      <c r="C15" s="547" t="s">
        <v>444</v>
      </c>
      <c r="D15" s="547" t="s">
        <v>396</v>
      </c>
    </row>
    <row r="16" spans="1:4" ht="99.95" customHeight="1" x14ac:dyDescent="0.25">
      <c r="A16" s="545" t="s">
        <v>280</v>
      </c>
      <c r="B16" s="546" t="s">
        <v>9</v>
      </c>
      <c r="C16" s="547" t="s">
        <v>445</v>
      </c>
      <c r="D16" s="547" t="s">
        <v>397</v>
      </c>
    </row>
    <row r="17" spans="1:4" ht="99" x14ac:dyDescent="0.25">
      <c r="A17" s="545" t="s">
        <v>282</v>
      </c>
      <c r="B17" s="546" t="s">
        <v>284</v>
      </c>
      <c r="C17" s="547" t="s">
        <v>446</v>
      </c>
      <c r="D17" s="547" t="s">
        <v>398</v>
      </c>
    </row>
    <row r="18" spans="1:4" ht="98.45" customHeight="1" x14ac:dyDescent="0.25">
      <c r="A18" s="545" t="s">
        <v>283</v>
      </c>
      <c r="B18" s="546" t="s">
        <v>286</v>
      </c>
      <c r="C18" s="547" t="s">
        <v>447</v>
      </c>
      <c r="D18" s="547" t="s">
        <v>399</v>
      </c>
    </row>
    <row r="19" spans="1:4" ht="19.5" customHeight="1" x14ac:dyDescent="0.25">
      <c r="A19" s="545" t="s">
        <v>285</v>
      </c>
      <c r="B19" s="546" t="s">
        <v>260</v>
      </c>
      <c r="C19" s="547" t="s">
        <v>288</v>
      </c>
      <c r="D19" s="547" t="s">
        <v>288</v>
      </c>
    </row>
    <row r="20" spans="1:4" ht="51.75" customHeight="1" x14ac:dyDescent="0.25">
      <c r="A20" s="545" t="s">
        <v>287</v>
      </c>
      <c r="B20" s="546" t="s">
        <v>254</v>
      </c>
      <c r="C20" s="547" t="s">
        <v>372</v>
      </c>
      <c r="D20" s="547" t="s">
        <v>372</v>
      </c>
    </row>
    <row r="21" spans="1:4" ht="81" customHeight="1" x14ac:dyDescent="0.25">
      <c r="A21" s="545" t="s">
        <v>289</v>
      </c>
      <c r="B21" s="546" t="s">
        <v>227</v>
      </c>
      <c r="C21" s="547" t="s">
        <v>448</v>
      </c>
      <c r="D21" s="547" t="s">
        <v>400</v>
      </c>
    </row>
    <row r="22" spans="1:4" ht="33.950000000000003" customHeight="1" x14ac:dyDescent="0.25">
      <c r="A22" s="545" t="s">
        <v>290</v>
      </c>
      <c r="B22" s="546" t="s">
        <v>231</v>
      </c>
      <c r="C22" s="547" t="s">
        <v>449</v>
      </c>
      <c r="D22" s="547" t="s">
        <v>401</v>
      </c>
    </row>
    <row r="23" spans="1:4" ht="33" x14ac:dyDescent="0.25">
      <c r="A23" s="545" t="s">
        <v>291</v>
      </c>
      <c r="B23" s="546" t="s">
        <v>293</v>
      </c>
      <c r="C23" s="547" t="s">
        <v>402</v>
      </c>
      <c r="D23" s="547" t="s">
        <v>402</v>
      </c>
    </row>
    <row r="24" spans="1:4" ht="96.95" customHeight="1" x14ac:dyDescent="0.25">
      <c r="A24" s="545" t="s">
        <v>292</v>
      </c>
      <c r="B24" s="546" t="s">
        <v>371</v>
      </c>
      <c r="C24" s="547" t="s">
        <v>450</v>
      </c>
      <c r="D24" s="547" t="s">
        <v>403</v>
      </c>
    </row>
    <row r="25" spans="1:4" ht="33.6" customHeight="1" x14ac:dyDescent="0.25">
      <c r="A25" s="545" t="s">
        <v>294</v>
      </c>
      <c r="B25" s="546" t="s">
        <v>191</v>
      </c>
      <c r="C25" s="546" t="s">
        <v>451</v>
      </c>
      <c r="D25" s="546" t="s">
        <v>404</v>
      </c>
    </row>
    <row r="26" spans="1:4" ht="34.5" customHeight="1" x14ac:dyDescent="0.25">
      <c r="A26" s="545" t="s">
        <v>295</v>
      </c>
      <c r="B26" s="546" t="s">
        <v>204</v>
      </c>
      <c r="C26" s="546" t="s">
        <v>452</v>
      </c>
      <c r="D26" s="546" t="s">
        <v>405</v>
      </c>
    </row>
    <row r="27" spans="1:4" ht="33.950000000000003" customHeight="1" x14ac:dyDescent="0.25">
      <c r="A27" s="545" t="s">
        <v>296</v>
      </c>
      <c r="B27" s="546" t="s">
        <v>150</v>
      </c>
      <c r="C27" s="546" t="s">
        <v>453</v>
      </c>
      <c r="D27" s="546" t="s">
        <v>406</v>
      </c>
    </row>
    <row r="28" spans="1:4" ht="35.1" customHeight="1" x14ac:dyDescent="0.25">
      <c r="A28" s="545" t="s">
        <v>297</v>
      </c>
      <c r="B28" s="546" t="s">
        <v>193</v>
      </c>
      <c r="C28" s="546" t="s">
        <v>454</v>
      </c>
      <c r="D28" s="546" t="s">
        <v>407</v>
      </c>
    </row>
    <row r="29" spans="1:4" ht="35.450000000000003" customHeight="1" x14ac:dyDescent="0.25">
      <c r="A29" s="545" t="s">
        <v>298</v>
      </c>
      <c r="B29" s="546" t="s">
        <v>195</v>
      </c>
      <c r="C29" s="547" t="s">
        <v>378</v>
      </c>
      <c r="D29" s="547" t="s">
        <v>408</v>
      </c>
    </row>
    <row r="30" spans="1:4" ht="32.450000000000003" customHeight="1" x14ac:dyDescent="0.25">
      <c r="A30" s="545" t="s">
        <v>299</v>
      </c>
      <c r="B30" s="546" t="s">
        <v>197</v>
      </c>
      <c r="C30" s="547" t="s">
        <v>301</v>
      </c>
      <c r="D30" s="547" t="s">
        <v>409</v>
      </c>
    </row>
    <row r="31" spans="1:4" ht="33.6" customHeight="1" x14ac:dyDescent="0.25">
      <c r="A31" s="545" t="s">
        <v>300</v>
      </c>
      <c r="B31" s="546" t="s">
        <v>303</v>
      </c>
      <c r="C31" s="547" t="s">
        <v>389</v>
      </c>
      <c r="D31" s="547" t="s">
        <v>410</v>
      </c>
    </row>
    <row r="32" spans="1:4" ht="33" x14ac:dyDescent="0.25">
      <c r="A32" s="545" t="s">
        <v>302</v>
      </c>
      <c r="B32" s="546" t="s">
        <v>196</v>
      </c>
      <c r="C32" s="547" t="s">
        <v>411</v>
      </c>
      <c r="D32" s="547" t="s">
        <v>411</v>
      </c>
    </row>
    <row r="33" spans="1:4" ht="36.6" customHeight="1" x14ac:dyDescent="0.25">
      <c r="A33" s="545" t="s">
        <v>304</v>
      </c>
      <c r="B33" s="546" t="s">
        <v>246</v>
      </c>
      <c r="C33" s="547" t="s">
        <v>379</v>
      </c>
      <c r="D33" s="547" t="s">
        <v>412</v>
      </c>
    </row>
    <row r="34" spans="1:4" x14ac:dyDescent="0.25">
      <c r="A34" s="763" t="s">
        <v>199</v>
      </c>
      <c r="B34" s="763"/>
      <c r="C34" s="763"/>
      <c r="D34" s="763"/>
    </row>
    <row r="35" spans="1:4" x14ac:dyDescent="0.25">
      <c r="A35" s="545" t="s">
        <v>305</v>
      </c>
      <c r="B35" s="549" t="s">
        <v>168</v>
      </c>
      <c r="C35" s="547" t="s">
        <v>306</v>
      </c>
      <c r="D35" s="547" t="s">
        <v>306</v>
      </c>
    </row>
    <row r="36" spans="1:4" ht="159" customHeight="1" x14ac:dyDescent="0.25">
      <c r="A36" s="545" t="s">
        <v>307</v>
      </c>
      <c r="B36" s="549" t="s">
        <v>200</v>
      </c>
      <c r="C36" s="547" t="s">
        <v>308</v>
      </c>
      <c r="D36" s="547" t="s">
        <v>487</v>
      </c>
    </row>
    <row r="37" spans="1:4" ht="99" x14ac:dyDescent="0.25">
      <c r="A37" s="545" t="s">
        <v>309</v>
      </c>
      <c r="B37" s="546" t="s">
        <v>44</v>
      </c>
      <c r="C37" s="547" t="s">
        <v>390</v>
      </c>
      <c r="D37" s="547" t="s">
        <v>456</v>
      </c>
    </row>
    <row r="38" spans="1:4" ht="99" x14ac:dyDescent="0.25">
      <c r="A38" s="545" t="s">
        <v>310</v>
      </c>
      <c r="B38" s="546" t="s">
        <v>311</v>
      </c>
      <c r="C38" s="547" t="s">
        <v>312</v>
      </c>
      <c r="D38" s="547" t="s">
        <v>457</v>
      </c>
    </row>
    <row r="39" spans="1:4" ht="147" customHeight="1" x14ac:dyDescent="0.25">
      <c r="A39" s="545" t="s">
        <v>313</v>
      </c>
      <c r="B39" s="546" t="s">
        <v>314</v>
      </c>
      <c r="C39" s="547" t="s">
        <v>413</v>
      </c>
      <c r="D39" s="547" t="s">
        <v>455</v>
      </c>
    </row>
    <row r="40" spans="1:4" ht="79.5" customHeight="1" x14ac:dyDescent="0.25">
      <c r="A40" s="545" t="s">
        <v>315</v>
      </c>
      <c r="B40" s="546" t="s">
        <v>316</v>
      </c>
      <c r="C40" s="547" t="s">
        <v>461</v>
      </c>
      <c r="D40" s="547" t="s">
        <v>458</v>
      </c>
    </row>
    <row r="41" spans="1:4" ht="93.95" customHeight="1" x14ac:dyDescent="0.25">
      <c r="A41" s="545" t="s">
        <v>317</v>
      </c>
      <c r="B41" s="546" t="s">
        <v>318</v>
      </c>
      <c r="C41" s="547" t="s">
        <v>414</v>
      </c>
      <c r="D41" s="547" t="s">
        <v>459</v>
      </c>
    </row>
    <row r="42" spans="1:4" ht="96.95" customHeight="1" x14ac:dyDescent="0.25">
      <c r="A42" s="545" t="s">
        <v>319</v>
      </c>
      <c r="B42" s="546" t="s">
        <v>51</v>
      </c>
      <c r="C42" s="547" t="s">
        <v>415</v>
      </c>
      <c r="D42" s="547" t="s">
        <v>460</v>
      </c>
    </row>
    <row r="43" spans="1:4" ht="84.95" customHeight="1" x14ac:dyDescent="0.25">
      <c r="A43" s="545" t="s">
        <v>320</v>
      </c>
      <c r="B43" s="546" t="s">
        <v>198</v>
      </c>
      <c r="C43" s="547" t="s">
        <v>441</v>
      </c>
      <c r="D43" s="547" t="s">
        <v>462</v>
      </c>
    </row>
    <row r="44" spans="1:4" x14ac:dyDescent="0.25">
      <c r="A44" s="763" t="s">
        <v>199</v>
      </c>
      <c r="B44" s="763"/>
      <c r="C44" s="763"/>
      <c r="D44" s="763"/>
    </row>
    <row r="45" spans="1:4" ht="115.5" x14ac:dyDescent="0.25">
      <c r="A45" s="545" t="s">
        <v>321</v>
      </c>
      <c r="B45" s="546" t="s">
        <v>203</v>
      </c>
      <c r="C45" s="547" t="s">
        <v>416</v>
      </c>
      <c r="D45" s="547" t="s">
        <v>463</v>
      </c>
    </row>
    <row r="46" spans="1:4" ht="94.5" customHeight="1" x14ac:dyDescent="0.25">
      <c r="A46" s="545" t="s">
        <v>322</v>
      </c>
      <c r="B46" s="546" t="s">
        <v>323</v>
      </c>
      <c r="C46" s="547" t="s">
        <v>417</v>
      </c>
      <c r="D46" s="547" t="s">
        <v>464</v>
      </c>
    </row>
    <row r="47" spans="1:4" ht="85.5" customHeight="1" x14ac:dyDescent="0.25">
      <c r="A47" s="545" t="s">
        <v>324</v>
      </c>
      <c r="B47" s="546" t="s">
        <v>325</v>
      </c>
      <c r="C47" s="547" t="s">
        <v>418</v>
      </c>
      <c r="D47" s="547" t="s">
        <v>465</v>
      </c>
    </row>
    <row r="48" spans="1:4" ht="99" x14ac:dyDescent="0.25">
      <c r="A48" s="545" t="s">
        <v>326</v>
      </c>
      <c r="B48" s="546" t="s">
        <v>380</v>
      </c>
      <c r="C48" s="547" t="s">
        <v>419</v>
      </c>
      <c r="D48" s="547" t="s">
        <v>466</v>
      </c>
    </row>
    <row r="49" spans="1:4" ht="81.599999999999994" customHeight="1" x14ac:dyDescent="0.25">
      <c r="A49" s="545" t="s">
        <v>328</v>
      </c>
      <c r="B49" s="546" t="s">
        <v>327</v>
      </c>
      <c r="C49" s="547" t="s">
        <v>420</v>
      </c>
      <c r="D49" s="547" t="s">
        <v>467</v>
      </c>
    </row>
    <row r="50" spans="1:4" ht="35.1" customHeight="1" x14ac:dyDescent="0.25">
      <c r="A50" s="545" t="s">
        <v>330</v>
      </c>
      <c r="B50" s="546" t="s">
        <v>329</v>
      </c>
      <c r="C50" s="547" t="s">
        <v>421</v>
      </c>
      <c r="D50" s="547" t="s">
        <v>468</v>
      </c>
    </row>
    <row r="51" spans="1:4" ht="32.1" customHeight="1" x14ac:dyDescent="0.25">
      <c r="A51" s="545" t="s">
        <v>332</v>
      </c>
      <c r="B51" s="546" t="s">
        <v>381</v>
      </c>
      <c r="C51" s="547" t="s">
        <v>422</v>
      </c>
      <c r="D51" s="547" t="s">
        <v>383</v>
      </c>
    </row>
    <row r="52" spans="1:4" ht="34.5" customHeight="1" x14ac:dyDescent="0.25">
      <c r="A52" s="545" t="s">
        <v>333</v>
      </c>
      <c r="B52" s="546" t="s">
        <v>331</v>
      </c>
      <c r="C52" s="547" t="s">
        <v>423</v>
      </c>
      <c r="D52" s="547" t="s">
        <v>469</v>
      </c>
    </row>
    <row r="53" spans="1:4" ht="36.6" customHeight="1" x14ac:dyDescent="0.25">
      <c r="A53" s="545" t="s">
        <v>334</v>
      </c>
      <c r="B53" s="546" t="s">
        <v>335</v>
      </c>
      <c r="C53" s="547" t="s">
        <v>424</v>
      </c>
      <c r="D53" s="547" t="s">
        <v>470</v>
      </c>
    </row>
    <row r="54" spans="1:4" ht="33.6" customHeight="1" x14ac:dyDescent="0.25">
      <c r="A54" s="545" t="s">
        <v>336</v>
      </c>
      <c r="B54" s="546" t="s">
        <v>337</v>
      </c>
      <c r="C54" s="547" t="s">
        <v>425</v>
      </c>
      <c r="D54" s="547" t="s">
        <v>471</v>
      </c>
    </row>
    <row r="55" spans="1:4" ht="33.6" customHeight="1" x14ac:dyDescent="0.25">
      <c r="A55" s="545" t="s">
        <v>338</v>
      </c>
      <c r="B55" s="546" t="s">
        <v>339</v>
      </c>
      <c r="C55" s="547" t="s">
        <v>426</v>
      </c>
      <c r="D55" s="547" t="s">
        <v>472</v>
      </c>
    </row>
    <row r="56" spans="1:4" ht="35.1" customHeight="1" x14ac:dyDescent="0.25">
      <c r="A56" s="545" t="s">
        <v>340</v>
      </c>
      <c r="B56" s="546" t="s">
        <v>341</v>
      </c>
      <c r="C56" s="547" t="s">
        <v>427</v>
      </c>
      <c r="D56" s="547" t="s">
        <v>473</v>
      </c>
    </row>
    <row r="57" spans="1:4" ht="66" x14ac:dyDescent="0.25">
      <c r="A57" s="545" t="s">
        <v>342</v>
      </c>
      <c r="B57" s="546" t="s">
        <v>343</v>
      </c>
      <c r="C57" s="547" t="s">
        <v>474</v>
      </c>
      <c r="D57" s="547" t="s">
        <v>428</v>
      </c>
    </row>
    <row r="58" spans="1:4" ht="66" x14ac:dyDescent="0.25">
      <c r="A58" s="545" t="s">
        <v>344</v>
      </c>
      <c r="B58" s="546" t="s">
        <v>345</v>
      </c>
      <c r="C58" s="547" t="s">
        <v>429</v>
      </c>
      <c r="D58" s="547" t="s">
        <v>428</v>
      </c>
    </row>
    <row r="59" spans="1:4" ht="49.5" x14ac:dyDescent="0.25">
      <c r="A59" s="545" t="s">
        <v>346</v>
      </c>
      <c r="B59" s="546" t="s">
        <v>347</v>
      </c>
      <c r="C59" s="547" t="s">
        <v>430</v>
      </c>
      <c r="D59" s="547" t="s">
        <v>475</v>
      </c>
    </row>
    <row r="60" spans="1:4" ht="49.5" x14ac:dyDescent="0.25">
      <c r="A60" s="545" t="s">
        <v>348</v>
      </c>
      <c r="B60" s="546" t="s">
        <v>349</v>
      </c>
      <c r="C60" s="547" t="s">
        <v>431</v>
      </c>
      <c r="D60" s="547" t="s">
        <v>476</v>
      </c>
    </row>
    <row r="61" spans="1:4" ht="33.950000000000003" customHeight="1" x14ac:dyDescent="0.25">
      <c r="A61" s="545" t="s">
        <v>350</v>
      </c>
      <c r="B61" s="546" t="s">
        <v>80</v>
      </c>
      <c r="C61" s="547" t="s">
        <v>351</v>
      </c>
      <c r="D61" s="547" t="s">
        <v>391</v>
      </c>
    </row>
    <row r="62" spans="1:4" ht="31.5" customHeight="1" x14ac:dyDescent="0.25">
      <c r="A62" s="545" t="s">
        <v>352</v>
      </c>
      <c r="B62" s="546" t="s">
        <v>353</v>
      </c>
      <c r="C62" s="547" t="s">
        <v>354</v>
      </c>
      <c r="D62" s="547" t="s">
        <v>392</v>
      </c>
    </row>
    <row r="63" spans="1:4" ht="16.5" customHeight="1" x14ac:dyDescent="0.25">
      <c r="A63" s="545" t="s">
        <v>355</v>
      </c>
      <c r="B63" s="546" t="s">
        <v>356</v>
      </c>
      <c r="C63" s="547" t="s">
        <v>506</v>
      </c>
      <c r="D63" s="547" t="s">
        <v>507</v>
      </c>
    </row>
    <row r="64" spans="1:4" ht="51.6" customHeight="1" x14ac:dyDescent="0.25">
      <c r="A64" s="545" t="s">
        <v>357</v>
      </c>
      <c r="B64" s="546" t="s">
        <v>358</v>
      </c>
      <c r="C64" s="547" t="s">
        <v>433</v>
      </c>
      <c r="D64" s="547" t="s">
        <v>478</v>
      </c>
    </row>
    <row r="65" spans="1:4" x14ac:dyDescent="0.25">
      <c r="A65" s="763" t="s">
        <v>359</v>
      </c>
      <c r="B65" s="763"/>
      <c r="C65" s="763"/>
      <c r="D65" s="763"/>
    </row>
    <row r="66" spans="1:4" ht="64.5" customHeight="1" x14ac:dyDescent="0.25">
      <c r="A66" s="545" t="s">
        <v>360</v>
      </c>
      <c r="B66" s="546" t="s">
        <v>519</v>
      </c>
      <c r="C66" s="546" t="s">
        <v>382</v>
      </c>
      <c r="D66" s="546" t="s">
        <v>479</v>
      </c>
    </row>
    <row r="67" spans="1:4" ht="87" customHeight="1" x14ac:dyDescent="0.25">
      <c r="A67" s="545" t="s">
        <v>361</v>
      </c>
      <c r="B67" s="546" t="s">
        <v>64</v>
      </c>
      <c r="C67" s="546" t="s">
        <v>434</v>
      </c>
      <c r="D67" s="546" t="s">
        <v>480</v>
      </c>
    </row>
    <row r="68" spans="1:4" ht="66" customHeight="1" x14ac:dyDescent="0.25">
      <c r="A68" s="545" t="s">
        <v>362</v>
      </c>
      <c r="B68" s="546" t="s">
        <v>26</v>
      </c>
      <c r="C68" s="546" t="s">
        <v>435</v>
      </c>
      <c r="D68" s="546" t="s">
        <v>481</v>
      </c>
    </row>
    <row r="69" spans="1:4" ht="69.599999999999994" customHeight="1" x14ac:dyDescent="0.25">
      <c r="A69" s="545" t="s">
        <v>363</v>
      </c>
      <c r="B69" s="546" t="s">
        <v>520</v>
      </c>
      <c r="C69" s="546" t="s">
        <v>436</v>
      </c>
      <c r="D69" s="546" t="s">
        <v>482</v>
      </c>
    </row>
    <row r="70" spans="1:4" ht="66" customHeight="1" x14ac:dyDescent="0.25">
      <c r="A70" s="545" t="s">
        <v>364</v>
      </c>
      <c r="B70" s="546" t="s">
        <v>64</v>
      </c>
      <c r="C70" s="546" t="s">
        <v>437</v>
      </c>
      <c r="D70" s="546" t="s">
        <v>483</v>
      </c>
    </row>
    <row r="71" spans="1:4" ht="64.5" customHeight="1" x14ac:dyDescent="0.25">
      <c r="A71" s="545" t="s">
        <v>365</v>
      </c>
      <c r="B71" s="546" t="s">
        <v>26</v>
      </c>
      <c r="C71" s="546" t="s">
        <v>438</v>
      </c>
      <c r="D71" s="546" t="s">
        <v>484</v>
      </c>
    </row>
    <row r="72" spans="1:4" ht="177" customHeight="1" x14ac:dyDescent="0.25">
      <c r="A72" s="545" t="s">
        <v>366</v>
      </c>
      <c r="B72" s="546" t="s">
        <v>228</v>
      </c>
      <c r="C72" s="546" t="s">
        <v>526</v>
      </c>
      <c r="D72" s="546" t="s">
        <v>521</v>
      </c>
    </row>
    <row r="73" spans="1:4" ht="67.5" customHeight="1" x14ac:dyDescent="0.25">
      <c r="A73" s="545" t="s">
        <v>367</v>
      </c>
      <c r="B73" s="546" t="s">
        <v>64</v>
      </c>
      <c r="C73" s="546" t="s">
        <v>439</v>
      </c>
      <c r="D73" s="546" t="s">
        <v>485</v>
      </c>
    </row>
    <row r="74" spans="1:4" ht="64.5" customHeight="1" x14ac:dyDescent="0.25">
      <c r="A74" s="545" t="s">
        <v>368</v>
      </c>
      <c r="B74" s="546" t="s">
        <v>26</v>
      </c>
      <c r="C74" s="546" t="s">
        <v>440</v>
      </c>
      <c r="D74" s="546" t="s">
        <v>486</v>
      </c>
    </row>
    <row r="75" spans="1:4" ht="68.45" customHeight="1" x14ac:dyDescent="0.25">
      <c r="A75" s="545" t="s">
        <v>369</v>
      </c>
      <c r="B75" s="546" t="s">
        <v>370</v>
      </c>
      <c r="C75" s="550" t="s">
        <v>527</v>
      </c>
      <c r="D75" s="550" t="s">
        <v>528</v>
      </c>
    </row>
  </sheetData>
  <mergeCells count="4">
    <mergeCell ref="A1:D1"/>
    <mergeCell ref="A34:D34"/>
    <mergeCell ref="A44:D44"/>
    <mergeCell ref="A65:D65"/>
  </mergeCells>
  <pageMargins left="0.70866141732283472" right="0.70866141732283472" top="0.74803149606299213" bottom="0.74803149606299213" header="0.31496062992125984" footer="0.31496062992125984"/>
  <pageSetup paperSize="8" scale="43" fitToHeight="0"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D75"/>
  <sheetViews>
    <sheetView showGridLines="0" view="pageBreakPreview" zoomScale="60" zoomScaleNormal="80" workbookViewId="0">
      <selection sqref="A1:D1"/>
    </sheetView>
  </sheetViews>
  <sheetFormatPr defaultColWidth="43.140625" defaultRowHeight="16.5" x14ac:dyDescent="0.25"/>
  <cols>
    <col min="1" max="1" width="6" style="551" customWidth="1"/>
    <col min="2" max="2" width="26.7109375" style="552" bestFit="1" customWidth="1"/>
    <col min="3" max="3" width="96.5703125" style="553" customWidth="1"/>
    <col min="4" max="4" width="70.7109375" style="553" customWidth="1"/>
    <col min="5" max="16384" width="43.140625" style="542"/>
  </cols>
  <sheetData>
    <row r="1" spans="1:4" ht="23.45" customHeight="1" x14ac:dyDescent="0.25">
      <c r="A1" s="762" t="s">
        <v>393</v>
      </c>
      <c r="B1" s="762"/>
      <c r="C1" s="762"/>
      <c r="D1" s="762"/>
    </row>
    <row r="2" spans="1:4" s="544" customFormat="1" x14ac:dyDescent="0.25">
      <c r="A2" s="543" t="s">
        <v>43</v>
      </c>
      <c r="B2" s="543" t="s">
        <v>261</v>
      </c>
      <c r="C2" s="543" t="s">
        <v>491</v>
      </c>
      <c r="D2" s="543" t="s">
        <v>374</v>
      </c>
    </row>
    <row r="3" spans="1:4" ht="19.5" hidden="1" customHeight="1" x14ac:dyDescent="0.25">
      <c r="A3" s="545" t="s">
        <v>262</v>
      </c>
      <c r="B3" s="546" t="s">
        <v>263</v>
      </c>
      <c r="C3" s="547" t="s">
        <v>385</v>
      </c>
      <c r="D3" s="547" t="s">
        <v>264</v>
      </c>
    </row>
    <row r="4" spans="1:4" ht="34.5" hidden="1" customHeight="1" x14ac:dyDescent="0.25">
      <c r="A4" s="545" t="s">
        <v>265</v>
      </c>
      <c r="B4" s="546" t="s">
        <v>266</v>
      </c>
      <c r="C4" s="547" t="s">
        <v>522</v>
      </c>
      <c r="D4" s="547" t="s">
        <v>488</v>
      </c>
    </row>
    <row r="5" spans="1:4" ht="69.95" hidden="1" customHeight="1" x14ac:dyDescent="0.25">
      <c r="A5" s="545" t="s">
        <v>267</v>
      </c>
      <c r="B5" s="546" t="s">
        <v>113</v>
      </c>
      <c r="C5" s="547" t="s">
        <v>516</v>
      </c>
      <c r="D5" s="547" t="s">
        <v>517</v>
      </c>
    </row>
    <row r="6" spans="1:4" ht="400.5" hidden="1" customHeight="1" x14ac:dyDescent="0.25">
      <c r="A6" s="545" t="s">
        <v>268</v>
      </c>
      <c r="B6" s="546" t="s">
        <v>180</v>
      </c>
      <c r="C6" s="547" t="s">
        <v>523</v>
      </c>
      <c r="D6" s="547" t="s">
        <v>518</v>
      </c>
    </row>
    <row r="7" spans="1:4" ht="33.950000000000003" hidden="1" customHeight="1" x14ac:dyDescent="0.25">
      <c r="A7" s="545" t="s">
        <v>269</v>
      </c>
      <c r="B7" s="546" t="s">
        <v>270</v>
      </c>
      <c r="C7" s="547" t="s">
        <v>497</v>
      </c>
      <c r="D7" s="547" t="s">
        <v>376</v>
      </c>
    </row>
    <row r="8" spans="1:4" ht="49.5" hidden="1" x14ac:dyDescent="0.25">
      <c r="A8" s="545" t="s">
        <v>271</v>
      </c>
      <c r="B8" s="546" t="s">
        <v>1</v>
      </c>
      <c r="C8" s="547" t="s">
        <v>386</v>
      </c>
      <c r="D8" s="547" t="s">
        <v>377</v>
      </c>
    </row>
    <row r="9" spans="1:4" ht="144.6" hidden="1" customHeight="1" x14ac:dyDescent="0.25">
      <c r="A9" s="545" t="s">
        <v>272</v>
      </c>
      <c r="B9" s="546" t="s">
        <v>188</v>
      </c>
      <c r="C9" s="547" t="s">
        <v>524</v>
      </c>
      <c r="D9" s="547" t="s">
        <v>525</v>
      </c>
    </row>
    <row r="10" spans="1:4" ht="86.45" hidden="1" customHeight="1" x14ac:dyDescent="0.25">
      <c r="A10" s="545" t="s">
        <v>273</v>
      </c>
      <c r="B10" s="546" t="s">
        <v>182</v>
      </c>
      <c r="C10" s="547" t="s">
        <v>498</v>
      </c>
      <c r="D10" s="547" t="s">
        <v>499</v>
      </c>
    </row>
    <row r="11" spans="1:4" ht="49.5" hidden="1" x14ac:dyDescent="0.25">
      <c r="A11" s="545" t="s">
        <v>274</v>
      </c>
      <c r="B11" s="546" t="s">
        <v>114</v>
      </c>
      <c r="C11" s="547" t="s">
        <v>384</v>
      </c>
      <c r="D11" s="547" t="s">
        <v>387</v>
      </c>
    </row>
    <row r="12" spans="1:4" ht="33" hidden="1" customHeight="1" x14ac:dyDescent="0.25">
      <c r="A12" s="545" t="s">
        <v>275</v>
      </c>
      <c r="B12" s="546" t="s">
        <v>245</v>
      </c>
      <c r="C12" s="547" t="s">
        <v>442</v>
      </c>
      <c r="D12" s="547" t="s">
        <v>394</v>
      </c>
    </row>
    <row r="13" spans="1:4" ht="49.5" hidden="1" x14ac:dyDescent="0.25">
      <c r="A13" s="545" t="s">
        <v>276</v>
      </c>
      <c r="B13" s="546" t="s">
        <v>192</v>
      </c>
      <c r="C13" s="547" t="s">
        <v>388</v>
      </c>
      <c r="D13" s="547" t="s">
        <v>278</v>
      </c>
    </row>
    <row r="14" spans="1:4" s="548" customFormat="1" ht="99.6" hidden="1" customHeight="1" x14ac:dyDescent="0.25">
      <c r="A14" s="545" t="s">
        <v>277</v>
      </c>
      <c r="B14" s="546" t="s">
        <v>6</v>
      </c>
      <c r="C14" s="547" t="s">
        <v>443</v>
      </c>
      <c r="D14" s="547" t="s">
        <v>395</v>
      </c>
    </row>
    <row r="15" spans="1:4" s="548" customFormat="1" ht="99" hidden="1" customHeight="1" x14ac:dyDescent="0.25">
      <c r="A15" s="545" t="s">
        <v>279</v>
      </c>
      <c r="B15" s="546" t="s">
        <v>281</v>
      </c>
      <c r="C15" s="547" t="s">
        <v>444</v>
      </c>
      <c r="D15" s="547" t="s">
        <v>396</v>
      </c>
    </row>
    <row r="16" spans="1:4" ht="99.95" hidden="1" customHeight="1" x14ac:dyDescent="0.25">
      <c r="A16" s="545" t="s">
        <v>280</v>
      </c>
      <c r="B16" s="546" t="s">
        <v>9</v>
      </c>
      <c r="C16" s="547" t="s">
        <v>445</v>
      </c>
      <c r="D16" s="547" t="s">
        <v>397</v>
      </c>
    </row>
    <row r="17" spans="1:4" ht="99" hidden="1" x14ac:dyDescent="0.25">
      <c r="A17" s="545" t="s">
        <v>282</v>
      </c>
      <c r="B17" s="546" t="s">
        <v>284</v>
      </c>
      <c r="C17" s="547" t="s">
        <v>446</v>
      </c>
      <c r="D17" s="547" t="s">
        <v>398</v>
      </c>
    </row>
    <row r="18" spans="1:4" ht="98.45" hidden="1" customHeight="1" x14ac:dyDescent="0.25">
      <c r="A18" s="545" t="s">
        <v>283</v>
      </c>
      <c r="B18" s="546" t="s">
        <v>286</v>
      </c>
      <c r="C18" s="547" t="s">
        <v>447</v>
      </c>
      <c r="D18" s="547" t="s">
        <v>399</v>
      </c>
    </row>
    <row r="19" spans="1:4" ht="19.5" hidden="1" customHeight="1" x14ac:dyDescent="0.25">
      <c r="A19" s="545" t="s">
        <v>285</v>
      </c>
      <c r="B19" s="546" t="s">
        <v>260</v>
      </c>
      <c r="C19" s="547" t="s">
        <v>288</v>
      </c>
      <c r="D19" s="547" t="s">
        <v>288</v>
      </c>
    </row>
    <row r="20" spans="1:4" ht="51.75" hidden="1" customHeight="1" x14ac:dyDescent="0.25">
      <c r="A20" s="545" t="s">
        <v>287</v>
      </c>
      <c r="B20" s="546" t="s">
        <v>254</v>
      </c>
      <c r="C20" s="547" t="s">
        <v>372</v>
      </c>
      <c r="D20" s="547" t="s">
        <v>372</v>
      </c>
    </row>
    <row r="21" spans="1:4" ht="81" hidden="1" customHeight="1" x14ac:dyDescent="0.25">
      <c r="A21" s="545" t="s">
        <v>289</v>
      </c>
      <c r="B21" s="546" t="s">
        <v>227</v>
      </c>
      <c r="C21" s="547" t="s">
        <v>448</v>
      </c>
      <c r="D21" s="547" t="s">
        <v>400</v>
      </c>
    </row>
    <row r="22" spans="1:4" ht="33.950000000000003" hidden="1" customHeight="1" x14ac:dyDescent="0.25">
      <c r="A22" s="545" t="s">
        <v>290</v>
      </c>
      <c r="B22" s="546" t="s">
        <v>231</v>
      </c>
      <c r="C22" s="547" t="s">
        <v>449</v>
      </c>
      <c r="D22" s="547" t="s">
        <v>401</v>
      </c>
    </row>
    <row r="23" spans="1:4" ht="33" hidden="1" x14ac:dyDescent="0.25">
      <c r="A23" s="545" t="s">
        <v>291</v>
      </c>
      <c r="B23" s="546" t="s">
        <v>293</v>
      </c>
      <c r="C23" s="547" t="s">
        <v>402</v>
      </c>
      <c r="D23" s="547" t="s">
        <v>402</v>
      </c>
    </row>
    <row r="24" spans="1:4" ht="96.95" hidden="1" customHeight="1" x14ac:dyDescent="0.25">
      <c r="A24" s="545" t="s">
        <v>292</v>
      </c>
      <c r="B24" s="546" t="s">
        <v>371</v>
      </c>
      <c r="C24" s="547" t="s">
        <v>450</v>
      </c>
      <c r="D24" s="547" t="s">
        <v>403</v>
      </c>
    </row>
    <row r="25" spans="1:4" ht="33.6" hidden="1" customHeight="1" x14ac:dyDescent="0.25">
      <c r="A25" s="545" t="s">
        <v>294</v>
      </c>
      <c r="B25" s="546" t="s">
        <v>191</v>
      </c>
      <c r="C25" s="546" t="s">
        <v>451</v>
      </c>
      <c r="D25" s="546" t="s">
        <v>404</v>
      </c>
    </row>
    <row r="26" spans="1:4" ht="34.5" hidden="1" customHeight="1" x14ac:dyDescent="0.25">
      <c r="A26" s="545" t="s">
        <v>295</v>
      </c>
      <c r="B26" s="546" t="s">
        <v>204</v>
      </c>
      <c r="C26" s="546" t="s">
        <v>452</v>
      </c>
      <c r="D26" s="546" t="s">
        <v>405</v>
      </c>
    </row>
    <row r="27" spans="1:4" ht="33.950000000000003" hidden="1" customHeight="1" x14ac:dyDescent="0.25">
      <c r="A27" s="545" t="s">
        <v>296</v>
      </c>
      <c r="B27" s="546" t="s">
        <v>150</v>
      </c>
      <c r="C27" s="546" t="s">
        <v>453</v>
      </c>
      <c r="D27" s="546" t="s">
        <v>406</v>
      </c>
    </row>
    <row r="28" spans="1:4" ht="35.1" hidden="1" customHeight="1" x14ac:dyDescent="0.25">
      <c r="A28" s="545" t="s">
        <v>297</v>
      </c>
      <c r="B28" s="546" t="s">
        <v>193</v>
      </c>
      <c r="C28" s="546" t="s">
        <v>454</v>
      </c>
      <c r="D28" s="546" t="s">
        <v>407</v>
      </c>
    </row>
    <row r="29" spans="1:4" ht="35.450000000000003" hidden="1" customHeight="1" x14ac:dyDescent="0.25">
      <c r="A29" s="545" t="s">
        <v>298</v>
      </c>
      <c r="B29" s="546" t="s">
        <v>195</v>
      </c>
      <c r="C29" s="547" t="s">
        <v>378</v>
      </c>
      <c r="D29" s="547" t="s">
        <v>408</v>
      </c>
    </row>
    <row r="30" spans="1:4" ht="32.450000000000003" hidden="1" customHeight="1" x14ac:dyDescent="0.25">
      <c r="A30" s="545" t="s">
        <v>299</v>
      </c>
      <c r="B30" s="546" t="s">
        <v>197</v>
      </c>
      <c r="C30" s="547" t="s">
        <v>301</v>
      </c>
      <c r="D30" s="547" t="s">
        <v>409</v>
      </c>
    </row>
    <row r="31" spans="1:4" ht="33.6" hidden="1" customHeight="1" x14ac:dyDescent="0.25">
      <c r="A31" s="545" t="s">
        <v>300</v>
      </c>
      <c r="B31" s="546" t="s">
        <v>303</v>
      </c>
      <c r="C31" s="547" t="s">
        <v>389</v>
      </c>
      <c r="D31" s="547" t="s">
        <v>410</v>
      </c>
    </row>
    <row r="32" spans="1:4" ht="33" hidden="1" x14ac:dyDescent="0.25">
      <c r="A32" s="545" t="s">
        <v>302</v>
      </c>
      <c r="B32" s="546" t="s">
        <v>196</v>
      </c>
      <c r="C32" s="547" t="s">
        <v>411</v>
      </c>
      <c r="D32" s="547" t="s">
        <v>411</v>
      </c>
    </row>
    <row r="33" spans="1:4" ht="36.6" hidden="1" customHeight="1" x14ac:dyDescent="0.25">
      <c r="A33" s="545" t="s">
        <v>304</v>
      </c>
      <c r="B33" s="546" t="s">
        <v>246</v>
      </c>
      <c r="C33" s="547" t="s">
        <v>379</v>
      </c>
      <c r="D33" s="547" t="s">
        <v>412</v>
      </c>
    </row>
    <row r="34" spans="1:4" hidden="1" x14ac:dyDescent="0.25">
      <c r="A34" s="763" t="s">
        <v>199</v>
      </c>
      <c r="B34" s="763"/>
      <c r="C34" s="763"/>
      <c r="D34" s="763"/>
    </row>
    <row r="35" spans="1:4" hidden="1" x14ac:dyDescent="0.25">
      <c r="A35" s="545" t="s">
        <v>305</v>
      </c>
      <c r="B35" s="549" t="s">
        <v>168</v>
      </c>
      <c r="C35" s="547" t="s">
        <v>306</v>
      </c>
      <c r="D35" s="547" t="s">
        <v>306</v>
      </c>
    </row>
    <row r="36" spans="1:4" ht="159" hidden="1" customHeight="1" x14ac:dyDescent="0.25">
      <c r="A36" s="545" t="s">
        <v>307</v>
      </c>
      <c r="B36" s="549" t="s">
        <v>200</v>
      </c>
      <c r="C36" s="547" t="s">
        <v>308</v>
      </c>
      <c r="D36" s="547" t="s">
        <v>487</v>
      </c>
    </row>
    <row r="37" spans="1:4" ht="99" hidden="1" x14ac:dyDescent="0.25">
      <c r="A37" s="545" t="s">
        <v>309</v>
      </c>
      <c r="B37" s="546" t="s">
        <v>44</v>
      </c>
      <c r="C37" s="547" t="s">
        <v>390</v>
      </c>
      <c r="D37" s="547" t="s">
        <v>456</v>
      </c>
    </row>
    <row r="38" spans="1:4" ht="99" hidden="1" x14ac:dyDescent="0.25">
      <c r="A38" s="545" t="s">
        <v>310</v>
      </c>
      <c r="B38" s="546" t="s">
        <v>311</v>
      </c>
      <c r="C38" s="547" t="s">
        <v>312</v>
      </c>
      <c r="D38" s="547" t="s">
        <v>457</v>
      </c>
    </row>
    <row r="39" spans="1:4" ht="147" hidden="1" customHeight="1" x14ac:dyDescent="0.25">
      <c r="A39" s="545" t="s">
        <v>313</v>
      </c>
      <c r="B39" s="546" t="s">
        <v>314</v>
      </c>
      <c r="C39" s="547" t="s">
        <v>413</v>
      </c>
      <c r="D39" s="547" t="s">
        <v>455</v>
      </c>
    </row>
    <row r="40" spans="1:4" ht="79.5" hidden="1" customHeight="1" x14ac:dyDescent="0.25">
      <c r="A40" s="545" t="s">
        <v>315</v>
      </c>
      <c r="B40" s="546" t="s">
        <v>316</v>
      </c>
      <c r="C40" s="547" t="s">
        <v>461</v>
      </c>
      <c r="D40" s="547" t="s">
        <v>458</v>
      </c>
    </row>
    <row r="41" spans="1:4" ht="93.95" hidden="1" customHeight="1" x14ac:dyDescent="0.25">
      <c r="A41" s="545" t="s">
        <v>317</v>
      </c>
      <c r="B41" s="546" t="s">
        <v>318</v>
      </c>
      <c r="C41" s="547" t="s">
        <v>414</v>
      </c>
      <c r="D41" s="547" t="s">
        <v>459</v>
      </c>
    </row>
    <row r="42" spans="1:4" ht="96.95" hidden="1" customHeight="1" x14ac:dyDescent="0.25">
      <c r="A42" s="545" t="s">
        <v>319</v>
      </c>
      <c r="B42" s="546" t="s">
        <v>51</v>
      </c>
      <c r="C42" s="547" t="s">
        <v>415</v>
      </c>
      <c r="D42" s="547" t="s">
        <v>460</v>
      </c>
    </row>
    <row r="43" spans="1:4" ht="84.95" hidden="1" customHeight="1" x14ac:dyDescent="0.25">
      <c r="A43" s="545" t="s">
        <v>320</v>
      </c>
      <c r="B43" s="546" t="s">
        <v>198</v>
      </c>
      <c r="C43" s="547" t="s">
        <v>441</v>
      </c>
      <c r="D43" s="547" t="s">
        <v>462</v>
      </c>
    </row>
    <row r="44" spans="1:4" hidden="1" x14ac:dyDescent="0.25">
      <c r="A44" s="763" t="s">
        <v>199</v>
      </c>
      <c r="B44" s="763"/>
      <c r="C44" s="763"/>
      <c r="D44" s="763"/>
    </row>
    <row r="45" spans="1:4" ht="115.5" hidden="1" x14ac:dyDescent="0.25">
      <c r="A45" s="545" t="s">
        <v>321</v>
      </c>
      <c r="B45" s="546" t="s">
        <v>203</v>
      </c>
      <c r="C45" s="547" t="s">
        <v>416</v>
      </c>
      <c r="D45" s="547" t="s">
        <v>463</v>
      </c>
    </row>
    <row r="46" spans="1:4" ht="94.5" hidden="1" customHeight="1" x14ac:dyDescent="0.25">
      <c r="A46" s="545" t="s">
        <v>322</v>
      </c>
      <c r="B46" s="546" t="s">
        <v>323</v>
      </c>
      <c r="C46" s="547" t="s">
        <v>417</v>
      </c>
      <c r="D46" s="547" t="s">
        <v>464</v>
      </c>
    </row>
    <row r="47" spans="1:4" ht="85.5" hidden="1" customHeight="1" x14ac:dyDescent="0.25">
      <c r="A47" s="545" t="s">
        <v>324</v>
      </c>
      <c r="B47" s="546" t="s">
        <v>325</v>
      </c>
      <c r="C47" s="547" t="s">
        <v>418</v>
      </c>
      <c r="D47" s="547" t="s">
        <v>465</v>
      </c>
    </row>
    <row r="48" spans="1:4" ht="99" x14ac:dyDescent="0.25">
      <c r="A48" s="545" t="s">
        <v>326</v>
      </c>
      <c r="B48" s="546" t="s">
        <v>380</v>
      </c>
      <c r="C48" s="547" t="s">
        <v>419</v>
      </c>
      <c r="D48" s="547" t="s">
        <v>466</v>
      </c>
    </row>
    <row r="49" spans="1:4" ht="81.599999999999994" customHeight="1" x14ac:dyDescent="0.25">
      <c r="A49" s="545" t="s">
        <v>328</v>
      </c>
      <c r="B49" s="546" t="s">
        <v>327</v>
      </c>
      <c r="C49" s="547" t="s">
        <v>420</v>
      </c>
      <c r="D49" s="547" t="s">
        <v>467</v>
      </c>
    </row>
    <row r="50" spans="1:4" ht="35.1" customHeight="1" x14ac:dyDescent="0.25">
      <c r="A50" s="545" t="s">
        <v>330</v>
      </c>
      <c r="B50" s="546" t="s">
        <v>329</v>
      </c>
      <c r="C50" s="547" t="s">
        <v>421</v>
      </c>
      <c r="D50" s="547" t="s">
        <v>468</v>
      </c>
    </row>
    <row r="51" spans="1:4" ht="32.1" customHeight="1" x14ac:dyDescent="0.25">
      <c r="A51" s="545" t="s">
        <v>332</v>
      </c>
      <c r="B51" s="546" t="s">
        <v>381</v>
      </c>
      <c r="C51" s="547" t="s">
        <v>422</v>
      </c>
      <c r="D51" s="547" t="s">
        <v>383</v>
      </c>
    </row>
    <row r="52" spans="1:4" ht="34.5" customHeight="1" x14ac:dyDescent="0.25">
      <c r="A52" s="545" t="s">
        <v>333</v>
      </c>
      <c r="B52" s="546" t="s">
        <v>331</v>
      </c>
      <c r="C52" s="547" t="s">
        <v>423</v>
      </c>
      <c r="D52" s="547" t="s">
        <v>469</v>
      </c>
    </row>
    <row r="53" spans="1:4" ht="36.6" customHeight="1" x14ac:dyDescent="0.25">
      <c r="A53" s="545" t="s">
        <v>334</v>
      </c>
      <c r="B53" s="546" t="s">
        <v>335</v>
      </c>
      <c r="C53" s="547" t="s">
        <v>424</v>
      </c>
      <c r="D53" s="547" t="s">
        <v>470</v>
      </c>
    </row>
    <row r="54" spans="1:4" ht="33.6" customHeight="1" x14ac:dyDescent="0.25">
      <c r="A54" s="545" t="s">
        <v>336</v>
      </c>
      <c r="B54" s="546" t="s">
        <v>337</v>
      </c>
      <c r="C54" s="547" t="s">
        <v>425</v>
      </c>
      <c r="D54" s="547" t="s">
        <v>471</v>
      </c>
    </row>
    <row r="55" spans="1:4" ht="33.6" customHeight="1" x14ac:dyDescent="0.25">
      <c r="A55" s="545" t="s">
        <v>338</v>
      </c>
      <c r="B55" s="546" t="s">
        <v>339</v>
      </c>
      <c r="C55" s="547" t="s">
        <v>426</v>
      </c>
      <c r="D55" s="547" t="s">
        <v>472</v>
      </c>
    </row>
    <row r="56" spans="1:4" ht="35.1" customHeight="1" x14ac:dyDescent="0.25">
      <c r="A56" s="545" t="s">
        <v>340</v>
      </c>
      <c r="B56" s="546" t="s">
        <v>341</v>
      </c>
      <c r="C56" s="547" t="s">
        <v>427</v>
      </c>
      <c r="D56" s="547" t="s">
        <v>473</v>
      </c>
    </row>
    <row r="57" spans="1:4" ht="66" x14ac:dyDescent="0.25">
      <c r="A57" s="545" t="s">
        <v>342</v>
      </c>
      <c r="B57" s="546" t="s">
        <v>343</v>
      </c>
      <c r="C57" s="547" t="s">
        <v>474</v>
      </c>
      <c r="D57" s="547" t="s">
        <v>428</v>
      </c>
    </row>
    <row r="58" spans="1:4" ht="66" x14ac:dyDescent="0.25">
      <c r="A58" s="545" t="s">
        <v>344</v>
      </c>
      <c r="B58" s="546" t="s">
        <v>345</v>
      </c>
      <c r="C58" s="547" t="s">
        <v>429</v>
      </c>
      <c r="D58" s="547" t="s">
        <v>428</v>
      </c>
    </row>
    <row r="59" spans="1:4" ht="49.5" x14ac:dyDescent="0.25">
      <c r="A59" s="545" t="s">
        <v>346</v>
      </c>
      <c r="B59" s="546" t="s">
        <v>347</v>
      </c>
      <c r="C59" s="547" t="s">
        <v>430</v>
      </c>
      <c r="D59" s="547" t="s">
        <v>475</v>
      </c>
    </row>
    <row r="60" spans="1:4" ht="49.5" x14ac:dyDescent="0.25">
      <c r="A60" s="545" t="s">
        <v>348</v>
      </c>
      <c r="B60" s="546" t="s">
        <v>349</v>
      </c>
      <c r="C60" s="547" t="s">
        <v>431</v>
      </c>
      <c r="D60" s="547" t="s">
        <v>476</v>
      </c>
    </row>
    <row r="61" spans="1:4" ht="33.950000000000003" customHeight="1" x14ac:dyDescent="0.25">
      <c r="A61" s="545" t="s">
        <v>350</v>
      </c>
      <c r="B61" s="546" t="s">
        <v>80</v>
      </c>
      <c r="C61" s="547" t="s">
        <v>351</v>
      </c>
      <c r="D61" s="547" t="s">
        <v>391</v>
      </c>
    </row>
    <row r="62" spans="1:4" ht="31.5" customHeight="1" x14ac:dyDescent="0.25">
      <c r="A62" s="545" t="s">
        <v>352</v>
      </c>
      <c r="B62" s="546" t="s">
        <v>353</v>
      </c>
      <c r="C62" s="547" t="s">
        <v>354</v>
      </c>
      <c r="D62" s="547" t="s">
        <v>392</v>
      </c>
    </row>
    <row r="63" spans="1:4" ht="16.5" customHeight="1" x14ac:dyDescent="0.25">
      <c r="A63" s="545" t="s">
        <v>355</v>
      </c>
      <c r="B63" s="546" t="s">
        <v>356</v>
      </c>
      <c r="C63" s="547" t="s">
        <v>506</v>
      </c>
      <c r="D63" s="547" t="s">
        <v>507</v>
      </c>
    </row>
    <row r="64" spans="1:4" ht="51.6" customHeight="1" x14ac:dyDescent="0.25">
      <c r="A64" s="545" t="s">
        <v>357</v>
      </c>
      <c r="B64" s="546" t="s">
        <v>358</v>
      </c>
      <c r="C64" s="547" t="s">
        <v>433</v>
      </c>
      <c r="D64" s="547" t="s">
        <v>478</v>
      </c>
    </row>
    <row r="65" spans="1:4" x14ac:dyDescent="0.25">
      <c r="A65" s="763" t="s">
        <v>359</v>
      </c>
      <c r="B65" s="763"/>
      <c r="C65" s="763"/>
      <c r="D65" s="763"/>
    </row>
    <row r="66" spans="1:4" ht="64.5" customHeight="1" x14ac:dyDescent="0.25">
      <c r="A66" s="545" t="s">
        <v>360</v>
      </c>
      <c r="B66" s="546" t="s">
        <v>519</v>
      </c>
      <c r="C66" s="546" t="s">
        <v>382</v>
      </c>
      <c r="D66" s="546" t="s">
        <v>479</v>
      </c>
    </row>
    <row r="67" spans="1:4" ht="87" customHeight="1" x14ac:dyDescent="0.25">
      <c r="A67" s="545" t="s">
        <v>361</v>
      </c>
      <c r="B67" s="546" t="s">
        <v>64</v>
      </c>
      <c r="C67" s="546" t="s">
        <v>434</v>
      </c>
      <c r="D67" s="546" t="s">
        <v>480</v>
      </c>
    </row>
    <row r="68" spans="1:4" ht="66" customHeight="1" x14ac:dyDescent="0.25">
      <c r="A68" s="545" t="s">
        <v>362</v>
      </c>
      <c r="B68" s="546" t="s">
        <v>26</v>
      </c>
      <c r="C68" s="546" t="s">
        <v>435</v>
      </c>
      <c r="D68" s="546" t="s">
        <v>481</v>
      </c>
    </row>
    <row r="69" spans="1:4" ht="69.599999999999994" customHeight="1" x14ac:dyDescent="0.25">
      <c r="A69" s="545" t="s">
        <v>363</v>
      </c>
      <c r="B69" s="546" t="s">
        <v>520</v>
      </c>
      <c r="C69" s="546" t="s">
        <v>436</v>
      </c>
      <c r="D69" s="546" t="s">
        <v>482</v>
      </c>
    </row>
    <row r="70" spans="1:4" ht="66" customHeight="1" x14ac:dyDescent="0.25">
      <c r="A70" s="545" t="s">
        <v>364</v>
      </c>
      <c r="B70" s="546" t="s">
        <v>64</v>
      </c>
      <c r="C70" s="546" t="s">
        <v>437</v>
      </c>
      <c r="D70" s="546" t="s">
        <v>483</v>
      </c>
    </row>
    <row r="71" spans="1:4" ht="64.5" customHeight="1" x14ac:dyDescent="0.25">
      <c r="A71" s="545" t="s">
        <v>365</v>
      </c>
      <c r="B71" s="546" t="s">
        <v>26</v>
      </c>
      <c r="C71" s="546" t="s">
        <v>438</v>
      </c>
      <c r="D71" s="546" t="s">
        <v>484</v>
      </c>
    </row>
    <row r="72" spans="1:4" ht="177" customHeight="1" x14ac:dyDescent="0.25">
      <c r="A72" s="545" t="s">
        <v>366</v>
      </c>
      <c r="B72" s="546" t="s">
        <v>228</v>
      </c>
      <c r="C72" s="546" t="s">
        <v>526</v>
      </c>
      <c r="D72" s="546" t="s">
        <v>521</v>
      </c>
    </row>
    <row r="73" spans="1:4" ht="67.5" customHeight="1" x14ac:dyDescent="0.25">
      <c r="A73" s="545" t="s">
        <v>367</v>
      </c>
      <c r="B73" s="546" t="s">
        <v>64</v>
      </c>
      <c r="C73" s="546" t="s">
        <v>439</v>
      </c>
      <c r="D73" s="546" t="s">
        <v>485</v>
      </c>
    </row>
    <row r="74" spans="1:4" ht="64.5" customHeight="1" x14ac:dyDescent="0.25">
      <c r="A74" s="545" t="s">
        <v>368</v>
      </c>
      <c r="B74" s="546" t="s">
        <v>26</v>
      </c>
      <c r="C74" s="546" t="s">
        <v>440</v>
      </c>
      <c r="D74" s="546" t="s">
        <v>486</v>
      </c>
    </row>
    <row r="75" spans="1:4" ht="68.45" customHeight="1" x14ac:dyDescent="0.25">
      <c r="A75" s="545" t="s">
        <v>369</v>
      </c>
      <c r="B75" s="546" t="s">
        <v>370</v>
      </c>
      <c r="C75" s="550" t="s">
        <v>527</v>
      </c>
      <c r="D75" s="550" t="s">
        <v>528</v>
      </c>
    </row>
  </sheetData>
  <mergeCells count="4">
    <mergeCell ref="A1:D1"/>
    <mergeCell ref="A34:D34"/>
    <mergeCell ref="A44:D44"/>
    <mergeCell ref="A65:D65"/>
  </mergeCells>
  <pageMargins left="0.70866141732283472" right="0.70866141732283472" top="0.74803149606299213" bottom="0.74803149606299213" header="0.31496062992125984" footer="0.31496062992125984"/>
  <pageSetup paperSize="8" scale="65" fitToHeight="0"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1:P165"/>
  <sheetViews>
    <sheetView view="pageBreakPreview" topLeftCell="A29" zoomScale="90" zoomScaleNormal="100" zoomScaleSheetLayoutView="90" workbookViewId="0">
      <selection activeCell="A59" sqref="A59:XFD96"/>
    </sheetView>
  </sheetViews>
  <sheetFormatPr defaultColWidth="9.140625" defaultRowHeight="11.25" customHeight="1" x14ac:dyDescent="0.25"/>
  <cols>
    <col min="1" max="1" width="6" style="2" customWidth="1"/>
    <col min="2" max="2" width="15" style="2" customWidth="1"/>
    <col min="3" max="3" width="10.7109375" style="2" customWidth="1"/>
    <col min="4" max="4" width="9.7109375" style="2" customWidth="1"/>
    <col min="5" max="5" width="13.28515625" style="2" customWidth="1"/>
    <col min="6" max="6" width="13.85546875" style="2" customWidth="1"/>
    <col min="7" max="7" width="8.85546875" style="2" customWidth="1"/>
    <col min="8" max="8" width="9.140625" style="2" customWidth="1"/>
    <col min="9" max="9" width="10.28515625" style="2" customWidth="1"/>
    <col min="10" max="10" width="9.85546875" style="2" customWidth="1"/>
    <col min="11" max="11" width="7.85546875" style="2" customWidth="1"/>
    <col min="12" max="12" width="12.5703125" style="2" customWidth="1"/>
    <col min="13" max="13" width="9.42578125" style="2" customWidth="1"/>
    <col min="14" max="14" width="12.28515625" style="2" customWidth="1"/>
    <col min="15" max="15" width="6.28515625" style="2" customWidth="1"/>
    <col min="16" max="16" width="6.140625" style="2" customWidth="1"/>
    <col min="17" max="16384" width="9.140625" style="2"/>
  </cols>
  <sheetData>
    <row r="1" spans="2:16" ht="48" customHeight="1" x14ac:dyDescent="0.25">
      <c r="B1" s="1"/>
      <c r="C1" s="591" t="s">
        <v>126</v>
      </c>
      <c r="D1" s="591"/>
      <c r="E1" s="591"/>
      <c r="F1" s="591"/>
      <c r="G1" s="591"/>
      <c r="H1" s="591"/>
      <c r="I1" s="591"/>
      <c r="J1" s="591"/>
      <c r="K1" s="591"/>
      <c r="L1" s="591"/>
      <c r="M1" s="591"/>
      <c r="N1" s="618" t="s">
        <v>156</v>
      </c>
      <c r="O1" s="618"/>
      <c r="P1" s="619"/>
    </row>
    <row r="2" spans="2:16" ht="21" customHeight="1" x14ac:dyDescent="0.25">
      <c r="B2" s="3"/>
      <c r="C2" s="591" t="s">
        <v>0</v>
      </c>
      <c r="D2" s="591"/>
      <c r="E2" s="591"/>
      <c r="F2" s="591"/>
      <c r="G2" s="591"/>
      <c r="H2" s="591"/>
      <c r="I2" s="591"/>
      <c r="J2" s="591"/>
      <c r="K2" s="591"/>
      <c r="L2" s="591"/>
      <c r="M2" s="591"/>
      <c r="N2" s="4"/>
      <c r="O2" s="4"/>
      <c r="P2" s="5"/>
    </row>
    <row r="3" spans="2:16" ht="3.75" hidden="1" customHeight="1" x14ac:dyDescent="0.25">
      <c r="B3" s="6"/>
      <c r="C3" s="6"/>
      <c r="D3" s="6"/>
      <c r="E3" s="6"/>
      <c r="F3" s="6"/>
      <c r="G3" s="7"/>
      <c r="H3" s="7"/>
      <c r="I3" s="7"/>
      <c r="J3" s="6"/>
      <c r="K3" s="6"/>
      <c r="L3" s="6"/>
      <c r="M3" s="6"/>
      <c r="N3" s="6"/>
      <c r="O3" s="6"/>
      <c r="P3" s="6"/>
    </row>
    <row r="4" spans="2:16" s="6" customFormat="1" ht="26.25" customHeight="1" x14ac:dyDescent="0.25">
      <c r="B4" s="593" t="s">
        <v>113</v>
      </c>
      <c r="C4" s="593"/>
      <c r="D4" s="593" t="s">
        <v>1</v>
      </c>
      <c r="E4" s="593"/>
      <c r="F4" s="764" t="s">
        <v>128</v>
      </c>
      <c r="G4" s="765"/>
      <c r="H4" s="764" t="s">
        <v>129</v>
      </c>
      <c r="I4" s="765"/>
      <c r="J4" s="766" t="s">
        <v>82</v>
      </c>
      <c r="K4" s="767"/>
      <c r="L4" s="766" t="s">
        <v>114</v>
      </c>
      <c r="M4" s="768"/>
      <c r="N4" s="254" t="s">
        <v>2</v>
      </c>
      <c r="O4" s="614" t="s">
        <v>3</v>
      </c>
      <c r="P4" s="615"/>
    </row>
    <row r="5" spans="2:16" ht="20.25" customHeight="1" x14ac:dyDescent="0.25">
      <c r="B5" s="568" t="s">
        <v>76</v>
      </c>
      <c r="C5" s="568"/>
      <c r="D5" s="568">
        <v>1070</v>
      </c>
      <c r="E5" s="568"/>
      <c r="F5" s="624" t="s">
        <v>140</v>
      </c>
      <c r="G5" s="625"/>
      <c r="H5" s="626" t="s">
        <v>5</v>
      </c>
      <c r="I5" s="627"/>
      <c r="J5" s="786"/>
      <c r="K5" s="787"/>
      <c r="L5" s="786"/>
      <c r="M5" s="787"/>
      <c r="N5" s="1"/>
      <c r="O5" s="573"/>
      <c r="P5" s="574"/>
    </row>
    <row r="6" spans="2:16" ht="9" hidden="1" customHeight="1" x14ac:dyDescent="0.25">
      <c r="B6" s="569"/>
      <c r="C6" s="569"/>
    </row>
    <row r="7" spans="2:16" ht="42.75" customHeight="1" x14ac:dyDescent="0.25">
      <c r="B7" s="101" t="s">
        <v>6</v>
      </c>
      <c r="C7" s="256" t="s">
        <v>7</v>
      </c>
      <c r="D7" s="770" t="s">
        <v>8</v>
      </c>
      <c r="E7" s="770"/>
      <c r="F7" s="770"/>
      <c r="G7" s="770"/>
      <c r="H7" s="770"/>
      <c r="I7" s="770"/>
      <c r="J7" s="770"/>
      <c r="K7" s="770"/>
      <c r="L7" s="770"/>
      <c r="M7" s="770"/>
      <c r="N7" s="770"/>
      <c r="O7" s="770"/>
      <c r="P7" s="770"/>
    </row>
    <row r="8" spans="2:16" ht="21.75" customHeight="1" x14ac:dyDescent="0.25">
      <c r="B8" s="776" t="s">
        <v>9</v>
      </c>
      <c r="C8" s="778">
        <v>24020301</v>
      </c>
      <c r="D8" s="780" t="s">
        <v>10</v>
      </c>
      <c r="E8" s="781"/>
      <c r="F8" s="781"/>
      <c r="G8" s="781"/>
      <c r="H8" s="781"/>
      <c r="I8" s="781"/>
      <c r="J8" s="781"/>
      <c r="K8" s="781"/>
      <c r="L8" s="781"/>
      <c r="M8" s="781"/>
      <c r="N8" s="781"/>
      <c r="O8" s="781"/>
      <c r="P8" s="782"/>
    </row>
    <row r="9" spans="2:16" ht="20.25" customHeight="1" x14ac:dyDescent="0.25">
      <c r="B9" s="777"/>
      <c r="C9" s="779"/>
      <c r="D9" s="783" t="s">
        <v>11</v>
      </c>
      <c r="E9" s="784"/>
      <c r="F9" s="784"/>
      <c r="G9" s="784"/>
      <c r="H9" s="784"/>
      <c r="I9" s="784"/>
      <c r="J9" s="784"/>
      <c r="K9" s="784"/>
      <c r="L9" s="784"/>
      <c r="M9" s="784"/>
      <c r="N9" s="784"/>
      <c r="O9" s="784"/>
      <c r="P9" s="785"/>
    </row>
    <row r="10" spans="2:16" ht="9" hidden="1" customHeight="1" x14ac:dyDescent="0.25">
      <c r="B10" s="614"/>
      <c r="C10" s="591"/>
      <c r="D10" s="591"/>
      <c r="E10" s="591"/>
      <c r="F10" s="591"/>
      <c r="G10" s="591"/>
      <c r="H10" s="591"/>
      <c r="I10" s="591"/>
      <c r="J10" s="591"/>
      <c r="K10" s="591"/>
      <c r="L10" s="591"/>
      <c r="M10" s="591"/>
      <c r="N10" s="591"/>
      <c r="O10" s="591"/>
      <c r="P10" s="615"/>
    </row>
    <row r="11" spans="2:16" ht="21.75" customHeight="1" x14ac:dyDescent="0.25">
      <c r="B11" s="769" t="s">
        <v>12</v>
      </c>
      <c r="C11" s="769"/>
      <c r="D11" s="770"/>
      <c r="E11" s="770"/>
      <c r="F11" s="770"/>
      <c r="G11" s="770"/>
      <c r="H11" s="770"/>
      <c r="I11" s="770"/>
      <c r="J11" s="770"/>
      <c r="K11" s="770"/>
      <c r="L11" s="770"/>
      <c r="M11" s="770"/>
      <c r="N11" s="770"/>
      <c r="O11" s="770"/>
      <c r="P11" s="770"/>
    </row>
    <row r="12" spans="2:16" s="10" customFormat="1" ht="24.75" customHeight="1" x14ac:dyDescent="0.25">
      <c r="B12" s="771" t="s">
        <v>176</v>
      </c>
      <c r="C12" s="772"/>
      <c r="D12" s="773"/>
      <c r="E12" s="774"/>
      <c r="F12" s="774"/>
      <c r="G12" s="774"/>
      <c r="H12" s="774"/>
      <c r="I12" s="774"/>
      <c r="J12" s="774"/>
      <c r="K12" s="774"/>
      <c r="L12" s="774"/>
      <c r="M12" s="774"/>
      <c r="N12" s="774"/>
      <c r="O12" s="774"/>
      <c r="P12" s="775"/>
    </row>
    <row r="13" spans="2:16" s="10" customFormat="1" ht="9.75" hidden="1" customHeight="1" x14ac:dyDescent="0.25">
      <c r="B13" s="632"/>
      <c r="C13" s="633"/>
      <c r="D13" s="633"/>
      <c r="E13" s="633"/>
      <c r="F13" s="633"/>
      <c r="G13" s="633"/>
      <c r="H13" s="633"/>
      <c r="I13" s="633"/>
      <c r="J13" s="633"/>
      <c r="K13" s="633"/>
      <c r="L13" s="633"/>
      <c r="M13" s="633"/>
      <c r="N13" s="633"/>
      <c r="O13" s="633"/>
      <c r="P13" s="634"/>
    </row>
    <row r="14" spans="2:16" ht="21.75" customHeight="1" x14ac:dyDescent="0.25">
      <c r="B14" s="607" t="s">
        <v>15</v>
      </c>
      <c r="C14" s="607"/>
      <c r="D14" s="612" t="s">
        <v>13</v>
      </c>
      <c r="E14" s="612"/>
      <c r="F14" s="612"/>
      <c r="G14" s="612"/>
      <c r="H14" s="612"/>
      <c r="I14" s="612"/>
      <c r="J14" s="612"/>
      <c r="K14" s="612"/>
      <c r="L14" s="612"/>
      <c r="M14" s="612"/>
      <c r="N14" s="612"/>
      <c r="O14" s="612"/>
      <c r="P14" s="612"/>
    </row>
    <row r="15" spans="2:16" s="10" customFormat="1" ht="24.75" customHeight="1" x14ac:dyDescent="0.25">
      <c r="B15" s="790" t="s">
        <v>176</v>
      </c>
      <c r="C15" s="651"/>
      <c r="D15" s="652">
        <v>671213045935</v>
      </c>
      <c r="E15" s="653"/>
      <c r="F15" s="653"/>
      <c r="G15" s="653"/>
      <c r="H15" s="653"/>
      <c r="I15" s="653"/>
      <c r="J15" s="653"/>
      <c r="K15" s="653"/>
      <c r="L15" s="653"/>
      <c r="M15" s="653"/>
      <c r="N15" s="653"/>
      <c r="O15" s="653"/>
      <c r="P15" s="657"/>
    </row>
    <row r="16" spans="2:16" ht="43.5" customHeight="1" x14ac:dyDescent="0.25">
      <c r="B16" s="607" t="s">
        <v>16</v>
      </c>
      <c r="C16" s="607"/>
      <c r="D16" s="567" t="s">
        <v>17</v>
      </c>
      <c r="E16" s="572"/>
      <c r="F16" s="572"/>
      <c r="G16" s="572"/>
      <c r="H16" s="572"/>
      <c r="I16" s="572"/>
      <c r="J16" s="572"/>
      <c r="K16" s="572"/>
      <c r="L16" s="572"/>
      <c r="M16" s="572"/>
      <c r="N16" s="572"/>
      <c r="O16" s="572"/>
      <c r="P16" s="571"/>
    </row>
    <row r="17" spans="2:16" ht="21.75" customHeight="1" x14ac:dyDescent="0.25">
      <c r="B17" s="607" t="s">
        <v>149</v>
      </c>
      <c r="C17" s="607"/>
      <c r="D17" s="788" t="s">
        <v>19</v>
      </c>
      <c r="E17" s="789"/>
      <c r="F17" s="789"/>
      <c r="G17" s="98" t="s">
        <v>20</v>
      </c>
      <c r="H17" s="647">
        <v>60132561324</v>
      </c>
      <c r="I17" s="648"/>
      <c r="J17" s="614" t="s">
        <v>21</v>
      </c>
      <c r="K17" s="615"/>
      <c r="L17" s="573">
        <v>320267446</v>
      </c>
      <c r="M17" s="574"/>
      <c r="N17" s="252" t="s">
        <v>22</v>
      </c>
      <c r="O17" s="573"/>
      <c r="P17" s="574"/>
    </row>
    <row r="18" spans="2:16" ht="21.75" customHeight="1" x14ac:dyDescent="0.25">
      <c r="B18" s="791" t="s">
        <v>78</v>
      </c>
      <c r="C18" s="791"/>
      <c r="D18" s="792" t="s">
        <v>23</v>
      </c>
      <c r="E18" s="793"/>
      <c r="F18" s="794"/>
      <c r="G18" s="792" t="s">
        <v>123</v>
      </c>
      <c r="H18" s="793"/>
      <c r="I18" s="793"/>
      <c r="J18" s="793"/>
      <c r="K18" s="794"/>
      <c r="L18" s="795" t="s">
        <v>24</v>
      </c>
      <c r="M18" s="796"/>
      <c r="N18" s="797">
        <v>514347226957</v>
      </c>
      <c r="O18" s="798"/>
      <c r="P18" s="799"/>
    </row>
    <row r="19" spans="2:16" ht="21.75" customHeight="1" x14ac:dyDescent="0.25">
      <c r="B19" s="791" t="s">
        <v>148</v>
      </c>
      <c r="C19" s="791"/>
      <c r="D19" s="800" t="s">
        <v>115</v>
      </c>
      <c r="E19" s="801"/>
      <c r="F19" s="199"/>
      <c r="G19" s="802" t="s">
        <v>112</v>
      </c>
      <c r="H19" s="802"/>
      <c r="I19" s="802"/>
      <c r="J19" s="803">
        <v>10705700347183</v>
      </c>
      <c r="K19" s="803"/>
      <c r="L19" s="804"/>
      <c r="M19" s="262" t="s">
        <v>26</v>
      </c>
      <c r="N19" s="795" t="s">
        <v>27</v>
      </c>
      <c r="O19" s="805"/>
      <c r="P19" s="796"/>
    </row>
    <row r="20" spans="2:16" ht="21.75" customHeight="1" x14ac:dyDescent="0.25">
      <c r="B20" s="576" t="s">
        <v>25</v>
      </c>
      <c r="C20" s="578"/>
      <c r="D20" s="582" t="s">
        <v>122</v>
      </c>
      <c r="E20" s="586"/>
      <c r="F20" s="586"/>
      <c r="G20" s="586"/>
      <c r="H20" s="586"/>
      <c r="I20" s="586"/>
      <c r="J20" s="586"/>
      <c r="K20" s="586"/>
      <c r="L20" s="586"/>
      <c r="M20" s="586"/>
      <c r="N20" s="586"/>
      <c r="O20" s="586"/>
      <c r="P20" s="583"/>
    </row>
    <row r="21" spans="2:16" ht="21.75" customHeight="1" x14ac:dyDescent="0.25">
      <c r="B21" s="13"/>
      <c r="C21" s="14"/>
      <c r="D21" s="15"/>
      <c r="P21" s="16"/>
    </row>
    <row r="22" spans="2:16" ht="21.75" customHeight="1" x14ac:dyDescent="0.25">
      <c r="B22" s="17"/>
      <c r="C22" s="18"/>
      <c r="D22" s="19"/>
      <c r="E22" s="20"/>
      <c r="F22" s="20"/>
      <c r="G22" s="20"/>
      <c r="H22" s="20"/>
      <c r="I22" s="20"/>
      <c r="J22" s="20"/>
      <c r="K22" s="20"/>
      <c r="L22" s="20"/>
      <c r="M22" s="20"/>
      <c r="N22" s="20"/>
      <c r="O22" s="20"/>
      <c r="P22" s="21"/>
    </row>
    <row r="23" spans="2:16" ht="9" customHeight="1" x14ac:dyDescent="0.25">
      <c r="B23" s="22"/>
      <c r="C23" s="22"/>
      <c r="D23" s="278"/>
      <c r="E23" s="278"/>
      <c r="F23" s="278"/>
      <c r="G23" s="278"/>
    </row>
    <row r="24" spans="2:16" s="6" customFormat="1" ht="21.75" customHeight="1" x14ac:dyDescent="0.25">
      <c r="B24" s="614" t="s">
        <v>151</v>
      </c>
      <c r="C24" s="591"/>
      <c r="D24" s="591"/>
      <c r="E24" s="615"/>
      <c r="F24" s="807" t="s">
        <v>29</v>
      </c>
      <c r="G24" s="807"/>
      <c r="H24" s="807"/>
      <c r="I24" s="807"/>
      <c r="J24" s="807"/>
      <c r="K24" s="591" t="s">
        <v>79</v>
      </c>
      <c r="L24" s="591"/>
      <c r="M24" s="591"/>
      <c r="N24" s="591"/>
      <c r="O24" s="591"/>
      <c r="P24" s="615"/>
    </row>
    <row r="25" spans="2:16" s="7" customFormat="1" ht="28.5" customHeight="1" x14ac:dyDescent="0.25">
      <c r="B25" s="252" t="s">
        <v>26</v>
      </c>
      <c r="C25" s="614" t="s">
        <v>30</v>
      </c>
      <c r="D25" s="615"/>
      <c r="E25" s="255" t="s">
        <v>31</v>
      </c>
      <c r="F25" s="261" t="s">
        <v>26</v>
      </c>
      <c r="G25" s="766" t="s">
        <v>30</v>
      </c>
      <c r="H25" s="768"/>
      <c r="I25" s="766" t="s">
        <v>32</v>
      </c>
      <c r="J25" s="768"/>
      <c r="K25" s="614" t="s">
        <v>26</v>
      </c>
      <c r="L25" s="615"/>
      <c r="M25" s="593" t="s">
        <v>30</v>
      </c>
      <c r="N25" s="593"/>
      <c r="O25" s="593" t="s">
        <v>31</v>
      </c>
      <c r="P25" s="593"/>
    </row>
    <row r="26" spans="2:16" ht="21.75" customHeight="1" x14ac:dyDescent="0.25">
      <c r="B26" s="176" t="s">
        <v>33</v>
      </c>
      <c r="C26" s="573" t="s">
        <v>34</v>
      </c>
      <c r="D26" s="574"/>
      <c r="E26" s="121">
        <v>23000</v>
      </c>
      <c r="F26" s="103" t="s">
        <v>35</v>
      </c>
      <c r="G26" s="786" t="s">
        <v>36</v>
      </c>
      <c r="H26" s="787"/>
      <c r="I26" s="786">
        <v>10</v>
      </c>
      <c r="J26" s="787"/>
      <c r="K26" s="626" t="s">
        <v>37</v>
      </c>
      <c r="L26" s="627"/>
      <c r="M26" s="568">
        <v>18417</v>
      </c>
      <c r="N26" s="568"/>
      <c r="O26" s="806">
        <v>23000</v>
      </c>
      <c r="P26" s="806"/>
    </row>
    <row r="27" spans="2:16" ht="21.75" customHeight="1" x14ac:dyDescent="0.25">
      <c r="B27" s="24"/>
      <c r="C27" s="3"/>
      <c r="D27" s="5"/>
      <c r="E27" s="5"/>
      <c r="F27" s="103" t="s">
        <v>38</v>
      </c>
      <c r="G27" s="786" t="s">
        <v>39</v>
      </c>
      <c r="H27" s="787"/>
      <c r="I27" s="786">
        <v>7</v>
      </c>
      <c r="J27" s="787"/>
      <c r="K27" s="626" t="s">
        <v>37</v>
      </c>
      <c r="L27" s="627"/>
      <c r="M27" s="568" t="s">
        <v>40</v>
      </c>
      <c r="N27" s="568"/>
      <c r="O27" s="806">
        <v>800</v>
      </c>
      <c r="P27" s="806"/>
    </row>
    <row r="28" spans="2:16" ht="21.75" customHeight="1" x14ac:dyDescent="0.25">
      <c r="B28" s="808" t="s">
        <v>41</v>
      </c>
      <c r="C28" s="603"/>
      <c r="D28" s="604"/>
      <c r="E28" s="122">
        <f>SUM(E26:E27)</f>
        <v>23000</v>
      </c>
      <c r="F28" s="809" t="s">
        <v>41</v>
      </c>
      <c r="G28" s="810"/>
      <c r="H28" s="811"/>
      <c r="I28" s="786">
        <v>17</v>
      </c>
      <c r="J28" s="787"/>
      <c r="K28" s="808" t="s">
        <v>41</v>
      </c>
      <c r="L28" s="603"/>
      <c r="M28" s="603"/>
      <c r="N28" s="604"/>
      <c r="O28" s="812">
        <f>SUM(O26:P27)</f>
        <v>23800</v>
      </c>
      <c r="P28" s="813"/>
    </row>
    <row r="29" spans="2:16" ht="9" customHeight="1" x14ac:dyDescent="0.25">
      <c r="B29" s="22"/>
      <c r="C29" s="22"/>
      <c r="D29" s="278"/>
      <c r="E29" s="278"/>
      <c r="F29" s="278"/>
      <c r="G29" s="278"/>
    </row>
    <row r="30" spans="2:16" ht="15.75" customHeight="1" x14ac:dyDescent="0.25">
      <c r="B30" s="593" t="s">
        <v>121</v>
      </c>
      <c r="C30" s="593"/>
      <c r="D30" s="593"/>
      <c r="E30" s="593"/>
      <c r="F30" s="593"/>
      <c r="G30" s="593"/>
      <c r="H30" s="593"/>
      <c r="I30" s="593"/>
      <c r="J30" s="593"/>
      <c r="K30" s="593"/>
      <c r="L30" s="593"/>
      <c r="M30" s="593"/>
      <c r="N30" s="593"/>
      <c r="O30" s="593"/>
      <c r="P30" s="593"/>
    </row>
    <row r="31" spans="2:16" ht="15.75" customHeight="1" x14ac:dyDescent="0.25">
      <c r="B31" s="593" t="s">
        <v>42</v>
      </c>
      <c r="C31" s="593"/>
      <c r="D31" s="593"/>
      <c r="E31" s="593"/>
      <c r="F31" s="593"/>
      <c r="G31" s="593"/>
      <c r="H31" s="593"/>
      <c r="I31" s="593"/>
      <c r="J31" s="593"/>
      <c r="K31" s="593"/>
      <c r="L31" s="593"/>
      <c r="M31" s="593"/>
      <c r="N31" s="593"/>
      <c r="O31" s="593"/>
      <c r="P31" s="593"/>
    </row>
    <row r="32" spans="2:16" s="7" customFormat="1" ht="24.75" customHeight="1" x14ac:dyDescent="0.25">
      <c r="B32" s="254" t="s">
        <v>43</v>
      </c>
      <c r="C32" s="253" t="s">
        <v>44</v>
      </c>
      <c r="D32" s="764" t="s">
        <v>45</v>
      </c>
      <c r="E32" s="765"/>
      <c r="F32" s="177" t="s">
        <v>172</v>
      </c>
      <c r="G32" s="252" t="s">
        <v>46</v>
      </c>
      <c r="H32" s="614" t="s">
        <v>47</v>
      </c>
      <c r="I32" s="615"/>
      <c r="J32" s="252" t="s">
        <v>48</v>
      </c>
      <c r="K32" s="261" t="s">
        <v>49</v>
      </c>
      <c r="L32" s="252" t="s">
        <v>50</v>
      </c>
      <c r="M32" s="177" t="s">
        <v>51</v>
      </c>
      <c r="N32" s="614" t="s">
        <v>31</v>
      </c>
      <c r="O32" s="591"/>
      <c r="P32" s="615"/>
    </row>
    <row r="33" spans="2:16" s="7" customFormat="1" ht="16.5" hidden="1" customHeight="1" x14ac:dyDescent="0.25">
      <c r="B33" s="614" t="s">
        <v>52</v>
      </c>
      <c r="C33" s="591"/>
      <c r="D33" s="591"/>
      <c r="E33" s="591"/>
      <c r="F33" s="591"/>
      <c r="G33" s="591"/>
      <c r="H33" s="591"/>
      <c r="I33" s="591"/>
      <c r="J33" s="591"/>
      <c r="K33" s="591"/>
      <c r="L33" s="591"/>
      <c r="M33" s="591"/>
      <c r="N33" s="591"/>
      <c r="O33" s="591"/>
      <c r="P33" s="615"/>
    </row>
    <row r="34" spans="2:16" ht="16.5" hidden="1" customHeight="1" x14ac:dyDescent="0.25">
      <c r="B34" s="258">
        <v>1</v>
      </c>
      <c r="C34" s="258" t="s">
        <v>7</v>
      </c>
      <c r="D34" s="568">
        <v>24020301</v>
      </c>
      <c r="E34" s="568"/>
      <c r="F34" s="259" t="s">
        <v>53</v>
      </c>
      <c r="G34" s="25">
        <v>40101</v>
      </c>
      <c r="H34" s="573"/>
      <c r="I34" s="574"/>
      <c r="J34" s="260"/>
      <c r="K34" s="260"/>
      <c r="L34" s="260"/>
      <c r="M34" s="260" t="s">
        <v>54</v>
      </c>
      <c r="N34" s="814">
        <v>23800</v>
      </c>
      <c r="O34" s="815"/>
      <c r="P34" s="816"/>
    </row>
    <row r="35" spans="2:16" ht="16.5" hidden="1" customHeight="1" x14ac:dyDescent="0.25">
      <c r="B35" s="264">
        <v>2</v>
      </c>
      <c r="C35" s="264" t="s">
        <v>7</v>
      </c>
      <c r="D35" s="622">
        <v>24020301</v>
      </c>
      <c r="E35" s="622"/>
      <c r="F35" s="265" t="s">
        <v>53</v>
      </c>
      <c r="G35" s="25">
        <v>40101</v>
      </c>
      <c r="H35" s="817"/>
      <c r="I35" s="818"/>
      <c r="J35" s="263"/>
      <c r="K35" s="263"/>
      <c r="L35" s="263"/>
      <c r="M35" s="26" t="s">
        <v>55</v>
      </c>
      <c r="N35" s="814">
        <v>-23800</v>
      </c>
      <c r="O35" s="815"/>
      <c r="P35" s="816"/>
    </row>
    <row r="36" spans="2:16" ht="16.5" hidden="1" customHeight="1" x14ac:dyDescent="0.25">
      <c r="B36" s="593" t="s">
        <v>56</v>
      </c>
      <c r="C36" s="593"/>
      <c r="D36" s="593"/>
      <c r="E36" s="593"/>
      <c r="F36" s="593"/>
      <c r="G36" s="593"/>
      <c r="H36" s="593"/>
      <c r="I36" s="593"/>
      <c r="J36" s="593"/>
      <c r="K36" s="593"/>
      <c r="L36" s="593"/>
      <c r="M36" s="593"/>
      <c r="N36" s="593"/>
      <c r="O36" s="593"/>
      <c r="P36" s="593"/>
    </row>
    <row r="37" spans="2:16" ht="16.5" hidden="1" customHeight="1" x14ac:dyDescent="0.25">
      <c r="B37" s="258">
        <v>3</v>
      </c>
      <c r="C37" s="258" t="s">
        <v>7</v>
      </c>
      <c r="D37" s="568">
        <v>24020301</v>
      </c>
      <c r="E37" s="568"/>
      <c r="F37" s="259" t="s">
        <v>53</v>
      </c>
      <c r="G37" s="25">
        <v>40101</v>
      </c>
      <c r="H37" s="573"/>
      <c r="I37" s="574"/>
      <c r="J37" s="260"/>
      <c r="K37" s="260"/>
      <c r="L37" s="260"/>
      <c r="M37" s="27" t="s">
        <v>55</v>
      </c>
      <c r="N37" s="814">
        <v>23800</v>
      </c>
      <c r="O37" s="815"/>
      <c r="P37" s="816"/>
    </row>
    <row r="38" spans="2:16" ht="16.5" hidden="1" customHeight="1" x14ac:dyDescent="0.25">
      <c r="B38" s="258">
        <v>4</v>
      </c>
      <c r="C38" s="258" t="s">
        <v>7</v>
      </c>
      <c r="D38" s="568">
        <v>24020301</v>
      </c>
      <c r="E38" s="568"/>
      <c r="F38" s="259" t="s">
        <v>53</v>
      </c>
      <c r="G38" s="25">
        <v>40101</v>
      </c>
      <c r="H38" s="573"/>
      <c r="I38" s="574"/>
      <c r="J38" s="260"/>
      <c r="K38" s="260"/>
      <c r="L38" s="260"/>
      <c r="M38" s="26" t="s">
        <v>57</v>
      </c>
      <c r="N38" s="814">
        <v>-23800</v>
      </c>
      <c r="O38" s="815"/>
      <c r="P38" s="816"/>
    </row>
    <row r="39" spans="2:16" ht="16.5" hidden="1" customHeight="1" x14ac:dyDescent="0.25">
      <c r="B39" s="593" t="s">
        <v>58</v>
      </c>
      <c r="C39" s="568"/>
      <c r="D39" s="568"/>
      <c r="E39" s="568"/>
      <c r="F39" s="568"/>
      <c r="G39" s="568"/>
      <c r="H39" s="568"/>
      <c r="I39" s="568"/>
      <c r="J39" s="568"/>
      <c r="K39" s="568"/>
      <c r="L39" s="568"/>
      <c r="M39" s="568"/>
      <c r="N39" s="568"/>
      <c r="O39" s="568"/>
      <c r="P39" s="568"/>
    </row>
    <row r="40" spans="2:16" ht="21" customHeight="1" x14ac:dyDescent="0.25">
      <c r="B40" s="258">
        <v>1</v>
      </c>
      <c r="C40" s="258" t="s">
        <v>7</v>
      </c>
      <c r="D40" s="819">
        <v>24020301</v>
      </c>
      <c r="E40" s="819"/>
      <c r="F40" s="267" t="s">
        <v>53</v>
      </c>
      <c r="G40" s="215">
        <v>40101</v>
      </c>
      <c r="H40" s="820"/>
      <c r="I40" s="821"/>
      <c r="J40" s="266"/>
      <c r="K40" s="266"/>
      <c r="L40" s="266"/>
      <c r="M40" s="217" t="s">
        <v>57</v>
      </c>
      <c r="N40" s="822">
        <v>23800</v>
      </c>
      <c r="O40" s="823"/>
      <c r="P40" s="824"/>
    </row>
    <row r="41" spans="2:16" ht="21" customHeight="1" x14ac:dyDescent="0.25">
      <c r="B41" s="258">
        <v>2</v>
      </c>
      <c r="C41" s="258" t="s">
        <v>7</v>
      </c>
      <c r="D41" s="819">
        <v>24010101</v>
      </c>
      <c r="E41" s="819"/>
      <c r="F41" s="267" t="s">
        <v>59</v>
      </c>
      <c r="G41" s="215"/>
      <c r="H41" s="820"/>
      <c r="I41" s="821"/>
      <c r="J41" s="266"/>
      <c r="K41" s="266"/>
      <c r="L41" s="266"/>
      <c r="M41" s="266" t="s">
        <v>60</v>
      </c>
      <c r="N41" s="825">
        <f>-0.008*N40</f>
        <v>-190.4</v>
      </c>
      <c r="O41" s="825"/>
      <c r="P41" s="825"/>
    </row>
    <row r="42" spans="2:16" ht="21" hidden="1" customHeight="1" x14ac:dyDescent="0.25">
      <c r="B42" s="258"/>
      <c r="C42" s="258"/>
      <c r="D42" s="568"/>
      <c r="E42" s="568"/>
      <c r="F42" s="259"/>
      <c r="G42" s="25"/>
      <c r="H42" s="258"/>
      <c r="I42" s="259"/>
      <c r="J42" s="260"/>
      <c r="K42" s="260"/>
      <c r="L42" s="260"/>
      <c r="M42" s="27"/>
      <c r="N42" s="826"/>
      <c r="O42" s="827"/>
      <c r="P42" s="828"/>
    </row>
    <row r="43" spans="2:16" ht="21" hidden="1" customHeight="1" x14ac:dyDescent="0.25">
      <c r="B43" s="258"/>
      <c r="C43" s="258"/>
      <c r="D43" s="258"/>
      <c r="E43" s="259"/>
      <c r="F43" s="259"/>
      <c r="G43" s="25"/>
      <c r="H43" s="258"/>
      <c r="I43" s="259"/>
      <c r="J43" s="260"/>
      <c r="K43" s="260"/>
      <c r="L43" s="260"/>
      <c r="M43" s="27"/>
      <c r="N43" s="268"/>
      <c r="O43" s="269"/>
      <c r="P43" s="270"/>
    </row>
    <row r="44" spans="2:16" ht="21" hidden="1" customHeight="1" x14ac:dyDescent="0.25">
      <c r="B44" s="258"/>
      <c r="C44" s="258"/>
      <c r="D44" s="258"/>
      <c r="E44" s="259"/>
      <c r="F44" s="259"/>
      <c r="G44" s="25"/>
      <c r="H44" s="258"/>
      <c r="I44" s="259"/>
      <c r="J44" s="260"/>
      <c r="K44" s="260"/>
      <c r="L44" s="260"/>
      <c r="M44" s="27"/>
      <c r="N44" s="268"/>
      <c r="O44" s="269"/>
      <c r="P44" s="270"/>
    </row>
    <row r="45" spans="2:16" ht="21" hidden="1" customHeight="1" x14ac:dyDescent="0.25">
      <c r="B45" s="258"/>
      <c r="C45" s="258"/>
      <c r="D45" s="258"/>
      <c r="E45" s="259"/>
      <c r="F45" s="259"/>
      <c r="G45" s="25"/>
      <c r="H45" s="258"/>
      <c r="I45" s="259"/>
      <c r="J45" s="260"/>
      <c r="K45" s="260"/>
      <c r="L45" s="260"/>
      <c r="M45" s="27"/>
      <c r="N45" s="107"/>
      <c r="O45" s="108"/>
      <c r="P45" s="109"/>
    </row>
    <row r="46" spans="2:16" ht="21" customHeight="1" x14ac:dyDescent="0.25">
      <c r="B46" s="829" t="s">
        <v>124</v>
      </c>
      <c r="C46" s="829"/>
      <c r="D46" s="829"/>
      <c r="E46" s="829"/>
      <c r="F46" s="829"/>
      <c r="G46" s="829"/>
      <c r="H46" s="829"/>
      <c r="I46" s="829"/>
      <c r="J46" s="829"/>
      <c r="K46" s="829"/>
      <c r="L46" s="829"/>
      <c r="M46" s="829"/>
      <c r="N46" s="830">
        <f>N40+N41</f>
        <v>23609.599999999999</v>
      </c>
      <c r="O46" s="831"/>
      <c r="P46" s="832"/>
    </row>
    <row r="47" spans="2:16" ht="26.25" customHeight="1" x14ac:dyDescent="0.25">
      <c r="B47" s="833" t="s">
        <v>120</v>
      </c>
      <c r="C47" s="833"/>
      <c r="D47" s="833"/>
      <c r="E47" s="833"/>
      <c r="F47" s="833"/>
      <c r="G47" s="833"/>
      <c r="H47" s="833"/>
      <c r="I47" s="833"/>
      <c r="J47" s="833"/>
      <c r="K47" s="833"/>
      <c r="L47" s="833"/>
      <c r="M47" s="833"/>
      <c r="N47" s="833"/>
      <c r="O47" s="833"/>
      <c r="P47" s="833"/>
    </row>
    <row r="49" spans="2:16" ht="21" customHeight="1" x14ac:dyDescent="0.25">
      <c r="B49" s="607" t="s">
        <v>61</v>
      </c>
      <c r="C49" s="607"/>
      <c r="D49" s="612" t="s">
        <v>62</v>
      </c>
      <c r="E49" s="612"/>
      <c r="F49" s="612"/>
      <c r="G49" s="612"/>
      <c r="H49" s="612"/>
      <c r="I49" s="612"/>
      <c r="J49" s="612"/>
      <c r="K49" s="612"/>
      <c r="L49" s="612"/>
      <c r="M49" s="607" t="s">
        <v>63</v>
      </c>
      <c r="N49" s="607"/>
      <c r="O49" s="607"/>
      <c r="P49" s="607"/>
    </row>
    <row r="50" spans="2:16" ht="21" customHeight="1" x14ac:dyDescent="0.25">
      <c r="B50" s="607" t="s">
        <v>64</v>
      </c>
      <c r="C50" s="607"/>
      <c r="D50" s="612" t="s">
        <v>65</v>
      </c>
      <c r="E50" s="612"/>
      <c r="F50" s="612"/>
      <c r="G50" s="612"/>
      <c r="H50" s="612"/>
      <c r="I50" s="612"/>
      <c r="J50" s="612"/>
      <c r="K50" s="612"/>
      <c r="L50" s="612"/>
      <c r="M50" s="612"/>
      <c r="N50" s="252" t="s">
        <v>26</v>
      </c>
      <c r="O50" s="626" t="s">
        <v>5</v>
      </c>
      <c r="P50" s="627"/>
    </row>
    <row r="51" spans="2:16" ht="21" customHeight="1" x14ac:dyDescent="0.25">
      <c r="B51" s="607" t="s">
        <v>66</v>
      </c>
      <c r="C51" s="607"/>
      <c r="D51" s="612" t="s">
        <v>67</v>
      </c>
      <c r="E51" s="612"/>
      <c r="F51" s="612"/>
      <c r="G51" s="612"/>
      <c r="H51" s="612"/>
      <c r="I51" s="612"/>
      <c r="J51" s="612"/>
      <c r="K51" s="612"/>
      <c r="L51" s="612"/>
      <c r="M51" s="607" t="s">
        <v>155</v>
      </c>
      <c r="N51" s="607"/>
      <c r="O51" s="607"/>
      <c r="P51" s="607"/>
    </row>
    <row r="52" spans="2:16" ht="21" customHeight="1" x14ac:dyDescent="0.25">
      <c r="B52" s="607" t="s">
        <v>64</v>
      </c>
      <c r="C52" s="607"/>
      <c r="D52" s="612" t="s">
        <v>69</v>
      </c>
      <c r="E52" s="612"/>
      <c r="F52" s="612"/>
      <c r="G52" s="612"/>
      <c r="H52" s="612"/>
      <c r="I52" s="612"/>
      <c r="J52" s="612"/>
      <c r="K52" s="612"/>
      <c r="L52" s="612"/>
      <c r="M52" s="612"/>
      <c r="N52" s="252" t="s">
        <v>26</v>
      </c>
      <c r="O52" s="626" t="s">
        <v>70</v>
      </c>
      <c r="P52" s="627"/>
    </row>
    <row r="53" spans="2:16" ht="21" customHeight="1" x14ac:dyDescent="0.25">
      <c r="B53" s="607" t="s">
        <v>71</v>
      </c>
      <c r="C53" s="607"/>
      <c r="D53" s="612" t="s">
        <v>72</v>
      </c>
      <c r="E53" s="612"/>
      <c r="F53" s="612"/>
      <c r="G53" s="612"/>
      <c r="H53" s="612"/>
      <c r="I53" s="612"/>
      <c r="J53" s="612"/>
      <c r="K53" s="612"/>
      <c r="L53" s="612"/>
      <c r="M53" s="607" t="s">
        <v>155</v>
      </c>
      <c r="N53" s="607"/>
      <c r="O53" s="607"/>
      <c r="P53" s="607"/>
    </row>
    <row r="54" spans="2:16" ht="21" customHeight="1" x14ac:dyDescent="0.25">
      <c r="B54" s="607" t="s">
        <v>64</v>
      </c>
      <c r="C54" s="607"/>
      <c r="D54" s="612" t="s">
        <v>73</v>
      </c>
      <c r="E54" s="612"/>
      <c r="F54" s="612"/>
      <c r="G54" s="612"/>
      <c r="H54" s="612"/>
      <c r="I54" s="612"/>
      <c r="J54" s="612"/>
      <c r="K54" s="612"/>
      <c r="L54" s="612"/>
      <c r="M54" s="612"/>
      <c r="N54" s="252" t="s">
        <v>26</v>
      </c>
      <c r="O54" s="626" t="s">
        <v>70</v>
      </c>
      <c r="P54" s="627"/>
    </row>
    <row r="55" spans="2:16" ht="21" customHeight="1" x14ac:dyDescent="0.25">
      <c r="B55" s="834" t="s">
        <v>118</v>
      </c>
      <c r="C55" s="835"/>
      <c r="D55" s="836">
        <v>4000000001</v>
      </c>
      <c r="E55" s="837"/>
      <c r="F55" s="837"/>
      <c r="G55" s="837"/>
      <c r="H55" s="837"/>
      <c r="I55" s="837"/>
      <c r="J55" s="837"/>
      <c r="K55" s="837"/>
      <c r="L55" s="837"/>
      <c r="M55" s="837"/>
      <c r="N55" s="837"/>
      <c r="O55" s="837"/>
      <c r="P55" s="838"/>
    </row>
    <row r="56" spans="2:16" ht="9" customHeight="1" x14ac:dyDescent="0.25"/>
    <row r="57" spans="2:16" ht="13.5" customHeight="1" x14ac:dyDescent="0.25">
      <c r="B57" s="218" t="s">
        <v>147</v>
      </c>
      <c r="C57" s="143"/>
      <c r="D57" s="143"/>
      <c r="E57" s="143"/>
      <c r="F57" s="143"/>
      <c r="G57" s="143"/>
      <c r="H57" s="143"/>
      <c r="I57" s="143"/>
      <c r="J57" s="143"/>
      <c r="K57" s="143"/>
      <c r="L57" s="143"/>
      <c r="M57" s="143"/>
      <c r="N57" s="143"/>
      <c r="O57" s="839" t="s">
        <v>127</v>
      </c>
      <c r="P57" s="839"/>
    </row>
    <row r="58" spans="2:16" ht="13.5" customHeight="1" x14ac:dyDescent="0.25">
      <c r="B58" s="617" t="s">
        <v>75</v>
      </c>
      <c r="C58" s="617"/>
      <c r="D58" s="617"/>
      <c r="E58" s="617"/>
      <c r="F58" s="617"/>
      <c r="G58" s="617"/>
      <c r="H58" s="617"/>
      <c r="I58" s="617"/>
      <c r="J58" s="617"/>
      <c r="K58" s="617"/>
      <c r="L58" s="617"/>
      <c r="M58" s="617"/>
      <c r="N58" s="617"/>
      <c r="O58" s="617"/>
      <c r="P58" s="617"/>
    </row>
    <row r="59" spans="2:16" ht="48" customHeight="1" x14ac:dyDescent="0.25">
      <c r="B59" s="1"/>
      <c r="C59" s="633" t="s">
        <v>179</v>
      </c>
      <c r="D59" s="633"/>
      <c r="E59" s="633"/>
      <c r="F59" s="633"/>
      <c r="G59" s="633"/>
      <c r="H59" s="633"/>
      <c r="I59" s="633"/>
      <c r="J59" s="633"/>
      <c r="K59" s="633"/>
      <c r="L59" s="633"/>
      <c r="M59" s="633"/>
      <c r="N59" s="618" t="s">
        <v>157</v>
      </c>
      <c r="O59" s="618"/>
      <c r="P59" s="619"/>
    </row>
    <row r="60" spans="2:16" ht="21" customHeight="1" x14ac:dyDescent="0.25">
      <c r="B60" s="3"/>
      <c r="C60" s="591" t="s">
        <v>0</v>
      </c>
      <c r="D60" s="591"/>
      <c r="E60" s="591"/>
      <c r="F60" s="591"/>
      <c r="G60" s="591"/>
      <c r="H60" s="591"/>
      <c r="I60" s="591"/>
      <c r="J60" s="591"/>
      <c r="K60" s="591"/>
      <c r="L60" s="591"/>
      <c r="M60" s="591"/>
      <c r="N60" s="4"/>
      <c r="O60" s="4"/>
      <c r="P60" s="5"/>
    </row>
    <row r="61" spans="2:16" ht="3.75" hidden="1" customHeight="1" x14ac:dyDescent="0.25">
      <c r="B61" s="6"/>
      <c r="C61" s="6"/>
      <c r="D61" s="6"/>
      <c r="E61" s="6"/>
      <c r="F61" s="6"/>
      <c r="G61" s="7"/>
      <c r="H61" s="7"/>
      <c r="I61" s="7"/>
      <c r="J61" s="6"/>
      <c r="K61" s="6"/>
      <c r="L61" s="6"/>
      <c r="M61" s="6"/>
      <c r="N61" s="6"/>
      <c r="O61" s="6"/>
      <c r="P61" s="6"/>
    </row>
    <row r="62" spans="2:16" s="6" customFormat="1" ht="20.25" customHeight="1" x14ac:dyDescent="0.25">
      <c r="B62" s="593" t="s">
        <v>113</v>
      </c>
      <c r="C62" s="593"/>
      <c r="D62" s="593" t="s">
        <v>1</v>
      </c>
      <c r="E62" s="593"/>
      <c r="F62" s="764" t="s">
        <v>128</v>
      </c>
      <c r="G62" s="765"/>
      <c r="H62" s="764" t="s">
        <v>129</v>
      </c>
      <c r="I62" s="765"/>
      <c r="J62" s="766" t="s">
        <v>82</v>
      </c>
      <c r="K62" s="767"/>
      <c r="L62" s="766" t="s">
        <v>114</v>
      </c>
      <c r="M62" s="768"/>
      <c r="N62" s="254" t="s">
        <v>2</v>
      </c>
      <c r="O62" s="614" t="s">
        <v>3</v>
      </c>
      <c r="P62" s="615"/>
    </row>
    <row r="63" spans="2:16" ht="20.25" customHeight="1" x14ac:dyDescent="0.25">
      <c r="B63" s="568" t="s">
        <v>76</v>
      </c>
      <c r="C63" s="568"/>
      <c r="D63" s="568">
        <v>1070</v>
      </c>
      <c r="E63" s="568"/>
      <c r="F63" s="624" t="s">
        <v>140</v>
      </c>
      <c r="G63" s="625"/>
      <c r="H63" s="626" t="s">
        <v>5</v>
      </c>
      <c r="I63" s="627"/>
      <c r="J63" s="786"/>
      <c r="K63" s="787"/>
      <c r="L63" s="786"/>
      <c r="M63" s="787"/>
      <c r="N63" s="1"/>
      <c r="O63" s="573"/>
      <c r="P63" s="574"/>
    </row>
    <row r="64" spans="2:16" ht="9" hidden="1" customHeight="1" x14ac:dyDescent="0.25">
      <c r="B64" s="569"/>
      <c r="C64" s="569"/>
    </row>
    <row r="65" spans="2:16" ht="48.75" customHeight="1" x14ac:dyDescent="0.25">
      <c r="B65" s="101" t="s">
        <v>6</v>
      </c>
      <c r="C65" s="102" t="s">
        <v>7</v>
      </c>
      <c r="D65" s="770" t="s">
        <v>8</v>
      </c>
      <c r="E65" s="770"/>
      <c r="F65" s="770"/>
      <c r="G65" s="770"/>
      <c r="H65" s="770"/>
      <c r="I65" s="770"/>
      <c r="J65" s="770"/>
      <c r="K65" s="770"/>
      <c r="L65" s="770"/>
      <c r="M65" s="770"/>
      <c r="N65" s="770"/>
      <c r="O65" s="770"/>
      <c r="P65" s="770"/>
    </row>
    <row r="66" spans="2:16" ht="21.75" customHeight="1" x14ac:dyDescent="0.25">
      <c r="B66" s="840" t="s">
        <v>9</v>
      </c>
      <c r="C66" s="842">
        <v>24020301</v>
      </c>
      <c r="D66" s="844" t="s">
        <v>10</v>
      </c>
      <c r="E66" s="845"/>
      <c r="F66" s="845"/>
      <c r="G66" s="845"/>
      <c r="H66" s="845"/>
      <c r="I66" s="845"/>
      <c r="J66" s="845"/>
      <c r="K66" s="845"/>
      <c r="L66" s="845"/>
      <c r="M66" s="845"/>
      <c r="N66" s="845"/>
      <c r="O66" s="845"/>
      <c r="P66" s="846"/>
    </row>
    <row r="67" spans="2:16" ht="20.25" customHeight="1" x14ac:dyDescent="0.25">
      <c r="B67" s="841"/>
      <c r="C67" s="843"/>
      <c r="D67" s="847" t="s">
        <v>11</v>
      </c>
      <c r="E67" s="848"/>
      <c r="F67" s="848"/>
      <c r="G67" s="848"/>
      <c r="H67" s="848"/>
      <c r="I67" s="848"/>
      <c r="J67" s="848"/>
      <c r="K67" s="848"/>
      <c r="L67" s="848"/>
      <c r="M67" s="848"/>
      <c r="N67" s="848"/>
      <c r="O67" s="848"/>
      <c r="P67" s="849"/>
    </row>
    <row r="68" spans="2:16" s="29" customFormat="1" ht="12" customHeight="1" x14ac:dyDescent="0.2">
      <c r="B68" s="36"/>
      <c r="C68" s="36"/>
      <c r="D68" s="37"/>
      <c r="E68" s="37"/>
      <c r="F68" s="37"/>
      <c r="G68" s="37"/>
    </row>
    <row r="69" spans="2:16" s="29" customFormat="1" ht="26.25" customHeight="1" x14ac:dyDescent="0.2">
      <c r="B69" s="632" t="s">
        <v>87</v>
      </c>
      <c r="C69" s="633"/>
      <c r="D69" s="633"/>
      <c r="E69" s="633"/>
      <c r="F69" s="633"/>
      <c r="G69" s="633"/>
      <c r="H69" s="633"/>
      <c r="I69" s="633"/>
      <c r="J69" s="633"/>
      <c r="K69" s="633"/>
      <c r="L69" s="633"/>
      <c r="M69" s="633"/>
      <c r="N69" s="633"/>
      <c r="O69" s="633"/>
      <c r="P69" s="634"/>
    </row>
    <row r="70" spans="2:16" s="51" customFormat="1" ht="38.25" customHeight="1" x14ac:dyDescent="0.25">
      <c r="B70" s="275" t="s">
        <v>43</v>
      </c>
      <c r="C70" s="257" t="s">
        <v>90</v>
      </c>
      <c r="D70" s="632" t="s">
        <v>117</v>
      </c>
      <c r="E70" s="634"/>
      <c r="F70" s="635" t="s">
        <v>22</v>
      </c>
      <c r="G70" s="635"/>
      <c r="H70" s="635" t="s">
        <v>177</v>
      </c>
      <c r="I70" s="635"/>
      <c r="J70" s="257" t="s">
        <v>91</v>
      </c>
      <c r="K70" s="632" t="s">
        <v>31</v>
      </c>
      <c r="L70" s="634"/>
      <c r="M70" s="275" t="s">
        <v>92</v>
      </c>
      <c r="N70" s="635" t="s">
        <v>93</v>
      </c>
      <c r="O70" s="635"/>
      <c r="P70" s="635"/>
    </row>
    <row r="71" spans="2:16" s="10" customFormat="1" ht="25.5" customHeight="1" x14ac:dyDescent="0.25">
      <c r="B71" s="175"/>
      <c r="C71" s="271"/>
      <c r="D71" s="628"/>
      <c r="E71" s="629"/>
      <c r="F71" s="30"/>
      <c r="G71" s="32"/>
      <c r="H71" s="100"/>
      <c r="I71" s="32"/>
      <c r="J71" s="55"/>
      <c r="K71" s="30"/>
      <c r="L71" s="272"/>
      <c r="M71" s="56"/>
      <c r="N71" s="630"/>
      <c r="O71" s="630"/>
      <c r="P71" s="631"/>
    </row>
    <row r="72" spans="2:16" s="10" customFormat="1" ht="25.5" customHeight="1" x14ac:dyDescent="0.25">
      <c r="B72" s="271"/>
      <c r="C72" s="271"/>
      <c r="D72" s="271"/>
      <c r="E72" s="272"/>
      <c r="F72" s="30"/>
      <c r="G72" s="32"/>
      <c r="H72" s="100"/>
      <c r="I72" s="32"/>
      <c r="J72" s="55"/>
      <c r="K72" s="30"/>
      <c r="L72" s="272"/>
      <c r="M72" s="56"/>
      <c r="N72" s="273"/>
      <c r="O72" s="273"/>
      <c r="P72" s="274"/>
    </row>
    <row r="73" spans="2:16" s="10" customFormat="1" ht="25.5" customHeight="1" x14ac:dyDescent="0.25">
      <c r="B73" s="271"/>
      <c r="C73" s="271"/>
      <c r="D73" s="271"/>
      <c r="E73" s="272"/>
      <c r="F73" s="30"/>
      <c r="G73" s="32"/>
      <c r="H73" s="100"/>
      <c r="I73" s="32"/>
      <c r="J73" s="55"/>
      <c r="K73" s="30"/>
      <c r="L73" s="272"/>
      <c r="M73" s="56"/>
      <c r="N73" s="273"/>
      <c r="O73" s="273"/>
      <c r="P73" s="274"/>
    </row>
    <row r="74" spans="2:16" s="10" customFormat="1" ht="25.5" customHeight="1" x14ac:dyDescent="0.25">
      <c r="B74" s="271"/>
      <c r="C74" s="271"/>
      <c r="D74" s="271"/>
      <c r="E74" s="272"/>
      <c r="F74" s="30"/>
      <c r="G74" s="32"/>
      <c r="H74" s="100"/>
      <c r="I74" s="32"/>
      <c r="J74" s="55"/>
      <c r="K74" s="30"/>
      <c r="L74" s="272"/>
      <c r="M74" s="56"/>
      <c r="N74" s="273"/>
      <c r="O74" s="273"/>
      <c r="P74" s="274"/>
    </row>
    <row r="75" spans="2:16" s="10" customFormat="1" ht="25.5" customHeight="1" x14ac:dyDescent="0.25">
      <c r="B75" s="271"/>
      <c r="C75" s="271"/>
      <c r="D75" s="271"/>
      <c r="E75" s="272"/>
      <c r="F75" s="30"/>
      <c r="G75" s="32"/>
      <c r="H75" s="100"/>
      <c r="I75" s="32"/>
      <c r="J75" s="55"/>
      <c r="K75" s="30"/>
      <c r="L75" s="272"/>
      <c r="M75" s="56"/>
      <c r="N75" s="273"/>
      <c r="O75" s="273"/>
      <c r="P75" s="274"/>
    </row>
    <row r="76" spans="2:16" s="10" customFormat="1" ht="25.5" customHeight="1" x14ac:dyDescent="0.25">
      <c r="B76" s="271"/>
      <c r="C76" s="271"/>
      <c r="D76" s="271"/>
      <c r="E76" s="272"/>
      <c r="F76" s="30"/>
      <c r="G76" s="32"/>
      <c r="H76" s="100"/>
      <c r="I76" s="32"/>
      <c r="J76" s="55"/>
      <c r="K76" s="30"/>
      <c r="L76" s="272"/>
      <c r="M76" s="56"/>
      <c r="N76" s="273"/>
      <c r="O76" s="273"/>
      <c r="P76" s="274"/>
    </row>
    <row r="77" spans="2:16" s="10" customFormat="1" ht="25.5" customHeight="1" x14ac:dyDescent="0.25">
      <c r="B77" s="271"/>
      <c r="C77" s="271"/>
      <c r="D77" s="271"/>
      <c r="E77" s="272"/>
      <c r="F77" s="30"/>
      <c r="G77" s="32"/>
      <c r="H77" s="100"/>
      <c r="I77" s="32"/>
      <c r="J77" s="55"/>
      <c r="K77" s="30"/>
      <c r="L77" s="272"/>
      <c r="M77" s="56"/>
      <c r="N77" s="273"/>
      <c r="O77" s="273"/>
      <c r="P77" s="274"/>
    </row>
    <row r="78" spans="2:16" s="10" customFormat="1" ht="25.5" customHeight="1" x14ac:dyDescent="0.25">
      <c r="B78" s="271"/>
      <c r="C78" s="271"/>
      <c r="D78" s="271"/>
      <c r="E78" s="272"/>
      <c r="F78" s="30"/>
      <c r="G78" s="32"/>
      <c r="H78" s="100"/>
      <c r="I78" s="32"/>
      <c r="J78" s="55"/>
      <c r="K78" s="30"/>
      <c r="L78" s="272"/>
      <c r="M78" s="56"/>
      <c r="N78" s="273"/>
      <c r="O78" s="273"/>
      <c r="P78" s="274"/>
    </row>
    <row r="79" spans="2:16" s="10" customFormat="1" ht="25.5" customHeight="1" x14ac:dyDescent="0.25">
      <c r="B79" s="271"/>
      <c r="C79" s="271"/>
      <c r="D79" s="271"/>
      <c r="E79" s="272"/>
      <c r="F79" s="30"/>
      <c r="G79" s="32"/>
      <c r="H79" s="100"/>
      <c r="I79" s="32"/>
      <c r="J79" s="55"/>
      <c r="K79" s="30"/>
      <c r="L79" s="272"/>
      <c r="M79" s="56"/>
      <c r="N79" s="273"/>
      <c r="O79" s="273"/>
      <c r="P79" s="274"/>
    </row>
    <row r="80" spans="2:16" s="10" customFormat="1" ht="25.5" customHeight="1" x14ac:dyDescent="0.25">
      <c r="B80" s="271"/>
      <c r="C80" s="271"/>
      <c r="D80" s="271"/>
      <c r="E80" s="272"/>
      <c r="F80" s="30"/>
      <c r="G80" s="32"/>
      <c r="H80" s="100"/>
      <c r="I80" s="32"/>
      <c r="J80" s="55"/>
      <c r="K80" s="30"/>
      <c r="L80" s="272"/>
      <c r="M80" s="56"/>
      <c r="N80" s="273"/>
      <c r="O80" s="273"/>
      <c r="P80" s="274"/>
    </row>
    <row r="81" spans="2:16" s="10" customFormat="1" ht="25.5" customHeight="1" x14ac:dyDescent="0.25">
      <c r="B81" s="271"/>
      <c r="C81" s="175"/>
      <c r="D81" s="271"/>
      <c r="E81" s="272"/>
      <c r="F81" s="30"/>
      <c r="G81" s="32"/>
      <c r="H81" s="271"/>
      <c r="I81" s="32"/>
      <c r="J81" s="55"/>
      <c r="K81" s="30"/>
      <c r="L81" s="32"/>
      <c r="M81" s="54"/>
      <c r="N81" s="630"/>
      <c r="O81" s="630"/>
      <c r="P81" s="631"/>
    </row>
    <row r="82" spans="2:16" s="10" customFormat="1" ht="25.5" customHeight="1" x14ac:dyDescent="0.25">
      <c r="B82" s="271"/>
      <c r="C82" s="175"/>
      <c r="D82" s="271"/>
      <c r="E82" s="272"/>
      <c r="F82" s="30"/>
      <c r="G82" s="32"/>
      <c r="H82" s="271"/>
      <c r="I82" s="32"/>
      <c r="J82" s="55"/>
      <c r="K82" s="30"/>
      <c r="L82" s="32"/>
      <c r="M82" s="54"/>
      <c r="N82" s="630"/>
      <c r="O82" s="630"/>
      <c r="P82" s="631"/>
    </row>
    <row r="83" spans="2:16" s="10" customFormat="1" ht="25.5" customHeight="1" x14ac:dyDescent="0.25">
      <c r="B83" s="271"/>
      <c r="C83" s="175"/>
      <c r="D83" s="271"/>
      <c r="E83" s="272"/>
      <c r="F83" s="30"/>
      <c r="G83" s="32"/>
      <c r="H83" s="271"/>
      <c r="I83" s="32"/>
      <c r="J83" s="55"/>
      <c r="K83" s="30"/>
      <c r="L83" s="32"/>
      <c r="M83" s="54"/>
      <c r="N83" s="630"/>
      <c r="O83" s="630"/>
      <c r="P83" s="631"/>
    </row>
    <row r="84" spans="2:16" s="10" customFormat="1" ht="25.5" customHeight="1" x14ac:dyDescent="0.25">
      <c r="B84" s="271"/>
      <c r="C84" s="175"/>
      <c r="D84" s="271"/>
      <c r="E84" s="272"/>
      <c r="F84" s="30"/>
      <c r="G84" s="32"/>
      <c r="H84" s="271"/>
      <c r="I84" s="32"/>
      <c r="J84" s="55"/>
      <c r="K84" s="271"/>
      <c r="L84" s="272"/>
      <c r="M84" s="54"/>
      <c r="N84" s="630"/>
      <c r="O84" s="630"/>
      <c r="P84" s="631"/>
    </row>
    <row r="85" spans="2:16" s="10" customFormat="1" ht="30" customHeight="1" x14ac:dyDescent="0.25">
      <c r="B85" s="637" t="s">
        <v>80</v>
      </c>
      <c r="C85" s="638"/>
      <c r="D85" s="638"/>
      <c r="E85" s="638"/>
      <c r="F85" s="638"/>
      <c r="G85" s="638"/>
      <c r="H85" s="638"/>
      <c r="I85" s="638"/>
      <c r="J85" s="639"/>
      <c r="K85" s="635"/>
      <c r="L85" s="635"/>
      <c r="M85" s="55"/>
      <c r="N85" s="31"/>
      <c r="O85" s="31"/>
      <c r="P85" s="32"/>
    </row>
    <row r="86" spans="2:16" s="29" customFormat="1" ht="15.75" customHeight="1" x14ac:dyDescent="0.2">
      <c r="B86" s="61"/>
      <c r="C86" s="62"/>
      <c r="D86" s="62"/>
      <c r="E86" s="62"/>
      <c r="F86" s="62"/>
      <c r="G86" s="62"/>
      <c r="H86" s="62"/>
      <c r="I86" s="62"/>
      <c r="J86" s="62"/>
      <c r="K86" s="62"/>
      <c r="L86" s="62"/>
      <c r="M86" s="62"/>
      <c r="N86" s="62"/>
      <c r="O86" s="62"/>
      <c r="P86" s="63"/>
    </row>
    <row r="87" spans="2:16" s="29" customFormat="1" ht="208.5" customHeight="1" x14ac:dyDescent="0.2">
      <c r="B87" s="64"/>
      <c r="C87" s="65"/>
      <c r="D87" s="65"/>
      <c r="E87" s="65"/>
      <c r="F87" s="65"/>
      <c r="G87" s="65"/>
      <c r="H87" s="65"/>
      <c r="I87" s="65"/>
      <c r="J87" s="65"/>
      <c r="K87" s="65"/>
      <c r="L87" s="65"/>
      <c r="M87" s="65"/>
      <c r="N87" s="65"/>
      <c r="O87" s="65"/>
      <c r="P87" s="66"/>
    </row>
    <row r="88" spans="2:16" ht="21" customHeight="1" x14ac:dyDescent="0.25">
      <c r="B88" s="607" t="s">
        <v>61</v>
      </c>
      <c r="C88" s="607"/>
      <c r="D88" s="612" t="s">
        <v>62</v>
      </c>
      <c r="E88" s="612"/>
      <c r="F88" s="612"/>
      <c r="G88" s="612"/>
      <c r="H88" s="612"/>
      <c r="I88" s="612"/>
      <c r="J88" s="612"/>
      <c r="K88" s="612"/>
      <c r="L88" s="612"/>
      <c r="M88" s="607" t="s">
        <v>63</v>
      </c>
      <c r="N88" s="607"/>
      <c r="O88" s="607"/>
      <c r="P88" s="607"/>
    </row>
    <row r="89" spans="2:16" ht="21" customHeight="1" x14ac:dyDescent="0.25">
      <c r="B89" s="607" t="s">
        <v>64</v>
      </c>
      <c r="C89" s="607"/>
      <c r="D89" s="612" t="s">
        <v>65</v>
      </c>
      <c r="E89" s="612"/>
      <c r="F89" s="612"/>
      <c r="G89" s="612"/>
      <c r="H89" s="612"/>
      <c r="I89" s="612"/>
      <c r="J89" s="612"/>
      <c r="K89" s="612"/>
      <c r="L89" s="612"/>
      <c r="M89" s="612"/>
      <c r="N89" s="279" t="s">
        <v>26</v>
      </c>
      <c r="O89" s="626" t="s">
        <v>5</v>
      </c>
      <c r="P89" s="627"/>
    </row>
    <row r="90" spans="2:16" ht="21" customHeight="1" x14ac:dyDescent="0.25">
      <c r="B90" s="607" t="s">
        <v>66</v>
      </c>
      <c r="C90" s="607"/>
      <c r="D90" s="612" t="s">
        <v>67</v>
      </c>
      <c r="E90" s="612"/>
      <c r="F90" s="612"/>
      <c r="G90" s="612"/>
      <c r="H90" s="612"/>
      <c r="I90" s="612"/>
      <c r="J90" s="612"/>
      <c r="K90" s="612"/>
      <c r="L90" s="612"/>
      <c r="M90" s="607" t="s">
        <v>155</v>
      </c>
      <c r="N90" s="607"/>
      <c r="O90" s="607"/>
      <c r="P90" s="607"/>
    </row>
    <row r="91" spans="2:16" ht="21" customHeight="1" x14ac:dyDescent="0.25">
      <c r="B91" s="607" t="s">
        <v>64</v>
      </c>
      <c r="C91" s="607"/>
      <c r="D91" s="612" t="s">
        <v>69</v>
      </c>
      <c r="E91" s="612"/>
      <c r="F91" s="612"/>
      <c r="G91" s="612"/>
      <c r="H91" s="612"/>
      <c r="I91" s="612"/>
      <c r="J91" s="612"/>
      <c r="K91" s="612"/>
      <c r="L91" s="612"/>
      <c r="M91" s="612"/>
      <c r="N91" s="279" t="s">
        <v>26</v>
      </c>
      <c r="O91" s="626" t="s">
        <v>70</v>
      </c>
      <c r="P91" s="627"/>
    </row>
    <row r="92" spans="2:16" ht="21" customHeight="1" x14ac:dyDescent="0.25">
      <c r="B92" s="607" t="s">
        <v>71</v>
      </c>
      <c r="C92" s="607"/>
      <c r="D92" s="612" t="s">
        <v>72</v>
      </c>
      <c r="E92" s="612"/>
      <c r="F92" s="612"/>
      <c r="G92" s="612"/>
      <c r="H92" s="612"/>
      <c r="I92" s="612"/>
      <c r="J92" s="612"/>
      <c r="K92" s="612"/>
      <c r="L92" s="612"/>
      <c r="M92" s="607" t="s">
        <v>155</v>
      </c>
      <c r="N92" s="607"/>
      <c r="O92" s="607"/>
      <c r="P92" s="607"/>
    </row>
    <row r="93" spans="2:16" ht="21" customHeight="1" x14ac:dyDescent="0.25">
      <c r="B93" s="607" t="s">
        <v>64</v>
      </c>
      <c r="C93" s="607"/>
      <c r="D93" s="612" t="s">
        <v>73</v>
      </c>
      <c r="E93" s="612"/>
      <c r="F93" s="612"/>
      <c r="G93" s="612"/>
      <c r="H93" s="612"/>
      <c r="I93" s="612"/>
      <c r="J93" s="612"/>
      <c r="K93" s="612"/>
      <c r="L93" s="612"/>
      <c r="M93" s="612"/>
      <c r="N93" s="279" t="s">
        <v>26</v>
      </c>
      <c r="O93" s="626" t="s">
        <v>70</v>
      </c>
      <c r="P93" s="627"/>
    </row>
    <row r="94" spans="2:16" ht="21" customHeight="1" x14ac:dyDescent="0.25">
      <c r="B94" s="834" t="s">
        <v>118</v>
      </c>
      <c r="C94" s="835"/>
      <c r="D94" s="836">
        <v>4000000001</v>
      </c>
      <c r="E94" s="837"/>
      <c r="F94" s="837"/>
      <c r="G94" s="837"/>
      <c r="H94" s="837"/>
      <c r="I94" s="837"/>
      <c r="J94" s="837"/>
      <c r="K94" s="837"/>
      <c r="L94" s="837"/>
      <c r="M94" s="837"/>
      <c r="N94" s="837"/>
      <c r="O94" s="837"/>
      <c r="P94" s="838"/>
    </row>
    <row r="95" spans="2:16" s="29" customFormat="1" ht="17.25" customHeight="1" x14ac:dyDescent="0.2">
      <c r="B95" s="218" t="s">
        <v>147</v>
      </c>
      <c r="C95" s="143"/>
      <c r="D95" s="143"/>
      <c r="E95" s="143"/>
      <c r="F95" s="143"/>
      <c r="G95" s="143"/>
      <c r="H95" s="143"/>
      <c r="I95" s="143"/>
      <c r="J95" s="143"/>
      <c r="K95" s="143"/>
      <c r="L95" s="143"/>
      <c r="M95" s="143"/>
      <c r="N95" s="143"/>
      <c r="O95" s="839" t="s">
        <v>127</v>
      </c>
      <c r="P95" s="839"/>
    </row>
    <row r="96" spans="2:16" s="29" customFormat="1" ht="11.25" customHeight="1" x14ac:dyDescent="0.2">
      <c r="B96" s="617" t="s">
        <v>75</v>
      </c>
      <c r="C96" s="617"/>
      <c r="D96" s="617"/>
      <c r="E96" s="617"/>
      <c r="F96" s="617"/>
      <c r="G96" s="617"/>
      <c r="H96" s="617"/>
      <c r="I96" s="617"/>
      <c r="J96" s="617"/>
      <c r="K96" s="617"/>
      <c r="L96" s="617"/>
      <c r="M96" s="617"/>
      <c r="N96" s="617"/>
      <c r="O96" s="617"/>
      <c r="P96" s="617"/>
    </row>
    <row r="97" spans="2:16" ht="44.25" hidden="1" customHeight="1" x14ac:dyDescent="0.25">
      <c r="B97" s="1"/>
      <c r="C97" s="633" t="s">
        <v>96</v>
      </c>
      <c r="D97" s="633"/>
      <c r="E97" s="633"/>
      <c r="F97" s="633"/>
      <c r="G97" s="633"/>
      <c r="H97" s="633"/>
      <c r="I97" s="633"/>
      <c r="J97" s="633"/>
      <c r="K97" s="633"/>
      <c r="L97" s="633"/>
      <c r="M97" s="633"/>
      <c r="N97" s="618" t="s">
        <v>144</v>
      </c>
      <c r="O97" s="618"/>
      <c r="P97" s="619"/>
    </row>
    <row r="98" spans="2:16" ht="21" hidden="1" customHeight="1" x14ac:dyDescent="0.25">
      <c r="B98" s="3"/>
      <c r="C98" s="4"/>
      <c r="D98" s="4"/>
      <c r="E98" s="4"/>
      <c r="F98" s="4"/>
      <c r="G98" s="591" t="s">
        <v>0</v>
      </c>
      <c r="H98" s="591"/>
      <c r="I98" s="591"/>
      <c r="J98" s="4"/>
      <c r="K98" s="4"/>
      <c r="L98" s="4"/>
      <c r="M98" s="4"/>
      <c r="N98" s="4"/>
      <c r="O98" s="4"/>
      <c r="P98" s="5"/>
    </row>
    <row r="99" spans="2:16" ht="3.75" hidden="1" customHeight="1" x14ac:dyDescent="0.25">
      <c r="B99" s="6"/>
      <c r="C99" s="6"/>
      <c r="D99" s="6"/>
      <c r="E99" s="6"/>
      <c r="F99" s="6"/>
      <c r="G99" s="7"/>
      <c r="H99" s="7"/>
      <c r="I99" s="7"/>
      <c r="J99" s="6"/>
      <c r="K99" s="6"/>
      <c r="L99" s="6"/>
      <c r="M99" s="6"/>
      <c r="N99" s="6"/>
      <c r="O99" s="6"/>
      <c r="P99" s="6"/>
    </row>
    <row r="100" spans="2:16" s="6" customFormat="1" ht="20.25" hidden="1" customHeight="1" x14ac:dyDescent="0.25">
      <c r="B100" s="593" t="s">
        <v>113</v>
      </c>
      <c r="C100" s="593"/>
      <c r="D100" s="593" t="s">
        <v>1</v>
      </c>
      <c r="E100" s="593"/>
      <c r="F100" s="764" t="s">
        <v>128</v>
      </c>
      <c r="G100" s="765"/>
      <c r="H100" s="764" t="s">
        <v>129</v>
      </c>
      <c r="I100" s="765"/>
      <c r="J100" s="766" t="s">
        <v>82</v>
      </c>
      <c r="K100" s="767"/>
      <c r="L100" s="766" t="s">
        <v>114</v>
      </c>
      <c r="M100" s="768"/>
      <c r="N100" s="254" t="s">
        <v>2</v>
      </c>
      <c r="O100" s="614" t="s">
        <v>3</v>
      </c>
      <c r="P100" s="615"/>
    </row>
    <row r="101" spans="2:16" ht="20.25" hidden="1" customHeight="1" x14ac:dyDescent="0.25">
      <c r="B101" s="568" t="s">
        <v>76</v>
      </c>
      <c r="C101" s="568"/>
      <c r="D101" s="568">
        <v>1070</v>
      </c>
      <c r="E101" s="568"/>
      <c r="F101" s="624" t="s">
        <v>140</v>
      </c>
      <c r="G101" s="625"/>
      <c r="H101" s="626" t="s">
        <v>5</v>
      </c>
      <c r="I101" s="627"/>
      <c r="J101" s="786"/>
      <c r="K101" s="787"/>
      <c r="L101" s="786"/>
      <c r="M101" s="787"/>
      <c r="N101" s="1"/>
      <c r="O101" s="573"/>
      <c r="P101" s="574"/>
    </row>
    <row r="102" spans="2:16" ht="9" hidden="1" customHeight="1" x14ac:dyDescent="0.25">
      <c r="B102" s="569"/>
      <c r="C102" s="569"/>
    </row>
    <row r="103" spans="2:16" ht="41.25" hidden="1" customHeight="1" x14ac:dyDescent="0.25">
      <c r="B103" s="101" t="s">
        <v>6</v>
      </c>
      <c r="C103" s="102" t="s">
        <v>7</v>
      </c>
      <c r="D103" s="770" t="s">
        <v>8</v>
      </c>
      <c r="E103" s="770"/>
      <c r="F103" s="770"/>
      <c r="G103" s="770"/>
      <c r="H103" s="770"/>
      <c r="I103" s="770"/>
      <c r="J103" s="770"/>
      <c r="K103" s="770"/>
      <c r="L103" s="770"/>
      <c r="M103" s="770"/>
      <c r="N103" s="770"/>
      <c r="O103" s="770"/>
      <c r="P103" s="770"/>
    </row>
    <row r="104" spans="2:16" ht="21.75" hidden="1" customHeight="1" x14ac:dyDescent="0.25">
      <c r="B104" s="840" t="s">
        <v>9</v>
      </c>
      <c r="C104" s="842">
        <v>24020301</v>
      </c>
      <c r="D104" s="844" t="s">
        <v>10</v>
      </c>
      <c r="E104" s="845"/>
      <c r="F104" s="845"/>
      <c r="G104" s="845"/>
      <c r="H104" s="845"/>
      <c r="I104" s="845"/>
      <c r="J104" s="845"/>
      <c r="K104" s="845"/>
      <c r="L104" s="845"/>
      <c r="M104" s="845"/>
      <c r="N104" s="845"/>
      <c r="O104" s="845"/>
      <c r="P104" s="846"/>
    </row>
    <row r="105" spans="2:16" ht="20.25" hidden="1" customHeight="1" x14ac:dyDescent="0.25">
      <c r="B105" s="841"/>
      <c r="C105" s="843"/>
      <c r="D105" s="847" t="s">
        <v>11</v>
      </c>
      <c r="E105" s="848"/>
      <c r="F105" s="848"/>
      <c r="G105" s="848"/>
      <c r="H105" s="848"/>
      <c r="I105" s="848"/>
      <c r="J105" s="848"/>
      <c r="K105" s="848"/>
      <c r="L105" s="848"/>
      <c r="M105" s="848"/>
      <c r="N105" s="848"/>
      <c r="O105" s="848"/>
      <c r="P105" s="849"/>
    </row>
    <row r="106" spans="2:16" ht="9" hidden="1" customHeight="1" x14ac:dyDescent="0.25">
      <c r="B106" s="570"/>
      <c r="C106" s="570"/>
    </row>
    <row r="107" spans="2:16" s="35" customFormat="1" ht="22.5" hidden="1" customHeight="1" x14ac:dyDescent="0.2">
      <c r="B107" s="621" t="s">
        <v>15</v>
      </c>
      <c r="C107" s="621"/>
      <c r="D107" s="612"/>
      <c r="E107" s="612"/>
      <c r="F107" s="612"/>
      <c r="G107" s="612"/>
      <c r="H107" s="612"/>
      <c r="I107" s="612"/>
      <c r="J107" s="612"/>
      <c r="K107" s="612"/>
      <c r="L107" s="612"/>
      <c r="M107" s="612"/>
      <c r="N107" s="612"/>
      <c r="O107" s="612"/>
      <c r="P107" s="612"/>
    </row>
    <row r="108" spans="2:16" s="29" customFormat="1" ht="22.5" hidden="1" customHeight="1" x14ac:dyDescent="0.2">
      <c r="B108" s="649" t="s">
        <v>14</v>
      </c>
      <c r="C108" s="651"/>
      <c r="D108" s="652"/>
      <c r="E108" s="653"/>
      <c r="F108" s="653"/>
      <c r="G108" s="653"/>
      <c r="H108" s="653"/>
      <c r="I108" s="653"/>
      <c r="J108" s="654" t="s">
        <v>106</v>
      </c>
      <c r="K108" s="655"/>
      <c r="L108" s="656"/>
      <c r="M108" s="652"/>
      <c r="N108" s="653"/>
      <c r="O108" s="653"/>
      <c r="P108" s="657"/>
    </row>
    <row r="109" spans="2:16" s="35" customFormat="1" ht="22.5" hidden="1" customHeight="1" x14ac:dyDescent="0.2">
      <c r="B109" s="641" t="s">
        <v>77</v>
      </c>
      <c r="C109" s="641"/>
      <c r="D109" s="642"/>
      <c r="E109" s="643"/>
      <c r="F109" s="643"/>
      <c r="G109" s="643"/>
      <c r="H109" s="643"/>
      <c r="I109" s="643"/>
      <c r="J109" s="643"/>
      <c r="K109" s="643"/>
      <c r="L109" s="643"/>
      <c r="M109" s="643"/>
      <c r="N109" s="643"/>
      <c r="O109" s="643"/>
      <c r="P109" s="644"/>
    </row>
    <row r="110" spans="2:16" s="35" customFormat="1" ht="22.5" hidden="1" customHeight="1" x14ac:dyDescent="0.2">
      <c r="B110" s="607" t="s">
        <v>18</v>
      </c>
      <c r="C110" s="607"/>
      <c r="D110" s="645"/>
      <c r="E110" s="646"/>
      <c r="F110" s="646"/>
      <c r="G110" s="98" t="s">
        <v>20</v>
      </c>
      <c r="H110" s="647"/>
      <c r="I110" s="648"/>
      <c r="J110" s="252" t="s">
        <v>21</v>
      </c>
      <c r="K110" s="573"/>
      <c r="L110" s="574"/>
      <c r="M110" s="252" t="s">
        <v>22</v>
      </c>
      <c r="N110" s="573"/>
      <c r="O110" s="570"/>
      <c r="P110" s="574"/>
    </row>
    <row r="111" spans="2:16" s="35" customFormat="1" ht="22.5" hidden="1" customHeight="1" x14ac:dyDescent="0.2">
      <c r="B111" s="564" t="s">
        <v>78</v>
      </c>
      <c r="C111" s="566"/>
      <c r="D111" s="792" t="s">
        <v>23</v>
      </c>
      <c r="E111" s="793"/>
      <c r="F111" s="794"/>
      <c r="G111" s="792" t="s">
        <v>123</v>
      </c>
      <c r="H111" s="793"/>
      <c r="I111" s="793"/>
      <c r="J111" s="793"/>
      <c r="K111" s="794"/>
      <c r="L111" s="795" t="s">
        <v>24</v>
      </c>
      <c r="M111" s="796"/>
      <c r="N111" s="797">
        <v>514347226957</v>
      </c>
      <c r="O111" s="798"/>
      <c r="P111" s="799"/>
    </row>
    <row r="112" spans="2:16" s="35" customFormat="1" ht="22.5" hidden="1" customHeight="1" x14ac:dyDescent="0.2">
      <c r="B112" s="791" t="s">
        <v>148</v>
      </c>
      <c r="C112" s="791"/>
      <c r="D112" s="800" t="s">
        <v>112</v>
      </c>
      <c r="E112" s="801"/>
      <c r="F112" s="850">
        <v>2.0151070570034701E+17</v>
      </c>
      <c r="G112" s="851"/>
      <c r="H112" s="199" t="s">
        <v>26</v>
      </c>
      <c r="I112" s="852" t="s">
        <v>27</v>
      </c>
      <c r="J112" s="852"/>
      <c r="K112" s="632" t="s">
        <v>31</v>
      </c>
      <c r="L112" s="634"/>
      <c r="M112" s="795"/>
      <c r="N112" s="805"/>
      <c r="O112" s="805"/>
      <c r="P112" s="796"/>
    </row>
    <row r="113" spans="2:16" s="29" customFormat="1" ht="22.5" hidden="1" customHeight="1" x14ac:dyDescent="0.2">
      <c r="B113" s="576" t="s">
        <v>25</v>
      </c>
      <c r="C113" s="578"/>
      <c r="D113" s="582" t="s">
        <v>122</v>
      </c>
      <c r="E113" s="586"/>
      <c r="F113" s="586"/>
      <c r="G113" s="586"/>
      <c r="H113" s="586"/>
      <c r="I113" s="586"/>
      <c r="J113" s="586"/>
      <c r="K113" s="586"/>
      <c r="L113" s="586"/>
      <c r="M113" s="586"/>
      <c r="N113" s="586"/>
      <c r="O113" s="586"/>
      <c r="P113" s="583"/>
    </row>
    <row r="114" spans="2:16" s="29" customFormat="1" ht="22.5" hidden="1" customHeight="1" x14ac:dyDescent="0.2">
      <c r="B114" s="13"/>
      <c r="C114" s="14"/>
      <c r="D114" s="15"/>
      <c r="E114" s="2"/>
      <c r="F114" s="2"/>
      <c r="G114" s="2"/>
      <c r="H114" s="2"/>
      <c r="I114" s="2"/>
      <c r="J114" s="2"/>
      <c r="K114" s="2"/>
      <c r="L114" s="2"/>
      <c r="M114" s="2"/>
      <c r="N114" s="2"/>
      <c r="O114" s="2"/>
      <c r="P114" s="16"/>
    </row>
    <row r="115" spans="2:16" s="29" customFormat="1" ht="11.25" hidden="1" customHeight="1" x14ac:dyDescent="0.2">
      <c r="B115" s="17"/>
      <c r="C115" s="18"/>
      <c r="D115" s="19"/>
      <c r="E115" s="20"/>
      <c r="F115" s="20"/>
      <c r="G115" s="20"/>
      <c r="H115" s="20"/>
      <c r="I115" s="20"/>
      <c r="J115" s="20"/>
      <c r="K115" s="20"/>
      <c r="L115" s="20"/>
      <c r="M115" s="20"/>
      <c r="N115" s="20"/>
      <c r="O115" s="20"/>
      <c r="P115" s="21"/>
    </row>
    <row r="116" spans="2:16" s="29" customFormat="1" ht="8.25" hidden="1" customHeight="1" x14ac:dyDescent="0.2">
      <c r="B116" s="72"/>
      <c r="C116" s="72"/>
      <c r="D116" s="72"/>
      <c r="E116" s="72"/>
      <c r="F116" s="72"/>
      <c r="G116" s="72"/>
      <c r="H116" s="72"/>
      <c r="I116" s="72"/>
      <c r="J116" s="72"/>
      <c r="K116" s="72"/>
      <c r="L116" s="72"/>
      <c r="M116" s="72"/>
      <c r="N116" s="72"/>
      <c r="O116" s="72"/>
      <c r="P116" s="72"/>
    </row>
    <row r="117" spans="2:16" s="35" customFormat="1" ht="22.5" hidden="1" customHeight="1" x14ac:dyDescent="0.2">
      <c r="B117" s="621" t="s">
        <v>15</v>
      </c>
      <c r="C117" s="621"/>
      <c r="D117" s="665"/>
      <c r="E117" s="665"/>
      <c r="F117" s="665"/>
      <c r="G117" s="665"/>
      <c r="H117" s="665"/>
      <c r="I117" s="665"/>
      <c r="J117" s="665"/>
      <c r="K117" s="665"/>
      <c r="L117" s="665"/>
      <c r="M117" s="665"/>
      <c r="N117" s="665"/>
      <c r="O117" s="665"/>
      <c r="P117" s="665"/>
    </row>
    <row r="118" spans="2:16" s="29" customFormat="1" ht="22.5" hidden="1" customHeight="1" x14ac:dyDescent="0.2">
      <c r="B118" s="649" t="s">
        <v>14</v>
      </c>
      <c r="C118" s="651"/>
      <c r="D118" s="652"/>
      <c r="E118" s="653"/>
      <c r="F118" s="653"/>
      <c r="G118" s="653"/>
      <c r="H118" s="653"/>
      <c r="I118" s="653"/>
      <c r="J118" s="654" t="s">
        <v>106</v>
      </c>
      <c r="K118" s="655"/>
      <c r="L118" s="656"/>
      <c r="M118" s="652"/>
      <c r="N118" s="653"/>
      <c r="O118" s="653"/>
      <c r="P118" s="657"/>
    </row>
    <row r="119" spans="2:16" s="35" customFormat="1" ht="22.5" hidden="1" customHeight="1" x14ac:dyDescent="0.2">
      <c r="B119" s="641" t="s">
        <v>77</v>
      </c>
      <c r="C119" s="641"/>
      <c r="D119" s="642"/>
      <c r="E119" s="643"/>
      <c r="F119" s="643"/>
      <c r="G119" s="643"/>
      <c r="H119" s="643"/>
      <c r="I119" s="643"/>
      <c r="J119" s="643"/>
      <c r="K119" s="643"/>
      <c r="L119" s="643"/>
      <c r="M119" s="643"/>
      <c r="N119" s="643"/>
      <c r="O119" s="643"/>
      <c r="P119" s="644"/>
    </row>
    <row r="120" spans="2:16" s="35" customFormat="1" ht="22.5" hidden="1" customHeight="1" x14ac:dyDescent="0.2">
      <c r="B120" s="607" t="s">
        <v>18</v>
      </c>
      <c r="C120" s="607"/>
      <c r="D120" s="645"/>
      <c r="E120" s="646"/>
      <c r="F120" s="646"/>
      <c r="G120" s="98" t="s">
        <v>20</v>
      </c>
      <c r="H120" s="647"/>
      <c r="I120" s="648"/>
      <c r="J120" s="252" t="s">
        <v>21</v>
      </c>
      <c r="K120" s="573"/>
      <c r="L120" s="574"/>
      <c r="M120" s="252" t="s">
        <v>22</v>
      </c>
      <c r="N120" s="573"/>
      <c r="O120" s="570"/>
      <c r="P120" s="574"/>
    </row>
    <row r="121" spans="2:16" s="35" customFormat="1" ht="22.5" hidden="1" customHeight="1" x14ac:dyDescent="0.2">
      <c r="B121" s="564" t="s">
        <v>78</v>
      </c>
      <c r="C121" s="566"/>
      <c r="D121" s="792"/>
      <c r="E121" s="793"/>
      <c r="F121" s="794"/>
      <c r="G121" s="792" t="s">
        <v>123</v>
      </c>
      <c r="H121" s="793"/>
      <c r="I121" s="793"/>
      <c r="J121" s="793"/>
      <c r="K121" s="794"/>
      <c r="L121" s="795" t="s">
        <v>24</v>
      </c>
      <c r="M121" s="796"/>
      <c r="N121" s="797"/>
      <c r="O121" s="798"/>
      <c r="P121" s="799"/>
    </row>
    <row r="122" spans="2:16" s="29" customFormat="1" ht="22.5" hidden="1" customHeight="1" x14ac:dyDescent="0.2">
      <c r="B122" s="791" t="s">
        <v>148</v>
      </c>
      <c r="C122" s="791"/>
      <c r="D122" s="800" t="s">
        <v>112</v>
      </c>
      <c r="E122" s="801"/>
      <c r="F122" s="850"/>
      <c r="G122" s="851"/>
      <c r="H122" s="199" t="s">
        <v>26</v>
      </c>
      <c r="I122" s="852"/>
      <c r="J122" s="852"/>
      <c r="K122" s="666" t="s">
        <v>31</v>
      </c>
      <c r="L122" s="667"/>
      <c r="M122" s="795"/>
      <c r="N122" s="805"/>
      <c r="O122" s="805"/>
      <c r="P122" s="796"/>
    </row>
    <row r="123" spans="2:16" s="29" customFormat="1" ht="22.5" hidden="1" customHeight="1" x14ac:dyDescent="0.2">
      <c r="B123" s="668" t="s">
        <v>25</v>
      </c>
      <c r="C123" s="670"/>
      <c r="D123" s="677"/>
      <c r="E123" s="678"/>
      <c r="F123" s="678"/>
      <c r="G123" s="678"/>
      <c r="H123" s="678"/>
      <c r="I123" s="678"/>
      <c r="J123" s="678"/>
      <c r="K123" s="678"/>
      <c r="L123" s="678"/>
      <c r="M123" s="678"/>
      <c r="N123" s="678"/>
      <c r="O123" s="678"/>
      <c r="P123" s="679"/>
    </row>
    <row r="124" spans="2:16" s="29" customFormat="1" ht="22.5" hidden="1" customHeight="1" x14ac:dyDescent="0.2">
      <c r="B124" s="671"/>
      <c r="C124" s="673"/>
      <c r="D124" s="680"/>
      <c r="E124" s="681"/>
      <c r="F124" s="681"/>
      <c r="G124" s="681"/>
      <c r="H124" s="681"/>
      <c r="I124" s="681"/>
      <c r="J124" s="681"/>
      <c r="K124" s="681"/>
      <c r="L124" s="681"/>
      <c r="M124" s="681"/>
      <c r="N124" s="681"/>
      <c r="O124" s="681"/>
      <c r="P124" s="682"/>
    </row>
    <row r="125" spans="2:16" s="29" customFormat="1" ht="8.25" hidden="1" customHeight="1" x14ac:dyDescent="0.2">
      <c r="B125" s="73"/>
      <c r="C125" s="73"/>
      <c r="D125" s="74"/>
      <c r="E125" s="74"/>
      <c r="F125" s="74"/>
      <c r="G125" s="74"/>
      <c r="H125" s="74"/>
      <c r="I125" s="74"/>
      <c r="J125" s="74"/>
      <c r="K125" s="74"/>
      <c r="L125" s="75"/>
      <c r="M125" s="91"/>
      <c r="N125" s="91"/>
      <c r="O125" s="91"/>
      <c r="P125" s="91"/>
    </row>
    <row r="126" spans="2:16" s="35" customFormat="1" ht="22.5" hidden="1" customHeight="1" x14ac:dyDescent="0.2">
      <c r="B126" s="621" t="s">
        <v>15</v>
      </c>
      <c r="C126" s="621"/>
      <c r="D126" s="665"/>
      <c r="E126" s="665"/>
      <c r="F126" s="665"/>
      <c r="G126" s="665"/>
      <c r="H126" s="665"/>
      <c r="I126" s="665"/>
      <c r="J126" s="665"/>
      <c r="K126" s="665"/>
      <c r="L126" s="665"/>
      <c r="M126" s="665"/>
      <c r="N126" s="665"/>
      <c r="O126" s="665"/>
      <c r="P126" s="665"/>
    </row>
    <row r="127" spans="2:16" s="29" customFormat="1" ht="22.5" hidden="1" customHeight="1" x14ac:dyDescent="0.2">
      <c r="B127" s="649" t="s">
        <v>14</v>
      </c>
      <c r="C127" s="651"/>
      <c r="D127" s="652"/>
      <c r="E127" s="653"/>
      <c r="F127" s="653"/>
      <c r="G127" s="653"/>
      <c r="H127" s="653"/>
      <c r="I127" s="653"/>
      <c r="J127" s="654" t="s">
        <v>106</v>
      </c>
      <c r="K127" s="655"/>
      <c r="L127" s="656"/>
      <c r="M127" s="652"/>
      <c r="N127" s="653"/>
      <c r="O127" s="653"/>
      <c r="P127" s="657"/>
    </row>
    <row r="128" spans="2:16" s="35" customFormat="1" ht="22.5" hidden="1" customHeight="1" x14ac:dyDescent="0.2">
      <c r="B128" s="641" t="s">
        <v>77</v>
      </c>
      <c r="C128" s="641"/>
      <c r="D128" s="642"/>
      <c r="E128" s="643"/>
      <c r="F128" s="643"/>
      <c r="G128" s="643"/>
      <c r="H128" s="643"/>
      <c r="I128" s="643"/>
      <c r="J128" s="643"/>
      <c r="K128" s="643"/>
      <c r="L128" s="643"/>
      <c r="M128" s="643"/>
      <c r="N128" s="643"/>
      <c r="O128" s="643"/>
      <c r="P128" s="644"/>
    </row>
    <row r="129" spans="2:16" s="35" customFormat="1" ht="22.5" hidden="1" customHeight="1" x14ac:dyDescent="0.2">
      <c r="B129" s="607" t="s">
        <v>18</v>
      </c>
      <c r="C129" s="607"/>
      <c r="D129" s="645"/>
      <c r="E129" s="646"/>
      <c r="F129" s="646"/>
      <c r="G129" s="98" t="s">
        <v>20</v>
      </c>
      <c r="H129" s="647"/>
      <c r="I129" s="648"/>
      <c r="J129" s="252" t="s">
        <v>21</v>
      </c>
      <c r="K129" s="573"/>
      <c r="L129" s="574"/>
      <c r="M129" s="252" t="s">
        <v>22</v>
      </c>
      <c r="N129" s="573"/>
      <c r="O129" s="570"/>
      <c r="P129" s="574"/>
    </row>
    <row r="130" spans="2:16" s="35" customFormat="1" ht="22.5" hidden="1" customHeight="1" x14ac:dyDescent="0.2">
      <c r="B130" s="564" t="s">
        <v>78</v>
      </c>
      <c r="C130" s="566"/>
      <c r="D130" s="792"/>
      <c r="E130" s="793"/>
      <c r="F130" s="794"/>
      <c r="G130" s="792" t="s">
        <v>123</v>
      </c>
      <c r="H130" s="793"/>
      <c r="I130" s="793"/>
      <c r="J130" s="793"/>
      <c r="K130" s="794"/>
      <c r="L130" s="795" t="s">
        <v>24</v>
      </c>
      <c r="M130" s="796"/>
      <c r="N130" s="797"/>
      <c r="O130" s="798"/>
      <c r="P130" s="799"/>
    </row>
    <row r="131" spans="2:16" s="29" customFormat="1" ht="22.5" hidden="1" customHeight="1" x14ac:dyDescent="0.2">
      <c r="B131" s="791" t="s">
        <v>148</v>
      </c>
      <c r="C131" s="791"/>
      <c r="D131" s="800" t="s">
        <v>112</v>
      </c>
      <c r="E131" s="801"/>
      <c r="F131" s="850"/>
      <c r="G131" s="851"/>
      <c r="H131" s="199" t="s">
        <v>26</v>
      </c>
      <c r="I131" s="852"/>
      <c r="J131" s="852"/>
      <c r="K131" s="666" t="s">
        <v>31</v>
      </c>
      <c r="L131" s="667"/>
      <c r="M131" s="795"/>
      <c r="N131" s="805"/>
      <c r="O131" s="805"/>
      <c r="P131" s="796"/>
    </row>
    <row r="132" spans="2:16" s="29" customFormat="1" ht="22.5" hidden="1" customHeight="1" x14ac:dyDescent="0.2">
      <c r="B132" s="689" t="s">
        <v>25</v>
      </c>
      <c r="C132" s="691"/>
      <c r="D132" s="677"/>
      <c r="E132" s="678"/>
      <c r="F132" s="678"/>
      <c r="G132" s="678"/>
      <c r="H132" s="678"/>
      <c r="I132" s="678"/>
      <c r="J132" s="678"/>
      <c r="K132" s="678"/>
      <c r="L132" s="678"/>
      <c r="M132" s="678"/>
      <c r="N132" s="678"/>
      <c r="O132" s="678"/>
      <c r="P132" s="679"/>
    </row>
    <row r="133" spans="2:16" s="29" customFormat="1" ht="22.5" hidden="1" customHeight="1" x14ac:dyDescent="0.2">
      <c r="B133" s="110"/>
      <c r="C133" s="111"/>
      <c r="D133" s="692"/>
      <c r="E133" s="693"/>
      <c r="F133" s="693"/>
      <c r="G133" s="693"/>
      <c r="H133" s="693"/>
      <c r="I133" s="693"/>
      <c r="J133" s="693"/>
      <c r="K133" s="693"/>
      <c r="L133" s="693"/>
      <c r="M133" s="693"/>
      <c r="N133" s="693"/>
      <c r="O133" s="693"/>
      <c r="P133" s="694"/>
    </row>
    <row r="134" spans="2:16" s="29" customFormat="1" hidden="1" x14ac:dyDescent="0.2">
      <c r="B134" s="276"/>
      <c r="C134" s="277"/>
      <c r="D134" s="95"/>
      <c r="E134" s="96"/>
      <c r="F134" s="96"/>
      <c r="G134" s="96"/>
      <c r="H134" s="96"/>
      <c r="I134" s="96"/>
      <c r="J134" s="96"/>
      <c r="K134" s="96"/>
      <c r="L134" s="190"/>
      <c r="M134" s="190"/>
      <c r="N134" s="190"/>
      <c r="O134" s="87"/>
      <c r="P134" s="191"/>
    </row>
    <row r="135" spans="2:16" s="29" customFormat="1" ht="22.5" hidden="1" customHeight="1" x14ac:dyDescent="0.2">
      <c r="B135" s="579" t="s">
        <v>15</v>
      </c>
      <c r="C135" s="581"/>
      <c r="D135" s="567"/>
      <c r="E135" s="572"/>
      <c r="F135" s="572"/>
      <c r="G135" s="572"/>
      <c r="H135" s="572"/>
      <c r="I135" s="572"/>
      <c r="J135" s="572"/>
      <c r="K135" s="572"/>
      <c r="L135" s="572"/>
      <c r="M135" s="572"/>
      <c r="N135" s="572"/>
      <c r="O135" s="572"/>
      <c r="P135" s="571"/>
    </row>
    <row r="136" spans="2:16" s="29" customFormat="1" ht="22.5" hidden="1" customHeight="1" x14ac:dyDescent="0.2">
      <c r="B136" s="649" t="s">
        <v>14</v>
      </c>
      <c r="C136" s="651"/>
      <c r="D136" s="652"/>
      <c r="E136" s="653"/>
      <c r="F136" s="653"/>
      <c r="G136" s="653"/>
      <c r="H136" s="653"/>
      <c r="I136" s="657"/>
      <c r="J136" s="695" t="s">
        <v>97</v>
      </c>
      <c r="K136" s="696"/>
      <c r="L136" s="697"/>
      <c r="M136" s="652"/>
      <c r="N136" s="653"/>
      <c r="O136" s="653"/>
      <c r="P136" s="657"/>
    </row>
    <row r="137" spans="2:16" s="29" customFormat="1" ht="22.5" hidden="1" customHeight="1" x14ac:dyDescent="0.2">
      <c r="B137" s="683" t="s">
        <v>16</v>
      </c>
      <c r="C137" s="685"/>
      <c r="D137" s="642"/>
      <c r="E137" s="643"/>
      <c r="F137" s="643"/>
      <c r="G137" s="643"/>
      <c r="H137" s="643"/>
      <c r="I137" s="643"/>
      <c r="J137" s="643"/>
      <c r="K137" s="643"/>
      <c r="L137" s="643"/>
      <c r="M137" s="643"/>
      <c r="N137" s="643"/>
      <c r="O137" s="643"/>
      <c r="P137" s="644"/>
    </row>
    <row r="138" spans="2:16" s="29" customFormat="1" ht="22.5" hidden="1" customHeight="1" x14ac:dyDescent="0.2">
      <c r="B138" s="564" t="s">
        <v>18</v>
      </c>
      <c r="C138" s="566"/>
      <c r="D138" s="686"/>
      <c r="E138" s="687"/>
      <c r="F138" s="688"/>
      <c r="G138" s="98" t="s">
        <v>20</v>
      </c>
      <c r="H138" s="99"/>
      <c r="I138" s="252" t="s">
        <v>21</v>
      </c>
      <c r="J138" s="573"/>
      <c r="K138" s="574"/>
      <c r="L138" s="252" t="s">
        <v>22</v>
      </c>
      <c r="M138" s="573"/>
      <c r="N138" s="570"/>
      <c r="O138" s="570"/>
      <c r="P138" s="574"/>
    </row>
    <row r="139" spans="2:16" s="29" customFormat="1" ht="22.5" hidden="1" customHeight="1" x14ac:dyDescent="0.2">
      <c r="B139" s="564" t="s">
        <v>78</v>
      </c>
      <c r="C139" s="566"/>
      <c r="D139" s="792"/>
      <c r="E139" s="793"/>
      <c r="F139" s="794"/>
      <c r="G139" s="792" t="s">
        <v>123</v>
      </c>
      <c r="H139" s="793"/>
      <c r="I139" s="793"/>
      <c r="J139" s="793"/>
      <c r="K139" s="794"/>
      <c r="L139" s="795" t="s">
        <v>24</v>
      </c>
      <c r="M139" s="796"/>
      <c r="N139" s="797"/>
      <c r="O139" s="798"/>
      <c r="P139" s="799"/>
    </row>
    <row r="140" spans="2:16" s="29" customFormat="1" ht="22.5" hidden="1" customHeight="1" x14ac:dyDescent="0.2">
      <c r="B140" s="791" t="s">
        <v>148</v>
      </c>
      <c r="C140" s="791"/>
      <c r="D140" s="800" t="s">
        <v>112</v>
      </c>
      <c r="E140" s="801"/>
      <c r="F140" s="850"/>
      <c r="G140" s="851"/>
      <c r="H140" s="199" t="s">
        <v>26</v>
      </c>
      <c r="I140" s="852"/>
      <c r="J140" s="852"/>
      <c r="K140" s="666" t="s">
        <v>31</v>
      </c>
      <c r="L140" s="667"/>
      <c r="M140" s="795"/>
      <c r="N140" s="805"/>
      <c r="O140" s="805"/>
      <c r="P140" s="796"/>
    </row>
    <row r="141" spans="2:16" s="29" customFormat="1" ht="46.5" hidden="1" customHeight="1" x14ac:dyDescent="0.2">
      <c r="B141" s="649" t="s">
        <v>25</v>
      </c>
      <c r="C141" s="651"/>
      <c r="D141" s="196"/>
      <c r="E141" s="197"/>
      <c r="F141" s="197"/>
      <c r="G141" s="197"/>
      <c r="H141" s="197"/>
      <c r="I141" s="197"/>
      <c r="J141" s="197"/>
      <c r="K141" s="197"/>
      <c r="L141" s="197"/>
      <c r="M141" s="197"/>
      <c r="N141" s="197"/>
      <c r="O141" s="197"/>
      <c r="P141" s="198"/>
    </row>
    <row r="142" spans="2:16" s="29" customFormat="1" ht="22.5" hidden="1" customHeight="1" x14ac:dyDescent="0.2">
      <c r="B142" s="672"/>
      <c r="C142" s="672"/>
      <c r="D142" s="693"/>
      <c r="E142" s="693"/>
      <c r="F142" s="693"/>
      <c r="G142" s="693"/>
      <c r="H142" s="693"/>
      <c r="I142" s="693"/>
      <c r="J142" s="693"/>
      <c r="K142" s="693"/>
      <c r="L142" s="693"/>
      <c r="M142" s="693"/>
      <c r="N142" s="693"/>
      <c r="O142" s="693"/>
      <c r="P142" s="694"/>
    </row>
    <row r="143" spans="2:16" ht="8.25" hidden="1" customHeight="1" x14ac:dyDescent="0.25"/>
    <row r="144" spans="2:16" s="29" customFormat="1" ht="22.5" hidden="1" customHeight="1" x14ac:dyDescent="0.2">
      <c r="B144" s="607" t="s">
        <v>15</v>
      </c>
      <c r="C144" s="607"/>
      <c r="D144" s="612"/>
      <c r="E144" s="612"/>
      <c r="F144" s="612"/>
      <c r="G144" s="612"/>
      <c r="H144" s="612"/>
      <c r="I144" s="612"/>
      <c r="J144" s="612"/>
      <c r="K144" s="612"/>
      <c r="L144" s="612"/>
      <c r="M144" s="612"/>
      <c r="N144" s="612"/>
      <c r="O144" s="612"/>
      <c r="P144" s="612"/>
    </row>
    <row r="145" spans="2:16" s="29" customFormat="1" ht="22.5" hidden="1" customHeight="1" x14ac:dyDescent="0.2">
      <c r="B145" s="649" t="s">
        <v>14</v>
      </c>
      <c r="C145" s="651"/>
      <c r="D145" s="652"/>
      <c r="E145" s="653"/>
      <c r="F145" s="653"/>
      <c r="G145" s="653"/>
      <c r="H145" s="653"/>
      <c r="I145" s="657"/>
      <c r="J145" s="695" t="s">
        <v>97</v>
      </c>
      <c r="K145" s="696"/>
      <c r="L145" s="697"/>
      <c r="M145" s="652"/>
      <c r="N145" s="653"/>
      <c r="O145" s="653"/>
      <c r="P145" s="657"/>
    </row>
    <row r="146" spans="2:16" s="29" customFormat="1" ht="22.5" hidden="1" customHeight="1" x14ac:dyDescent="0.2">
      <c r="B146" s="683" t="s">
        <v>16</v>
      </c>
      <c r="C146" s="685"/>
      <c r="D146" s="642"/>
      <c r="E146" s="643"/>
      <c r="F146" s="643"/>
      <c r="G146" s="643"/>
      <c r="H146" s="643"/>
      <c r="I146" s="643"/>
      <c r="J146" s="643"/>
      <c r="K146" s="643"/>
      <c r="L146" s="643"/>
      <c r="M146" s="643"/>
      <c r="N146" s="643"/>
      <c r="O146" s="643"/>
      <c r="P146" s="644"/>
    </row>
    <row r="147" spans="2:16" s="29" customFormat="1" ht="22.5" hidden="1" customHeight="1" x14ac:dyDescent="0.2">
      <c r="B147" s="564" t="s">
        <v>18</v>
      </c>
      <c r="C147" s="566"/>
      <c r="D147" s="686"/>
      <c r="E147" s="687"/>
      <c r="F147" s="688"/>
      <c r="G147" s="98" t="s">
        <v>20</v>
      </c>
      <c r="H147" s="99"/>
      <c r="I147" s="252" t="s">
        <v>21</v>
      </c>
      <c r="J147" s="573"/>
      <c r="K147" s="574"/>
      <c r="L147" s="252" t="s">
        <v>22</v>
      </c>
      <c r="M147" s="573"/>
      <c r="N147" s="570"/>
      <c r="O147" s="570"/>
      <c r="P147" s="574"/>
    </row>
    <row r="148" spans="2:16" s="29" customFormat="1" ht="22.5" hidden="1" customHeight="1" thickBot="1" x14ac:dyDescent="0.25">
      <c r="B148" s="564" t="s">
        <v>78</v>
      </c>
      <c r="C148" s="566"/>
      <c r="D148" s="567"/>
      <c r="E148" s="572"/>
      <c r="F148" s="572"/>
      <c r="G148" s="571"/>
      <c r="H148" s="567"/>
      <c r="I148" s="572"/>
      <c r="J148" s="572"/>
      <c r="K148" s="572"/>
      <c r="L148" s="586"/>
      <c r="M148" s="586"/>
      <c r="N148" s="586"/>
      <c r="O148" s="586"/>
      <c r="P148" s="583"/>
    </row>
    <row r="149" spans="2:16" s="29" customFormat="1" ht="22.5" hidden="1" customHeight="1" x14ac:dyDescent="0.2">
      <c r="B149" s="649" t="s">
        <v>24</v>
      </c>
      <c r="C149" s="651"/>
      <c r="D149" s="652"/>
      <c r="E149" s="653"/>
      <c r="F149" s="653"/>
      <c r="G149" s="653"/>
      <c r="H149" s="653"/>
      <c r="I149" s="653"/>
      <c r="J149" s="653"/>
      <c r="K149" s="653"/>
      <c r="L149" s="698" t="s">
        <v>116</v>
      </c>
      <c r="M149" s="699"/>
      <c r="N149" s="699"/>
      <c r="O149" s="699"/>
      <c r="P149" s="700"/>
    </row>
    <row r="150" spans="2:16" s="29" customFormat="1" ht="22.5" hidden="1" customHeight="1" x14ac:dyDescent="0.2">
      <c r="B150" s="668" t="s">
        <v>25</v>
      </c>
      <c r="C150" s="670"/>
      <c r="D150" s="93"/>
      <c r="E150" s="94"/>
      <c r="F150" s="94"/>
      <c r="G150" s="94"/>
      <c r="H150" s="94"/>
      <c r="I150" s="94"/>
      <c r="J150" s="94"/>
      <c r="K150" s="94"/>
      <c r="L150" s="701" t="s">
        <v>119</v>
      </c>
      <c r="M150" s="633"/>
      <c r="N150" s="634"/>
      <c r="O150" s="635" t="s">
        <v>26</v>
      </c>
      <c r="P150" s="702"/>
    </row>
    <row r="151" spans="2:16" s="29" customFormat="1" ht="22.5" hidden="1" customHeight="1" x14ac:dyDescent="0.2">
      <c r="B151" s="671"/>
      <c r="C151" s="673"/>
      <c r="D151" s="95"/>
      <c r="E151" s="96"/>
      <c r="F151" s="96"/>
      <c r="G151" s="96"/>
      <c r="H151" s="96"/>
      <c r="I151" s="96"/>
      <c r="J151" s="96"/>
      <c r="K151" s="96"/>
      <c r="L151" s="703"/>
      <c r="M151" s="630"/>
      <c r="N151" s="631"/>
      <c r="O151" s="707"/>
      <c r="P151" s="709"/>
    </row>
    <row r="152" spans="2:16" s="29" customFormat="1" ht="22.5" hidden="1" customHeight="1" thickBot="1" x14ac:dyDescent="0.25">
      <c r="B152" s="674"/>
      <c r="C152" s="676"/>
      <c r="D152" s="95"/>
      <c r="E152" s="96"/>
      <c r="F152" s="96"/>
      <c r="G152" s="96"/>
      <c r="H152" s="96"/>
      <c r="I152" s="96"/>
      <c r="J152" s="96"/>
      <c r="K152" s="96"/>
      <c r="L152" s="704"/>
      <c r="M152" s="705"/>
      <c r="N152" s="706"/>
      <c r="O152" s="710"/>
      <c r="P152" s="712"/>
    </row>
    <row r="153" spans="2:16" s="29" customFormat="1" ht="22.5" hidden="1" customHeight="1" x14ac:dyDescent="0.2">
      <c r="B153" s="713" t="s">
        <v>31</v>
      </c>
      <c r="C153" s="715"/>
      <c r="D153" s="716"/>
      <c r="E153" s="717"/>
      <c r="F153" s="717"/>
      <c r="G153" s="717"/>
      <c r="H153" s="717"/>
      <c r="I153" s="717"/>
      <c r="J153" s="717"/>
      <c r="K153" s="717"/>
      <c r="L153" s="693"/>
      <c r="M153" s="693"/>
      <c r="N153" s="693"/>
      <c r="O153" s="693"/>
      <c r="P153" s="694"/>
    </row>
    <row r="154" spans="2:16" ht="8.25" hidden="1" customHeight="1" x14ac:dyDescent="0.25"/>
    <row r="155" spans="2:16" ht="21" hidden="1" customHeight="1" x14ac:dyDescent="0.25">
      <c r="B155" s="607" t="s">
        <v>61</v>
      </c>
      <c r="C155" s="607"/>
      <c r="D155" s="612"/>
      <c r="E155" s="612"/>
      <c r="F155" s="612"/>
      <c r="G155" s="612"/>
      <c r="H155" s="612"/>
      <c r="I155" s="612"/>
      <c r="J155" s="612"/>
      <c r="K155" s="612"/>
      <c r="L155" s="612"/>
      <c r="M155" s="607" t="s">
        <v>63</v>
      </c>
      <c r="N155" s="607"/>
      <c r="O155" s="607"/>
      <c r="P155" s="607"/>
    </row>
    <row r="156" spans="2:16" ht="21" hidden="1" customHeight="1" x14ac:dyDescent="0.25">
      <c r="B156" s="607" t="s">
        <v>64</v>
      </c>
      <c r="C156" s="607"/>
      <c r="D156" s="612"/>
      <c r="E156" s="612"/>
      <c r="F156" s="612"/>
      <c r="G156" s="612"/>
      <c r="H156" s="612"/>
      <c r="I156" s="612"/>
      <c r="J156" s="612"/>
      <c r="K156" s="612"/>
      <c r="L156" s="612"/>
      <c r="M156" s="612"/>
      <c r="N156" s="252" t="s">
        <v>26</v>
      </c>
      <c r="O156" s="626"/>
      <c r="P156" s="627"/>
    </row>
    <row r="157" spans="2:16" ht="21" hidden="1" customHeight="1" x14ac:dyDescent="0.25">
      <c r="B157" s="607" t="s">
        <v>66</v>
      </c>
      <c r="C157" s="607"/>
      <c r="D157" s="612"/>
      <c r="E157" s="612"/>
      <c r="F157" s="612"/>
      <c r="G157" s="612"/>
      <c r="H157" s="612"/>
      <c r="I157" s="612"/>
      <c r="J157" s="612"/>
      <c r="K157" s="612"/>
      <c r="L157" s="612"/>
      <c r="M157" s="607" t="s">
        <v>155</v>
      </c>
      <c r="N157" s="607"/>
      <c r="O157" s="607"/>
      <c r="P157" s="607"/>
    </row>
    <row r="158" spans="2:16" ht="21" hidden="1" customHeight="1" x14ac:dyDescent="0.25">
      <c r="B158" s="607" t="s">
        <v>64</v>
      </c>
      <c r="C158" s="607"/>
      <c r="D158" s="612"/>
      <c r="E158" s="612"/>
      <c r="F158" s="612"/>
      <c r="G158" s="612"/>
      <c r="H158" s="612"/>
      <c r="I158" s="612"/>
      <c r="J158" s="612"/>
      <c r="K158" s="612"/>
      <c r="L158" s="612"/>
      <c r="M158" s="612"/>
      <c r="N158" s="252" t="s">
        <v>26</v>
      </c>
      <c r="O158" s="626"/>
      <c r="P158" s="627"/>
    </row>
    <row r="159" spans="2:16" ht="21" hidden="1" customHeight="1" x14ac:dyDescent="0.25">
      <c r="B159" s="607" t="s">
        <v>71</v>
      </c>
      <c r="C159" s="607"/>
      <c r="D159" s="612"/>
      <c r="E159" s="612"/>
      <c r="F159" s="612"/>
      <c r="G159" s="612"/>
      <c r="H159" s="612"/>
      <c r="I159" s="612"/>
      <c r="J159" s="612"/>
      <c r="K159" s="612"/>
      <c r="L159" s="612"/>
      <c r="M159" s="607" t="s">
        <v>155</v>
      </c>
      <c r="N159" s="607"/>
      <c r="O159" s="607"/>
      <c r="P159" s="607"/>
    </row>
    <row r="160" spans="2:16" ht="21" hidden="1" customHeight="1" x14ac:dyDescent="0.25">
      <c r="B160" s="607" t="s">
        <v>64</v>
      </c>
      <c r="C160" s="607"/>
      <c r="D160" s="612"/>
      <c r="E160" s="612"/>
      <c r="F160" s="612"/>
      <c r="G160" s="612"/>
      <c r="H160" s="612"/>
      <c r="I160" s="612"/>
      <c r="J160" s="612"/>
      <c r="K160" s="612"/>
      <c r="L160" s="612"/>
      <c r="M160" s="612"/>
      <c r="N160" s="252" t="s">
        <v>26</v>
      </c>
      <c r="O160" s="626"/>
      <c r="P160" s="627"/>
    </row>
    <row r="161" spans="2:16" ht="21" hidden="1" customHeight="1" x14ac:dyDescent="0.25">
      <c r="B161" s="834" t="s">
        <v>118</v>
      </c>
      <c r="C161" s="835"/>
      <c r="D161" s="786"/>
      <c r="E161" s="853"/>
      <c r="F161" s="853"/>
      <c r="G161" s="853"/>
      <c r="H161" s="853"/>
      <c r="I161" s="853"/>
      <c r="J161" s="853"/>
      <c r="K161" s="853"/>
      <c r="L161" s="853"/>
      <c r="M161" s="853"/>
      <c r="N161" s="853"/>
      <c r="O161" s="853"/>
      <c r="P161" s="787"/>
    </row>
    <row r="162" spans="2:16" ht="6" hidden="1" customHeight="1" x14ac:dyDescent="0.25"/>
    <row r="163" spans="2:16" ht="10.5" hidden="1" customHeight="1" x14ac:dyDescent="0.25">
      <c r="B163" s="218" t="s">
        <v>147</v>
      </c>
      <c r="C163" s="143"/>
      <c r="D163" s="143"/>
      <c r="E163" s="143"/>
      <c r="F163" s="143"/>
      <c r="G163" s="143"/>
      <c r="H163" s="143"/>
      <c r="I163" s="143"/>
      <c r="J163" s="143"/>
      <c r="K163" s="143"/>
      <c r="L163" s="143"/>
      <c r="M163" s="143"/>
      <c r="N163" s="143"/>
      <c r="O163" s="839" t="s">
        <v>127</v>
      </c>
      <c r="P163" s="839"/>
    </row>
    <row r="164" spans="2:16" ht="10.5" hidden="1" customHeight="1" x14ac:dyDescent="0.25">
      <c r="B164" s="617" t="s">
        <v>75</v>
      </c>
      <c r="C164" s="617"/>
      <c r="D164" s="617"/>
      <c r="E164" s="617"/>
      <c r="F164" s="617"/>
      <c r="G164" s="617"/>
      <c r="H164" s="617"/>
      <c r="I164" s="617"/>
      <c r="J164" s="617"/>
      <c r="K164" s="617"/>
      <c r="L164" s="617"/>
      <c r="M164" s="617"/>
      <c r="N164" s="617"/>
      <c r="O164" s="617"/>
      <c r="P164" s="617"/>
    </row>
    <row r="165" spans="2:16" s="29" customFormat="1" x14ac:dyDescent="0.2">
      <c r="B165" s="62"/>
      <c r="C165" s="62"/>
      <c r="D165" s="62"/>
      <c r="E165" s="62"/>
      <c r="F165" s="62"/>
      <c r="G165" s="62"/>
      <c r="H165" s="62"/>
      <c r="I165" s="62"/>
      <c r="J165" s="62"/>
      <c r="K165" s="62"/>
      <c r="L165" s="62"/>
      <c r="M165" s="62"/>
      <c r="N165" s="62"/>
      <c r="O165" s="62"/>
      <c r="P165" s="62"/>
    </row>
  </sheetData>
  <mergeCells count="365">
    <mergeCell ref="B161:C161"/>
    <mergeCell ref="D161:P161"/>
    <mergeCell ref="O163:P163"/>
    <mergeCell ref="B164:P164"/>
    <mergeCell ref="B159:C159"/>
    <mergeCell ref="D159:L159"/>
    <mergeCell ref="M159:P159"/>
    <mergeCell ref="B160:C160"/>
    <mergeCell ref="D160:M160"/>
    <mergeCell ref="O160:P160"/>
    <mergeCell ref="B157:C157"/>
    <mergeCell ref="D157:L157"/>
    <mergeCell ref="M157:P157"/>
    <mergeCell ref="B158:C158"/>
    <mergeCell ref="D158:M158"/>
    <mergeCell ref="O158:P158"/>
    <mergeCell ref="B153:C153"/>
    <mergeCell ref="D153:P153"/>
    <mergeCell ref="B155:C155"/>
    <mergeCell ref="D155:L155"/>
    <mergeCell ref="M155:P155"/>
    <mergeCell ref="B156:C156"/>
    <mergeCell ref="D156:M156"/>
    <mergeCell ref="O156:P156"/>
    <mergeCell ref="B149:C149"/>
    <mergeCell ref="D149:K149"/>
    <mergeCell ref="L149:P149"/>
    <mergeCell ref="B150:C152"/>
    <mergeCell ref="L150:N150"/>
    <mergeCell ref="O150:P150"/>
    <mergeCell ref="L151:N152"/>
    <mergeCell ref="O151:P152"/>
    <mergeCell ref="B147:C147"/>
    <mergeCell ref="D147:F147"/>
    <mergeCell ref="J147:K147"/>
    <mergeCell ref="M147:P147"/>
    <mergeCell ref="B148:C148"/>
    <mergeCell ref="D148:G148"/>
    <mergeCell ref="H148:P148"/>
    <mergeCell ref="B145:C145"/>
    <mergeCell ref="D145:I145"/>
    <mergeCell ref="J145:L145"/>
    <mergeCell ref="M145:P145"/>
    <mergeCell ref="B146:C146"/>
    <mergeCell ref="D146:P146"/>
    <mergeCell ref="M140:P140"/>
    <mergeCell ref="B141:C141"/>
    <mergeCell ref="B142:C142"/>
    <mergeCell ref="D142:P142"/>
    <mergeCell ref="B144:C144"/>
    <mergeCell ref="D144:P144"/>
    <mergeCell ref="B139:C139"/>
    <mergeCell ref="D139:F139"/>
    <mergeCell ref="G139:K139"/>
    <mergeCell ref="L139:M139"/>
    <mergeCell ref="N139:P139"/>
    <mergeCell ref="B140:C140"/>
    <mergeCell ref="D140:E140"/>
    <mergeCell ref="F140:G140"/>
    <mergeCell ref="I140:J140"/>
    <mergeCell ref="K140:L140"/>
    <mergeCell ref="B137:C137"/>
    <mergeCell ref="D137:P137"/>
    <mergeCell ref="B138:C138"/>
    <mergeCell ref="D138:F138"/>
    <mergeCell ref="J138:K138"/>
    <mergeCell ref="M138:P138"/>
    <mergeCell ref="M131:P131"/>
    <mergeCell ref="B132:C132"/>
    <mergeCell ref="D132:P133"/>
    <mergeCell ref="B135:C135"/>
    <mergeCell ref="D135:P135"/>
    <mergeCell ref="B136:C136"/>
    <mergeCell ref="D136:I136"/>
    <mergeCell ref="J136:L136"/>
    <mergeCell ref="M136:P136"/>
    <mergeCell ref="B130:C130"/>
    <mergeCell ref="D130:F130"/>
    <mergeCell ref="G130:K130"/>
    <mergeCell ref="L130:M130"/>
    <mergeCell ref="N130:P130"/>
    <mergeCell ref="B131:C131"/>
    <mergeCell ref="D131:E131"/>
    <mergeCell ref="F131:G131"/>
    <mergeCell ref="I131:J131"/>
    <mergeCell ref="K131:L131"/>
    <mergeCell ref="B128:C128"/>
    <mergeCell ref="D128:P128"/>
    <mergeCell ref="B129:C129"/>
    <mergeCell ref="D129:F129"/>
    <mergeCell ref="H129:I129"/>
    <mergeCell ref="K129:L129"/>
    <mergeCell ref="N129:P129"/>
    <mergeCell ref="M122:P122"/>
    <mergeCell ref="B123:C124"/>
    <mergeCell ref="D123:P124"/>
    <mergeCell ref="B126:C126"/>
    <mergeCell ref="D126:P126"/>
    <mergeCell ref="B127:C127"/>
    <mergeCell ref="D127:I127"/>
    <mergeCell ref="J127:L127"/>
    <mergeCell ref="M127:P127"/>
    <mergeCell ref="B121:C121"/>
    <mergeCell ref="D121:F121"/>
    <mergeCell ref="G121:K121"/>
    <mergeCell ref="L121:M121"/>
    <mergeCell ref="N121:P121"/>
    <mergeCell ref="B122:C122"/>
    <mergeCell ref="D122:E122"/>
    <mergeCell ref="F122:G122"/>
    <mergeCell ref="I122:J122"/>
    <mergeCell ref="K122:L122"/>
    <mergeCell ref="B119:C119"/>
    <mergeCell ref="D119:P119"/>
    <mergeCell ref="B120:C120"/>
    <mergeCell ref="D120:F120"/>
    <mergeCell ref="H120:I120"/>
    <mergeCell ref="K120:L120"/>
    <mergeCell ref="N120:P120"/>
    <mergeCell ref="M112:P112"/>
    <mergeCell ref="B113:C113"/>
    <mergeCell ref="D113:P113"/>
    <mergeCell ref="B117:C117"/>
    <mergeCell ref="D117:P117"/>
    <mergeCell ref="B118:C118"/>
    <mergeCell ref="D118:I118"/>
    <mergeCell ref="J118:L118"/>
    <mergeCell ref="M118:P118"/>
    <mergeCell ref="B111:C111"/>
    <mergeCell ref="D111:F111"/>
    <mergeCell ref="G111:K111"/>
    <mergeCell ref="L111:M111"/>
    <mergeCell ref="N111:P111"/>
    <mergeCell ref="B112:C112"/>
    <mergeCell ref="D112:E112"/>
    <mergeCell ref="F112:G112"/>
    <mergeCell ref="I112:J112"/>
    <mergeCell ref="K112:L112"/>
    <mergeCell ref="B109:C109"/>
    <mergeCell ref="D109:P109"/>
    <mergeCell ref="B110:C110"/>
    <mergeCell ref="D110:F110"/>
    <mergeCell ref="H110:I110"/>
    <mergeCell ref="K110:L110"/>
    <mergeCell ref="N110:P110"/>
    <mergeCell ref="B106:C106"/>
    <mergeCell ref="B107:C107"/>
    <mergeCell ref="D107:P107"/>
    <mergeCell ref="B108:C108"/>
    <mergeCell ref="D108:I108"/>
    <mergeCell ref="J108:L108"/>
    <mergeCell ref="M108:P108"/>
    <mergeCell ref="B102:C102"/>
    <mergeCell ref="D103:P103"/>
    <mergeCell ref="B104:B105"/>
    <mergeCell ref="C104:C105"/>
    <mergeCell ref="D104:P104"/>
    <mergeCell ref="D105:P105"/>
    <mergeCell ref="O100:P100"/>
    <mergeCell ref="B101:C101"/>
    <mergeCell ref="D101:E101"/>
    <mergeCell ref="F101:G101"/>
    <mergeCell ref="H101:I101"/>
    <mergeCell ref="J101:K101"/>
    <mergeCell ref="L101:M101"/>
    <mergeCell ref="O101:P101"/>
    <mergeCell ref="O95:P95"/>
    <mergeCell ref="C97:M97"/>
    <mergeCell ref="N97:P97"/>
    <mergeCell ref="G98:I98"/>
    <mergeCell ref="B100:C100"/>
    <mergeCell ref="D100:E100"/>
    <mergeCell ref="F100:G100"/>
    <mergeCell ref="H100:I100"/>
    <mergeCell ref="J100:K100"/>
    <mergeCell ref="L100:M100"/>
    <mergeCell ref="B96:P96"/>
    <mergeCell ref="B94:C94"/>
    <mergeCell ref="D94:P94"/>
    <mergeCell ref="B92:C92"/>
    <mergeCell ref="D92:L92"/>
    <mergeCell ref="M92:P92"/>
    <mergeCell ref="B93:C93"/>
    <mergeCell ref="D93:M93"/>
    <mergeCell ref="O93:P93"/>
    <mergeCell ref="B90:C90"/>
    <mergeCell ref="D90:L90"/>
    <mergeCell ref="M90:P90"/>
    <mergeCell ref="B91:C91"/>
    <mergeCell ref="D91:M91"/>
    <mergeCell ref="O91:P91"/>
    <mergeCell ref="B85:J85"/>
    <mergeCell ref="K85:L85"/>
    <mergeCell ref="B88:C88"/>
    <mergeCell ref="D88:L88"/>
    <mergeCell ref="M88:P88"/>
    <mergeCell ref="B89:C89"/>
    <mergeCell ref="D89:M89"/>
    <mergeCell ref="O89:P89"/>
    <mergeCell ref="D71:E71"/>
    <mergeCell ref="N71:P71"/>
    <mergeCell ref="N81:P81"/>
    <mergeCell ref="N82:P82"/>
    <mergeCell ref="N83:P83"/>
    <mergeCell ref="N84:P84"/>
    <mergeCell ref="B69:P69"/>
    <mergeCell ref="D70:E70"/>
    <mergeCell ref="F70:G70"/>
    <mergeCell ref="H70:I70"/>
    <mergeCell ref="K70:L70"/>
    <mergeCell ref="N70:P70"/>
    <mergeCell ref="B64:C64"/>
    <mergeCell ref="D65:P65"/>
    <mergeCell ref="B66:B67"/>
    <mergeCell ref="C66:C67"/>
    <mergeCell ref="D66:P66"/>
    <mergeCell ref="D67:P67"/>
    <mergeCell ref="O62:P62"/>
    <mergeCell ref="B63:C63"/>
    <mergeCell ref="D63:E63"/>
    <mergeCell ref="F63:G63"/>
    <mergeCell ref="H63:I63"/>
    <mergeCell ref="J63:K63"/>
    <mergeCell ref="L63:M63"/>
    <mergeCell ref="O63:P63"/>
    <mergeCell ref="B58:P58"/>
    <mergeCell ref="C59:M59"/>
    <mergeCell ref="N59:P59"/>
    <mergeCell ref="B62:C62"/>
    <mergeCell ref="D62:E62"/>
    <mergeCell ref="F62:G62"/>
    <mergeCell ref="H62:I62"/>
    <mergeCell ref="J62:K62"/>
    <mergeCell ref="L62:M62"/>
    <mergeCell ref="C60:M60"/>
    <mergeCell ref="B54:C54"/>
    <mergeCell ref="D54:M54"/>
    <mergeCell ref="O54:P54"/>
    <mergeCell ref="B55:C55"/>
    <mergeCell ref="D55:P55"/>
    <mergeCell ref="O57:P57"/>
    <mergeCell ref="B52:C52"/>
    <mergeCell ref="D52:M52"/>
    <mergeCell ref="O52:P52"/>
    <mergeCell ref="B53:C53"/>
    <mergeCell ref="D53:L53"/>
    <mergeCell ref="M53:P53"/>
    <mergeCell ref="B50:C50"/>
    <mergeCell ref="D50:M50"/>
    <mergeCell ref="O50:P50"/>
    <mergeCell ref="B51:C51"/>
    <mergeCell ref="D51:L51"/>
    <mergeCell ref="M51:P51"/>
    <mergeCell ref="D42:E42"/>
    <mergeCell ref="N42:P42"/>
    <mergeCell ref="B46:M46"/>
    <mergeCell ref="N46:P46"/>
    <mergeCell ref="B47:P47"/>
    <mergeCell ref="B49:C49"/>
    <mergeCell ref="D49:L49"/>
    <mergeCell ref="M49:P49"/>
    <mergeCell ref="B39:P39"/>
    <mergeCell ref="D40:E40"/>
    <mergeCell ref="H40:I40"/>
    <mergeCell ref="N40:P40"/>
    <mergeCell ref="D41:E41"/>
    <mergeCell ref="H41:I41"/>
    <mergeCell ref="N41:P41"/>
    <mergeCell ref="B36:P36"/>
    <mergeCell ref="D37:E37"/>
    <mergeCell ref="H37:I37"/>
    <mergeCell ref="N37:P37"/>
    <mergeCell ref="D38:E38"/>
    <mergeCell ref="H38:I38"/>
    <mergeCell ref="N38:P38"/>
    <mergeCell ref="D34:E34"/>
    <mergeCell ref="H34:I34"/>
    <mergeCell ref="N34:P34"/>
    <mergeCell ref="D35:E35"/>
    <mergeCell ref="H35:I35"/>
    <mergeCell ref="N35:P35"/>
    <mergeCell ref="B30:P30"/>
    <mergeCell ref="B31:P31"/>
    <mergeCell ref="D32:E32"/>
    <mergeCell ref="H32:I32"/>
    <mergeCell ref="N32:P32"/>
    <mergeCell ref="B33:P33"/>
    <mergeCell ref="G27:H27"/>
    <mergeCell ref="I27:J27"/>
    <mergeCell ref="K27:L27"/>
    <mergeCell ref="M27:N27"/>
    <mergeCell ref="O27:P27"/>
    <mergeCell ref="B28:D28"/>
    <mergeCell ref="F28:H28"/>
    <mergeCell ref="I28:J28"/>
    <mergeCell ref="K28:N28"/>
    <mergeCell ref="O28:P28"/>
    <mergeCell ref="O25:P25"/>
    <mergeCell ref="C26:D26"/>
    <mergeCell ref="G26:H26"/>
    <mergeCell ref="I26:J26"/>
    <mergeCell ref="K26:L26"/>
    <mergeCell ref="M26:N26"/>
    <mergeCell ref="O26:P26"/>
    <mergeCell ref="B20:C20"/>
    <mergeCell ref="D20:P20"/>
    <mergeCell ref="B24:E24"/>
    <mergeCell ref="F24:J24"/>
    <mergeCell ref="K24:P24"/>
    <mergeCell ref="C25:D25"/>
    <mergeCell ref="G25:H25"/>
    <mergeCell ref="I25:J25"/>
    <mergeCell ref="K25:L25"/>
    <mergeCell ref="M25:N25"/>
    <mergeCell ref="B18:C18"/>
    <mergeCell ref="D18:F18"/>
    <mergeCell ref="G18:K18"/>
    <mergeCell ref="L18:M18"/>
    <mergeCell ref="N18:P18"/>
    <mergeCell ref="B19:C19"/>
    <mergeCell ref="D19:E19"/>
    <mergeCell ref="G19:I19"/>
    <mergeCell ref="J19:L19"/>
    <mergeCell ref="N19:P19"/>
    <mergeCell ref="B17:C17"/>
    <mergeCell ref="D17:F17"/>
    <mergeCell ref="H17:I17"/>
    <mergeCell ref="J17:K17"/>
    <mergeCell ref="L17:M17"/>
    <mergeCell ref="O17:P17"/>
    <mergeCell ref="B14:C14"/>
    <mergeCell ref="D14:P14"/>
    <mergeCell ref="B15:C15"/>
    <mergeCell ref="D15:P15"/>
    <mergeCell ref="B16:C16"/>
    <mergeCell ref="D16:P16"/>
    <mergeCell ref="B10:P10"/>
    <mergeCell ref="B11:C11"/>
    <mergeCell ref="D11:P11"/>
    <mergeCell ref="B12:C12"/>
    <mergeCell ref="D12:P12"/>
    <mergeCell ref="B13:P13"/>
    <mergeCell ref="O5:P5"/>
    <mergeCell ref="B6:C6"/>
    <mergeCell ref="D7:P7"/>
    <mergeCell ref="B8:B9"/>
    <mergeCell ref="C8:C9"/>
    <mergeCell ref="D8:P8"/>
    <mergeCell ref="D9:P9"/>
    <mergeCell ref="B5:C5"/>
    <mergeCell ref="D5:E5"/>
    <mergeCell ref="F5:G5"/>
    <mergeCell ref="H5:I5"/>
    <mergeCell ref="J5:K5"/>
    <mergeCell ref="L5:M5"/>
    <mergeCell ref="C1:M1"/>
    <mergeCell ref="N1:P1"/>
    <mergeCell ref="B4:C4"/>
    <mergeCell ref="D4:E4"/>
    <mergeCell ref="F4:G4"/>
    <mergeCell ref="H4:I4"/>
    <mergeCell ref="J4:K4"/>
    <mergeCell ref="L4:M4"/>
    <mergeCell ref="O4:P4"/>
    <mergeCell ref="C2:M2"/>
  </mergeCells>
  <hyperlinks>
    <hyperlink ref="D17" r:id="rId1"/>
  </hyperlinks>
  <printOptions horizontalCentered="1"/>
  <pageMargins left="0.25" right="0.25" top="0.75" bottom="0.75" header="0.3" footer="0.3"/>
  <pageSetup paperSize="9" scale="61" firstPageNumber="4294963191" orientation="portrait" r:id="rId2"/>
  <headerFooter alignWithMargins="0"/>
  <rowBreaks count="1" manualBreakCount="1">
    <brk id="58" max="15" man="1"/>
  </rowBreak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1:P167"/>
  <sheetViews>
    <sheetView view="pageBreakPreview" topLeftCell="A49" zoomScale="90" zoomScaleNormal="100" zoomScaleSheetLayoutView="90" workbookViewId="0">
      <selection activeCell="G129" sqref="G129:O129"/>
    </sheetView>
  </sheetViews>
  <sheetFormatPr defaultColWidth="9.140625" defaultRowHeight="11.25" customHeight="1" x14ac:dyDescent="0.25"/>
  <cols>
    <col min="1" max="1" width="6" style="2" customWidth="1"/>
    <col min="2" max="2" width="15" style="2" customWidth="1"/>
    <col min="3" max="3" width="10.7109375" style="2" customWidth="1"/>
    <col min="4" max="4" width="9.7109375" style="2" customWidth="1"/>
    <col min="5" max="5" width="13.28515625" style="2" customWidth="1"/>
    <col min="6" max="6" width="13.85546875" style="2" customWidth="1"/>
    <col min="7" max="7" width="8.85546875" style="2" customWidth="1"/>
    <col min="8" max="8" width="9.140625" style="2" customWidth="1"/>
    <col min="9" max="9" width="10.28515625" style="2" customWidth="1"/>
    <col min="10" max="10" width="9.85546875" style="2" customWidth="1"/>
    <col min="11" max="11" width="7.85546875" style="2" customWidth="1"/>
    <col min="12" max="12" width="12.5703125" style="2" customWidth="1"/>
    <col min="13" max="13" width="9.42578125" style="2" customWidth="1"/>
    <col min="14" max="14" width="12.28515625" style="2" customWidth="1"/>
    <col min="15" max="15" width="6.28515625" style="2" customWidth="1"/>
    <col min="16" max="16" width="6.140625" style="2" customWidth="1"/>
    <col min="17" max="16384" width="9.140625" style="2"/>
  </cols>
  <sheetData>
    <row r="1" spans="2:16" ht="48" customHeight="1" x14ac:dyDescent="0.25">
      <c r="B1" s="1"/>
      <c r="C1" s="591" t="s">
        <v>126</v>
      </c>
      <c r="D1" s="591"/>
      <c r="E1" s="591"/>
      <c r="F1" s="591"/>
      <c r="G1" s="591"/>
      <c r="H1" s="591"/>
      <c r="I1" s="591"/>
      <c r="J1" s="591"/>
      <c r="K1" s="591"/>
      <c r="L1" s="591"/>
      <c r="M1" s="591"/>
      <c r="N1" s="618" t="s">
        <v>156</v>
      </c>
      <c r="O1" s="618"/>
      <c r="P1" s="619"/>
    </row>
    <row r="2" spans="2:16" ht="21" customHeight="1" x14ac:dyDescent="0.25">
      <c r="B2" s="3"/>
      <c r="C2" s="4"/>
      <c r="D2" s="4"/>
      <c r="E2" s="4"/>
      <c r="F2" s="4"/>
      <c r="G2" s="591" t="s">
        <v>0</v>
      </c>
      <c r="H2" s="591"/>
      <c r="I2" s="591"/>
      <c r="J2" s="4"/>
      <c r="K2" s="4"/>
      <c r="L2" s="4"/>
      <c r="M2" s="4"/>
      <c r="N2" s="4"/>
      <c r="O2" s="4"/>
      <c r="P2" s="5"/>
    </row>
    <row r="3" spans="2:16" ht="3.75" hidden="1" customHeight="1" x14ac:dyDescent="0.25">
      <c r="B3" s="6"/>
      <c r="C3" s="6"/>
      <c r="D3" s="6"/>
      <c r="E3" s="6"/>
      <c r="F3" s="6"/>
      <c r="G3" s="7"/>
      <c r="H3" s="7"/>
      <c r="I3" s="7"/>
      <c r="J3" s="6"/>
      <c r="K3" s="6"/>
      <c r="L3" s="6"/>
      <c r="M3" s="6"/>
      <c r="N3" s="6"/>
      <c r="O3" s="6"/>
      <c r="P3" s="6"/>
    </row>
    <row r="4" spans="2:16" s="6" customFormat="1" ht="26.25" customHeight="1" x14ac:dyDescent="0.25">
      <c r="B4" s="593" t="s">
        <v>113</v>
      </c>
      <c r="C4" s="593"/>
      <c r="D4" s="593" t="s">
        <v>1</v>
      </c>
      <c r="E4" s="593"/>
      <c r="F4" s="764" t="s">
        <v>128</v>
      </c>
      <c r="G4" s="765"/>
      <c r="H4" s="764" t="s">
        <v>129</v>
      </c>
      <c r="I4" s="765"/>
      <c r="J4" s="766" t="s">
        <v>82</v>
      </c>
      <c r="K4" s="767"/>
      <c r="L4" s="766" t="s">
        <v>114</v>
      </c>
      <c r="M4" s="768"/>
      <c r="N4" s="230" t="s">
        <v>2</v>
      </c>
      <c r="O4" s="614" t="s">
        <v>3</v>
      </c>
      <c r="P4" s="615"/>
    </row>
    <row r="5" spans="2:16" ht="20.25" customHeight="1" x14ac:dyDescent="0.25">
      <c r="B5" s="568" t="s">
        <v>76</v>
      </c>
      <c r="C5" s="568"/>
      <c r="D5" s="568">
        <v>1070</v>
      </c>
      <c r="E5" s="568"/>
      <c r="F5" s="624" t="s">
        <v>140</v>
      </c>
      <c r="G5" s="625"/>
      <c r="H5" s="626" t="s">
        <v>5</v>
      </c>
      <c r="I5" s="627"/>
      <c r="J5" s="786"/>
      <c r="K5" s="787"/>
      <c r="L5" s="786"/>
      <c r="M5" s="787"/>
      <c r="N5" s="1"/>
      <c r="O5" s="573"/>
      <c r="P5" s="574"/>
    </row>
    <row r="6" spans="2:16" ht="9" hidden="1" customHeight="1" x14ac:dyDescent="0.25">
      <c r="B6" s="569"/>
      <c r="C6" s="569"/>
    </row>
    <row r="7" spans="2:16" ht="42.75" customHeight="1" x14ac:dyDescent="0.25">
      <c r="B7" s="101" t="s">
        <v>6</v>
      </c>
      <c r="C7" s="229" t="s">
        <v>7</v>
      </c>
      <c r="D7" s="770" t="s">
        <v>8</v>
      </c>
      <c r="E7" s="770"/>
      <c r="F7" s="770"/>
      <c r="G7" s="770"/>
      <c r="H7" s="770"/>
      <c r="I7" s="770"/>
      <c r="J7" s="770"/>
      <c r="K7" s="770"/>
      <c r="L7" s="770"/>
      <c r="M7" s="770"/>
      <c r="N7" s="770"/>
      <c r="O7" s="770"/>
      <c r="P7" s="770"/>
    </row>
    <row r="8" spans="2:16" ht="21.75" customHeight="1" x14ac:dyDescent="0.25">
      <c r="B8" s="776" t="s">
        <v>9</v>
      </c>
      <c r="C8" s="778">
        <v>24020301</v>
      </c>
      <c r="D8" s="780" t="s">
        <v>10</v>
      </c>
      <c r="E8" s="781"/>
      <c r="F8" s="781"/>
      <c r="G8" s="781"/>
      <c r="H8" s="781"/>
      <c r="I8" s="781"/>
      <c r="J8" s="781"/>
      <c r="K8" s="781"/>
      <c r="L8" s="781"/>
      <c r="M8" s="781"/>
      <c r="N8" s="781"/>
      <c r="O8" s="781"/>
      <c r="P8" s="782"/>
    </row>
    <row r="9" spans="2:16" ht="20.25" customHeight="1" x14ac:dyDescent="0.25">
      <c r="B9" s="777"/>
      <c r="C9" s="779"/>
      <c r="D9" s="783" t="s">
        <v>11</v>
      </c>
      <c r="E9" s="784"/>
      <c r="F9" s="784"/>
      <c r="G9" s="784"/>
      <c r="H9" s="784"/>
      <c r="I9" s="784"/>
      <c r="J9" s="784"/>
      <c r="K9" s="784"/>
      <c r="L9" s="784"/>
      <c r="M9" s="784"/>
      <c r="N9" s="784"/>
      <c r="O9" s="784"/>
      <c r="P9" s="785"/>
    </row>
    <row r="10" spans="2:16" ht="9" hidden="1" customHeight="1" x14ac:dyDescent="0.25">
      <c r="B10" s="614"/>
      <c r="C10" s="591"/>
      <c r="D10" s="591"/>
      <c r="E10" s="591"/>
      <c r="F10" s="591"/>
      <c r="G10" s="591"/>
      <c r="H10" s="591"/>
      <c r="I10" s="591"/>
      <c r="J10" s="591"/>
      <c r="K10" s="591"/>
      <c r="L10" s="591"/>
      <c r="M10" s="591"/>
      <c r="N10" s="591"/>
      <c r="O10" s="591"/>
      <c r="P10" s="615"/>
    </row>
    <row r="11" spans="2:16" ht="21.75" customHeight="1" x14ac:dyDescent="0.25">
      <c r="B11" s="769" t="s">
        <v>12</v>
      </c>
      <c r="C11" s="769"/>
      <c r="D11" s="770"/>
      <c r="E11" s="770"/>
      <c r="F11" s="770"/>
      <c r="G11" s="770"/>
      <c r="H11" s="770"/>
      <c r="I11" s="770"/>
      <c r="J11" s="770"/>
      <c r="K11" s="770"/>
      <c r="L11" s="770"/>
      <c r="M11" s="770"/>
      <c r="N11" s="770"/>
      <c r="O11" s="770"/>
      <c r="P11" s="770"/>
    </row>
    <row r="12" spans="2:16" s="10" customFormat="1" ht="24.75" customHeight="1" x14ac:dyDescent="0.25">
      <c r="B12" s="771" t="s">
        <v>14</v>
      </c>
      <c r="C12" s="772"/>
      <c r="D12" s="773"/>
      <c r="E12" s="774"/>
      <c r="F12" s="774"/>
      <c r="G12" s="774"/>
      <c r="H12" s="774"/>
      <c r="I12" s="774"/>
      <c r="J12" s="774"/>
      <c r="K12" s="774"/>
      <c r="L12" s="774"/>
      <c r="M12" s="774"/>
      <c r="N12" s="774"/>
      <c r="O12" s="774"/>
      <c r="P12" s="775"/>
    </row>
    <row r="13" spans="2:16" s="10" customFormat="1" ht="9.75" customHeight="1" x14ac:dyDescent="0.25">
      <c r="B13" s="632"/>
      <c r="C13" s="633"/>
      <c r="D13" s="633"/>
      <c r="E13" s="633"/>
      <c r="F13" s="633"/>
      <c r="G13" s="633"/>
      <c r="H13" s="633"/>
      <c r="I13" s="633"/>
      <c r="J13" s="633"/>
      <c r="K13" s="633"/>
      <c r="L13" s="633"/>
      <c r="M13" s="633"/>
      <c r="N13" s="633"/>
      <c r="O13" s="633"/>
      <c r="P13" s="634"/>
    </row>
    <row r="14" spans="2:16" ht="21.75" customHeight="1" x14ac:dyDescent="0.25">
      <c r="B14" s="607" t="s">
        <v>15</v>
      </c>
      <c r="C14" s="607"/>
      <c r="D14" s="612" t="s">
        <v>13</v>
      </c>
      <c r="E14" s="612"/>
      <c r="F14" s="612"/>
      <c r="G14" s="612"/>
      <c r="H14" s="612"/>
      <c r="I14" s="612"/>
      <c r="J14" s="612"/>
      <c r="K14" s="612"/>
      <c r="L14" s="612"/>
      <c r="M14" s="612"/>
      <c r="N14" s="612"/>
      <c r="O14" s="612"/>
      <c r="P14" s="612"/>
    </row>
    <row r="15" spans="2:16" s="10" customFormat="1" ht="24.75" customHeight="1" x14ac:dyDescent="0.25">
      <c r="B15" s="790" t="s">
        <v>14</v>
      </c>
      <c r="C15" s="651"/>
      <c r="D15" s="652">
        <v>671213045935</v>
      </c>
      <c r="E15" s="653"/>
      <c r="F15" s="653"/>
      <c r="G15" s="653"/>
      <c r="H15" s="653"/>
      <c r="I15" s="653"/>
      <c r="J15" s="653"/>
      <c r="K15" s="653"/>
      <c r="L15" s="653"/>
      <c r="M15" s="653"/>
      <c r="N15" s="653"/>
      <c r="O15" s="653"/>
      <c r="P15" s="657"/>
    </row>
    <row r="16" spans="2:16" ht="43.5" customHeight="1" x14ac:dyDescent="0.25">
      <c r="B16" s="607" t="s">
        <v>16</v>
      </c>
      <c r="C16" s="607"/>
      <c r="D16" s="567" t="s">
        <v>17</v>
      </c>
      <c r="E16" s="572"/>
      <c r="F16" s="572"/>
      <c r="G16" s="572"/>
      <c r="H16" s="572"/>
      <c r="I16" s="572"/>
      <c r="J16" s="572"/>
      <c r="K16" s="572"/>
      <c r="L16" s="572"/>
      <c r="M16" s="572"/>
      <c r="N16" s="572"/>
      <c r="O16" s="572"/>
      <c r="P16" s="571"/>
    </row>
    <row r="17" spans="2:16" ht="21.75" customHeight="1" x14ac:dyDescent="0.25">
      <c r="B17" s="607" t="s">
        <v>18</v>
      </c>
      <c r="C17" s="607"/>
      <c r="D17" s="645" t="s">
        <v>19</v>
      </c>
      <c r="E17" s="646"/>
      <c r="F17" s="646"/>
      <c r="G17" s="98" t="s">
        <v>20</v>
      </c>
      <c r="H17" s="647">
        <v>60132561324</v>
      </c>
      <c r="I17" s="648"/>
      <c r="J17" s="614" t="s">
        <v>21</v>
      </c>
      <c r="K17" s="615"/>
      <c r="L17" s="573">
        <v>320267446</v>
      </c>
      <c r="M17" s="574"/>
      <c r="N17" s="232" t="s">
        <v>22</v>
      </c>
      <c r="O17" s="573"/>
      <c r="P17" s="574"/>
    </row>
    <row r="18" spans="2:16" ht="21.75" customHeight="1" x14ac:dyDescent="0.25">
      <c r="B18" s="791" t="s">
        <v>78</v>
      </c>
      <c r="C18" s="791"/>
      <c r="D18" s="792" t="s">
        <v>23</v>
      </c>
      <c r="E18" s="793"/>
      <c r="F18" s="794"/>
      <c r="G18" s="792" t="s">
        <v>123</v>
      </c>
      <c r="H18" s="793"/>
      <c r="I18" s="793"/>
      <c r="J18" s="793"/>
      <c r="K18" s="794"/>
      <c r="L18" s="795" t="s">
        <v>24</v>
      </c>
      <c r="M18" s="796"/>
      <c r="N18" s="797">
        <v>514347226957</v>
      </c>
      <c r="O18" s="798"/>
      <c r="P18" s="799"/>
    </row>
    <row r="19" spans="2:16" ht="21.75" customHeight="1" x14ac:dyDescent="0.25">
      <c r="B19" s="791" t="s">
        <v>148</v>
      </c>
      <c r="C19" s="791"/>
      <c r="D19" s="800" t="s">
        <v>115</v>
      </c>
      <c r="E19" s="801"/>
      <c r="F19" s="199"/>
      <c r="G19" s="802" t="s">
        <v>112</v>
      </c>
      <c r="H19" s="802"/>
      <c r="I19" s="802"/>
      <c r="J19" s="803">
        <v>10705700347183</v>
      </c>
      <c r="K19" s="803"/>
      <c r="L19" s="804"/>
      <c r="M19" s="224" t="s">
        <v>26</v>
      </c>
      <c r="N19" s="795" t="s">
        <v>27</v>
      </c>
      <c r="O19" s="805"/>
      <c r="P19" s="796"/>
    </row>
    <row r="20" spans="2:16" ht="21.75" customHeight="1" x14ac:dyDescent="0.25">
      <c r="B20" s="576" t="s">
        <v>25</v>
      </c>
      <c r="C20" s="578"/>
      <c r="D20" s="582" t="s">
        <v>122</v>
      </c>
      <c r="E20" s="586"/>
      <c r="F20" s="586"/>
      <c r="G20" s="586"/>
      <c r="H20" s="586"/>
      <c r="I20" s="586"/>
      <c r="J20" s="586"/>
      <c r="K20" s="586"/>
      <c r="L20" s="586"/>
      <c r="M20" s="586"/>
      <c r="N20" s="586"/>
      <c r="O20" s="586"/>
      <c r="P20" s="583"/>
    </row>
    <row r="21" spans="2:16" ht="21.75" customHeight="1" x14ac:dyDescent="0.25">
      <c r="B21" s="13"/>
      <c r="C21" s="14"/>
      <c r="D21" s="15"/>
      <c r="P21" s="16"/>
    </row>
    <row r="22" spans="2:16" ht="21.75" customHeight="1" x14ac:dyDescent="0.25">
      <c r="B22" s="17"/>
      <c r="C22" s="18"/>
      <c r="D22" s="19"/>
      <c r="E22" s="20"/>
      <c r="F22" s="20"/>
      <c r="G22" s="20"/>
      <c r="H22" s="20"/>
      <c r="I22" s="20"/>
      <c r="J22" s="20"/>
      <c r="K22" s="20"/>
      <c r="L22" s="20"/>
      <c r="M22" s="20"/>
      <c r="N22" s="20"/>
      <c r="O22" s="20"/>
      <c r="P22" s="21"/>
    </row>
    <row r="23" spans="2:16" ht="9" customHeight="1" x14ac:dyDescent="0.25">
      <c r="B23" s="22"/>
      <c r="C23" s="22"/>
      <c r="D23" s="245"/>
      <c r="E23" s="245"/>
      <c r="F23" s="245"/>
      <c r="G23" s="245"/>
    </row>
    <row r="24" spans="2:16" s="6" customFormat="1" ht="21.75" customHeight="1" x14ac:dyDescent="0.25">
      <c r="B24" s="614" t="s">
        <v>132</v>
      </c>
      <c r="C24" s="591"/>
      <c r="D24" s="591"/>
      <c r="E24" s="615"/>
      <c r="F24" s="807" t="s">
        <v>29</v>
      </c>
      <c r="G24" s="807"/>
      <c r="H24" s="807"/>
      <c r="I24" s="807"/>
      <c r="J24" s="807"/>
      <c r="K24" s="591" t="s">
        <v>79</v>
      </c>
      <c r="L24" s="591"/>
      <c r="M24" s="591"/>
      <c r="N24" s="591"/>
      <c r="O24" s="591"/>
      <c r="P24" s="615"/>
    </row>
    <row r="25" spans="2:16" s="7" customFormat="1" ht="28.5" customHeight="1" x14ac:dyDescent="0.25">
      <c r="B25" s="232" t="s">
        <v>26</v>
      </c>
      <c r="C25" s="614" t="s">
        <v>30</v>
      </c>
      <c r="D25" s="615"/>
      <c r="E25" s="231" t="s">
        <v>31</v>
      </c>
      <c r="F25" s="244" t="s">
        <v>26</v>
      </c>
      <c r="G25" s="766" t="s">
        <v>30</v>
      </c>
      <c r="H25" s="768"/>
      <c r="I25" s="766" t="s">
        <v>32</v>
      </c>
      <c r="J25" s="768"/>
      <c r="K25" s="614" t="s">
        <v>26</v>
      </c>
      <c r="L25" s="615"/>
      <c r="M25" s="593" t="s">
        <v>30</v>
      </c>
      <c r="N25" s="593"/>
      <c r="O25" s="593" t="s">
        <v>31</v>
      </c>
      <c r="P25" s="593"/>
    </row>
    <row r="26" spans="2:16" ht="21.75" customHeight="1" x14ac:dyDescent="0.25">
      <c r="B26" s="176" t="s">
        <v>33</v>
      </c>
      <c r="C26" s="573" t="s">
        <v>34</v>
      </c>
      <c r="D26" s="574"/>
      <c r="E26" s="121">
        <v>23000</v>
      </c>
      <c r="F26" s="103" t="s">
        <v>35</v>
      </c>
      <c r="G26" s="786" t="s">
        <v>36</v>
      </c>
      <c r="H26" s="787"/>
      <c r="I26" s="786">
        <v>10</v>
      </c>
      <c r="J26" s="787"/>
      <c r="K26" s="626" t="s">
        <v>37</v>
      </c>
      <c r="L26" s="627"/>
      <c r="M26" s="568">
        <v>18417</v>
      </c>
      <c r="N26" s="568"/>
      <c r="O26" s="806">
        <v>23000</v>
      </c>
      <c r="P26" s="806"/>
    </row>
    <row r="27" spans="2:16" ht="21.75" customHeight="1" x14ac:dyDescent="0.25">
      <c r="B27" s="24"/>
      <c r="C27" s="3"/>
      <c r="D27" s="5"/>
      <c r="E27" s="5"/>
      <c r="F27" s="103" t="s">
        <v>38</v>
      </c>
      <c r="G27" s="786" t="s">
        <v>39</v>
      </c>
      <c r="H27" s="787"/>
      <c r="I27" s="786">
        <v>7</v>
      </c>
      <c r="J27" s="787"/>
      <c r="K27" s="626" t="s">
        <v>37</v>
      </c>
      <c r="L27" s="627"/>
      <c r="M27" s="568" t="s">
        <v>40</v>
      </c>
      <c r="N27" s="568"/>
      <c r="O27" s="806">
        <v>800</v>
      </c>
      <c r="P27" s="806"/>
    </row>
    <row r="28" spans="2:16" ht="21.75" customHeight="1" x14ac:dyDescent="0.25">
      <c r="B28" s="808" t="s">
        <v>41</v>
      </c>
      <c r="C28" s="603"/>
      <c r="D28" s="604"/>
      <c r="E28" s="122">
        <f>SUM(E26:E27)</f>
        <v>23000</v>
      </c>
      <c r="F28" s="809" t="s">
        <v>41</v>
      </c>
      <c r="G28" s="810"/>
      <c r="H28" s="811"/>
      <c r="I28" s="786">
        <v>17</v>
      </c>
      <c r="J28" s="787"/>
      <c r="K28" s="808" t="s">
        <v>41</v>
      </c>
      <c r="L28" s="603"/>
      <c r="M28" s="603"/>
      <c r="N28" s="604"/>
      <c r="O28" s="812">
        <f>SUM(O26:P27)</f>
        <v>23800</v>
      </c>
      <c r="P28" s="813"/>
    </row>
    <row r="29" spans="2:16" ht="9" customHeight="1" x14ac:dyDescent="0.25">
      <c r="B29" s="22"/>
      <c r="C29" s="22"/>
      <c r="D29" s="245"/>
      <c r="E29" s="245"/>
      <c r="F29" s="245"/>
      <c r="G29" s="245"/>
    </row>
    <row r="30" spans="2:16" ht="15.75" customHeight="1" x14ac:dyDescent="0.25">
      <c r="B30" s="593" t="s">
        <v>121</v>
      </c>
      <c r="C30" s="593"/>
      <c r="D30" s="593"/>
      <c r="E30" s="593"/>
      <c r="F30" s="593"/>
      <c r="G30" s="593"/>
      <c r="H30" s="593"/>
      <c r="I30" s="593"/>
      <c r="J30" s="593"/>
      <c r="K30" s="593"/>
      <c r="L30" s="593"/>
      <c r="M30" s="593"/>
      <c r="N30" s="593"/>
      <c r="O30" s="593"/>
      <c r="P30" s="593"/>
    </row>
    <row r="31" spans="2:16" ht="15.75" customHeight="1" x14ac:dyDescent="0.25">
      <c r="B31" s="593" t="s">
        <v>42</v>
      </c>
      <c r="C31" s="593"/>
      <c r="D31" s="593"/>
      <c r="E31" s="593"/>
      <c r="F31" s="593"/>
      <c r="G31" s="593"/>
      <c r="H31" s="593"/>
      <c r="I31" s="593"/>
      <c r="J31" s="593"/>
      <c r="K31" s="593"/>
      <c r="L31" s="593"/>
      <c r="M31" s="593"/>
      <c r="N31" s="593"/>
      <c r="O31" s="593"/>
      <c r="P31" s="593"/>
    </row>
    <row r="32" spans="2:16" s="7" customFormat="1" ht="24.75" customHeight="1" x14ac:dyDescent="0.25">
      <c r="B32" s="230" t="s">
        <v>43</v>
      </c>
      <c r="C32" s="233" t="s">
        <v>44</v>
      </c>
      <c r="D32" s="764" t="s">
        <v>45</v>
      </c>
      <c r="E32" s="765"/>
      <c r="F32" s="177" t="s">
        <v>131</v>
      </c>
      <c r="G32" s="232" t="s">
        <v>46</v>
      </c>
      <c r="H32" s="614" t="s">
        <v>47</v>
      </c>
      <c r="I32" s="615"/>
      <c r="J32" s="232" t="s">
        <v>48</v>
      </c>
      <c r="K32" s="244" t="s">
        <v>49</v>
      </c>
      <c r="L32" s="232" t="s">
        <v>50</v>
      </c>
      <c r="M32" s="177" t="s">
        <v>51</v>
      </c>
      <c r="N32" s="614" t="s">
        <v>31</v>
      </c>
      <c r="O32" s="591"/>
      <c r="P32" s="615"/>
    </row>
    <row r="33" spans="2:16" s="7" customFormat="1" ht="16.5" hidden="1" customHeight="1" x14ac:dyDescent="0.25">
      <c r="B33" s="614" t="s">
        <v>52</v>
      </c>
      <c r="C33" s="591"/>
      <c r="D33" s="591"/>
      <c r="E33" s="591"/>
      <c r="F33" s="591"/>
      <c r="G33" s="591"/>
      <c r="H33" s="591"/>
      <c r="I33" s="591"/>
      <c r="J33" s="591"/>
      <c r="K33" s="591"/>
      <c r="L33" s="591"/>
      <c r="M33" s="591"/>
      <c r="N33" s="591"/>
      <c r="O33" s="591"/>
      <c r="P33" s="615"/>
    </row>
    <row r="34" spans="2:16" ht="16.5" hidden="1" customHeight="1" x14ac:dyDescent="0.25">
      <c r="B34" s="227">
        <v>1</v>
      </c>
      <c r="C34" s="227" t="s">
        <v>7</v>
      </c>
      <c r="D34" s="568">
        <v>24020301</v>
      </c>
      <c r="E34" s="568"/>
      <c r="F34" s="225" t="s">
        <v>53</v>
      </c>
      <c r="G34" s="25">
        <v>40101</v>
      </c>
      <c r="H34" s="573"/>
      <c r="I34" s="574"/>
      <c r="J34" s="226"/>
      <c r="K34" s="226"/>
      <c r="L34" s="226"/>
      <c r="M34" s="226" t="s">
        <v>54</v>
      </c>
      <c r="N34" s="814">
        <v>23800</v>
      </c>
      <c r="O34" s="815"/>
      <c r="P34" s="816"/>
    </row>
    <row r="35" spans="2:16" ht="16.5" hidden="1" customHeight="1" x14ac:dyDescent="0.25">
      <c r="B35" s="242">
        <v>2</v>
      </c>
      <c r="C35" s="242" t="s">
        <v>7</v>
      </c>
      <c r="D35" s="622">
        <v>24020301</v>
      </c>
      <c r="E35" s="622"/>
      <c r="F35" s="243" t="s">
        <v>53</v>
      </c>
      <c r="G35" s="25">
        <v>40101</v>
      </c>
      <c r="H35" s="817"/>
      <c r="I35" s="818"/>
      <c r="J35" s="241"/>
      <c r="K35" s="241"/>
      <c r="L35" s="241"/>
      <c r="M35" s="26" t="s">
        <v>55</v>
      </c>
      <c r="N35" s="814">
        <v>-23800</v>
      </c>
      <c r="O35" s="815"/>
      <c r="P35" s="816"/>
    </row>
    <row r="36" spans="2:16" ht="16.5" hidden="1" customHeight="1" x14ac:dyDescent="0.25">
      <c r="B36" s="593" t="s">
        <v>56</v>
      </c>
      <c r="C36" s="593"/>
      <c r="D36" s="593"/>
      <c r="E36" s="593"/>
      <c r="F36" s="593"/>
      <c r="G36" s="593"/>
      <c r="H36" s="593"/>
      <c r="I36" s="593"/>
      <c r="J36" s="593"/>
      <c r="K36" s="593"/>
      <c r="L36" s="593"/>
      <c r="M36" s="593"/>
      <c r="N36" s="593"/>
      <c r="O36" s="593"/>
      <c r="P36" s="593"/>
    </row>
    <row r="37" spans="2:16" ht="16.5" hidden="1" customHeight="1" x14ac:dyDescent="0.25">
      <c r="B37" s="227">
        <v>3</v>
      </c>
      <c r="C37" s="227" t="s">
        <v>7</v>
      </c>
      <c r="D37" s="568">
        <v>24020301</v>
      </c>
      <c r="E37" s="568"/>
      <c r="F37" s="225" t="s">
        <v>53</v>
      </c>
      <c r="G37" s="25">
        <v>40101</v>
      </c>
      <c r="H37" s="573"/>
      <c r="I37" s="574"/>
      <c r="J37" s="226"/>
      <c r="K37" s="226"/>
      <c r="L37" s="226"/>
      <c r="M37" s="27" t="s">
        <v>55</v>
      </c>
      <c r="N37" s="814">
        <v>23800</v>
      </c>
      <c r="O37" s="815"/>
      <c r="P37" s="816"/>
    </row>
    <row r="38" spans="2:16" ht="16.5" hidden="1" customHeight="1" x14ac:dyDescent="0.25">
      <c r="B38" s="227">
        <v>4</v>
      </c>
      <c r="C38" s="227" t="s">
        <v>7</v>
      </c>
      <c r="D38" s="568">
        <v>24020301</v>
      </c>
      <c r="E38" s="568"/>
      <c r="F38" s="225" t="s">
        <v>53</v>
      </c>
      <c r="G38" s="25">
        <v>40101</v>
      </c>
      <c r="H38" s="573"/>
      <c r="I38" s="574"/>
      <c r="J38" s="226"/>
      <c r="K38" s="226"/>
      <c r="L38" s="226"/>
      <c r="M38" s="26" t="s">
        <v>57</v>
      </c>
      <c r="N38" s="814">
        <v>-23800</v>
      </c>
      <c r="O38" s="815"/>
      <c r="P38" s="816"/>
    </row>
    <row r="39" spans="2:16" ht="16.5" hidden="1" customHeight="1" x14ac:dyDescent="0.25">
      <c r="B39" s="593" t="s">
        <v>58</v>
      </c>
      <c r="C39" s="568"/>
      <c r="D39" s="568"/>
      <c r="E39" s="568"/>
      <c r="F39" s="568"/>
      <c r="G39" s="568"/>
      <c r="H39" s="568"/>
      <c r="I39" s="568"/>
      <c r="J39" s="568"/>
      <c r="K39" s="568"/>
      <c r="L39" s="568"/>
      <c r="M39" s="568"/>
      <c r="N39" s="568"/>
      <c r="O39" s="568"/>
      <c r="P39" s="568"/>
    </row>
    <row r="40" spans="2:16" ht="21" customHeight="1" x14ac:dyDescent="0.25">
      <c r="B40" s="227">
        <v>1</v>
      </c>
      <c r="C40" s="227" t="s">
        <v>7</v>
      </c>
      <c r="D40" s="819">
        <v>24020301</v>
      </c>
      <c r="E40" s="819"/>
      <c r="F40" s="240" t="s">
        <v>53</v>
      </c>
      <c r="G40" s="215">
        <v>40101</v>
      </c>
      <c r="H40" s="820"/>
      <c r="I40" s="821"/>
      <c r="J40" s="239"/>
      <c r="K40" s="239"/>
      <c r="L40" s="239"/>
      <c r="M40" s="217" t="s">
        <v>57</v>
      </c>
      <c r="N40" s="822">
        <v>23800</v>
      </c>
      <c r="O40" s="823"/>
      <c r="P40" s="824"/>
    </row>
    <row r="41" spans="2:16" ht="21" customHeight="1" x14ac:dyDescent="0.25">
      <c r="B41" s="227">
        <v>2</v>
      </c>
      <c r="C41" s="227" t="s">
        <v>7</v>
      </c>
      <c r="D41" s="819">
        <v>24010101</v>
      </c>
      <c r="E41" s="819"/>
      <c r="F41" s="240" t="s">
        <v>59</v>
      </c>
      <c r="G41" s="215"/>
      <c r="H41" s="820"/>
      <c r="I41" s="821"/>
      <c r="J41" s="239"/>
      <c r="K41" s="239"/>
      <c r="L41" s="239"/>
      <c r="M41" s="239" t="s">
        <v>60</v>
      </c>
      <c r="N41" s="825">
        <f>-0.008*N40</f>
        <v>-190.4</v>
      </c>
      <c r="O41" s="825"/>
      <c r="P41" s="825"/>
    </row>
    <row r="42" spans="2:16" ht="21" hidden="1" customHeight="1" x14ac:dyDescent="0.25">
      <c r="B42" s="227"/>
      <c r="C42" s="227"/>
      <c r="D42" s="568"/>
      <c r="E42" s="568"/>
      <c r="F42" s="225"/>
      <c r="G42" s="25"/>
      <c r="H42" s="227"/>
      <c r="I42" s="225"/>
      <c r="J42" s="226"/>
      <c r="K42" s="226"/>
      <c r="L42" s="226"/>
      <c r="M42" s="27"/>
      <c r="N42" s="826"/>
      <c r="O42" s="827"/>
      <c r="P42" s="828"/>
    </row>
    <row r="43" spans="2:16" ht="21" hidden="1" customHeight="1" x14ac:dyDescent="0.25">
      <c r="B43" s="227"/>
      <c r="C43" s="227"/>
      <c r="D43" s="227"/>
      <c r="E43" s="225"/>
      <c r="F43" s="225"/>
      <c r="G43" s="25"/>
      <c r="H43" s="227"/>
      <c r="I43" s="225"/>
      <c r="J43" s="226"/>
      <c r="K43" s="226"/>
      <c r="L43" s="226"/>
      <c r="M43" s="27"/>
      <c r="N43" s="236"/>
      <c r="O43" s="237"/>
      <c r="P43" s="238"/>
    </row>
    <row r="44" spans="2:16" ht="21" hidden="1" customHeight="1" x14ac:dyDescent="0.25">
      <c r="B44" s="227"/>
      <c r="C44" s="227"/>
      <c r="D44" s="227"/>
      <c r="E44" s="225"/>
      <c r="F44" s="225"/>
      <c r="G44" s="25"/>
      <c r="H44" s="227"/>
      <c r="I44" s="225"/>
      <c r="J44" s="226"/>
      <c r="K44" s="226"/>
      <c r="L44" s="226"/>
      <c r="M44" s="27"/>
      <c r="N44" s="236"/>
      <c r="O44" s="237"/>
      <c r="P44" s="238"/>
    </row>
    <row r="45" spans="2:16" ht="21" hidden="1" customHeight="1" x14ac:dyDescent="0.25">
      <c r="B45" s="227"/>
      <c r="C45" s="227"/>
      <c r="D45" s="227"/>
      <c r="E45" s="225"/>
      <c r="F45" s="225"/>
      <c r="G45" s="25"/>
      <c r="H45" s="227"/>
      <c r="I45" s="225"/>
      <c r="J45" s="226"/>
      <c r="K45" s="226"/>
      <c r="L45" s="226"/>
      <c r="M45" s="27"/>
      <c r="N45" s="107"/>
      <c r="O45" s="108"/>
      <c r="P45" s="109"/>
    </row>
    <row r="46" spans="2:16" ht="21" customHeight="1" x14ac:dyDescent="0.25">
      <c r="B46" s="829" t="s">
        <v>124</v>
      </c>
      <c r="C46" s="829"/>
      <c r="D46" s="829"/>
      <c r="E46" s="829"/>
      <c r="F46" s="829"/>
      <c r="G46" s="829"/>
      <c r="H46" s="829"/>
      <c r="I46" s="829"/>
      <c r="J46" s="829"/>
      <c r="K46" s="829"/>
      <c r="L46" s="829"/>
      <c r="M46" s="829"/>
      <c r="N46" s="830">
        <f>N40+N41</f>
        <v>23609.599999999999</v>
      </c>
      <c r="O46" s="831"/>
      <c r="P46" s="832"/>
    </row>
    <row r="47" spans="2:16" ht="26.25" customHeight="1" x14ac:dyDescent="0.25">
      <c r="B47" s="833" t="s">
        <v>120</v>
      </c>
      <c r="C47" s="833"/>
      <c r="D47" s="833"/>
      <c r="E47" s="833"/>
      <c r="F47" s="833"/>
      <c r="G47" s="833"/>
      <c r="H47" s="833"/>
      <c r="I47" s="833"/>
      <c r="J47" s="833"/>
      <c r="K47" s="833"/>
      <c r="L47" s="833"/>
      <c r="M47" s="833"/>
      <c r="N47" s="833"/>
      <c r="O47" s="833"/>
      <c r="P47" s="833"/>
    </row>
    <row r="49" spans="2:16" ht="21" customHeight="1" x14ac:dyDescent="0.25">
      <c r="B49" s="607" t="s">
        <v>61</v>
      </c>
      <c r="C49" s="607"/>
      <c r="D49" s="612" t="s">
        <v>62</v>
      </c>
      <c r="E49" s="612"/>
      <c r="F49" s="612"/>
      <c r="G49" s="612"/>
      <c r="H49" s="612"/>
      <c r="I49" s="612"/>
      <c r="J49" s="612"/>
      <c r="K49" s="612"/>
      <c r="L49" s="612"/>
      <c r="M49" s="607" t="s">
        <v>63</v>
      </c>
      <c r="N49" s="607"/>
      <c r="O49" s="607"/>
      <c r="P49" s="607"/>
    </row>
    <row r="50" spans="2:16" ht="21" customHeight="1" x14ac:dyDescent="0.25">
      <c r="B50" s="607" t="s">
        <v>64</v>
      </c>
      <c r="C50" s="607"/>
      <c r="D50" s="612" t="s">
        <v>65</v>
      </c>
      <c r="E50" s="612"/>
      <c r="F50" s="612"/>
      <c r="G50" s="612"/>
      <c r="H50" s="612"/>
      <c r="I50" s="612"/>
      <c r="J50" s="612"/>
      <c r="K50" s="612"/>
      <c r="L50" s="612"/>
      <c r="M50" s="612"/>
      <c r="N50" s="232" t="s">
        <v>26</v>
      </c>
      <c r="O50" s="626" t="s">
        <v>5</v>
      </c>
      <c r="P50" s="627"/>
    </row>
    <row r="51" spans="2:16" ht="21" customHeight="1" x14ac:dyDescent="0.25">
      <c r="B51" s="607" t="s">
        <v>66</v>
      </c>
      <c r="C51" s="607"/>
      <c r="D51" s="612" t="s">
        <v>67</v>
      </c>
      <c r="E51" s="612"/>
      <c r="F51" s="612"/>
      <c r="G51" s="612"/>
      <c r="H51" s="612"/>
      <c r="I51" s="612"/>
      <c r="J51" s="612"/>
      <c r="K51" s="612"/>
      <c r="L51" s="612"/>
      <c r="M51" s="607" t="s">
        <v>155</v>
      </c>
      <c r="N51" s="607"/>
      <c r="O51" s="607"/>
      <c r="P51" s="607"/>
    </row>
    <row r="52" spans="2:16" ht="21" customHeight="1" x14ac:dyDescent="0.25">
      <c r="B52" s="607" t="s">
        <v>64</v>
      </c>
      <c r="C52" s="607"/>
      <c r="D52" s="612" t="s">
        <v>69</v>
      </c>
      <c r="E52" s="612"/>
      <c r="F52" s="612"/>
      <c r="G52" s="612"/>
      <c r="H52" s="612"/>
      <c r="I52" s="612"/>
      <c r="J52" s="612"/>
      <c r="K52" s="612"/>
      <c r="L52" s="612"/>
      <c r="M52" s="612"/>
      <c r="N52" s="232" t="s">
        <v>26</v>
      </c>
      <c r="O52" s="626" t="s">
        <v>70</v>
      </c>
      <c r="P52" s="627"/>
    </row>
    <row r="53" spans="2:16" ht="21" customHeight="1" x14ac:dyDescent="0.25">
      <c r="B53" s="607" t="s">
        <v>71</v>
      </c>
      <c r="C53" s="607"/>
      <c r="D53" s="612" t="s">
        <v>72</v>
      </c>
      <c r="E53" s="612"/>
      <c r="F53" s="612"/>
      <c r="G53" s="612"/>
      <c r="H53" s="612"/>
      <c r="I53" s="612"/>
      <c r="J53" s="612"/>
      <c r="K53" s="612"/>
      <c r="L53" s="612"/>
      <c r="M53" s="607" t="s">
        <v>155</v>
      </c>
      <c r="N53" s="607"/>
      <c r="O53" s="607"/>
      <c r="P53" s="607"/>
    </row>
    <row r="54" spans="2:16" ht="21" customHeight="1" x14ac:dyDescent="0.25">
      <c r="B54" s="607" t="s">
        <v>64</v>
      </c>
      <c r="C54" s="607"/>
      <c r="D54" s="612" t="s">
        <v>73</v>
      </c>
      <c r="E54" s="612"/>
      <c r="F54" s="612"/>
      <c r="G54" s="612"/>
      <c r="H54" s="612"/>
      <c r="I54" s="612"/>
      <c r="J54" s="612"/>
      <c r="K54" s="612"/>
      <c r="L54" s="612"/>
      <c r="M54" s="612"/>
      <c r="N54" s="232" t="s">
        <v>26</v>
      </c>
      <c r="O54" s="626" t="s">
        <v>70</v>
      </c>
      <c r="P54" s="627"/>
    </row>
    <row r="55" spans="2:16" ht="21" customHeight="1" x14ac:dyDescent="0.25">
      <c r="B55" s="834" t="s">
        <v>118</v>
      </c>
      <c r="C55" s="835"/>
      <c r="D55" s="836">
        <v>4000000001</v>
      </c>
      <c r="E55" s="837"/>
      <c r="F55" s="837"/>
      <c r="G55" s="837"/>
      <c r="H55" s="837"/>
      <c r="I55" s="837"/>
      <c r="J55" s="837"/>
      <c r="K55" s="837"/>
      <c r="L55" s="837"/>
      <c r="M55" s="837"/>
      <c r="N55" s="837"/>
      <c r="O55" s="837"/>
      <c r="P55" s="838"/>
    </row>
    <row r="56" spans="2:16" ht="9" customHeight="1" x14ac:dyDescent="0.25"/>
    <row r="57" spans="2:16" ht="13.5" customHeight="1" x14ac:dyDescent="0.25">
      <c r="B57" s="218" t="s">
        <v>147</v>
      </c>
      <c r="C57" s="143"/>
      <c r="D57" s="143"/>
      <c r="E57" s="143"/>
      <c r="F57" s="143"/>
      <c r="G57" s="143"/>
      <c r="H57" s="143"/>
      <c r="I57" s="143"/>
      <c r="J57" s="143"/>
      <c r="K57" s="143"/>
      <c r="L57" s="143"/>
      <c r="M57" s="143"/>
      <c r="N57" s="143"/>
      <c r="O57" s="839" t="s">
        <v>127</v>
      </c>
      <c r="P57" s="839"/>
    </row>
    <row r="58" spans="2:16" ht="13.5" customHeight="1" x14ac:dyDescent="0.25">
      <c r="B58" s="617" t="s">
        <v>75</v>
      </c>
      <c r="C58" s="617"/>
      <c r="D58" s="617"/>
      <c r="E58" s="617"/>
      <c r="F58" s="617"/>
      <c r="G58" s="617"/>
      <c r="H58" s="617"/>
      <c r="I58" s="617"/>
      <c r="J58" s="617"/>
      <c r="K58" s="617"/>
      <c r="L58" s="617"/>
      <c r="M58" s="617"/>
      <c r="N58" s="617"/>
      <c r="O58" s="617"/>
      <c r="P58" s="617"/>
    </row>
    <row r="59" spans="2:16" ht="48" hidden="1" customHeight="1" x14ac:dyDescent="0.25">
      <c r="B59" s="1"/>
      <c r="C59" s="591" t="s">
        <v>126</v>
      </c>
      <c r="D59" s="591"/>
      <c r="E59" s="591"/>
      <c r="F59" s="591"/>
      <c r="G59" s="591"/>
      <c r="H59" s="591"/>
      <c r="I59" s="591"/>
      <c r="J59" s="591"/>
      <c r="K59" s="591"/>
      <c r="L59" s="591"/>
      <c r="M59" s="591"/>
      <c r="N59" s="618" t="s">
        <v>143</v>
      </c>
      <c r="O59" s="618"/>
      <c r="P59" s="619"/>
    </row>
    <row r="60" spans="2:16" ht="21" hidden="1" customHeight="1" x14ac:dyDescent="0.25">
      <c r="B60" s="3"/>
      <c r="C60" s="4"/>
      <c r="D60" s="4"/>
      <c r="E60" s="4"/>
      <c r="F60" s="4"/>
      <c r="G60" s="591" t="s">
        <v>0</v>
      </c>
      <c r="H60" s="591"/>
      <c r="I60" s="591"/>
      <c r="J60" s="4"/>
      <c r="K60" s="4"/>
      <c r="L60" s="4"/>
      <c r="M60" s="4"/>
      <c r="N60" s="4"/>
      <c r="O60" s="4"/>
      <c r="P60" s="5"/>
    </row>
    <row r="61" spans="2:16" ht="3.75" hidden="1" customHeight="1" x14ac:dyDescent="0.25">
      <c r="B61" s="6"/>
      <c r="C61" s="6"/>
      <c r="D61" s="6"/>
      <c r="E61" s="6"/>
      <c r="F61" s="6"/>
      <c r="G61" s="7"/>
      <c r="H61" s="7"/>
      <c r="I61" s="7"/>
      <c r="J61" s="6"/>
      <c r="K61" s="6"/>
      <c r="L61" s="6"/>
      <c r="M61" s="6"/>
      <c r="N61" s="6"/>
      <c r="O61" s="6"/>
      <c r="P61" s="6"/>
    </row>
    <row r="62" spans="2:16" s="6" customFormat="1" ht="20.25" hidden="1" customHeight="1" x14ac:dyDescent="0.25">
      <c r="B62" s="593" t="s">
        <v>113</v>
      </c>
      <c r="C62" s="593"/>
      <c r="D62" s="593" t="s">
        <v>1</v>
      </c>
      <c r="E62" s="593"/>
      <c r="F62" s="764" t="s">
        <v>128</v>
      </c>
      <c r="G62" s="765"/>
      <c r="H62" s="764" t="s">
        <v>129</v>
      </c>
      <c r="I62" s="765"/>
      <c r="J62" s="766" t="s">
        <v>82</v>
      </c>
      <c r="K62" s="767"/>
      <c r="L62" s="766" t="s">
        <v>114</v>
      </c>
      <c r="M62" s="768"/>
      <c r="N62" s="230" t="s">
        <v>2</v>
      </c>
      <c r="O62" s="614" t="s">
        <v>3</v>
      </c>
      <c r="P62" s="615"/>
    </row>
    <row r="63" spans="2:16" ht="20.25" hidden="1" customHeight="1" x14ac:dyDescent="0.25">
      <c r="B63" s="568" t="s">
        <v>76</v>
      </c>
      <c r="C63" s="568"/>
      <c r="D63" s="568">
        <v>1070</v>
      </c>
      <c r="E63" s="568"/>
      <c r="F63" s="624" t="s">
        <v>140</v>
      </c>
      <c r="G63" s="625"/>
      <c r="H63" s="626" t="s">
        <v>5</v>
      </c>
      <c r="I63" s="627"/>
      <c r="J63" s="786"/>
      <c r="K63" s="787"/>
      <c r="L63" s="786"/>
      <c r="M63" s="787"/>
      <c r="N63" s="1"/>
      <c r="O63" s="573"/>
      <c r="P63" s="574"/>
    </row>
    <row r="64" spans="2:16" ht="9" hidden="1" customHeight="1" x14ac:dyDescent="0.25">
      <c r="B64" s="569"/>
      <c r="C64" s="569"/>
    </row>
    <row r="65" spans="2:16" ht="48.75" hidden="1" customHeight="1" x14ac:dyDescent="0.25">
      <c r="B65" s="101" t="s">
        <v>6</v>
      </c>
      <c r="C65" s="102" t="s">
        <v>7</v>
      </c>
      <c r="D65" s="770" t="s">
        <v>8</v>
      </c>
      <c r="E65" s="770"/>
      <c r="F65" s="770"/>
      <c r="G65" s="770"/>
      <c r="H65" s="770"/>
      <c r="I65" s="770"/>
      <c r="J65" s="770"/>
      <c r="K65" s="770"/>
      <c r="L65" s="770"/>
      <c r="M65" s="770"/>
      <c r="N65" s="770"/>
      <c r="O65" s="770"/>
      <c r="P65" s="770"/>
    </row>
    <row r="66" spans="2:16" ht="21.75" hidden="1" customHeight="1" x14ac:dyDescent="0.25">
      <c r="B66" s="840" t="s">
        <v>9</v>
      </c>
      <c r="C66" s="842">
        <v>24020301</v>
      </c>
      <c r="D66" s="844" t="s">
        <v>10</v>
      </c>
      <c r="E66" s="845"/>
      <c r="F66" s="845"/>
      <c r="G66" s="845"/>
      <c r="H66" s="845"/>
      <c r="I66" s="845"/>
      <c r="J66" s="845"/>
      <c r="K66" s="845"/>
      <c r="L66" s="845"/>
      <c r="M66" s="845"/>
      <c r="N66" s="845"/>
      <c r="O66" s="845"/>
      <c r="P66" s="846"/>
    </row>
    <row r="67" spans="2:16" ht="20.25" hidden="1" customHeight="1" x14ac:dyDescent="0.25">
      <c r="B67" s="841"/>
      <c r="C67" s="843"/>
      <c r="D67" s="847" t="s">
        <v>11</v>
      </c>
      <c r="E67" s="848"/>
      <c r="F67" s="848"/>
      <c r="G67" s="848"/>
      <c r="H67" s="848"/>
      <c r="I67" s="848"/>
      <c r="J67" s="848"/>
      <c r="K67" s="848"/>
      <c r="L67" s="848"/>
      <c r="M67" s="848"/>
      <c r="N67" s="848"/>
      <c r="O67" s="848"/>
      <c r="P67" s="849"/>
    </row>
    <row r="68" spans="2:16" s="29" customFormat="1" ht="12" hidden="1" customHeight="1" x14ac:dyDescent="0.2">
      <c r="B68" s="36"/>
      <c r="C68" s="36"/>
      <c r="D68" s="37"/>
      <c r="E68" s="37"/>
      <c r="F68" s="37"/>
      <c r="G68" s="37"/>
    </row>
    <row r="69" spans="2:16" s="29" customFormat="1" ht="26.25" hidden="1" customHeight="1" x14ac:dyDescent="0.2">
      <c r="B69" s="632" t="s">
        <v>87</v>
      </c>
      <c r="C69" s="633"/>
      <c r="D69" s="633"/>
      <c r="E69" s="633"/>
      <c r="F69" s="633"/>
      <c r="G69" s="633"/>
      <c r="H69" s="633"/>
      <c r="I69" s="633"/>
      <c r="J69" s="633"/>
      <c r="K69" s="633"/>
      <c r="L69" s="633"/>
      <c r="M69" s="633"/>
      <c r="N69" s="633"/>
      <c r="O69" s="633"/>
      <c r="P69" s="634"/>
    </row>
    <row r="70" spans="2:16" s="51" customFormat="1" ht="38.25" hidden="1" customHeight="1" x14ac:dyDescent="0.25">
      <c r="B70" s="221" t="s">
        <v>43</v>
      </c>
      <c r="C70" s="228" t="s">
        <v>90</v>
      </c>
      <c r="D70" s="632" t="s">
        <v>117</v>
      </c>
      <c r="E70" s="634"/>
      <c r="F70" s="635" t="s">
        <v>22</v>
      </c>
      <c r="G70" s="635"/>
      <c r="H70" s="635" t="s">
        <v>88</v>
      </c>
      <c r="I70" s="635"/>
      <c r="J70" s="228" t="s">
        <v>91</v>
      </c>
      <c r="K70" s="632" t="s">
        <v>31</v>
      </c>
      <c r="L70" s="634"/>
      <c r="M70" s="221" t="s">
        <v>92</v>
      </c>
      <c r="N70" s="635" t="s">
        <v>93</v>
      </c>
      <c r="O70" s="635"/>
      <c r="P70" s="635"/>
    </row>
    <row r="71" spans="2:16" s="10" customFormat="1" ht="25.5" hidden="1" customHeight="1" x14ac:dyDescent="0.25">
      <c r="B71" s="175"/>
      <c r="C71" s="234"/>
      <c r="D71" s="628"/>
      <c r="E71" s="629"/>
      <c r="F71" s="30"/>
      <c r="G71" s="32"/>
      <c r="H71" s="100"/>
      <c r="I71" s="32"/>
      <c r="J71" s="55"/>
      <c r="K71" s="30"/>
      <c r="L71" s="235"/>
      <c r="M71" s="56"/>
      <c r="N71" s="630"/>
      <c r="O71" s="630"/>
      <c r="P71" s="631"/>
    </row>
    <row r="72" spans="2:16" s="10" customFormat="1" ht="25.5" hidden="1" customHeight="1" x14ac:dyDescent="0.25">
      <c r="B72" s="234"/>
      <c r="C72" s="234"/>
      <c r="D72" s="234"/>
      <c r="E72" s="235"/>
      <c r="F72" s="30"/>
      <c r="G72" s="32"/>
      <c r="H72" s="100"/>
      <c r="I72" s="32"/>
      <c r="J72" s="55"/>
      <c r="K72" s="30"/>
      <c r="L72" s="235"/>
      <c r="M72" s="56"/>
      <c r="N72" s="222"/>
      <c r="O72" s="222"/>
      <c r="P72" s="223"/>
    </row>
    <row r="73" spans="2:16" s="10" customFormat="1" ht="25.5" hidden="1" customHeight="1" x14ac:dyDescent="0.25">
      <c r="B73" s="234"/>
      <c r="C73" s="234"/>
      <c r="D73" s="234"/>
      <c r="E73" s="235"/>
      <c r="F73" s="30"/>
      <c r="G73" s="32"/>
      <c r="H73" s="100"/>
      <c r="I73" s="32"/>
      <c r="J73" s="55"/>
      <c r="K73" s="30"/>
      <c r="L73" s="235"/>
      <c r="M73" s="56"/>
      <c r="N73" s="222"/>
      <c r="O73" s="222"/>
      <c r="P73" s="223"/>
    </row>
    <row r="74" spans="2:16" s="10" customFormat="1" ht="25.5" hidden="1" customHeight="1" x14ac:dyDescent="0.25">
      <c r="B74" s="234"/>
      <c r="C74" s="234"/>
      <c r="D74" s="234"/>
      <c r="E74" s="235"/>
      <c r="F74" s="30"/>
      <c r="G74" s="32"/>
      <c r="H74" s="100"/>
      <c r="I74" s="32"/>
      <c r="J74" s="55"/>
      <c r="K74" s="30"/>
      <c r="L74" s="235"/>
      <c r="M74" s="56"/>
      <c r="N74" s="222"/>
      <c r="O74" s="222"/>
      <c r="P74" s="223"/>
    </row>
    <row r="75" spans="2:16" s="10" customFormat="1" ht="25.5" hidden="1" customHeight="1" x14ac:dyDescent="0.25">
      <c r="B75" s="234"/>
      <c r="C75" s="234"/>
      <c r="D75" s="234"/>
      <c r="E75" s="235"/>
      <c r="F75" s="30"/>
      <c r="G75" s="32"/>
      <c r="H75" s="100"/>
      <c r="I75" s="32"/>
      <c r="J75" s="55"/>
      <c r="K75" s="30"/>
      <c r="L75" s="235"/>
      <c r="M75" s="56"/>
      <c r="N75" s="222"/>
      <c r="O75" s="222"/>
      <c r="P75" s="223"/>
    </row>
    <row r="76" spans="2:16" s="10" customFormat="1" ht="25.5" hidden="1" customHeight="1" x14ac:dyDescent="0.25">
      <c r="B76" s="234"/>
      <c r="C76" s="234"/>
      <c r="D76" s="234"/>
      <c r="E76" s="235"/>
      <c r="F76" s="30"/>
      <c r="G76" s="32"/>
      <c r="H76" s="100"/>
      <c r="I76" s="32"/>
      <c r="J76" s="55"/>
      <c r="K76" s="30"/>
      <c r="L76" s="235"/>
      <c r="M76" s="56"/>
      <c r="N76" s="222"/>
      <c r="O76" s="222"/>
      <c r="P76" s="223"/>
    </row>
    <row r="77" spans="2:16" s="10" customFormat="1" ht="25.5" hidden="1" customHeight="1" x14ac:dyDescent="0.25">
      <c r="B77" s="234"/>
      <c r="C77" s="234"/>
      <c r="D77" s="234"/>
      <c r="E77" s="235"/>
      <c r="F77" s="30"/>
      <c r="G77" s="32"/>
      <c r="H77" s="100"/>
      <c r="I77" s="32"/>
      <c r="J77" s="55"/>
      <c r="K77" s="30"/>
      <c r="L77" s="235"/>
      <c r="M77" s="56"/>
      <c r="N77" s="222"/>
      <c r="O77" s="222"/>
      <c r="P77" s="223"/>
    </row>
    <row r="78" spans="2:16" s="10" customFormat="1" ht="25.5" hidden="1" customHeight="1" x14ac:dyDescent="0.25">
      <c r="B78" s="234"/>
      <c r="C78" s="234"/>
      <c r="D78" s="234"/>
      <c r="E78" s="235"/>
      <c r="F78" s="30"/>
      <c r="G78" s="32"/>
      <c r="H78" s="100"/>
      <c r="I78" s="32"/>
      <c r="J78" s="55"/>
      <c r="K78" s="30"/>
      <c r="L78" s="235"/>
      <c r="M78" s="56"/>
      <c r="N78" s="222"/>
      <c r="O78" s="222"/>
      <c r="P78" s="223"/>
    </row>
    <row r="79" spans="2:16" s="10" customFormat="1" ht="25.5" hidden="1" customHeight="1" x14ac:dyDescent="0.25">
      <c r="B79" s="234"/>
      <c r="C79" s="234"/>
      <c r="D79" s="234"/>
      <c r="E79" s="235"/>
      <c r="F79" s="30"/>
      <c r="G79" s="32"/>
      <c r="H79" s="100"/>
      <c r="I79" s="32"/>
      <c r="J79" s="55"/>
      <c r="K79" s="30"/>
      <c r="L79" s="235"/>
      <c r="M79" s="56"/>
      <c r="N79" s="222"/>
      <c r="O79" s="222"/>
      <c r="P79" s="223"/>
    </row>
    <row r="80" spans="2:16" s="10" customFormat="1" ht="25.5" hidden="1" customHeight="1" x14ac:dyDescent="0.25">
      <c r="B80" s="234"/>
      <c r="C80" s="234"/>
      <c r="D80" s="234"/>
      <c r="E80" s="235"/>
      <c r="F80" s="30"/>
      <c r="G80" s="32"/>
      <c r="H80" s="100"/>
      <c r="I80" s="32"/>
      <c r="J80" s="55"/>
      <c r="K80" s="30"/>
      <c r="L80" s="235"/>
      <c r="M80" s="56"/>
      <c r="N80" s="222"/>
      <c r="O80" s="222"/>
      <c r="P80" s="223"/>
    </row>
    <row r="81" spans="2:16" s="10" customFormat="1" ht="25.5" hidden="1" customHeight="1" x14ac:dyDescent="0.25">
      <c r="B81" s="234"/>
      <c r="C81" s="175"/>
      <c r="D81" s="234"/>
      <c r="E81" s="235"/>
      <c r="F81" s="30"/>
      <c r="G81" s="32"/>
      <c r="H81" s="234"/>
      <c r="I81" s="32"/>
      <c r="J81" s="55"/>
      <c r="K81" s="30"/>
      <c r="L81" s="32"/>
      <c r="M81" s="54"/>
      <c r="N81" s="630"/>
      <c r="O81" s="630"/>
      <c r="P81" s="631"/>
    </row>
    <row r="82" spans="2:16" s="10" customFormat="1" ht="25.5" hidden="1" customHeight="1" x14ac:dyDescent="0.25">
      <c r="B82" s="234"/>
      <c r="C82" s="175"/>
      <c r="D82" s="234"/>
      <c r="E82" s="235"/>
      <c r="F82" s="30"/>
      <c r="G82" s="32"/>
      <c r="H82" s="234"/>
      <c r="I82" s="32"/>
      <c r="J82" s="55"/>
      <c r="K82" s="30"/>
      <c r="L82" s="32"/>
      <c r="M82" s="54"/>
      <c r="N82" s="630"/>
      <c r="O82" s="630"/>
      <c r="P82" s="631"/>
    </row>
    <row r="83" spans="2:16" s="10" customFormat="1" ht="25.5" hidden="1" customHeight="1" x14ac:dyDescent="0.25">
      <c r="B83" s="234"/>
      <c r="C83" s="175"/>
      <c r="D83" s="234"/>
      <c r="E83" s="235"/>
      <c r="F83" s="30"/>
      <c r="G83" s="32"/>
      <c r="H83" s="234"/>
      <c r="I83" s="32"/>
      <c r="J83" s="55"/>
      <c r="K83" s="30"/>
      <c r="L83" s="32"/>
      <c r="M83" s="54"/>
      <c r="N83" s="630"/>
      <c r="O83" s="630"/>
      <c r="P83" s="631"/>
    </row>
    <row r="84" spans="2:16" s="10" customFormat="1" ht="25.5" hidden="1" customHeight="1" x14ac:dyDescent="0.25">
      <c r="B84" s="234"/>
      <c r="C84" s="175"/>
      <c r="D84" s="234"/>
      <c r="E84" s="235"/>
      <c r="F84" s="30"/>
      <c r="G84" s="32"/>
      <c r="H84" s="234"/>
      <c r="I84" s="32"/>
      <c r="J84" s="55"/>
      <c r="K84" s="234"/>
      <c r="L84" s="235"/>
      <c r="M84" s="54"/>
      <c r="N84" s="630"/>
      <c r="O84" s="630"/>
      <c r="P84" s="631"/>
    </row>
    <row r="85" spans="2:16" s="10" customFormat="1" ht="30" hidden="1" customHeight="1" x14ac:dyDescent="0.25">
      <c r="B85" s="637" t="s">
        <v>80</v>
      </c>
      <c r="C85" s="638"/>
      <c r="D85" s="638"/>
      <c r="E85" s="638"/>
      <c r="F85" s="638"/>
      <c r="G85" s="638"/>
      <c r="H85" s="638"/>
      <c r="I85" s="638"/>
      <c r="J85" s="639"/>
      <c r="K85" s="635"/>
      <c r="L85" s="635"/>
      <c r="M85" s="55"/>
      <c r="N85" s="31"/>
      <c r="O85" s="31"/>
      <c r="P85" s="32"/>
    </row>
    <row r="86" spans="2:16" s="29" customFormat="1" ht="15.75" hidden="1" customHeight="1" x14ac:dyDescent="0.2">
      <c r="B86" s="61"/>
      <c r="C86" s="62"/>
      <c r="D86" s="62"/>
      <c r="E86" s="62"/>
      <c r="F86" s="62"/>
      <c r="G86" s="62"/>
      <c r="H86" s="62"/>
      <c r="I86" s="62"/>
      <c r="J86" s="62"/>
      <c r="K86" s="62"/>
      <c r="L86" s="62"/>
      <c r="M86" s="62"/>
      <c r="N86" s="62"/>
      <c r="O86" s="62"/>
      <c r="P86" s="63"/>
    </row>
    <row r="87" spans="2:16" s="29" customFormat="1" ht="208.5" hidden="1" customHeight="1" x14ac:dyDescent="0.2">
      <c r="B87" s="64"/>
      <c r="C87" s="65"/>
      <c r="D87" s="65"/>
      <c r="E87" s="65"/>
      <c r="F87" s="65"/>
      <c r="G87" s="65"/>
      <c r="H87" s="65"/>
      <c r="I87" s="65"/>
      <c r="J87" s="65"/>
      <c r="K87" s="65"/>
      <c r="L87" s="65"/>
      <c r="M87" s="65"/>
      <c r="N87" s="65"/>
      <c r="O87" s="65"/>
      <c r="P87" s="66"/>
    </row>
    <row r="88" spans="2:16" ht="21" hidden="1" customHeight="1" x14ac:dyDescent="0.25">
      <c r="B88" s="607" t="s">
        <v>61</v>
      </c>
      <c r="C88" s="607"/>
      <c r="D88" s="612" t="s">
        <v>62</v>
      </c>
      <c r="E88" s="612"/>
      <c r="F88" s="612"/>
      <c r="G88" s="612"/>
      <c r="H88" s="612"/>
      <c r="I88" s="612"/>
      <c r="J88" s="612"/>
      <c r="K88" s="612"/>
      <c r="L88" s="612"/>
      <c r="M88" s="607" t="s">
        <v>63</v>
      </c>
      <c r="N88" s="607"/>
      <c r="O88" s="607"/>
      <c r="P88" s="607"/>
    </row>
    <row r="89" spans="2:16" ht="21" hidden="1" customHeight="1" x14ac:dyDescent="0.25">
      <c r="B89" s="607" t="s">
        <v>64</v>
      </c>
      <c r="C89" s="607"/>
      <c r="D89" s="612" t="s">
        <v>65</v>
      </c>
      <c r="E89" s="612"/>
      <c r="F89" s="612"/>
      <c r="G89" s="612"/>
      <c r="H89" s="612"/>
      <c r="I89" s="612"/>
      <c r="J89" s="612"/>
      <c r="K89" s="612"/>
      <c r="L89" s="612"/>
      <c r="M89" s="612"/>
      <c r="N89" s="232" t="s">
        <v>26</v>
      </c>
      <c r="O89" s="626" t="s">
        <v>5</v>
      </c>
      <c r="P89" s="627"/>
    </row>
    <row r="90" spans="2:16" ht="21" hidden="1" customHeight="1" x14ac:dyDescent="0.25">
      <c r="B90" s="607" t="s">
        <v>66</v>
      </c>
      <c r="C90" s="607"/>
      <c r="D90" s="612" t="s">
        <v>67</v>
      </c>
      <c r="E90" s="612"/>
      <c r="F90" s="612"/>
      <c r="G90" s="612"/>
      <c r="H90" s="612"/>
      <c r="I90" s="612"/>
      <c r="J90" s="612"/>
      <c r="K90" s="612"/>
      <c r="L90" s="612"/>
      <c r="M90" s="607" t="s">
        <v>68</v>
      </c>
      <c r="N90" s="607"/>
      <c r="O90" s="607"/>
      <c r="P90" s="607"/>
    </row>
    <row r="91" spans="2:16" ht="21" hidden="1" customHeight="1" x14ac:dyDescent="0.25">
      <c r="B91" s="607" t="s">
        <v>64</v>
      </c>
      <c r="C91" s="607"/>
      <c r="D91" s="612" t="s">
        <v>69</v>
      </c>
      <c r="E91" s="612"/>
      <c r="F91" s="612"/>
      <c r="G91" s="612"/>
      <c r="H91" s="612"/>
      <c r="I91" s="612"/>
      <c r="J91" s="612"/>
      <c r="K91" s="612"/>
      <c r="L91" s="612"/>
      <c r="M91" s="612"/>
      <c r="N91" s="232" t="s">
        <v>26</v>
      </c>
      <c r="O91" s="626" t="s">
        <v>70</v>
      </c>
      <c r="P91" s="627"/>
    </row>
    <row r="92" spans="2:16" ht="21" hidden="1" customHeight="1" x14ac:dyDescent="0.25">
      <c r="B92" s="607" t="s">
        <v>71</v>
      </c>
      <c r="C92" s="607"/>
      <c r="D92" s="612" t="s">
        <v>72</v>
      </c>
      <c r="E92" s="612"/>
      <c r="F92" s="612"/>
      <c r="G92" s="612"/>
      <c r="H92" s="612"/>
      <c r="I92" s="612"/>
      <c r="J92" s="612"/>
      <c r="K92" s="612"/>
      <c r="L92" s="612"/>
      <c r="M92" s="607" t="s">
        <v>68</v>
      </c>
      <c r="N92" s="607"/>
      <c r="O92" s="607"/>
      <c r="P92" s="607"/>
    </row>
    <row r="93" spans="2:16" ht="21" hidden="1" customHeight="1" x14ac:dyDescent="0.25">
      <c r="B93" s="607" t="s">
        <v>64</v>
      </c>
      <c r="C93" s="607"/>
      <c r="D93" s="612" t="s">
        <v>73</v>
      </c>
      <c r="E93" s="612"/>
      <c r="F93" s="612"/>
      <c r="G93" s="612"/>
      <c r="H93" s="612"/>
      <c r="I93" s="612"/>
      <c r="J93" s="612"/>
      <c r="K93" s="612"/>
      <c r="L93" s="612"/>
      <c r="M93" s="612"/>
      <c r="N93" s="232" t="s">
        <v>26</v>
      </c>
      <c r="O93" s="626" t="s">
        <v>70</v>
      </c>
      <c r="P93" s="627"/>
    </row>
    <row r="94" spans="2:16" ht="21" hidden="1" customHeight="1" x14ac:dyDescent="0.25">
      <c r="B94" s="607" t="s">
        <v>74</v>
      </c>
      <c r="C94" s="607"/>
      <c r="D94" s="640"/>
      <c r="E94" s="570"/>
      <c r="F94" s="570"/>
      <c r="G94" s="570"/>
      <c r="H94" s="570"/>
      <c r="I94" s="570"/>
      <c r="J94" s="570"/>
      <c r="K94" s="570"/>
      <c r="L94" s="570"/>
      <c r="M94" s="570"/>
      <c r="N94" s="570"/>
      <c r="O94" s="570"/>
      <c r="P94" s="574"/>
    </row>
    <row r="95" spans="2:16" ht="21" hidden="1" customHeight="1" x14ac:dyDescent="0.25">
      <c r="B95" s="564" t="s">
        <v>64</v>
      </c>
      <c r="C95" s="566"/>
      <c r="D95" s="573"/>
      <c r="E95" s="570"/>
      <c r="F95" s="570"/>
      <c r="G95" s="570"/>
      <c r="H95" s="570"/>
      <c r="I95" s="570"/>
      <c r="J95" s="570"/>
      <c r="K95" s="570"/>
      <c r="L95" s="570"/>
      <c r="M95" s="574"/>
      <c r="N95" s="232" t="s">
        <v>26</v>
      </c>
      <c r="O95" s="573"/>
      <c r="P95" s="574"/>
    </row>
    <row r="96" spans="2:16" ht="21" hidden="1" customHeight="1" x14ac:dyDescent="0.25">
      <c r="B96" s="834" t="s">
        <v>118</v>
      </c>
      <c r="C96" s="835"/>
      <c r="D96" s="786"/>
      <c r="E96" s="853"/>
      <c r="F96" s="853"/>
      <c r="G96" s="853"/>
      <c r="H96" s="853"/>
      <c r="I96" s="853"/>
      <c r="J96" s="853"/>
      <c r="K96" s="853"/>
      <c r="L96" s="853"/>
      <c r="M96" s="853"/>
      <c r="N96" s="853"/>
      <c r="O96" s="853"/>
      <c r="P96" s="787"/>
    </row>
    <row r="97" spans="2:16" s="29" customFormat="1" ht="17.25" hidden="1" customHeight="1" x14ac:dyDescent="0.2">
      <c r="B97" s="218" t="s">
        <v>147</v>
      </c>
      <c r="C97" s="143"/>
      <c r="D97" s="143"/>
      <c r="E97" s="143"/>
      <c r="F97" s="143"/>
      <c r="G97" s="143"/>
      <c r="H97" s="143"/>
      <c r="I97" s="143"/>
      <c r="J97" s="143"/>
      <c r="K97" s="143"/>
      <c r="L97" s="143"/>
      <c r="M97" s="143"/>
      <c r="N97" s="143"/>
      <c r="O97" s="839" t="s">
        <v>127</v>
      </c>
      <c r="P97" s="839"/>
    </row>
    <row r="98" spans="2:16" ht="44.25" customHeight="1" x14ac:dyDescent="0.25">
      <c r="B98" s="1"/>
      <c r="C98" s="633" t="s">
        <v>96</v>
      </c>
      <c r="D98" s="633"/>
      <c r="E98" s="633"/>
      <c r="F98" s="633"/>
      <c r="G98" s="633"/>
      <c r="H98" s="633"/>
      <c r="I98" s="633"/>
      <c r="J98" s="633"/>
      <c r="K98" s="633"/>
      <c r="L98" s="633"/>
      <c r="M98" s="633"/>
      <c r="N98" s="618" t="s">
        <v>158</v>
      </c>
      <c r="O98" s="618"/>
      <c r="P98" s="619"/>
    </row>
    <row r="99" spans="2:16" ht="21" customHeight="1" x14ac:dyDescent="0.25">
      <c r="B99" s="3"/>
      <c r="C99" s="591" t="s">
        <v>0</v>
      </c>
      <c r="D99" s="591"/>
      <c r="E99" s="591"/>
      <c r="F99" s="591"/>
      <c r="G99" s="591"/>
      <c r="H99" s="591"/>
      <c r="I99" s="591"/>
      <c r="J99" s="591"/>
      <c r="K99" s="591"/>
      <c r="L99" s="591"/>
      <c r="M99" s="591"/>
      <c r="N99" s="4"/>
      <c r="O99" s="4"/>
      <c r="P99" s="5"/>
    </row>
    <row r="100" spans="2:16" ht="3.75" hidden="1" customHeight="1" x14ac:dyDescent="0.25">
      <c r="B100" s="6"/>
      <c r="C100" s="6"/>
      <c r="D100" s="6"/>
      <c r="E100" s="6"/>
      <c r="F100" s="6"/>
      <c r="G100" s="7"/>
      <c r="H100" s="7"/>
      <c r="I100" s="7"/>
      <c r="J100" s="6"/>
      <c r="K100" s="6"/>
      <c r="L100" s="6"/>
      <c r="M100" s="6"/>
      <c r="N100" s="6"/>
      <c r="O100" s="6"/>
      <c r="P100" s="6"/>
    </row>
    <row r="101" spans="2:16" s="6" customFormat="1" ht="20.25" customHeight="1" x14ac:dyDescent="0.25">
      <c r="B101" s="593" t="s">
        <v>113</v>
      </c>
      <c r="C101" s="593"/>
      <c r="D101" s="593" t="s">
        <v>1</v>
      </c>
      <c r="E101" s="593"/>
      <c r="F101" s="764" t="s">
        <v>128</v>
      </c>
      <c r="G101" s="765"/>
      <c r="H101" s="764" t="s">
        <v>129</v>
      </c>
      <c r="I101" s="765"/>
      <c r="J101" s="766" t="s">
        <v>82</v>
      </c>
      <c r="K101" s="767"/>
      <c r="L101" s="766" t="s">
        <v>114</v>
      </c>
      <c r="M101" s="768"/>
      <c r="N101" s="230" t="s">
        <v>2</v>
      </c>
      <c r="O101" s="614" t="s">
        <v>3</v>
      </c>
      <c r="P101" s="615"/>
    </row>
    <row r="102" spans="2:16" ht="20.25" customHeight="1" x14ac:dyDescent="0.25">
      <c r="B102" s="568" t="s">
        <v>76</v>
      </c>
      <c r="C102" s="568"/>
      <c r="D102" s="568">
        <v>1070</v>
      </c>
      <c r="E102" s="568"/>
      <c r="F102" s="624" t="s">
        <v>140</v>
      </c>
      <c r="G102" s="625"/>
      <c r="H102" s="626" t="s">
        <v>5</v>
      </c>
      <c r="I102" s="627"/>
      <c r="J102" s="786"/>
      <c r="K102" s="787"/>
      <c r="L102" s="786"/>
      <c r="M102" s="787"/>
      <c r="N102" s="1"/>
      <c r="O102" s="573"/>
      <c r="P102" s="574"/>
    </row>
    <row r="103" spans="2:16" ht="9" hidden="1" customHeight="1" x14ac:dyDescent="0.25">
      <c r="B103" s="569"/>
      <c r="C103" s="569"/>
    </row>
    <row r="104" spans="2:16" ht="41.25" customHeight="1" x14ac:dyDescent="0.25">
      <c r="B104" s="101" t="s">
        <v>6</v>
      </c>
      <c r="C104" s="102" t="s">
        <v>7</v>
      </c>
      <c r="D104" s="770" t="s">
        <v>8</v>
      </c>
      <c r="E104" s="770"/>
      <c r="F104" s="770"/>
      <c r="G104" s="770"/>
      <c r="H104" s="770"/>
      <c r="I104" s="770"/>
      <c r="J104" s="770"/>
      <c r="K104" s="770"/>
      <c r="L104" s="770"/>
      <c r="M104" s="770"/>
      <c r="N104" s="770"/>
      <c r="O104" s="770"/>
      <c r="P104" s="770"/>
    </row>
    <row r="105" spans="2:16" ht="21.75" customHeight="1" x14ac:dyDescent="0.25">
      <c r="B105" s="840" t="s">
        <v>9</v>
      </c>
      <c r="C105" s="842">
        <v>24020301</v>
      </c>
      <c r="D105" s="844" t="s">
        <v>10</v>
      </c>
      <c r="E105" s="845"/>
      <c r="F105" s="845"/>
      <c r="G105" s="845"/>
      <c r="H105" s="845"/>
      <c r="I105" s="845"/>
      <c r="J105" s="845"/>
      <c r="K105" s="845"/>
      <c r="L105" s="845"/>
      <c r="M105" s="845"/>
      <c r="N105" s="845"/>
      <c r="O105" s="845"/>
      <c r="P105" s="846"/>
    </row>
    <row r="106" spans="2:16" ht="20.25" customHeight="1" x14ac:dyDescent="0.25">
      <c r="B106" s="841"/>
      <c r="C106" s="843"/>
      <c r="D106" s="847" t="s">
        <v>11</v>
      </c>
      <c r="E106" s="848"/>
      <c r="F106" s="848"/>
      <c r="G106" s="848"/>
      <c r="H106" s="848"/>
      <c r="I106" s="848"/>
      <c r="J106" s="848"/>
      <c r="K106" s="848"/>
      <c r="L106" s="848"/>
      <c r="M106" s="848"/>
      <c r="N106" s="848"/>
      <c r="O106" s="848"/>
      <c r="P106" s="849"/>
    </row>
    <row r="107" spans="2:16" ht="9" customHeight="1" x14ac:dyDescent="0.25">
      <c r="B107" s="570"/>
      <c r="C107" s="570"/>
    </row>
    <row r="108" spans="2:16" s="35" customFormat="1" ht="22.5" customHeight="1" x14ac:dyDescent="0.2">
      <c r="B108" s="621" t="s">
        <v>15</v>
      </c>
      <c r="C108" s="621"/>
      <c r="D108" s="612"/>
      <c r="E108" s="612"/>
      <c r="F108" s="612"/>
      <c r="G108" s="612"/>
      <c r="H108" s="612"/>
      <c r="I108" s="612"/>
      <c r="J108" s="612"/>
      <c r="K108" s="612"/>
      <c r="L108" s="612"/>
      <c r="M108" s="612"/>
      <c r="N108" s="612"/>
      <c r="O108" s="612"/>
      <c r="P108" s="612"/>
    </row>
    <row r="109" spans="2:16" s="29" customFormat="1" ht="22.5" customHeight="1" x14ac:dyDescent="0.2">
      <c r="B109" s="649" t="s">
        <v>14</v>
      </c>
      <c r="C109" s="651"/>
      <c r="D109" s="362"/>
      <c r="E109" s="363"/>
      <c r="F109" s="363"/>
      <c r="G109" s="659"/>
      <c r="H109" s="659"/>
      <c r="I109" s="659"/>
      <c r="J109" s="659"/>
      <c r="K109" s="659"/>
      <c r="L109" s="659"/>
      <c r="M109" s="659"/>
      <c r="N109" s="659"/>
      <c r="O109" s="659"/>
      <c r="P109" s="364"/>
    </row>
    <row r="110" spans="2:16" s="35" customFormat="1" ht="22.5" customHeight="1" x14ac:dyDescent="0.2">
      <c r="B110" s="641" t="s">
        <v>77</v>
      </c>
      <c r="C110" s="641"/>
      <c r="D110" s="642"/>
      <c r="E110" s="643"/>
      <c r="F110" s="643"/>
      <c r="G110" s="643"/>
      <c r="H110" s="643"/>
      <c r="I110" s="643"/>
      <c r="J110" s="643"/>
      <c r="K110" s="643"/>
      <c r="L110" s="643"/>
      <c r="M110" s="643"/>
      <c r="N110" s="643"/>
      <c r="O110" s="643"/>
      <c r="P110" s="644"/>
    </row>
    <row r="111" spans="2:16" s="35" customFormat="1" ht="22.5" customHeight="1" x14ac:dyDescent="0.2">
      <c r="B111" s="607" t="s">
        <v>18</v>
      </c>
      <c r="C111" s="607"/>
      <c r="D111" s="645"/>
      <c r="E111" s="646"/>
      <c r="F111" s="646"/>
      <c r="G111" s="98" t="s">
        <v>20</v>
      </c>
      <c r="H111" s="647"/>
      <c r="I111" s="648"/>
      <c r="J111" s="232" t="s">
        <v>21</v>
      </c>
      <c r="K111" s="573"/>
      <c r="L111" s="574"/>
      <c r="M111" s="232" t="s">
        <v>22</v>
      </c>
      <c r="N111" s="573"/>
      <c r="O111" s="570"/>
      <c r="P111" s="574"/>
    </row>
    <row r="112" spans="2:16" s="35" customFormat="1" ht="22.5" customHeight="1" x14ac:dyDescent="0.2">
      <c r="B112" s="564" t="s">
        <v>78</v>
      </c>
      <c r="C112" s="566"/>
      <c r="D112" s="792"/>
      <c r="E112" s="793"/>
      <c r="F112" s="794"/>
      <c r="G112" s="792"/>
      <c r="H112" s="793"/>
      <c r="I112" s="793"/>
      <c r="J112" s="793"/>
      <c r="K112" s="794"/>
      <c r="L112" s="795" t="s">
        <v>24</v>
      </c>
      <c r="M112" s="796"/>
      <c r="N112" s="797"/>
      <c r="O112" s="798"/>
      <c r="P112" s="799"/>
    </row>
    <row r="113" spans="2:16" s="35" customFormat="1" ht="22.5" customHeight="1" x14ac:dyDescent="0.2">
      <c r="B113" s="791" t="s">
        <v>148</v>
      </c>
      <c r="C113" s="791"/>
      <c r="D113" s="800" t="s">
        <v>112</v>
      </c>
      <c r="E113" s="801"/>
      <c r="F113" s="850"/>
      <c r="G113" s="851"/>
      <c r="H113" s="199" t="s">
        <v>26</v>
      </c>
      <c r="I113" s="852"/>
      <c r="J113" s="852"/>
      <c r="K113" s="632" t="s">
        <v>31</v>
      </c>
      <c r="L113" s="634"/>
      <c r="M113" s="795"/>
      <c r="N113" s="805"/>
      <c r="O113" s="805"/>
      <c r="P113" s="796"/>
    </row>
    <row r="114" spans="2:16" s="29" customFormat="1" ht="22.5" customHeight="1" x14ac:dyDescent="0.2">
      <c r="B114" s="576" t="s">
        <v>25</v>
      </c>
      <c r="C114" s="578"/>
      <c r="D114" s="582"/>
      <c r="E114" s="586"/>
      <c r="F114" s="586"/>
      <c r="G114" s="586"/>
      <c r="H114" s="586"/>
      <c r="I114" s="586"/>
      <c r="J114" s="586"/>
      <c r="K114" s="586"/>
      <c r="L114" s="586"/>
      <c r="M114" s="586"/>
      <c r="N114" s="586"/>
      <c r="O114" s="586"/>
      <c r="P114" s="583"/>
    </row>
    <row r="115" spans="2:16" s="29" customFormat="1" ht="22.5" customHeight="1" x14ac:dyDescent="0.2">
      <c r="B115" s="13"/>
      <c r="C115" s="14"/>
      <c r="D115" s="15"/>
      <c r="E115" s="2"/>
      <c r="F115" s="2"/>
      <c r="G115" s="2"/>
      <c r="H115" s="2"/>
      <c r="I115" s="2"/>
      <c r="J115" s="2"/>
      <c r="K115" s="2"/>
      <c r="L115" s="2"/>
      <c r="M115" s="2"/>
      <c r="N115" s="2"/>
      <c r="O115" s="2"/>
      <c r="P115" s="16"/>
    </row>
    <row r="116" spans="2:16" s="29" customFormat="1" ht="11.25" hidden="1" customHeight="1" x14ac:dyDescent="0.2">
      <c r="B116" s="17"/>
      <c r="C116" s="18"/>
      <c r="D116" s="19"/>
      <c r="E116" s="20"/>
      <c r="F116" s="20"/>
      <c r="G116" s="20"/>
      <c r="H116" s="20"/>
      <c r="I116" s="20"/>
      <c r="J116" s="20"/>
      <c r="K116" s="20"/>
      <c r="L116" s="20"/>
      <c r="M116" s="20"/>
      <c r="N116" s="20"/>
      <c r="O116" s="20"/>
      <c r="P116" s="21"/>
    </row>
    <row r="117" spans="2:16" s="29" customFormat="1" ht="8.25" customHeight="1" x14ac:dyDescent="0.2">
      <c r="B117" s="72"/>
      <c r="C117" s="72"/>
      <c r="D117" s="72"/>
      <c r="E117" s="72"/>
      <c r="F117" s="72"/>
      <c r="G117" s="72"/>
      <c r="H117" s="72"/>
      <c r="I117" s="72"/>
      <c r="J117" s="72"/>
      <c r="K117" s="72"/>
      <c r="L117" s="72"/>
      <c r="M117" s="72"/>
      <c r="N117" s="72"/>
      <c r="O117" s="72"/>
      <c r="P117" s="72"/>
    </row>
    <row r="118" spans="2:16" s="35" customFormat="1" ht="22.5" customHeight="1" x14ac:dyDescent="0.2">
      <c r="B118" s="621" t="s">
        <v>15</v>
      </c>
      <c r="C118" s="621"/>
      <c r="D118" s="665"/>
      <c r="E118" s="665"/>
      <c r="F118" s="665"/>
      <c r="G118" s="665"/>
      <c r="H118" s="665"/>
      <c r="I118" s="665"/>
      <c r="J118" s="665"/>
      <c r="K118" s="665"/>
      <c r="L118" s="665"/>
      <c r="M118" s="665"/>
      <c r="N118" s="665"/>
      <c r="O118" s="665"/>
      <c r="P118" s="665"/>
    </row>
    <row r="119" spans="2:16" s="29" customFormat="1" ht="22.5" customHeight="1" x14ac:dyDescent="0.2">
      <c r="B119" s="649" t="s">
        <v>14</v>
      </c>
      <c r="C119" s="651"/>
      <c r="D119" s="362"/>
      <c r="E119" s="363"/>
      <c r="F119" s="363"/>
      <c r="G119" s="659"/>
      <c r="H119" s="659"/>
      <c r="I119" s="659"/>
      <c r="J119" s="659"/>
      <c r="K119" s="659"/>
      <c r="L119" s="659"/>
      <c r="M119" s="659"/>
      <c r="N119" s="659"/>
      <c r="O119" s="659"/>
      <c r="P119" s="364"/>
    </row>
    <row r="120" spans="2:16" s="35" customFormat="1" ht="22.5" customHeight="1" x14ac:dyDescent="0.2">
      <c r="B120" s="641" t="s">
        <v>77</v>
      </c>
      <c r="C120" s="641"/>
      <c r="D120" s="642"/>
      <c r="E120" s="643"/>
      <c r="F120" s="643"/>
      <c r="G120" s="643"/>
      <c r="H120" s="643"/>
      <c r="I120" s="643"/>
      <c r="J120" s="643"/>
      <c r="K120" s="643"/>
      <c r="L120" s="643"/>
      <c r="M120" s="643"/>
      <c r="N120" s="643"/>
      <c r="O120" s="643"/>
      <c r="P120" s="644"/>
    </row>
    <row r="121" spans="2:16" s="35" customFormat="1" ht="22.5" customHeight="1" x14ac:dyDescent="0.2">
      <c r="B121" s="607" t="s">
        <v>18</v>
      </c>
      <c r="C121" s="607"/>
      <c r="D121" s="645"/>
      <c r="E121" s="646"/>
      <c r="F121" s="646"/>
      <c r="G121" s="98" t="s">
        <v>20</v>
      </c>
      <c r="H121" s="647"/>
      <c r="I121" s="648"/>
      <c r="J121" s="232" t="s">
        <v>21</v>
      </c>
      <c r="K121" s="573"/>
      <c r="L121" s="574"/>
      <c r="M121" s="232" t="s">
        <v>22</v>
      </c>
      <c r="N121" s="573"/>
      <c r="O121" s="570"/>
      <c r="P121" s="574"/>
    </row>
    <row r="122" spans="2:16" s="35" customFormat="1" ht="22.5" customHeight="1" x14ac:dyDescent="0.2">
      <c r="B122" s="564" t="s">
        <v>78</v>
      </c>
      <c r="C122" s="566"/>
      <c r="D122" s="792"/>
      <c r="E122" s="793"/>
      <c r="F122" s="794"/>
      <c r="G122" s="792"/>
      <c r="H122" s="793"/>
      <c r="I122" s="793"/>
      <c r="J122" s="793"/>
      <c r="K122" s="794"/>
      <c r="L122" s="795" t="s">
        <v>24</v>
      </c>
      <c r="M122" s="796"/>
      <c r="N122" s="797"/>
      <c r="O122" s="798"/>
      <c r="P122" s="799"/>
    </row>
    <row r="123" spans="2:16" s="29" customFormat="1" ht="22.5" customHeight="1" x14ac:dyDescent="0.2">
      <c r="B123" s="791" t="s">
        <v>148</v>
      </c>
      <c r="C123" s="791"/>
      <c r="D123" s="800" t="s">
        <v>112</v>
      </c>
      <c r="E123" s="801"/>
      <c r="F123" s="850"/>
      <c r="G123" s="851"/>
      <c r="H123" s="199" t="s">
        <v>26</v>
      </c>
      <c r="I123" s="852"/>
      <c r="J123" s="852"/>
      <c r="K123" s="666" t="s">
        <v>31</v>
      </c>
      <c r="L123" s="667"/>
      <c r="M123" s="795"/>
      <c r="N123" s="805"/>
      <c r="O123" s="805"/>
      <c r="P123" s="796"/>
    </row>
    <row r="124" spans="2:16" s="29" customFormat="1" ht="22.5" customHeight="1" x14ac:dyDescent="0.2">
      <c r="B124" s="668" t="s">
        <v>25</v>
      </c>
      <c r="C124" s="670"/>
      <c r="D124" s="677"/>
      <c r="E124" s="678"/>
      <c r="F124" s="678"/>
      <c r="G124" s="678"/>
      <c r="H124" s="678"/>
      <c r="I124" s="678"/>
      <c r="J124" s="678"/>
      <c r="K124" s="678"/>
      <c r="L124" s="678"/>
      <c r="M124" s="678"/>
      <c r="N124" s="678"/>
      <c r="O124" s="678"/>
      <c r="P124" s="679"/>
    </row>
    <row r="125" spans="2:16" s="29" customFormat="1" ht="22.5" customHeight="1" x14ac:dyDescent="0.2">
      <c r="B125" s="671"/>
      <c r="C125" s="673"/>
      <c r="D125" s="680"/>
      <c r="E125" s="681"/>
      <c r="F125" s="681"/>
      <c r="G125" s="681"/>
      <c r="H125" s="681"/>
      <c r="I125" s="681"/>
      <c r="J125" s="681"/>
      <c r="K125" s="681"/>
      <c r="L125" s="681"/>
      <c r="M125" s="681"/>
      <c r="N125" s="681"/>
      <c r="O125" s="681"/>
      <c r="P125" s="682"/>
    </row>
    <row r="126" spans="2:16" s="29" customFormat="1" ht="22.5" hidden="1" customHeight="1" x14ac:dyDescent="0.2">
      <c r="B126" s="674"/>
      <c r="C126" s="676"/>
      <c r="D126" s="95"/>
      <c r="E126" s="96"/>
      <c r="F126" s="96"/>
      <c r="G126" s="96"/>
      <c r="H126" s="96"/>
      <c r="I126" s="96"/>
      <c r="J126" s="96"/>
      <c r="K126" s="97"/>
      <c r="L126" s="185"/>
      <c r="M126" s="186"/>
      <c r="N126" s="187"/>
      <c r="O126" s="188"/>
      <c r="P126" s="189"/>
    </row>
    <row r="127" spans="2:16" s="29" customFormat="1" ht="8.25" customHeight="1" x14ac:dyDescent="0.2">
      <c r="B127" s="73"/>
      <c r="C127" s="73"/>
      <c r="D127" s="74"/>
      <c r="E127" s="74"/>
      <c r="F127" s="74"/>
      <c r="G127" s="74"/>
      <c r="H127" s="74"/>
      <c r="I127" s="74"/>
      <c r="J127" s="74"/>
      <c r="K127" s="74"/>
      <c r="L127" s="75"/>
      <c r="M127" s="91"/>
      <c r="N127" s="91"/>
      <c r="O127" s="91"/>
      <c r="P127" s="91"/>
    </row>
    <row r="128" spans="2:16" s="35" customFormat="1" ht="22.5" customHeight="1" x14ac:dyDescent="0.2">
      <c r="B128" s="621" t="s">
        <v>15</v>
      </c>
      <c r="C128" s="621"/>
      <c r="D128" s="665"/>
      <c r="E128" s="665"/>
      <c r="F128" s="665"/>
      <c r="G128" s="665"/>
      <c r="H128" s="665"/>
      <c r="I128" s="665"/>
      <c r="J128" s="665"/>
      <c r="K128" s="665"/>
      <c r="L128" s="665"/>
      <c r="M128" s="665"/>
      <c r="N128" s="665"/>
      <c r="O128" s="665"/>
      <c r="P128" s="665"/>
    </row>
    <row r="129" spans="2:16" s="29" customFormat="1" ht="22.5" customHeight="1" x14ac:dyDescent="0.2">
      <c r="B129" s="649" t="s">
        <v>14</v>
      </c>
      <c r="C129" s="651"/>
      <c r="D129" s="362"/>
      <c r="E129" s="363"/>
      <c r="F129" s="363"/>
      <c r="G129" s="659"/>
      <c r="H129" s="659"/>
      <c r="I129" s="659"/>
      <c r="J129" s="659"/>
      <c r="K129" s="659"/>
      <c r="L129" s="659"/>
      <c r="M129" s="659"/>
      <c r="N129" s="659"/>
      <c r="O129" s="659"/>
      <c r="P129" s="364"/>
    </row>
    <row r="130" spans="2:16" s="35" customFormat="1" ht="22.5" customHeight="1" x14ac:dyDescent="0.2">
      <c r="B130" s="641" t="s">
        <v>77</v>
      </c>
      <c r="C130" s="641"/>
      <c r="D130" s="642"/>
      <c r="E130" s="643"/>
      <c r="F130" s="643"/>
      <c r="G130" s="643"/>
      <c r="H130" s="643"/>
      <c r="I130" s="643"/>
      <c r="J130" s="643"/>
      <c r="K130" s="643"/>
      <c r="L130" s="643"/>
      <c r="M130" s="643"/>
      <c r="N130" s="643"/>
      <c r="O130" s="643"/>
      <c r="P130" s="644"/>
    </row>
    <row r="131" spans="2:16" s="35" customFormat="1" ht="22.5" customHeight="1" x14ac:dyDescent="0.2">
      <c r="B131" s="607" t="s">
        <v>18</v>
      </c>
      <c r="C131" s="607"/>
      <c r="D131" s="645"/>
      <c r="E131" s="646"/>
      <c r="F131" s="646"/>
      <c r="G131" s="98" t="s">
        <v>20</v>
      </c>
      <c r="H131" s="647"/>
      <c r="I131" s="648"/>
      <c r="J131" s="232" t="s">
        <v>21</v>
      </c>
      <c r="K131" s="573"/>
      <c r="L131" s="574"/>
      <c r="M131" s="232" t="s">
        <v>22</v>
      </c>
      <c r="N131" s="573"/>
      <c r="O131" s="570"/>
      <c r="P131" s="574"/>
    </row>
    <row r="132" spans="2:16" s="35" customFormat="1" ht="22.5" customHeight="1" x14ac:dyDescent="0.2">
      <c r="B132" s="564" t="s">
        <v>78</v>
      </c>
      <c r="C132" s="566"/>
      <c r="D132" s="792"/>
      <c r="E132" s="793"/>
      <c r="F132" s="794"/>
      <c r="G132" s="792"/>
      <c r="H132" s="793"/>
      <c r="I132" s="793"/>
      <c r="J132" s="793"/>
      <c r="K132" s="794"/>
      <c r="L132" s="795" t="s">
        <v>24</v>
      </c>
      <c r="M132" s="796"/>
      <c r="N132" s="797"/>
      <c r="O132" s="798"/>
      <c r="P132" s="799"/>
    </row>
    <row r="133" spans="2:16" s="29" customFormat="1" ht="22.5" customHeight="1" x14ac:dyDescent="0.2">
      <c r="B133" s="791" t="s">
        <v>148</v>
      </c>
      <c r="C133" s="791"/>
      <c r="D133" s="800" t="s">
        <v>112</v>
      </c>
      <c r="E133" s="801"/>
      <c r="F133" s="850"/>
      <c r="G133" s="851"/>
      <c r="H133" s="199" t="s">
        <v>26</v>
      </c>
      <c r="I133" s="852"/>
      <c r="J133" s="852"/>
      <c r="K133" s="666" t="s">
        <v>31</v>
      </c>
      <c r="L133" s="667"/>
      <c r="M133" s="795"/>
      <c r="N133" s="805"/>
      <c r="O133" s="805"/>
      <c r="P133" s="796"/>
    </row>
    <row r="134" spans="2:16" s="29" customFormat="1" ht="22.5" customHeight="1" x14ac:dyDescent="0.2">
      <c r="B134" s="689" t="s">
        <v>25</v>
      </c>
      <c r="C134" s="691"/>
      <c r="D134" s="677"/>
      <c r="E134" s="678"/>
      <c r="F134" s="678"/>
      <c r="G134" s="678"/>
      <c r="H134" s="678"/>
      <c r="I134" s="678"/>
      <c r="J134" s="678"/>
      <c r="K134" s="678"/>
      <c r="L134" s="678"/>
      <c r="M134" s="678"/>
      <c r="N134" s="678"/>
      <c r="O134" s="678"/>
      <c r="P134" s="679"/>
    </row>
    <row r="135" spans="2:16" s="29" customFormat="1" ht="22.5" customHeight="1" x14ac:dyDescent="0.2">
      <c r="B135" s="110"/>
      <c r="C135" s="111"/>
      <c r="D135" s="692"/>
      <c r="E135" s="693"/>
      <c r="F135" s="693"/>
      <c r="G135" s="693"/>
      <c r="H135" s="693"/>
      <c r="I135" s="693"/>
      <c r="J135" s="693"/>
      <c r="K135" s="693"/>
      <c r="L135" s="693"/>
      <c r="M135" s="693"/>
      <c r="N135" s="693"/>
      <c r="O135" s="693"/>
      <c r="P135" s="694"/>
    </row>
    <row r="136" spans="2:16" s="29" customFormat="1" x14ac:dyDescent="0.2">
      <c r="B136" s="219"/>
      <c r="C136" s="220"/>
      <c r="D136" s="95"/>
      <c r="E136" s="96"/>
      <c r="F136" s="96"/>
      <c r="G136" s="96"/>
      <c r="H136" s="96"/>
      <c r="I136" s="96"/>
      <c r="J136" s="96"/>
      <c r="K136" s="96"/>
      <c r="L136" s="190"/>
      <c r="M136" s="190"/>
      <c r="N136" s="190"/>
      <c r="O136" s="87"/>
      <c r="P136" s="191"/>
    </row>
    <row r="137" spans="2:16" s="29" customFormat="1" ht="22.5" customHeight="1" x14ac:dyDescent="0.2">
      <c r="B137" s="579" t="s">
        <v>15</v>
      </c>
      <c r="C137" s="581"/>
      <c r="D137" s="567"/>
      <c r="E137" s="572"/>
      <c r="F137" s="572"/>
      <c r="G137" s="572"/>
      <c r="H137" s="572"/>
      <c r="I137" s="572"/>
      <c r="J137" s="572"/>
      <c r="K137" s="572"/>
      <c r="L137" s="572"/>
      <c r="M137" s="572"/>
      <c r="N137" s="572"/>
      <c r="O137" s="572"/>
      <c r="P137" s="571"/>
    </row>
    <row r="138" spans="2:16" s="29" customFormat="1" ht="22.5" customHeight="1" x14ac:dyDescent="0.2">
      <c r="B138" s="649" t="s">
        <v>14</v>
      </c>
      <c r="C138" s="651"/>
      <c r="D138" s="362"/>
      <c r="E138" s="363"/>
      <c r="F138" s="363"/>
      <c r="G138" s="659"/>
      <c r="H138" s="659"/>
      <c r="I138" s="659"/>
      <c r="J138" s="659"/>
      <c r="K138" s="659"/>
      <c r="L138" s="659"/>
      <c r="M138" s="659"/>
      <c r="N138" s="659"/>
      <c r="O138" s="659"/>
      <c r="P138" s="364"/>
    </row>
    <row r="139" spans="2:16" s="29" customFormat="1" ht="22.5" customHeight="1" x14ac:dyDescent="0.2">
      <c r="B139" s="683" t="s">
        <v>16</v>
      </c>
      <c r="C139" s="685"/>
      <c r="D139" s="642"/>
      <c r="E139" s="643"/>
      <c r="F139" s="643"/>
      <c r="G139" s="643"/>
      <c r="H139" s="643"/>
      <c r="I139" s="643"/>
      <c r="J139" s="643"/>
      <c r="K139" s="643"/>
      <c r="L139" s="643"/>
      <c r="M139" s="643"/>
      <c r="N139" s="643"/>
      <c r="O139" s="643"/>
      <c r="P139" s="644"/>
    </row>
    <row r="140" spans="2:16" s="29" customFormat="1" ht="22.5" customHeight="1" x14ac:dyDescent="0.2">
      <c r="B140" s="564" t="s">
        <v>18</v>
      </c>
      <c r="C140" s="566"/>
      <c r="D140" s="686"/>
      <c r="E140" s="687"/>
      <c r="F140" s="688"/>
      <c r="G140" s="98" t="s">
        <v>20</v>
      </c>
      <c r="H140" s="99"/>
      <c r="I140" s="232" t="s">
        <v>21</v>
      </c>
      <c r="J140" s="573"/>
      <c r="K140" s="574"/>
      <c r="L140" s="232" t="s">
        <v>22</v>
      </c>
      <c r="M140" s="573"/>
      <c r="N140" s="570"/>
      <c r="O140" s="570"/>
      <c r="P140" s="574"/>
    </row>
    <row r="141" spans="2:16" s="29" customFormat="1" ht="22.5" customHeight="1" x14ac:dyDescent="0.2">
      <c r="B141" s="564" t="s">
        <v>78</v>
      </c>
      <c r="C141" s="566"/>
      <c r="D141" s="792"/>
      <c r="E141" s="793"/>
      <c r="F141" s="794"/>
      <c r="G141" s="792"/>
      <c r="H141" s="793"/>
      <c r="I141" s="793"/>
      <c r="J141" s="793"/>
      <c r="K141" s="794"/>
      <c r="L141" s="795" t="s">
        <v>24</v>
      </c>
      <c r="M141" s="796"/>
      <c r="N141" s="797"/>
      <c r="O141" s="798"/>
      <c r="P141" s="799"/>
    </row>
    <row r="142" spans="2:16" s="29" customFormat="1" ht="22.5" customHeight="1" x14ac:dyDescent="0.2">
      <c r="B142" s="791" t="s">
        <v>148</v>
      </c>
      <c r="C142" s="791"/>
      <c r="D142" s="800" t="s">
        <v>112</v>
      </c>
      <c r="E142" s="801"/>
      <c r="F142" s="850"/>
      <c r="G142" s="851"/>
      <c r="H142" s="199" t="s">
        <v>26</v>
      </c>
      <c r="I142" s="852"/>
      <c r="J142" s="852"/>
      <c r="K142" s="666" t="s">
        <v>31</v>
      </c>
      <c r="L142" s="667"/>
      <c r="M142" s="795"/>
      <c r="N142" s="805"/>
      <c r="O142" s="805"/>
      <c r="P142" s="796"/>
    </row>
    <row r="143" spans="2:16" s="29" customFormat="1" ht="46.5" customHeight="1" x14ac:dyDescent="0.2">
      <c r="B143" s="649" t="s">
        <v>25</v>
      </c>
      <c r="C143" s="651"/>
      <c r="D143" s="800"/>
      <c r="E143" s="855"/>
      <c r="F143" s="855"/>
      <c r="G143" s="855"/>
      <c r="H143" s="855"/>
      <c r="I143" s="855"/>
      <c r="J143" s="855"/>
      <c r="K143" s="855"/>
      <c r="L143" s="855"/>
      <c r="M143" s="855"/>
      <c r="N143" s="855"/>
      <c r="O143" s="855"/>
      <c r="P143" s="801"/>
    </row>
    <row r="144" spans="2:16" s="29" customFormat="1" ht="22.5" hidden="1" customHeight="1" x14ac:dyDescent="0.2">
      <c r="B144" s="672"/>
      <c r="C144" s="672"/>
      <c r="D144" s="717"/>
      <c r="E144" s="717"/>
      <c r="F144" s="717"/>
      <c r="G144" s="717"/>
      <c r="H144" s="717"/>
      <c r="I144" s="717"/>
      <c r="J144" s="717"/>
      <c r="K144" s="717"/>
      <c r="L144" s="717"/>
      <c r="M144" s="717"/>
      <c r="N144" s="717"/>
      <c r="O144" s="717"/>
      <c r="P144" s="854"/>
    </row>
    <row r="145" spans="2:16" ht="8.25" customHeight="1" x14ac:dyDescent="0.25"/>
    <row r="146" spans="2:16" s="29" customFormat="1" ht="22.5" hidden="1" customHeight="1" x14ac:dyDescent="0.2">
      <c r="B146" s="607" t="s">
        <v>15</v>
      </c>
      <c r="C146" s="607"/>
      <c r="D146" s="612"/>
      <c r="E146" s="612"/>
      <c r="F146" s="612"/>
      <c r="G146" s="612"/>
      <c r="H146" s="612"/>
      <c r="I146" s="612"/>
      <c r="J146" s="612"/>
      <c r="K146" s="612"/>
      <c r="L146" s="612"/>
      <c r="M146" s="612"/>
      <c r="N146" s="612"/>
      <c r="O146" s="612"/>
      <c r="P146" s="612"/>
    </row>
    <row r="147" spans="2:16" s="29" customFormat="1" ht="22.5" hidden="1" customHeight="1" x14ac:dyDescent="0.2">
      <c r="B147" s="649" t="s">
        <v>14</v>
      </c>
      <c r="C147" s="651"/>
      <c r="D147" s="652"/>
      <c r="E147" s="653"/>
      <c r="F147" s="653"/>
      <c r="G147" s="653"/>
      <c r="H147" s="653"/>
      <c r="I147" s="657"/>
      <c r="J147" s="695" t="s">
        <v>97</v>
      </c>
      <c r="K147" s="696"/>
      <c r="L147" s="697"/>
      <c r="M147" s="652"/>
      <c r="N147" s="653"/>
      <c r="O147" s="653"/>
      <c r="P147" s="657"/>
    </row>
    <row r="148" spans="2:16" s="29" customFormat="1" ht="22.5" hidden="1" customHeight="1" x14ac:dyDescent="0.2">
      <c r="B148" s="683" t="s">
        <v>16</v>
      </c>
      <c r="C148" s="685"/>
      <c r="D148" s="642"/>
      <c r="E148" s="643"/>
      <c r="F148" s="643"/>
      <c r="G148" s="643"/>
      <c r="H148" s="643"/>
      <c r="I148" s="643"/>
      <c r="J148" s="643"/>
      <c r="K148" s="643"/>
      <c r="L148" s="643"/>
      <c r="M148" s="643"/>
      <c r="N148" s="643"/>
      <c r="O148" s="643"/>
      <c r="P148" s="644"/>
    </row>
    <row r="149" spans="2:16" s="29" customFormat="1" ht="22.5" hidden="1" customHeight="1" x14ac:dyDescent="0.2">
      <c r="B149" s="564" t="s">
        <v>18</v>
      </c>
      <c r="C149" s="566"/>
      <c r="D149" s="686"/>
      <c r="E149" s="687"/>
      <c r="F149" s="688"/>
      <c r="G149" s="98" t="s">
        <v>20</v>
      </c>
      <c r="H149" s="99"/>
      <c r="I149" s="232" t="s">
        <v>21</v>
      </c>
      <c r="J149" s="573"/>
      <c r="K149" s="574"/>
      <c r="L149" s="232" t="s">
        <v>22</v>
      </c>
      <c r="M149" s="573"/>
      <c r="N149" s="570"/>
      <c r="O149" s="570"/>
      <c r="P149" s="574"/>
    </row>
    <row r="150" spans="2:16" s="29" customFormat="1" ht="22.5" hidden="1" customHeight="1" thickBot="1" x14ac:dyDescent="0.25">
      <c r="B150" s="564" t="s">
        <v>78</v>
      </c>
      <c r="C150" s="566"/>
      <c r="D150" s="567"/>
      <c r="E150" s="572"/>
      <c r="F150" s="572"/>
      <c r="G150" s="571"/>
      <c r="H150" s="567"/>
      <c r="I150" s="572"/>
      <c r="J150" s="572"/>
      <c r="K150" s="572"/>
      <c r="L150" s="586"/>
      <c r="M150" s="586"/>
      <c r="N150" s="586"/>
      <c r="O150" s="586"/>
      <c r="P150" s="583"/>
    </row>
    <row r="151" spans="2:16" s="29" customFormat="1" ht="22.5" hidden="1" customHeight="1" x14ac:dyDescent="0.2">
      <c r="B151" s="649" t="s">
        <v>24</v>
      </c>
      <c r="C151" s="651"/>
      <c r="D151" s="652"/>
      <c r="E151" s="653"/>
      <c r="F151" s="653"/>
      <c r="G151" s="653"/>
      <c r="H151" s="653"/>
      <c r="I151" s="653"/>
      <c r="J151" s="653"/>
      <c r="K151" s="653"/>
      <c r="L151" s="698" t="s">
        <v>116</v>
      </c>
      <c r="M151" s="699"/>
      <c r="N151" s="699"/>
      <c r="O151" s="699"/>
      <c r="P151" s="700"/>
    </row>
    <row r="152" spans="2:16" s="29" customFormat="1" ht="22.5" hidden="1" customHeight="1" x14ac:dyDescent="0.2">
      <c r="B152" s="668" t="s">
        <v>25</v>
      </c>
      <c r="C152" s="670"/>
      <c r="D152" s="93"/>
      <c r="E152" s="94"/>
      <c r="F152" s="94"/>
      <c r="G152" s="94"/>
      <c r="H152" s="94"/>
      <c r="I152" s="94"/>
      <c r="J152" s="94"/>
      <c r="K152" s="94"/>
      <c r="L152" s="701" t="s">
        <v>119</v>
      </c>
      <c r="M152" s="633"/>
      <c r="N152" s="634"/>
      <c r="O152" s="635" t="s">
        <v>26</v>
      </c>
      <c r="P152" s="702"/>
    </row>
    <row r="153" spans="2:16" s="29" customFormat="1" ht="22.5" hidden="1" customHeight="1" x14ac:dyDescent="0.2">
      <c r="B153" s="671"/>
      <c r="C153" s="673"/>
      <c r="D153" s="95"/>
      <c r="E153" s="96"/>
      <c r="F153" s="96"/>
      <c r="G153" s="96"/>
      <c r="H153" s="96"/>
      <c r="I153" s="96"/>
      <c r="J153" s="96"/>
      <c r="K153" s="96"/>
      <c r="L153" s="703"/>
      <c r="M153" s="630"/>
      <c r="N153" s="631"/>
      <c r="O153" s="707"/>
      <c r="P153" s="709"/>
    </row>
    <row r="154" spans="2:16" s="29" customFormat="1" ht="22.5" hidden="1" customHeight="1" x14ac:dyDescent="0.2">
      <c r="B154" s="674"/>
      <c r="C154" s="676"/>
      <c r="D154" s="95"/>
      <c r="E154" s="96"/>
      <c r="F154" s="96"/>
      <c r="G154" s="96"/>
      <c r="H154" s="96"/>
      <c r="I154" s="96"/>
      <c r="J154" s="96"/>
      <c r="K154" s="96"/>
      <c r="L154" s="704"/>
      <c r="M154" s="705"/>
      <c r="N154" s="706"/>
      <c r="O154" s="710"/>
      <c r="P154" s="712"/>
    </row>
    <row r="155" spans="2:16" s="29" customFormat="1" ht="22.5" hidden="1" customHeight="1" x14ac:dyDescent="0.2">
      <c r="B155" s="713" t="s">
        <v>31</v>
      </c>
      <c r="C155" s="715"/>
      <c r="D155" s="716"/>
      <c r="E155" s="717"/>
      <c r="F155" s="717"/>
      <c r="G155" s="717"/>
      <c r="H155" s="717"/>
      <c r="I155" s="717"/>
      <c r="J155" s="717"/>
      <c r="K155" s="717"/>
      <c r="L155" s="693"/>
      <c r="M155" s="693"/>
      <c r="N155" s="693"/>
      <c r="O155" s="693"/>
      <c r="P155" s="694"/>
    </row>
    <row r="156" spans="2:16" ht="8.25" customHeight="1" x14ac:dyDescent="0.25"/>
    <row r="157" spans="2:16" ht="21" customHeight="1" x14ac:dyDescent="0.25">
      <c r="B157" s="607" t="s">
        <v>61</v>
      </c>
      <c r="C157" s="607"/>
      <c r="D157" s="612"/>
      <c r="E157" s="612"/>
      <c r="F157" s="612"/>
      <c r="G157" s="612"/>
      <c r="H157" s="612"/>
      <c r="I157" s="612"/>
      <c r="J157" s="612"/>
      <c r="K157" s="612"/>
      <c r="L157" s="612"/>
      <c r="M157" s="607" t="s">
        <v>63</v>
      </c>
      <c r="N157" s="607"/>
      <c r="O157" s="607"/>
      <c r="P157" s="607"/>
    </row>
    <row r="158" spans="2:16" ht="21" customHeight="1" x14ac:dyDescent="0.25">
      <c r="B158" s="607" t="s">
        <v>64</v>
      </c>
      <c r="C158" s="607"/>
      <c r="D158" s="612"/>
      <c r="E158" s="612"/>
      <c r="F158" s="612"/>
      <c r="G158" s="612"/>
      <c r="H158" s="612"/>
      <c r="I158" s="612"/>
      <c r="J158" s="612"/>
      <c r="K158" s="612"/>
      <c r="L158" s="612"/>
      <c r="M158" s="612"/>
      <c r="N158" s="232" t="s">
        <v>26</v>
      </c>
      <c r="O158" s="626"/>
      <c r="P158" s="627"/>
    </row>
    <row r="159" spans="2:16" ht="21" customHeight="1" x14ac:dyDescent="0.25">
      <c r="B159" s="607" t="s">
        <v>66</v>
      </c>
      <c r="C159" s="607"/>
      <c r="D159" s="612"/>
      <c r="E159" s="612"/>
      <c r="F159" s="612"/>
      <c r="G159" s="612"/>
      <c r="H159" s="612"/>
      <c r="I159" s="612"/>
      <c r="J159" s="612"/>
      <c r="K159" s="612"/>
      <c r="L159" s="612"/>
      <c r="M159" s="607" t="s">
        <v>155</v>
      </c>
      <c r="N159" s="607"/>
      <c r="O159" s="607"/>
      <c r="P159" s="607"/>
    </row>
    <row r="160" spans="2:16" ht="21" customHeight="1" x14ac:dyDescent="0.25">
      <c r="B160" s="607" t="s">
        <v>64</v>
      </c>
      <c r="C160" s="607"/>
      <c r="D160" s="612"/>
      <c r="E160" s="612"/>
      <c r="F160" s="612"/>
      <c r="G160" s="612"/>
      <c r="H160" s="612"/>
      <c r="I160" s="612"/>
      <c r="J160" s="612"/>
      <c r="K160" s="612"/>
      <c r="L160" s="612"/>
      <c r="M160" s="612"/>
      <c r="N160" s="232" t="s">
        <v>26</v>
      </c>
      <c r="O160" s="626"/>
      <c r="P160" s="627"/>
    </row>
    <row r="161" spans="2:16" ht="21" customHeight="1" x14ac:dyDescent="0.25">
      <c r="B161" s="607" t="s">
        <v>71</v>
      </c>
      <c r="C161" s="607"/>
      <c r="D161" s="612"/>
      <c r="E161" s="612"/>
      <c r="F161" s="612"/>
      <c r="G161" s="612"/>
      <c r="H161" s="612"/>
      <c r="I161" s="612"/>
      <c r="J161" s="612"/>
      <c r="K161" s="612"/>
      <c r="L161" s="612"/>
      <c r="M161" s="607" t="s">
        <v>155</v>
      </c>
      <c r="N161" s="607"/>
      <c r="O161" s="607"/>
      <c r="P161" s="607"/>
    </row>
    <row r="162" spans="2:16" ht="21" customHeight="1" x14ac:dyDescent="0.25">
      <c r="B162" s="607" t="s">
        <v>64</v>
      </c>
      <c r="C162" s="607"/>
      <c r="D162" s="612"/>
      <c r="E162" s="612"/>
      <c r="F162" s="612"/>
      <c r="G162" s="612"/>
      <c r="H162" s="612"/>
      <c r="I162" s="612"/>
      <c r="J162" s="612"/>
      <c r="K162" s="612"/>
      <c r="L162" s="612"/>
      <c r="M162" s="612"/>
      <c r="N162" s="232" t="s">
        <v>26</v>
      </c>
      <c r="O162" s="626"/>
      <c r="P162" s="627"/>
    </row>
    <row r="163" spans="2:16" ht="21" customHeight="1" x14ac:dyDescent="0.25">
      <c r="B163" s="834" t="s">
        <v>118</v>
      </c>
      <c r="C163" s="835"/>
      <c r="D163" s="786"/>
      <c r="E163" s="853"/>
      <c r="F163" s="853"/>
      <c r="G163" s="853"/>
      <c r="H163" s="853"/>
      <c r="I163" s="853"/>
      <c r="J163" s="853"/>
      <c r="K163" s="853"/>
      <c r="L163" s="853"/>
      <c r="M163" s="853"/>
      <c r="N163" s="853"/>
      <c r="O163" s="853"/>
      <c r="P163" s="787"/>
    </row>
    <row r="164" spans="2:16" ht="6" customHeight="1" x14ac:dyDescent="0.25"/>
    <row r="165" spans="2:16" ht="10.5" customHeight="1" x14ac:dyDescent="0.25">
      <c r="B165" s="218" t="s">
        <v>147</v>
      </c>
      <c r="C165" s="143"/>
      <c r="D165" s="143"/>
      <c r="E165" s="143"/>
      <c r="F165" s="143"/>
      <c r="G165" s="143"/>
      <c r="H165" s="143"/>
      <c r="I165" s="143"/>
      <c r="J165" s="143"/>
      <c r="K165" s="143"/>
      <c r="L165" s="143"/>
      <c r="M165" s="143"/>
      <c r="N165" s="143"/>
      <c r="O165" s="839" t="s">
        <v>127</v>
      </c>
      <c r="P165" s="839"/>
    </row>
    <row r="166" spans="2:16" ht="10.5" customHeight="1" x14ac:dyDescent="0.25">
      <c r="B166" s="617" t="s">
        <v>75</v>
      </c>
      <c r="C166" s="617"/>
      <c r="D166" s="617"/>
      <c r="E166" s="617"/>
      <c r="F166" s="617"/>
      <c r="G166" s="617"/>
      <c r="H166" s="617"/>
      <c r="I166" s="617"/>
      <c r="J166" s="617"/>
      <c r="K166" s="617"/>
      <c r="L166" s="617"/>
      <c r="M166" s="617"/>
      <c r="N166" s="617"/>
      <c r="O166" s="617"/>
      <c r="P166" s="617"/>
    </row>
    <row r="167" spans="2:16" s="29" customFormat="1" x14ac:dyDescent="0.2">
      <c r="B167" s="62"/>
      <c r="C167" s="62"/>
      <c r="D167" s="62"/>
      <c r="E167" s="62"/>
      <c r="F167" s="62"/>
      <c r="G167" s="62"/>
      <c r="H167" s="62"/>
      <c r="I167" s="62"/>
      <c r="J167" s="62"/>
      <c r="K167" s="62"/>
      <c r="L167" s="62"/>
      <c r="M167" s="62"/>
      <c r="N167" s="62"/>
      <c r="O167" s="62"/>
      <c r="P167" s="62"/>
    </row>
  </sheetData>
  <mergeCells count="362">
    <mergeCell ref="C1:M1"/>
    <mergeCell ref="N1:P1"/>
    <mergeCell ref="G2:I2"/>
    <mergeCell ref="B4:C4"/>
    <mergeCell ref="D4:E4"/>
    <mergeCell ref="F4:G4"/>
    <mergeCell ref="H4:I4"/>
    <mergeCell ref="J4:K4"/>
    <mergeCell ref="L4:M4"/>
    <mergeCell ref="O4:P4"/>
    <mergeCell ref="B10:P10"/>
    <mergeCell ref="B11:C11"/>
    <mergeCell ref="D11:P11"/>
    <mergeCell ref="B12:C12"/>
    <mergeCell ref="D12:P12"/>
    <mergeCell ref="B13:P13"/>
    <mergeCell ref="O5:P5"/>
    <mergeCell ref="B6:C6"/>
    <mergeCell ref="D7:P7"/>
    <mergeCell ref="B8:B9"/>
    <mergeCell ref="C8:C9"/>
    <mergeCell ref="D8:P8"/>
    <mergeCell ref="D9:P9"/>
    <mergeCell ref="B5:C5"/>
    <mergeCell ref="D5:E5"/>
    <mergeCell ref="F5:G5"/>
    <mergeCell ref="H5:I5"/>
    <mergeCell ref="J5:K5"/>
    <mergeCell ref="L5:M5"/>
    <mergeCell ref="B17:C17"/>
    <mergeCell ref="D17:F17"/>
    <mergeCell ref="H17:I17"/>
    <mergeCell ref="J17:K17"/>
    <mergeCell ref="L17:M17"/>
    <mergeCell ref="O17:P17"/>
    <mergeCell ref="B14:C14"/>
    <mergeCell ref="D14:P14"/>
    <mergeCell ref="B15:C15"/>
    <mergeCell ref="D15:P15"/>
    <mergeCell ref="B16:C16"/>
    <mergeCell ref="D16:P16"/>
    <mergeCell ref="B18:C18"/>
    <mergeCell ref="D18:F18"/>
    <mergeCell ref="G18:K18"/>
    <mergeCell ref="L18:M18"/>
    <mergeCell ref="N18:P18"/>
    <mergeCell ref="B19:C19"/>
    <mergeCell ref="D19:E19"/>
    <mergeCell ref="G19:I19"/>
    <mergeCell ref="J19:L19"/>
    <mergeCell ref="N19:P19"/>
    <mergeCell ref="O25:P25"/>
    <mergeCell ref="C26:D26"/>
    <mergeCell ref="G26:H26"/>
    <mergeCell ref="I26:J26"/>
    <mergeCell ref="K26:L26"/>
    <mergeCell ref="M26:N26"/>
    <mergeCell ref="O26:P26"/>
    <mergeCell ref="B20:C20"/>
    <mergeCell ref="D20:P20"/>
    <mergeCell ref="B24:E24"/>
    <mergeCell ref="F24:J24"/>
    <mergeCell ref="K24:P24"/>
    <mergeCell ref="C25:D25"/>
    <mergeCell ref="G25:H25"/>
    <mergeCell ref="I25:J25"/>
    <mergeCell ref="K25:L25"/>
    <mergeCell ref="M25:N25"/>
    <mergeCell ref="G27:H27"/>
    <mergeCell ref="I27:J27"/>
    <mergeCell ref="K27:L27"/>
    <mergeCell ref="M27:N27"/>
    <mergeCell ref="O27:P27"/>
    <mergeCell ref="B28:D28"/>
    <mergeCell ref="F28:H28"/>
    <mergeCell ref="I28:J28"/>
    <mergeCell ref="K28:N28"/>
    <mergeCell ref="O28:P28"/>
    <mergeCell ref="D34:E34"/>
    <mergeCell ref="H34:I34"/>
    <mergeCell ref="N34:P34"/>
    <mergeCell ref="D35:E35"/>
    <mergeCell ref="H35:I35"/>
    <mergeCell ref="N35:P35"/>
    <mergeCell ref="B30:P30"/>
    <mergeCell ref="B31:P31"/>
    <mergeCell ref="D32:E32"/>
    <mergeCell ref="H32:I32"/>
    <mergeCell ref="N32:P32"/>
    <mergeCell ref="B33:P33"/>
    <mergeCell ref="B39:P39"/>
    <mergeCell ref="D40:E40"/>
    <mergeCell ref="H40:I40"/>
    <mergeCell ref="N40:P40"/>
    <mergeCell ref="D41:E41"/>
    <mergeCell ref="H41:I41"/>
    <mergeCell ref="N41:P41"/>
    <mergeCell ref="B36:P36"/>
    <mergeCell ref="D37:E37"/>
    <mergeCell ref="H37:I37"/>
    <mergeCell ref="N37:P37"/>
    <mergeCell ref="D38:E38"/>
    <mergeCell ref="H38:I38"/>
    <mergeCell ref="N38:P38"/>
    <mergeCell ref="B50:C50"/>
    <mergeCell ref="D50:M50"/>
    <mergeCell ref="O50:P50"/>
    <mergeCell ref="B51:C51"/>
    <mergeCell ref="D51:L51"/>
    <mergeCell ref="M51:P51"/>
    <mergeCell ref="D42:E42"/>
    <mergeCell ref="N42:P42"/>
    <mergeCell ref="B46:M46"/>
    <mergeCell ref="N46:P46"/>
    <mergeCell ref="B47:P47"/>
    <mergeCell ref="B49:C49"/>
    <mergeCell ref="D49:L49"/>
    <mergeCell ref="M49:P49"/>
    <mergeCell ref="B54:C54"/>
    <mergeCell ref="D54:M54"/>
    <mergeCell ref="O54:P54"/>
    <mergeCell ref="B55:C55"/>
    <mergeCell ref="D55:P55"/>
    <mergeCell ref="O57:P57"/>
    <mergeCell ref="B52:C52"/>
    <mergeCell ref="D52:M52"/>
    <mergeCell ref="O52:P52"/>
    <mergeCell ref="B53:C53"/>
    <mergeCell ref="D53:L53"/>
    <mergeCell ref="M53:P53"/>
    <mergeCell ref="B58:P58"/>
    <mergeCell ref="C59:M59"/>
    <mergeCell ref="N59:P59"/>
    <mergeCell ref="G60:I60"/>
    <mergeCell ref="B62:C62"/>
    <mergeCell ref="D62:E62"/>
    <mergeCell ref="F62:G62"/>
    <mergeCell ref="H62:I62"/>
    <mergeCell ref="J62:K62"/>
    <mergeCell ref="L62:M62"/>
    <mergeCell ref="B64:C64"/>
    <mergeCell ref="D65:P65"/>
    <mergeCell ref="B66:B67"/>
    <mergeCell ref="C66:C67"/>
    <mergeCell ref="D66:P66"/>
    <mergeCell ref="D67:P67"/>
    <mergeCell ref="O62:P62"/>
    <mergeCell ref="B63:C63"/>
    <mergeCell ref="D63:E63"/>
    <mergeCell ref="F63:G63"/>
    <mergeCell ref="H63:I63"/>
    <mergeCell ref="J63:K63"/>
    <mergeCell ref="L63:M63"/>
    <mergeCell ref="O63:P63"/>
    <mergeCell ref="D71:E71"/>
    <mergeCell ref="N71:P71"/>
    <mergeCell ref="N81:P81"/>
    <mergeCell ref="N82:P82"/>
    <mergeCell ref="N83:P83"/>
    <mergeCell ref="N84:P84"/>
    <mergeCell ref="B69:P69"/>
    <mergeCell ref="D70:E70"/>
    <mergeCell ref="F70:G70"/>
    <mergeCell ref="H70:I70"/>
    <mergeCell ref="K70:L70"/>
    <mergeCell ref="N70:P70"/>
    <mergeCell ref="B90:C90"/>
    <mergeCell ref="D90:L90"/>
    <mergeCell ref="M90:P90"/>
    <mergeCell ref="B91:C91"/>
    <mergeCell ref="D91:M91"/>
    <mergeCell ref="O91:P91"/>
    <mergeCell ref="B85:J85"/>
    <mergeCell ref="K85:L85"/>
    <mergeCell ref="B88:C88"/>
    <mergeCell ref="D88:L88"/>
    <mergeCell ref="M88:P88"/>
    <mergeCell ref="B89:C89"/>
    <mergeCell ref="D89:M89"/>
    <mergeCell ref="O89:P89"/>
    <mergeCell ref="B94:C94"/>
    <mergeCell ref="D94:P94"/>
    <mergeCell ref="B95:C95"/>
    <mergeCell ref="D95:M95"/>
    <mergeCell ref="O95:P95"/>
    <mergeCell ref="B96:C96"/>
    <mergeCell ref="D96:P96"/>
    <mergeCell ref="B92:C92"/>
    <mergeCell ref="D92:L92"/>
    <mergeCell ref="M92:P92"/>
    <mergeCell ref="B93:C93"/>
    <mergeCell ref="D93:M93"/>
    <mergeCell ref="O93:P93"/>
    <mergeCell ref="O97:P97"/>
    <mergeCell ref="C98:M98"/>
    <mergeCell ref="N98:P98"/>
    <mergeCell ref="B101:C101"/>
    <mergeCell ref="D101:E101"/>
    <mergeCell ref="F101:G101"/>
    <mergeCell ref="H101:I101"/>
    <mergeCell ref="J101:K101"/>
    <mergeCell ref="L101:M101"/>
    <mergeCell ref="C99:M99"/>
    <mergeCell ref="B103:C103"/>
    <mergeCell ref="D104:P104"/>
    <mergeCell ref="B105:B106"/>
    <mergeCell ref="C105:C106"/>
    <mergeCell ref="D105:P105"/>
    <mergeCell ref="D106:P106"/>
    <mergeCell ref="O101:P101"/>
    <mergeCell ref="B102:C102"/>
    <mergeCell ref="D102:E102"/>
    <mergeCell ref="F102:G102"/>
    <mergeCell ref="H102:I102"/>
    <mergeCell ref="J102:K102"/>
    <mergeCell ref="L102:M102"/>
    <mergeCell ref="O102:P102"/>
    <mergeCell ref="B110:C110"/>
    <mergeCell ref="D110:P110"/>
    <mergeCell ref="B111:C111"/>
    <mergeCell ref="D111:F111"/>
    <mergeCell ref="H111:I111"/>
    <mergeCell ref="K111:L111"/>
    <mergeCell ref="N111:P111"/>
    <mergeCell ref="B107:C107"/>
    <mergeCell ref="B108:C108"/>
    <mergeCell ref="D108:P108"/>
    <mergeCell ref="B109:C109"/>
    <mergeCell ref="G109:O109"/>
    <mergeCell ref="B112:C112"/>
    <mergeCell ref="D112:F112"/>
    <mergeCell ref="G112:K112"/>
    <mergeCell ref="L112:M112"/>
    <mergeCell ref="N112:P112"/>
    <mergeCell ref="B113:C113"/>
    <mergeCell ref="D113:E113"/>
    <mergeCell ref="F113:G113"/>
    <mergeCell ref="I113:J113"/>
    <mergeCell ref="K113:L113"/>
    <mergeCell ref="B120:C120"/>
    <mergeCell ref="D120:P120"/>
    <mergeCell ref="B121:C121"/>
    <mergeCell ref="D121:F121"/>
    <mergeCell ref="H121:I121"/>
    <mergeCell ref="K121:L121"/>
    <mergeCell ref="N121:P121"/>
    <mergeCell ref="M113:P113"/>
    <mergeCell ref="B114:C114"/>
    <mergeCell ref="D114:P114"/>
    <mergeCell ref="B118:C118"/>
    <mergeCell ref="D118:P118"/>
    <mergeCell ref="B119:C119"/>
    <mergeCell ref="G119:O119"/>
    <mergeCell ref="B122:C122"/>
    <mergeCell ref="D122:F122"/>
    <mergeCell ref="G122:K122"/>
    <mergeCell ref="L122:M122"/>
    <mergeCell ref="N122:P122"/>
    <mergeCell ref="B123:C123"/>
    <mergeCell ref="D123:E123"/>
    <mergeCell ref="F123:G123"/>
    <mergeCell ref="I123:J123"/>
    <mergeCell ref="K123:L123"/>
    <mergeCell ref="B130:C130"/>
    <mergeCell ref="D130:P130"/>
    <mergeCell ref="B131:C131"/>
    <mergeCell ref="D131:F131"/>
    <mergeCell ref="H131:I131"/>
    <mergeCell ref="K131:L131"/>
    <mergeCell ref="N131:P131"/>
    <mergeCell ref="M123:P123"/>
    <mergeCell ref="B124:C126"/>
    <mergeCell ref="D124:P125"/>
    <mergeCell ref="B128:C128"/>
    <mergeCell ref="D128:P128"/>
    <mergeCell ref="B129:C129"/>
    <mergeCell ref="G129:O129"/>
    <mergeCell ref="B132:C132"/>
    <mergeCell ref="D132:F132"/>
    <mergeCell ref="G132:K132"/>
    <mergeCell ref="L132:M132"/>
    <mergeCell ref="N132:P132"/>
    <mergeCell ref="B133:C133"/>
    <mergeCell ref="D133:E133"/>
    <mergeCell ref="F133:G133"/>
    <mergeCell ref="I133:J133"/>
    <mergeCell ref="K133:L133"/>
    <mergeCell ref="B139:C139"/>
    <mergeCell ref="D139:P139"/>
    <mergeCell ref="B140:C140"/>
    <mergeCell ref="D140:F140"/>
    <mergeCell ref="J140:K140"/>
    <mergeCell ref="M140:P140"/>
    <mergeCell ref="M133:P133"/>
    <mergeCell ref="B134:C134"/>
    <mergeCell ref="D134:P135"/>
    <mergeCell ref="B137:C137"/>
    <mergeCell ref="D137:P137"/>
    <mergeCell ref="B138:C138"/>
    <mergeCell ref="G138:O138"/>
    <mergeCell ref="B141:C141"/>
    <mergeCell ref="D141:F141"/>
    <mergeCell ref="G141:K141"/>
    <mergeCell ref="L141:M141"/>
    <mergeCell ref="N141:P141"/>
    <mergeCell ref="B142:C142"/>
    <mergeCell ref="D142:E142"/>
    <mergeCell ref="F142:G142"/>
    <mergeCell ref="I142:J142"/>
    <mergeCell ref="K142:L142"/>
    <mergeCell ref="B147:C147"/>
    <mergeCell ref="D147:I147"/>
    <mergeCell ref="J147:L147"/>
    <mergeCell ref="M147:P147"/>
    <mergeCell ref="B148:C148"/>
    <mergeCell ref="D148:P148"/>
    <mergeCell ref="M142:P142"/>
    <mergeCell ref="B143:C143"/>
    <mergeCell ref="B144:C144"/>
    <mergeCell ref="D144:P144"/>
    <mergeCell ref="B146:C146"/>
    <mergeCell ref="D146:P146"/>
    <mergeCell ref="D143:P143"/>
    <mergeCell ref="B151:C151"/>
    <mergeCell ref="D151:K151"/>
    <mergeCell ref="L151:P151"/>
    <mergeCell ref="B152:C154"/>
    <mergeCell ref="L152:N152"/>
    <mergeCell ref="O152:P152"/>
    <mergeCell ref="L153:N154"/>
    <mergeCell ref="O153:P154"/>
    <mergeCell ref="B149:C149"/>
    <mergeCell ref="D149:F149"/>
    <mergeCell ref="J149:K149"/>
    <mergeCell ref="M149:P149"/>
    <mergeCell ref="B150:C150"/>
    <mergeCell ref="D150:G150"/>
    <mergeCell ref="H150:P150"/>
    <mergeCell ref="B159:C159"/>
    <mergeCell ref="D159:L159"/>
    <mergeCell ref="M159:P159"/>
    <mergeCell ref="B160:C160"/>
    <mergeCell ref="D160:M160"/>
    <mergeCell ref="O160:P160"/>
    <mergeCell ref="B155:C155"/>
    <mergeCell ref="D155:P155"/>
    <mergeCell ref="B157:C157"/>
    <mergeCell ref="D157:L157"/>
    <mergeCell ref="M157:P157"/>
    <mergeCell ref="B158:C158"/>
    <mergeCell ref="D158:M158"/>
    <mergeCell ref="O158:P158"/>
    <mergeCell ref="B163:C163"/>
    <mergeCell ref="D163:P163"/>
    <mergeCell ref="O165:P165"/>
    <mergeCell ref="B166:P166"/>
    <mergeCell ref="B161:C161"/>
    <mergeCell ref="D161:L161"/>
    <mergeCell ref="M161:P161"/>
    <mergeCell ref="B162:C162"/>
    <mergeCell ref="D162:M162"/>
    <mergeCell ref="O162:P162"/>
  </mergeCells>
  <hyperlinks>
    <hyperlink ref="D17" r:id="rId1"/>
  </hyperlinks>
  <printOptions horizontalCentered="1"/>
  <pageMargins left="0.25" right="0.25" top="0.75" bottom="0.75" header="0.3" footer="0.3"/>
  <pageSetup paperSize="9" scale="61" firstPageNumber="4294963191" orientation="portrait" r:id="rId2"/>
  <headerFooter alignWithMargins="0"/>
  <rowBreaks count="1" manualBreakCount="1">
    <brk id="97" max="15" man="1"/>
  </rowBreak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1:P194"/>
  <sheetViews>
    <sheetView view="pageBreakPreview" topLeftCell="A57" zoomScale="90" zoomScaleNormal="100" zoomScaleSheetLayoutView="90" workbookViewId="0">
      <selection activeCell="L204" sqref="L204"/>
    </sheetView>
  </sheetViews>
  <sheetFormatPr defaultColWidth="9.140625" defaultRowHeight="11.25" customHeight="1" x14ac:dyDescent="0.25"/>
  <cols>
    <col min="1" max="1" width="6" style="2" customWidth="1"/>
    <col min="2" max="2" width="15" style="2" customWidth="1"/>
    <col min="3" max="3" width="10.7109375" style="2" customWidth="1"/>
    <col min="4" max="4" width="9.7109375" style="2" customWidth="1"/>
    <col min="5" max="5" width="13.28515625" style="2" customWidth="1"/>
    <col min="6" max="6" width="13.85546875" style="2" customWidth="1"/>
    <col min="7" max="7" width="8.85546875" style="2" customWidth="1"/>
    <col min="8" max="8" width="9.140625" style="2" customWidth="1"/>
    <col min="9" max="9" width="10.28515625" style="2" customWidth="1"/>
    <col min="10" max="10" width="9.85546875" style="2" customWidth="1"/>
    <col min="11" max="11" width="7.85546875" style="2" customWidth="1"/>
    <col min="12" max="12" width="12.5703125" style="2" customWidth="1"/>
    <col min="13" max="13" width="9.42578125" style="2" customWidth="1"/>
    <col min="14" max="14" width="12.28515625" style="2" customWidth="1"/>
    <col min="15" max="15" width="6.28515625" style="2" customWidth="1"/>
    <col min="16" max="16" width="6.140625" style="2" customWidth="1"/>
    <col min="17" max="16384" width="9.140625" style="2"/>
  </cols>
  <sheetData>
    <row r="1" spans="2:16" ht="48" customHeight="1" x14ac:dyDescent="0.25">
      <c r="B1" s="1"/>
      <c r="C1" s="591" t="s">
        <v>126</v>
      </c>
      <c r="D1" s="591"/>
      <c r="E1" s="591"/>
      <c r="F1" s="591"/>
      <c r="G1" s="591"/>
      <c r="H1" s="591"/>
      <c r="I1" s="591"/>
      <c r="J1" s="591"/>
      <c r="K1" s="591"/>
      <c r="L1" s="591"/>
      <c r="M1" s="591"/>
      <c r="N1" s="618" t="s">
        <v>156</v>
      </c>
      <c r="O1" s="618"/>
      <c r="P1" s="619"/>
    </row>
    <row r="2" spans="2:16" ht="21" customHeight="1" x14ac:dyDescent="0.25">
      <c r="B2" s="3"/>
      <c r="C2" s="591" t="s">
        <v>0</v>
      </c>
      <c r="D2" s="591"/>
      <c r="E2" s="591"/>
      <c r="F2" s="591"/>
      <c r="G2" s="591"/>
      <c r="H2" s="591"/>
      <c r="I2" s="591"/>
      <c r="J2" s="591"/>
      <c r="K2" s="591"/>
      <c r="L2" s="591"/>
      <c r="M2" s="591"/>
      <c r="N2" s="4"/>
      <c r="O2" s="4"/>
      <c r="P2" s="5"/>
    </row>
    <row r="3" spans="2:16" ht="3.75" hidden="1" customHeight="1" x14ac:dyDescent="0.25">
      <c r="B3" s="6"/>
      <c r="C3" s="6"/>
      <c r="D3" s="6"/>
      <c r="E3" s="6"/>
      <c r="F3" s="6"/>
      <c r="G3" s="7"/>
      <c r="H3" s="7"/>
      <c r="I3" s="7"/>
      <c r="J3" s="6"/>
      <c r="K3" s="6"/>
      <c r="L3" s="6"/>
      <c r="M3" s="6"/>
      <c r="N3" s="6"/>
      <c r="O3" s="6"/>
      <c r="P3" s="6"/>
    </row>
    <row r="4" spans="2:16" s="6" customFormat="1" ht="26.25" customHeight="1" x14ac:dyDescent="0.25">
      <c r="B4" s="593" t="s">
        <v>113</v>
      </c>
      <c r="C4" s="593"/>
      <c r="D4" s="593" t="s">
        <v>1</v>
      </c>
      <c r="E4" s="593"/>
      <c r="F4" s="764" t="s">
        <v>128</v>
      </c>
      <c r="G4" s="765"/>
      <c r="H4" s="764" t="s">
        <v>129</v>
      </c>
      <c r="I4" s="765"/>
      <c r="J4" s="766" t="s">
        <v>82</v>
      </c>
      <c r="K4" s="767"/>
      <c r="L4" s="766" t="s">
        <v>114</v>
      </c>
      <c r="M4" s="768"/>
      <c r="N4" s="316" t="s">
        <v>2</v>
      </c>
      <c r="O4" s="614" t="s">
        <v>3</v>
      </c>
      <c r="P4" s="615"/>
    </row>
    <row r="5" spans="2:16" ht="20.25" customHeight="1" x14ac:dyDescent="0.25">
      <c r="B5" s="568" t="s">
        <v>76</v>
      </c>
      <c r="C5" s="568"/>
      <c r="D5" s="568">
        <v>1070</v>
      </c>
      <c r="E5" s="568"/>
      <c r="F5" s="624" t="s">
        <v>140</v>
      </c>
      <c r="G5" s="625"/>
      <c r="H5" s="626" t="s">
        <v>5</v>
      </c>
      <c r="I5" s="627"/>
      <c r="J5" s="786"/>
      <c r="K5" s="787"/>
      <c r="L5" s="786"/>
      <c r="M5" s="787"/>
      <c r="N5" s="1"/>
      <c r="O5" s="573"/>
      <c r="P5" s="574"/>
    </row>
    <row r="6" spans="2:16" ht="9" hidden="1" customHeight="1" x14ac:dyDescent="0.25">
      <c r="B6" s="569"/>
      <c r="C6" s="569"/>
    </row>
    <row r="7" spans="2:16" ht="42.75" customHeight="1" x14ac:dyDescent="0.25">
      <c r="B7" s="101" t="s">
        <v>6</v>
      </c>
      <c r="C7" s="315" t="s">
        <v>7</v>
      </c>
      <c r="D7" s="770" t="s">
        <v>8</v>
      </c>
      <c r="E7" s="770"/>
      <c r="F7" s="770"/>
      <c r="G7" s="770"/>
      <c r="H7" s="770"/>
      <c r="I7" s="770"/>
      <c r="J7" s="770"/>
      <c r="K7" s="770"/>
      <c r="L7" s="770"/>
      <c r="M7" s="770"/>
      <c r="N7" s="770"/>
      <c r="O7" s="770"/>
      <c r="P7" s="770"/>
    </row>
    <row r="8" spans="2:16" ht="21.75" customHeight="1" x14ac:dyDescent="0.25">
      <c r="B8" s="776" t="s">
        <v>9</v>
      </c>
      <c r="C8" s="778">
        <v>24020301</v>
      </c>
      <c r="D8" s="780" t="s">
        <v>10</v>
      </c>
      <c r="E8" s="781"/>
      <c r="F8" s="781"/>
      <c r="G8" s="781"/>
      <c r="H8" s="781"/>
      <c r="I8" s="781"/>
      <c r="J8" s="781"/>
      <c r="K8" s="781"/>
      <c r="L8" s="781"/>
      <c r="M8" s="781"/>
      <c r="N8" s="781"/>
      <c r="O8" s="781"/>
      <c r="P8" s="782"/>
    </row>
    <row r="9" spans="2:16" ht="20.25" customHeight="1" x14ac:dyDescent="0.25">
      <c r="B9" s="777"/>
      <c r="C9" s="779"/>
      <c r="D9" s="783" t="s">
        <v>11</v>
      </c>
      <c r="E9" s="784"/>
      <c r="F9" s="784"/>
      <c r="G9" s="784"/>
      <c r="H9" s="784"/>
      <c r="I9" s="784"/>
      <c r="J9" s="784"/>
      <c r="K9" s="784"/>
      <c r="L9" s="784"/>
      <c r="M9" s="784"/>
      <c r="N9" s="784"/>
      <c r="O9" s="784"/>
      <c r="P9" s="785"/>
    </row>
    <row r="10" spans="2:16" ht="9" hidden="1" customHeight="1" x14ac:dyDescent="0.25">
      <c r="B10" s="614"/>
      <c r="C10" s="591"/>
      <c r="D10" s="591"/>
      <c r="E10" s="591"/>
      <c r="F10" s="591"/>
      <c r="G10" s="591"/>
      <c r="H10" s="591"/>
      <c r="I10" s="591"/>
      <c r="J10" s="591"/>
      <c r="K10" s="591"/>
      <c r="L10" s="591"/>
      <c r="M10" s="591"/>
      <c r="N10" s="591"/>
      <c r="O10" s="591"/>
      <c r="P10" s="615"/>
    </row>
    <row r="11" spans="2:16" ht="21.75" customHeight="1" x14ac:dyDescent="0.25">
      <c r="B11" s="769" t="s">
        <v>12</v>
      </c>
      <c r="C11" s="769"/>
      <c r="D11" s="770"/>
      <c r="E11" s="770"/>
      <c r="F11" s="770"/>
      <c r="G11" s="770"/>
      <c r="H11" s="770"/>
      <c r="I11" s="770"/>
      <c r="J11" s="770"/>
      <c r="K11" s="770"/>
      <c r="L11" s="770"/>
      <c r="M11" s="770"/>
      <c r="N11" s="770"/>
      <c r="O11" s="770"/>
      <c r="P11" s="770"/>
    </row>
    <row r="12" spans="2:16" s="10" customFormat="1" ht="24.75" customHeight="1" x14ac:dyDescent="0.25">
      <c r="B12" s="771" t="s">
        <v>14</v>
      </c>
      <c r="C12" s="772"/>
      <c r="D12" s="773"/>
      <c r="E12" s="774"/>
      <c r="F12" s="774"/>
      <c r="G12" s="774"/>
      <c r="H12" s="774"/>
      <c r="I12" s="774"/>
      <c r="J12" s="774"/>
      <c r="K12" s="774"/>
      <c r="L12" s="774"/>
      <c r="M12" s="774"/>
      <c r="N12" s="774"/>
      <c r="O12" s="774"/>
      <c r="P12" s="775"/>
    </row>
    <row r="13" spans="2:16" s="10" customFormat="1" ht="9.75" hidden="1" customHeight="1" x14ac:dyDescent="0.25">
      <c r="B13" s="632"/>
      <c r="C13" s="633"/>
      <c r="D13" s="633"/>
      <c r="E13" s="633"/>
      <c r="F13" s="633"/>
      <c r="G13" s="633"/>
      <c r="H13" s="633"/>
      <c r="I13" s="633"/>
      <c r="J13" s="633"/>
      <c r="K13" s="633"/>
      <c r="L13" s="633"/>
      <c r="M13" s="633"/>
      <c r="N13" s="633"/>
      <c r="O13" s="633"/>
      <c r="P13" s="634"/>
    </row>
    <row r="14" spans="2:16" ht="21.75" customHeight="1" x14ac:dyDescent="0.25">
      <c r="B14" s="607" t="s">
        <v>15</v>
      </c>
      <c r="C14" s="607"/>
      <c r="D14" s="836" t="s">
        <v>13</v>
      </c>
      <c r="E14" s="837"/>
      <c r="F14" s="837"/>
      <c r="G14" s="837"/>
      <c r="H14" s="837"/>
      <c r="I14" s="837"/>
      <c r="J14" s="837"/>
      <c r="K14" s="837"/>
      <c r="L14" s="837"/>
      <c r="M14" s="837"/>
      <c r="N14" s="837"/>
      <c r="O14" s="837"/>
      <c r="P14" s="838"/>
    </row>
    <row r="15" spans="2:16" s="10" customFormat="1" ht="24.75" customHeight="1" x14ac:dyDescent="0.25">
      <c r="B15" s="790" t="s">
        <v>14</v>
      </c>
      <c r="C15" s="651"/>
      <c r="D15" s="652">
        <v>671213045935</v>
      </c>
      <c r="E15" s="653"/>
      <c r="F15" s="653"/>
      <c r="G15" s="653"/>
      <c r="H15" s="653"/>
      <c r="I15" s="653"/>
      <c r="J15" s="653"/>
      <c r="K15" s="653"/>
      <c r="L15" s="653"/>
      <c r="M15" s="653"/>
      <c r="N15" s="653"/>
      <c r="O15" s="653"/>
      <c r="P15" s="657"/>
    </row>
    <row r="16" spans="2:16" ht="43.5" customHeight="1" x14ac:dyDescent="0.25">
      <c r="B16" s="607" t="s">
        <v>16</v>
      </c>
      <c r="C16" s="607"/>
      <c r="D16" s="567" t="s">
        <v>17</v>
      </c>
      <c r="E16" s="572"/>
      <c r="F16" s="572"/>
      <c r="G16" s="572"/>
      <c r="H16" s="572"/>
      <c r="I16" s="572"/>
      <c r="J16" s="572"/>
      <c r="K16" s="572"/>
      <c r="L16" s="572"/>
      <c r="M16" s="572"/>
      <c r="N16" s="572"/>
      <c r="O16" s="572"/>
      <c r="P16" s="571"/>
    </row>
    <row r="17" spans="2:16" ht="21.75" customHeight="1" x14ac:dyDescent="0.25">
      <c r="B17" s="607" t="s">
        <v>18</v>
      </c>
      <c r="C17" s="607"/>
      <c r="D17" s="788" t="s">
        <v>19</v>
      </c>
      <c r="E17" s="789"/>
      <c r="F17" s="789"/>
      <c r="G17" s="98" t="s">
        <v>20</v>
      </c>
      <c r="H17" s="647">
        <v>60132561324</v>
      </c>
      <c r="I17" s="648"/>
      <c r="J17" s="614" t="s">
        <v>21</v>
      </c>
      <c r="K17" s="615"/>
      <c r="L17" s="573">
        <v>320267446</v>
      </c>
      <c r="M17" s="574"/>
      <c r="N17" s="319" t="s">
        <v>22</v>
      </c>
      <c r="O17" s="573"/>
      <c r="P17" s="574"/>
    </row>
    <row r="18" spans="2:16" ht="21.75" customHeight="1" x14ac:dyDescent="0.25">
      <c r="B18" s="791" t="s">
        <v>78</v>
      </c>
      <c r="C18" s="791"/>
      <c r="D18" s="792" t="s">
        <v>23</v>
      </c>
      <c r="E18" s="793"/>
      <c r="F18" s="794"/>
      <c r="G18" s="792" t="s">
        <v>123</v>
      </c>
      <c r="H18" s="793"/>
      <c r="I18" s="793"/>
      <c r="J18" s="793"/>
      <c r="K18" s="794"/>
      <c r="L18" s="795" t="s">
        <v>24</v>
      </c>
      <c r="M18" s="796"/>
      <c r="N18" s="797">
        <v>514347226957</v>
      </c>
      <c r="O18" s="798"/>
      <c r="P18" s="799"/>
    </row>
    <row r="19" spans="2:16" ht="21.75" customHeight="1" x14ac:dyDescent="0.25">
      <c r="B19" s="791" t="s">
        <v>148</v>
      </c>
      <c r="C19" s="791"/>
      <c r="D19" s="800" t="s">
        <v>115</v>
      </c>
      <c r="E19" s="801"/>
      <c r="F19" s="199"/>
      <c r="G19" s="802" t="s">
        <v>112</v>
      </c>
      <c r="H19" s="802"/>
      <c r="I19" s="802"/>
      <c r="J19" s="803">
        <v>10705700347183</v>
      </c>
      <c r="K19" s="803"/>
      <c r="L19" s="804"/>
      <c r="M19" s="313" t="s">
        <v>26</v>
      </c>
      <c r="N19" s="795" t="s">
        <v>27</v>
      </c>
      <c r="O19" s="805"/>
      <c r="P19" s="796"/>
    </row>
    <row r="20" spans="2:16" ht="21.75" customHeight="1" x14ac:dyDescent="0.25">
      <c r="B20" s="576" t="s">
        <v>25</v>
      </c>
      <c r="C20" s="578"/>
      <c r="D20" s="582" t="s">
        <v>122</v>
      </c>
      <c r="E20" s="586"/>
      <c r="F20" s="586"/>
      <c r="G20" s="586"/>
      <c r="H20" s="586"/>
      <c r="I20" s="586"/>
      <c r="J20" s="586"/>
      <c r="K20" s="586"/>
      <c r="L20" s="586"/>
      <c r="M20" s="586"/>
      <c r="N20" s="586"/>
      <c r="O20" s="586"/>
      <c r="P20" s="583"/>
    </row>
    <row r="21" spans="2:16" ht="21.75" customHeight="1" x14ac:dyDescent="0.25">
      <c r="B21" s="13"/>
      <c r="C21" s="14"/>
      <c r="D21" s="15"/>
      <c r="P21" s="16"/>
    </row>
    <row r="22" spans="2:16" ht="21.75" customHeight="1" x14ac:dyDescent="0.25">
      <c r="B22" s="17"/>
      <c r="C22" s="18"/>
      <c r="D22" s="19"/>
      <c r="E22" s="20"/>
      <c r="F22" s="20"/>
      <c r="G22" s="20"/>
      <c r="H22" s="20"/>
      <c r="I22" s="20"/>
      <c r="J22" s="20"/>
      <c r="K22" s="20"/>
      <c r="L22" s="20"/>
      <c r="M22" s="20"/>
      <c r="N22" s="20"/>
      <c r="O22" s="20"/>
      <c r="P22" s="21"/>
    </row>
    <row r="23" spans="2:16" ht="9" customHeight="1" x14ac:dyDescent="0.25">
      <c r="B23" s="22"/>
      <c r="C23" s="22"/>
      <c r="D23" s="332"/>
      <c r="E23" s="332"/>
      <c r="F23" s="332"/>
      <c r="G23" s="332"/>
    </row>
    <row r="24" spans="2:16" s="6" customFormat="1" ht="21.75" customHeight="1" x14ac:dyDescent="0.25">
      <c r="B24" s="614" t="s">
        <v>151</v>
      </c>
      <c r="C24" s="591"/>
      <c r="D24" s="591"/>
      <c r="E24" s="615"/>
      <c r="F24" s="807" t="s">
        <v>29</v>
      </c>
      <c r="G24" s="807"/>
      <c r="H24" s="807"/>
      <c r="I24" s="807"/>
      <c r="J24" s="807"/>
      <c r="K24" s="591" t="s">
        <v>79</v>
      </c>
      <c r="L24" s="591"/>
      <c r="M24" s="591"/>
      <c r="N24" s="591"/>
      <c r="O24" s="591"/>
      <c r="P24" s="615"/>
    </row>
    <row r="25" spans="2:16" s="7" customFormat="1" ht="28.5" customHeight="1" x14ac:dyDescent="0.25">
      <c r="B25" s="319" t="s">
        <v>26</v>
      </c>
      <c r="C25" s="614" t="s">
        <v>30</v>
      </c>
      <c r="D25" s="615"/>
      <c r="E25" s="317" t="s">
        <v>31</v>
      </c>
      <c r="F25" s="331" t="s">
        <v>26</v>
      </c>
      <c r="G25" s="766" t="s">
        <v>30</v>
      </c>
      <c r="H25" s="768"/>
      <c r="I25" s="766" t="s">
        <v>32</v>
      </c>
      <c r="J25" s="768"/>
      <c r="K25" s="614" t="s">
        <v>26</v>
      </c>
      <c r="L25" s="615"/>
      <c r="M25" s="593" t="s">
        <v>30</v>
      </c>
      <c r="N25" s="593"/>
      <c r="O25" s="593" t="s">
        <v>31</v>
      </c>
      <c r="P25" s="593"/>
    </row>
    <row r="26" spans="2:16" ht="21.75" customHeight="1" x14ac:dyDescent="0.25">
      <c r="B26" s="176"/>
      <c r="C26" s="573"/>
      <c r="D26" s="574"/>
      <c r="E26" s="121"/>
      <c r="F26" s="103"/>
      <c r="G26" s="786"/>
      <c r="H26" s="787"/>
      <c r="I26" s="786"/>
      <c r="J26" s="787"/>
      <c r="K26" s="626"/>
      <c r="L26" s="627"/>
      <c r="M26" s="568"/>
      <c r="N26" s="568"/>
      <c r="O26" s="806"/>
      <c r="P26" s="806"/>
    </row>
    <row r="27" spans="2:16" ht="21.75" customHeight="1" x14ac:dyDescent="0.25">
      <c r="B27" s="24"/>
      <c r="C27" s="3"/>
      <c r="D27" s="5"/>
      <c r="E27" s="5"/>
      <c r="F27" s="103"/>
      <c r="G27" s="786"/>
      <c r="H27" s="787"/>
      <c r="I27" s="786"/>
      <c r="J27" s="787"/>
      <c r="K27" s="626"/>
      <c r="L27" s="627"/>
      <c r="M27" s="568"/>
      <c r="N27" s="568"/>
      <c r="O27" s="806"/>
      <c r="P27" s="806"/>
    </row>
    <row r="28" spans="2:16" ht="21.75" customHeight="1" x14ac:dyDescent="0.25">
      <c r="B28" s="808" t="s">
        <v>41</v>
      </c>
      <c r="C28" s="603"/>
      <c r="D28" s="604"/>
      <c r="E28" s="122"/>
      <c r="F28" s="809" t="s">
        <v>41</v>
      </c>
      <c r="G28" s="810"/>
      <c r="H28" s="811"/>
      <c r="I28" s="786"/>
      <c r="J28" s="787"/>
      <c r="K28" s="808" t="s">
        <v>41</v>
      </c>
      <c r="L28" s="603"/>
      <c r="M28" s="603"/>
      <c r="N28" s="604"/>
      <c r="O28" s="812"/>
      <c r="P28" s="813"/>
    </row>
    <row r="29" spans="2:16" ht="9" customHeight="1" x14ac:dyDescent="0.25">
      <c r="B29" s="22"/>
      <c r="C29" s="22"/>
      <c r="D29" s="332"/>
      <c r="E29" s="332"/>
      <c r="F29" s="332"/>
      <c r="G29" s="332"/>
    </row>
    <row r="30" spans="2:16" ht="15.75" customHeight="1" x14ac:dyDescent="0.25">
      <c r="B30" s="593" t="s">
        <v>121</v>
      </c>
      <c r="C30" s="593"/>
      <c r="D30" s="593"/>
      <c r="E30" s="593"/>
      <c r="F30" s="593"/>
      <c r="G30" s="593"/>
      <c r="H30" s="593"/>
      <c r="I30" s="593"/>
      <c r="J30" s="593"/>
      <c r="K30" s="593"/>
      <c r="L30" s="593"/>
      <c r="M30" s="593"/>
      <c r="N30" s="593"/>
      <c r="O30" s="593"/>
      <c r="P30" s="593"/>
    </row>
    <row r="31" spans="2:16" ht="15.75" customHeight="1" x14ac:dyDescent="0.25">
      <c r="B31" s="593" t="s">
        <v>42</v>
      </c>
      <c r="C31" s="593"/>
      <c r="D31" s="593"/>
      <c r="E31" s="593"/>
      <c r="F31" s="593"/>
      <c r="G31" s="593"/>
      <c r="H31" s="593"/>
      <c r="I31" s="593"/>
      <c r="J31" s="593"/>
      <c r="K31" s="593"/>
      <c r="L31" s="593"/>
      <c r="M31" s="593"/>
      <c r="N31" s="593"/>
      <c r="O31" s="593"/>
      <c r="P31" s="593"/>
    </row>
    <row r="32" spans="2:16" s="7" customFormat="1" ht="24.75" customHeight="1" x14ac:dyDescent="0.25">
      <c r="B32" s="316" t="s">
        <v>43</v>
      </c>
      <c r="C32" s="320" t="s">
        <v>44</v>
      </c>
      <c r="D32" s="764" t="s">
        <v>45</v>
      </c>
      <c r="E32" s="765"/>
      <c r="F32" s="177" t="s">
        <v>172</v>
      </c>
      <c r="G32" s="319" t="s">
        <v>46</v>
      </c>
      <c r="H32" s="614" t="s">
        <v>47</v>
      </c>
      <c r="I32" s="615"/>
      <c r="J32" s="319" t="s">
        <v>48</v>
      </c>
      <c r="K32" s="331" t="s">
        <v>49</v>
      </c>
      <c r="L32" s="319" t="s">
        <v>50</v>
      </c>
      <c r="M32" s="177" t="s">
        <v>51</v>
      </c>
      <c r="N32" s="614" t="s">
        <v>31</v>
      </c>
      <c r="O32" s="591"/>
      <c r="P32" s="615"/>
    </row>
    <row r="33" spans="2:16" s="7" customFormat="1" ht="16.5" hidden="1" customHeight="1" x14ac:dyDescent="0.25">
      <c r="B33" s="614" t="s">
        <v>52</v>
      </c>
      <c r="C33" s="591"/>
      <c r="D33" s="591"/>
      <c r="E33" s="591"/>
      <c r="F33" s="591"/>
      <c r="G33" s="591"/>
      <c r="H33" s="591"/>
      <c r="I33" s="591"/>
      <c r="J33" s="591"/>
      <c r="K33" s="591"/>
      <c r="L33" s="591"/>
      <c r="M33" s="591"/>
      <c r="N33" s="591"/>
      <c r="O33" s="591"/>
      <c r="P33" s="615"/>
    </row>
    <row r="34" spans="2:16" ht="16.5" hidden="1" customHeight="1" x14ac:dyDescent="0.25">
      <c r="B34" s="311">
        <v>1</v>
      </c>
      <c r="C34" s="311" t="s">
        <v>7</v>
      </c>
      <c r="D34" s="568">
        <v>24020301</v>
      </c>
      <c r="E34" s="568"/>
      <c r="F34" s="312" t="s">
        <v>53</v>
      </c>
      <c r="G34" s="25">
        <v>40101</v>
      </c>
      <c r="H34" s="573"/>
      <c r="I34" s="574"/>
      <c r="J34" s="318"/>
      <c r="K34" s="318"/>
      <c r="L34" s="318"/>
      <c r="M34" s="318" t="s">
        <v>54</v>
      </c>
      <c r="N34" s="814">
        <v>23800</v>
      </c>
      <c r="O34" s="815"/>
      <c r="P34" s="816"/>
    </row>
    <row r="35" spans="2:16" ht="16.5" hidden="1" customHeight="1" x14ac:dyDescent="0.25">
      <c r="B35" s="329">
        <v>2</v>
      </c>
      <c r="C35" s="329" t="s">
        <v>7</v>
      </c>
      <c r="D35" s="622">
        <v>24020301</v>
      </c>
      <c r="E35" s="622"/>
      <c r="F35" s="330" t="s">
        <v>53</v>
      </c>
      <c r="G35" s="25">
        <v>40101</v>
      </c>
      <c r="H35" s="817"/>
      <c r="I35" s="818"/>
      <c r="J35" s="328"/>
      <c r="K35" s="328"/>
      <c r="L35" s="328"/>
      <c r="M35" s="26" t="s">
        <v>55</v>
      </c>
      <c r="N35" s="814">
        <v>-23800</v>
      </c>
      <c r="O35" s="815"/>
      <c r="P35" s="816"/>
    </row>
    <row r="36" spans="2:16" ht="16.5" hidden="1" customHeight="1" x14ac:dyDescent="0.25">
      <c r="B36" s="593" t="s">
        <v>56</v>
      </c>
      <c r="C36" s="593"/>
      <c r="D36" s="593"/>
      <c r="E36" s="593"/>
      <c r="F36" s="593"/>
      <c r="G36" s="593"/>
      <c r="H36" s="593"/>
      <c r="I36" s="593"/>
      <c r="J36" s="593"/>
      <c r="K36" s="593"/>
      <c r="L36" s="593"/>
      <c r="M36" s="593"/>
      <c r="N36" s="593"/>
      <c r="O36" s="593"/>
      <c r="P36" s="593"/>
    </row>
    <row r="37" spans="2:16" ht="16.5" hidden="1" customHeight="1" x14ac:dyDescent="0.25">
      <c r="B37" s="311">
        <v>3</v>
      </c>
      <c r="C37" s="311" t="s">
        <v>7</v>
      </c>
      <c r="D37" s="568">
        <v>24020301</v>
      </c>
      <c r="E37" s="568"/>
      <c r="F37" s="312" t="s">
        <v>53</v>
      </c>
      <c r="G37" s="25">
        <v>40101</v>
      </c>
      <c r="H37" s="573"/>
      <c r="I37" s="574"/>
      <c r="J37" s="318"/>
      <c r="K37" s="318"/>
      <c r="L37" s="318"/>
      <c r="M37" s="27" t="s">
        <v>55</v>
      </c>
      <c r="N37" s="814">
        <v>23800</v>
      </c>
      <c r="O37" s="815"/>
      <c r="P37" s="816"/>
    </row>
    <row r="38" spans="2:16" ht="16.5" hidden="1" customHeight="1" x14ac:dyDescent="0.25">
      <c r="B38" s="311">
        <v>4</v>
      </c>
      <c r="C38" s="311" t="s">
        <v>7</v>
      </c>
      <c r="D38" s="568">
        <v>24020301</v>
      </c>
      <c r="E38" s="568"/>
      <c r="F38" s="312" t="s">
        <v>53</v>
      </c>
      <c r="G38" s="25">
        <v>40101</v>
      </c>
      <c r="H38" s="573"/>
      <c r="I38" s="574"/>
      <c r="J38" s="318"/>
      <c r="K38" s="318"/>
      <c r="L38" s="318"/>
      <c r="M38" s="26" t="s">
        <v>57</v>
      </c>
      <c r="N38" s="814">
        <v>-23800</v>
      </c>
      <c r="O38" s="815"/>
      <c r="P38" s="816"/>
    </row>
    <row r="39" spans="2:16" ht="16.5" hidden="1" customHeight="1" x14ac:dyDescent="0.25">
      <c r="B39" s="593" t="s">
        <v>58</v>
      </c>
      <c r="C39" s="568"/>
      <c r="D39" s="568"/>
      <c r="E39" s="568"/>
      <c r="F39" s="568"/>
      <c r="G39" s="568"/>
      <c r="H39" s="568"/>
      <c r="I39" s="568"/>
      <c r="J39" s="568"/>
      <c r="K39" s="568"/>
      <c r="L39" s="568"/>
      <c r="M39" s="568"/>
      <c r="N39" s="568"/>
      <c r="O39" s="568"/>
      <c r="P39" s="568"/>
    </row>
    <row r="40" spans="2:16" ht="21" customHeight="1" x14ac:dyDescent="0.25">
      <c r="B40" s="311">
        <v>1</v>
      </c>
      <c r="C40" s="311" t="s">
        <v>7</v>
      </c>
      <c r="D40" s="819">
        <v>24020301</v>
      </c>
      <c r="E40" s="819"/>
      <c r="F40" s="327" t="s">
        <v>53</v>
      </c>
      <c r="G40" s="215">
        <v>40101</v>
      </c>
      <c r="H40" s="820"/>
      <c r="I40" s="821"/>
      <c r="J40" s="326"/>
      <c r="K40" s="326"/>
      <c r="L40" s="326"/>
      <c r="M40" s="217" t="s">
        <v>173</v>
      </c>
      <c r="N40" s="822">
        <v>16907.669999999998</v>
      </c>
      <c r="O40" s="823"/>
      <c r="P40" s="824"/>
    </row>
    <row r="41" spans="2:16" ht="21" hidden="1" customHeight="1" x14ac:dyDescent="0.25">
      <c r="B41" s="311"/>
      <c r="C41" s="311"/>
      <c r="D41" s="568"/>
      <c r="E41" s="568"/>
      <c r="F41" s="312"/>
      <c r="G41" s="25"/>
      <c r="H41" s="311"/>
      <c r="I41" s="312"/>
      <c r="J41" s="318"/>
      <c r="K41" s="318"/>
      <c r="L41" s="318"/>
      <c r="M41" s="27"/>
      <c r="N41" s="826"/>
      <c r="O41" s="827"/>
      <c r="P41" s="828"/>
    </row>
    <row r="42" spans="2:16" ht="21" hidden="1" customHeight="1" x14ac:dyDescent="0.25">
      <c r="B42" s="311"/>
      <c r="C42" s="311"/>
      <c r="D42" s="311"/>
      <c r="E42" s="312"/>
      <c r="F42" s="312"/>
      <c r="G42" s="25"/>
      <c r="H42" s="311"/>
      <c r="I42" s="312"/>
      <c r="J42" s="318"/>
      <c r="K42" s="318"/>
      <c r="L42" s="318"/>
      <c r="M42" s="27"/>
      <c r="N42" s="323"/>
      <c r="O42" s="324"/>
      <c r="P42" s="325"/>
    </row>
    <row r="43" spans="2:16" ht="21" hidden="1" customHeight="1" x14ac:dyDescent="0.25">
      <c r="B43" s="311"/>
      <c r="C43" s="311"/>
      <c r="D43" s="311"/>
      <c r="E43" s="312"/>
      <c r="F43" s="312"/>
      <c r="G43" s="25"/>
      <c r="H43" s="311"/>
      <c r="I43" s="312"/>
      <c r="J43" s="318"/>
      <c r="K43" s="318"/>
      <c r="L43" s="318"/>
      <c r="M43" s="27"/>
      <c r="N43" s="323"/>
      <c r="O43" s="324"/>
      <c r="P43" s="325"/>
    </row>
    <row r="44" spans="2:16" ht="21" hidden="1" customHeight="1" x14ac:dyDescent="0.25">
      <c r="B44" s="311"/>
      <c r="C44" s="311"/>
      <c r="D44" s="311"/>
      <c r="E44" s="312"/>
      <c r="F44" s="312"/>
      <c r="G44" s="25"/>
      <c r="H44" s="311"/>
      <c r="I44" s="312"/>
      <c r="J44" s="318"/>
      <c r="K44" s="318"/>
      <c r="L44" s="318"/>
      <c r="M44" s="27"/>
      <c r="N44" s="107"/>
      <c r="O44" s="108"/>
      <c r="P44" s="109"/>
    </row>
    <row r="45" spans="2:16" ht="21" customHeight="1" x14ac:dyDescent="0.25">
      <c r="B45" s="829" t="s">
        <v>124</v>
      </c>
      <c r="C45" s="829"/>
      <c r="D45" s="829"/>
      <c r="E45" s="829"/>
      <c r="F45" s="829"/>
      <c r="G45" s="829"/>
      <c r="H45" s="829"/>
      <c r="I45" s="829"/>
      <c r="J45" s="829"/>
      <c r="K45" s="829"/>
      <c r="L45" s="829"/>
      <c r="M45" s="829"/>
      <c r="N45" s="830">
        <f>N40</f>
        <v>16907.669999999998</v>
      </c>
      <c r="O45" s="831"/>
      <c r="P45" s="832"/>
    </row>
    <row r="46" spans="2:16" ht="26.25" customHeight="1" x14ac:dyDescent="0.25">
      <c r="B46" s="833" t="s">
        <v>120</v>
      </c>
      <c r="C46" s="833"/>
      <c r="D46" s="833"/>
      <c r="E46" s="833"/>
      <c r="F46" s="833"/>
      <c r="G46" s="833"/>
      <c r="H46" s="833"/>
      <c r="I46" s="833"/>
      <c r="J46" s="833"/>
      <c r="K46" s="833"/>
      <c r="L46" s="833"/>
      <c r="M46" s="833"/>
      <c r="N46" s="833"/>
      <c r="O46" s="833"/>
      <c r="P46" s="833"/>
    </row>
    <row r="48" spans="2:16" ht="21" customHeight="1" x14ac:dyDescent="0.25">
      <c r="B48" s="607" t="s">
        <v>61</v>
      </c>
      <c r="C48" s="607"/>
      <c r="D48" s="612" t="s">
        <v>62</v>
      </c>
      <c r="E48" s="612"/>
      <c r="F48" s="612"/>
      <c r="G48" s="612"/>
      <c r="H48" s="612"/>
      <c r="I48" s="612"/>
      <c r="J48" s="612"/>
      <c r="K48" s="612"/>
      <c r="L48" s="612"/>
      <c r="M48" s="607" t="s">
        <v>63</v>
      </c>
      <c r="N48" s="607"/>
      <c r="O48" s="607"/>
      <c r="P48" s="607"/>
    </row>
    <row r="49" spans="2:16" ht="21" customHeight="1" x14ac:dyDescent="0.25">
      <c r="B49" s="607" t="s">
        <v>64</v>
      </c>
      <c r="C49" s="607"/>
      <c r="D49" s="612" t="s">
        <v>65</v>
      </c>
      <c r="E49" s="612"/>
      <c r="F49" s="612"/>
      <c r="G49" s="612"/>
      <c r="H49" s="612"/>
      <c r="I49" s="612"/>
      <c r="J49" s="612"/>
      <c r="K49" s="612"/>
      <c r="L49" s="612"/>
      <c r="M49" s="612"/>
      <c r="N49" s="319" t="s">
        <v>26</v>
      </c>
      <c r="O49" s="626" t="s">
        <v>5</v>
      </c>
      <c r="P49" s="627"/>
    </row>
    <row r="50" spans="2:16" ht="21" customHeight="1" x14ac:dyDescent="0.25">
      <c r="B50" s="607" t="s">
        <v>66</v>
      </c>
      <c r="C50" s="607"/>
      <c r="D50" s="612" t="s">
        <v>67</v>
      </c>
      <c r="E50" s="612"/>
      <c r="F50" s="612"/>
      <c r="G50" s="612"/>
      <c r="H50" s="612"/>
      <c r="I50" s="612"/>
      <c r="J50" s="612"/>
      <c r="K50" s="612"/>
      <c r="L50" s="612"/>
      <c r="M50" s="607" t="s">
        <v>155</v>
      </c>
      <c r="N50" s="607"/>
      <c r="O50" s="607"/>
      <c r="P50" s="607"/>
    </row>
    <row r="51" spans="2:16" ht="21" customHeight="1" x14ac:dyDescent="0.25">
      <c r="B51" s="607" t="s">
        <v>64</v>
      </c>
      <c r="C51" s="607"/>
      <c r="D51" s="612" t="s">
        <v>69</v>
      </c>
      <c r="E51" s="612"/>
      <c r="F51" s="612"/>
      <c r="G51" s="612"/>
      <c r="H51" s="612"/>
      <c r="I51" s="612"/>
      <c r="J51" s="612"/>
      <c r="K51" s="612"/>
      <c r="L51" s="612"/>
      <c r="M51" s="612"/>
      <c r="N51" s="319" t="s">
        <v>26</v>
      </c>
      <c r="O51" s="626" t="s">
        <v>70</v>
      </c>
      <c r="P51" s="627"/>
    </row>
    <row r="52" spans="2:16" ht="21" customHeight="1" x14ac:dyDescent="0.25">
      <c r="B52" s="607" t="s">
        <v>71</v>
      </c>
      <c r="C52" s="607"/>
      <c r="D52" s="612" t="s">
        <v>72</v>
      </c>
      <c r="E52" s="612"/>
      <c r="F52" s="612"/>
      <c r="G52" s="612"/>
      <c r="H52" s="612"/>
      <c r="I52" s="612"/>
      <c r="J52" s="612"/>
      <c r="K52" s="612"/>
      <c r="L52" s="612"/>
      <c r="M52" s="607" t="s">
        <v>155</v>
      </c>
      <c r="N52" s="607"/>
      <c r="O52" s="607"/>
      <c r="P52" s="607"/>
    </row>
    <row r="53" spans="2:16" ht="21" customHeight="1" x14ac:dyDescent="0.25">
      <c r="B53" s="607" t="s">
        <v>64</v>
      </c>
      <c r="C53" s="607"/>
      <c r="D53" s="612" t="s">
        <v>73</v>
      </c>
      <c r="E53" s="612"/>
      <c r="F53" s="612"/>
      <c r="G53" s="612"/>
      <c r="H53" s="612"/>
      <c r="I53" s="612"/>
      <c r="J53" s="612"/>
      <c r="K53" s="612"/>
      <c r="L53" s="612"/>
      <c r="M53" s="612"/>
      <c r="N53" s="319" t="s">
        <v>26</v>
      </c>
      <c r="O53" s="626" t="s">
        <v>70</v>
      </c>
      <c r="P53" s="627"/>
    </row>
    <row r="54" spans="2:16" ht="21" customHeight="1" x14ac:dyDescent="0.25">
      <c r="B54" s="834" t="s">
        <v>118</v>
      </c>
      <c r="C54" s="835"/>
      <c r="D54" s="836">
        <v>4000000001</v>
      </c>
      <c r="E54" s="837"/>
      <c r="F54" s="837"/>
      <c r="G54" s="837"/>
      <c r="H54" s="837"/>
      <c r="I54" s="837"/>
      <c r="J54" s="837"/>
      <c r="K54" s="837"/>
      <c r="L54" s="837"/>
      <c r="M54" s="837"/>
      <c r="N54" s="837"/>
      <c r="O54" s="837"/>
      <c r="P54" s="838"/>
    </row>
    <row r="55" spans="2:16" ht="9" customHeight="1" x14ac:dyDescent="0.25"/>
    <row r="56" spans="2:16" ht="13.5" customHeight="1" x14ac:dyDescent="0.25">
      <c r="B56" s="218" t="s">
        <v>147</v>
      </c>
      <c r="C56" s="143"/>
      <c r="D56" s="143"/>
      <c r="E56" s="143"/>
      <c r="F56" s="143"/>
      <c r="G56" s="143"/>
      <c r="H56" s="143"/>
      <c r="I56" s="143"/>
      <c r="J56" s="143"/>
      <c r="K56" s="143"/>
      <c r="L56" s="143"/>
      <c r="M56" s="143"/>
      <c r="N56" s="143"/>
      <c r="O56" s="839" t="s">
        <v>127</v>
      </c>
      <c r="P56" s="839"/>
    </row>
    <row r="57" spans="2:16" ht="13.5" customHeight="1" x14ac:dyDescent="0.25">
      <c r="B57" s="617" t="s">
        <v>75</v>
      </c>
      <c r="C57" s="617"/>
      <c r="D57" s="617"/>
      <c r="E57" s="617"/>
      <c r="F57" s="617"/>
      <c r="G57" s="617"/>
      <c r="H57" s="617"/>
      <c r="I57" s="617"/>
      <c r="J57" s="617"/>
      <c r="K57" s="617"/>
      <c r="L57" s="617"/>
      <c r="M57" s="617"/>
      <c r="N57" s="617"/>
      <c r="O57" s="617"/>
      <c r="P57" s="617"/>
    </row>
    <row r="58" spans="2:16" ht="48" hidden="1" customHeight="1" x14ac:dyDescent="0.25">
      <c r="B58" s="1"/>
      <c r="C58" s="591" t="s">
        <v>126</v>
      </c>
      <c r="D58" s="591"/>
      <c r="E58" s="591"/>
      <c r="F58" s="591"/>
      <c r="G58" s="591"/>
      <c r="H58" s="591"/>
      <c r="I58" s="591"/>
      <c r="J58" s="591"/>
      <c r="K58" s="591"/>
      <c r="L58" s="591"/>
      <c r="M58" s="591"/>
      <c r="N58" s="618" t="s">
        <v>157</v>
      </c>
      <c r="O58" s="618"/>
      <c r="P58" s="619"/>
    </row>
    <row r="59" spans="2:16" ht="21" hidden="1" customHeight="1" x14ac:dyDescent="0.25">
      <c r="B59" s="3"/>
      <c r="C59" s="4"/>
      <c r="D59" s="4"/>
      <c r="E59" s="4"/>
      <c r="F59" s="4"/>
      <c r="G59" s="591" t="s">
        <v>0</v>
      </c>
      <c r="H59" s="591"/>
      <c r="I59" s="591"/>
      <c r="J59" s="4"/>
      <c r="K59" s="4"/>
      <c r="L59" s="4"/>
      <c r="M59" s="4"/>
      <c r="N59" s="4"/>
      <c r="O59" s="4"/>
      <c r="P59" s="5"/>
    </row>
    <row r="60" spans="2:16" ht="3.75" hidden="1" customHeight="1" x14ac:dyDescent="0.25">
      <c r="B60" s="6"/>
      <c r="C60" s="6"/>
      <c r="D60" s="6"/>
      <c r="E60" s="6"/>
      <c r="F60" s="6"/>
      <c r="G60" s="7"/>
      <c r="H60" s="7"/>
      <c r="I60" s="7"/>
      <c r="J60" s="6"/>
      <c r="K60" s="6"/>
      <c r="L60" s="6"/>
      <c r="M60" s="6"/>
      <c r="N60" s="6"/>
      <c r="O60" s="6"/>
      <c r="P60" s="6"/>
    </row>
    <row r="61" spans="2:16" s="6" customFormat="1" ht="20.25" hidden="1" customHeight="1" x14ac:dyDescent="0.25">
      <c r="B61" s="593" t="s">
        <v>113</v>
      </c>
      <c r="C61" s="593"/>
      <c r="D61" s="593" t="s">
        <v>1</v>
      </c>
      <c r="E61" s="593"/>
      <c r="F61" s="764" t="s">
        <v>128</v>
      </c>
      <c r="G61" s="765"/>
      <c r="H61" s="764" t="s">
        <v>129</v>
      </c>
      <c r="I61" s="765"/>
      <c r="J61" s="766" t="s">
        <v>82</v>
      </c>
      <c r="K61" s="767"/>
      <c r="L61" s="766" t="s">
        <v>114</v>
      </c>
      <c r="M61" s="768"/>
      <c r="N61" s="316" t="s">
        <v>2</v>
      </c>
      <c r="O61" s="614" t="s">
        <v>3</v>
      </c>
      <c r="P61" s="615"/>
    </row>
    <row r="62" spans="2:16" ht="20.25" hidden="1" customHeight="1" x14ac:dyDescent="0.25">
      <c r="B62" s="568" t="s">
        <v>76</v>
      </c>
      <c r="C62" s="568"/>
      <c r="D62" s="568">
        <v>1070</v>
      </c>
      <c r="E62" s="568"/>
      <c r="F62" s="624" t="s">
        <v>140</v>
      </c>
      <c r="G62" s="625"/>
      <c r="H62" s="626" t="s">
        <v>5</v>
      </c>
      <c r="I62" s="627"/>
      <c r="J62" s="786"/>
      <c r="K62" s="787"/>
      <c r="L62" s="786"/>
      <c r="M62" s="787"/>
      <c r="N62" s="1"/>
      <c r="O62" s="573"/>
      <c r="P62" s="574"/>
    </row>
    <row r="63" spans="2:16" ht="9" hidden="1" customHeight="1" x14ac:dyDescent="0.25">
      <c r="B63" s="569"/>
      <c r="C63" s="569"/>
    </row>
    <row r="64" spans="2:16" ht="48.75" hidden="1" customHeight="1" x14ac:dyDescent="0.25">
      <c r="B64" s="101" t="s">
        <v>6</v>
      </c>
      <c r="C64" s="102" t="s">
        <v>7</v>
      </c>
      <c r="D64" s="770" t="s">
        <v>8</v>
      </c>
      <c r="E64" s="770"/>
      <c r="F64" s="770"/>
      <c r="G64" s="770"/>
      <c r="H64" s="770"/>
      <c r="I64" s="770"/>
      <c r="J64" s="770"/>
      <c r="K64" s="770"/>
      <c r="L64" s="770"/>
      <c r="M64" s="770"/>
      <c r="N64" s="770"/>
      <c r="O64" s="770"/>
      <c r="P64" s="770"/>
    </row>
    <row r="65" spans="2:16" ht="21.75" hidden="1" customHeight="1" x14ac:dyDescent="0.25">
      <c r="B65" s="840" t="s">
        <v>9</v>
      </c>
      <c r="C65" s="842">
        <v>24020301</v>
      </c>
      <c r="D65" s="844" t="s">
        <v>10</v>
      </c>
      <c r="E65" s="845"/>
      <c r="F65" s="845"/>
      <c r="G65" s="845"/>
      <c r="H65" s="845"/>
      <c r="I65" s="845"/>
      <c r="J65" s="845"/>
      <c r="K65" s="845"/>
      <c r="L65" s="845"/>
      <c r="M65" s="845"/>
      <c r="N65" s="845"/>
      <c r="O65" s="845"/>
      <c r="P65" s="846"/>
    </row>
    <row r="66" spans="2:16" ht="20.25" hidden="1" customHeight="1" x14ac:dyDescent="0.25">
      <c r="B66" s="841"/>
      <c r="C66" s="843"/>
      <c r="D66" s="847" t="s">
        <v>11</v>
      </c>
      <c r="E66" s="848"/>
      <c r="F66" s="848"/>
      <c r="G66" s="848"/>
      <c r="H66" s="848"/>
      <c r="I66" s="848"/>
      <c r="J66" s="848"/>
      <c r="K66" s="848"/>
      <c r="L66" s="848"/>
      <c r="M66" s="848"/>
      <c r="N66" s="848"/>
      <c r="O66" s="848"/>
      <c r="P66" s="849"/>
    </row>
    <row r="67" spans="2:16" s="29" customFormat="1" ht="12" hidden="1" customHeight="1" x14ac:dyDescent="0.2">
      <c r="B67" s="36"/>
      <c r="C67" s="36"/>
      <c r="D67" s="37"/>
      <c r="E67" s="37"/>
      <c r="F67" s="37"/>
      <c r="G67" s="37"/>
    </row>
    <row r="68" spans="2:16" s="29" customFormat="1" ht="26.25" hidden="1" customHeight="1" x14ac:dyDescent="0.2">
      <c r="B68" s="632" t="s">
        <v>87</v>
      </c>
      <c r="C68" s="633"/>
      <c r="D68" s="633"/>
      <c r="E68" s="633"/>
      <c r="F68" s="633"/>
      <c r="G68" s="633"/>
      <c r="H68" s="633"/>
      <c r="I68" s="633"/>
      <c r="J68" s="633"/>
      <c r="K68" s="633"/>
      <c r="L68" s="633"/>
      <c r="M68" s="633"/>
      <c r="N68" s="633"/>
      <c r="O68" s="633"/>
      <c r="P68" s="634"/>
    </row>
    <row r="69" spans="2:16" s="51" customFormat="1" ht="38.25" hidden="1" customHeight="1" x14ac:dyDescent="0.25">
      <c r="B69" s="308" t="s">
        <v>43</v>
      </c>
      <c r="C69" s="314" t="s">
        <v>90</v>
      </c>
      <c r="D69" s="632" t="s">
        <v>117</v>
      </c>
      <c r="E69" s="634"/>
      <c r="F69" s="635" t="s">
        <v>22</v>
      </c>
      <c r="G69" s="635"/>
      <c r="H69" s="635" t="s">
        <v>88</v>
      </c>
      <c r="I69" s="635"/>
      <c r="J69" s="314" t="s">
        <v>91</v>
      </c>
      <c r="K69" s="632" t="s">
        <v>31</v>
      </c>
      <c r="L69" s="634"/>
      <c r="M69" s="308" t="s">
        <v>92</v>
      </c>
      <c r="N69" s="635" t="s">
        <v>93</v>
      </c>
      <c r="O69" s="635"/>
      <c r="P69" s="635"/>
    </row>
    <row r="70" spans="2:16" s="10" customFormat="1" ht="25.5" hidden="1" customHeight="1" x14ac:dyDescent="0.25">
      <c r="B70" s="175"/>
      <c r="C70" s="321"/>
      <c r="D70" s="628"/>
      <c r="E70" s="629"/>
      <c r="F70" s="30"/>
      <c r="G70" s="32"/>
      <c r="H70" s="100"/>
      <c r="I70" s="32"/>
      <c r="J70" s="55"/>
      <c r="K70" s="30"/>
      <c r="L70" s="322"/>
      <c r="M70" s="56"/>
      <c r="N70" s="630"/>
      <c r="O70" s="630"/>
      <c r="P70" s="631"/>
    </row>
    <row r="71" spans="2:16" s="10" customFormat="1" ht="25.5" hidden="1" customHeight="1" x14ac:dyDescent="0.25">
      <c r="B71" s="321"/>
      <c r="C71" s="321"/>
      <c r="D71" s="321"/>
      <c r="E71" s="322"/>
      <c r="F71" s="30"/>
      <c r="G71" s="32"/>
      <c r="H71" s="100"/>
      <c r="I71" s="32"/>
      <c r="J71" s="55"/>
      <c r="K71" s="30"/>
      <c r="L71" s="322"/>
      <c r="M71" s="56"/>
      <c r="N71" s="309"/>
      <c r="O71" s="309"/>
      <c r="P71" s="310"/>
    </row>
    <row r="72" spans="2:16" s="10" customFormat="1" ht="25.5" hidden="1" customHeight="1" x14ac:dyDescent="0.25">
      <c r="B72" s="321"/>
      <c r="C72" s="321"/>
      <c r="D72" s="321"/>
      <c r="E72" s="322"/>
      <c r="F72" s="30"/>
      <c r="G72" s="32"/>
      <c r="H72" s="100"/>
      <c r="I72" s="32"/>
      <c r="J72" s="55"/>
      <c r="K72" s="30"/>
      <c r="L72" s="322"/>
      <c r="M72" s="56"/>
      <c r="N72" s="309"/>
      <c r="O72" s="309"/>
      <c r="P72" s="310"/>
    </row>
    <row r="73" spans="2:16" s="10" customFormat="1" ht="25.5" hidden="1" customHeight="1" x14ac:dyDescent="0.25">
      <c r="B73" s="321"/>
      <c r="C73" s="321"/>
      <c r="D73" s="321"/>
      <c r="E73" s="322"/>
      <c r="F73" s="30"/>
      <c r="G73" s="32"/>
      <c r="H73" s="100"/>
      <c r="I73" s="32"/>
      <c r="J73" s="55"/>
      <c r="K73" s="30"/>
      <c r="L73" s="322"/>
      <c r="M73" s="56"/>
      <c r="N73" s="309"/>
      <c r="O73" s="309"/>
      <c r="P73" s="310"/>
    </row>
    <row r="74" spans="2:16" s="10" customFormat="1" ht="25.5" hidden="1" customHeight="1" x14ac:dyDescent="0.25">
      <c r="B74" s="321"/>
      <c r="C74" s="321"/>
      <c r="D74" s="321"/>
      <c r="E74" s="322"/>
      <c r="F74" s="30"/>
      <c r="G74" s="32"/>
      <c r="H74" s="100"/>
      <c r="I74" s="32"/>
      <c r="J74" s="55"/>
      <c r="K74" s="30"/>
      <c r="L74" s="322"/>
      <c r="M74" s="56"/>
      <c r="N74" s="309"/>
      <c r="O74" s="309"/>
      <c r="P74" s="310"/>
    </row>
    <row r="75" spans="2:16" s="10" customFormat="1" ht="25.5" hidden="1" customHeight="1" x14ac:dyDescent="0.25">
      <c r="B75" s="321"/>
      <c r="C75" s="321"/>
      <c r="D75" s="321"/>
      <c r="E75" s="322"/>
      <c r="F75" s="30"/>
      <c r="G75" s="32"/>
      <c r="H75" s="100"/>
      <c r="I75" s="32"/>
      <c r="J75" s="55"/>
      <c r="K75" s="30"/>
      <c r="L75" s="322"/>
      <c r="M75" s="56"/>
      <c r="N75" s="309"/>
      <c r="O75" s="309"/>
      <c r="P75" s="310"/>
    </row>
    <row r="76" spans="2:16" s="10" customFormat="1" ht="25.5" hidden="1" customHeight="1" x14ac:dyDescent="0.25">
      <c r="B76" s="321"/>
      <c r="C76" s="321"/>
      <c r="D76" s="321"/>
      <c r="E76" s="322"/>
      <c r="F76" s="30"/>
      <c r="G76" s="32"/>
      <c r="H76" s="100"/>
      <c r="I76" s="32"/>
      <c r="J76" s="55"/>
      <c r="K76" s="30"/>
      <c r="L76" s="322"/>
      <c r="M76" s="56"/>
      <c r="N76" s="309"/>
      <c r="O76" s="309"/>
      <c r="P76" s="310"/>
    </row>
    <row r="77" spans="2:16" s="10" customFormat="1" ht="25.5" hidden="1" customHeight="1" x14ac:dyDescent="0.25">
      <c r="B77" s="321"/>
      <c r="C77" s="321"/>
      <c r="D77" s="321"/>
      <c r="E77" s="322"/>
      <c r="F77" s="30"/>
      <c r="G77" s="32"/>
      <c r="H77" s="100"/>
      <c r="I77" s="32"/>
      <c r="J77" s="55"/>
      <c r="K77" s="30"/>
      <c r="L77" s="322"/>
      <c r="M77" s="56"/>
      <c r="N77" s="309"/>
      <c r="O77" s="309"/>
      <c r="P77" s="310"/>
    </row>
    <row r="78" spans="2:16" s="10" customFormat="1" ht="25.5" hidden="1" customHeight="1" x14ac:dyDescent="0.25">
      <c r="B78" s="321"/>
      <c r="C78" s="321"/>
      <c r="D78" s="321"/>
      <c r="E78" s="322"/>
      <c r="F78" s="30"/>
      <c r="G78" s="32"/>
      <c r="H78" s="100"/>
      <c r="I78" s="32"/>
      <c r="J78" s="55"/>
      <c r="K78" s="30"/>
      <c r="L78" s="322"/>
      <c r="M78" s="56"/>
      <c r="N78" s="309"/>
      <c r="O78" s="309"/>
      <c r="P78" s="310"/>
    </row>
    <row r="79" spans="2:16" s="10" customFormat="1" ht="25.5" hidden="1" customHeight="1" x14ac:dyDescent="0.25">
      <c r="B79" s="321"/>
      <c r="C79" s="321"/>
      <c r="D79" s="321"/>
      <c r="E79" s="322"/>
      <c r="F79" s="30"/>
      <c r="G79" s="32"/>
      <c r="H79" s="100"/>
      <c r="I79" s="32"/>
      <c r="J79" s="55"/>
      <c r="K79" s="30"/>
      <c r="L79" s="322"/>
      <c r="M79" s="56"/>
      <c r="N79" s="309"/>
      <c r="O79" s="309"/>
      <c r="P79" s="310"/>
    </row>
    <row r="80" spans="2:16" s="10" customFormat="1" ht="25.5" hidden="1" customHeight="1" x14ac:dyDescent="0.25">
      <c r="B80" s="321"/>
      <c r="C80" s="175"/>
      <c r="D80" s="321"/>
      <c r="E80" s="322"/>
      <c r="F80" s="30"/>
      <c r="G80" s="32"/>
      <c r="H80" s="321"/>
      <c r="I80" s="32"/>
      <c r="J80" s="55"/>
      <c r="K80" s="30"/>
      <c r="L80" s="32"/>
      <c r="M80" s="54"/>
      <c r="N80" s="630"/>
      <c r="O80" s="630"/>
      <c r="P80" s="631"/>
    </row>
    <row r="81" spans="2:16" s="10" customFormat="1" ht="25.5" hidden="1" customHeight="1" x14ac:dyDescent="0.25">
      <c r="B81" s="321"/>
      <c r="C81" s="175"/>
      <c r="D81" s="321"/>
      <c r="E81" s="322"/>
      <c r="F81" s="30"/>
      <c r="G81" s="32"/>
      <c r="H81" s="321"/>
      <c r="I81" s="32"/>
      <c r="J81" s="55"/>
      <c r="K81" s="30"/>
      <c r="L81" s="32"/>
      <c r="M81" s="54"/>
      <c r="N81" s="630"/>
      <c r="O81" s="630"/>
      <c r="P81" s="631"/>
    </row>
    <row r="82" spans="2:16" s="10" customFormat="1" ht="25.5" hidden="1" customHeight="1" x14ac:dyDescent="0.25">
      <c r="B82" s="321"/>
      <c r="C82" s="175"/>
      <c r="D82" s="321"/>
      <c r="E82" s="322"/>
      <c r="F82" s="30"/>
      <c r="G82" s="32"/>
      <c r="H82" s="321"/>
      <c r="I82" s="32"/>
      <c r="J82" s="55"/>
      <c r="K82" s="30"/>
      <c r="L82" s="32"/>
      <c r="M82" s="54"/>
      <c r="N82" s="630"/>
      <c r="O82" s="630"/>
      <c r="P82" s="631"/>
    </row>
    <row r="83" spans="2:16" s="10" customFormat="1" ht="25.5" hidden="1" customHeight="1" x14ac:dyDescent="0.25">
      <c r="B83" s="321"/>
      <c r="C83" s="175"/>
      <c r="D83" s="321"/>
      <c r="E83" s="322"/>
      <c r="F83" s="30"/>
      <c r="G83" s="32"/>
      <c r="H83" s="321"/>
      <c r="I83" s="32"/>
      <c r="J83" s="55"/>
      <c r="K83" s="321"/>
      <c r="L83" s="322"/>
      <c r="M83" s="54"/>
      <c r="N83" s="630"/>
      <c r="O83" s="630"/>
      <c r="P83" s="631"/>
    </row>
    <row r="84" spans="2:16" s="10" customFormat="1" ht="30" hidden="1" customHeight="1" x14ac:dyDescent="0.25">
      <c r="B84" s="637" t="s">
        <v>80</v>
      </c>
      <c r="C84" s="638"/>
      <c r="D84" s="638"/>
      <c r="E84" s="638"/>
      <c r="F84" s="638"/>
      <c r="G84" s="638"/>
      <c r="H84" s="638"/>
      <c r="I84" s="638"/>
      <c r="J84" s="639"/>
      <c r="K84" s="635"/>
      <c r="L84" s="635"/>
      <c r="M84" s="55"/>
      <c r="N84" s="31"/>
      <c r="O84" s="31"/>
      <c r="P84" s="32"/>
    </row>
    <row r="85" spans="2:16" s="29" customFormat="1" ht="15.75" hidden="1" customHeight="1" x14ac:dyDescent="0.2">
      <c r="B85" s="61"/>
      <c r="C85" s="62"/>
      <c r="D85" s="62"/>
      <c r="E85" s="62"/>
      <c r="F85" s="62"/>
      <c r="G85" s="62"/>
      <c r="H85" s="62"/>
      <c r="I85" s="62"/>
      <c r="J85" s="62"/>
      <c r="K85" s="62"/>
      <c r="L85" s="62"/>
      <c r="M85" s="62"/>
      <c r="N85" s="62"/>
      <c r="O85" s="62"/>
      <c r="P85" s="63"/>
    </row>
    <row r="86" spans="2:16" s="29" customFormat="1" ht="208.5" hidden="1" customHeight="1" x14ac:dyDescent="0.2">
      <c r="B86" s="64"/>
      <c r="C86" s="65"/>
      <c r="D86" s="65"/>
      <c r="E86" s="65"/>
      <c r="F86" s="65"/>
      <c r="G86" s="65"/>
      <c r="H86" s="65"/>
      <c r="I86" s="65"/>
      <c r="J86" s="65"/>
      <c r="K86" s="65"/>
      <c r="L86" s="65"/>
      <c r="M86" s="65"/>
      <c r="N86" s="65"/>
      <c r="O86" s="65"/>
      <c r="P86" s="66"/>
    </row>
    <row r="87" spans="2:16" ht="21" hidden="1" customHeight="1" x14ac:dyDescent="0.25">
      <c r="B87" s="607" t="s">
        <v>61</v>
      </c>
      <c r="C87" s="607"/>
      <c r="D87" s="612" t="s">
        <v>62</v>
      </c>
      <c r="E87" s="612"/>
      <c r="F87" s="612"/>
      <c r="G87" s="612"/>
      <c r="H87" s="612"/>
      <c r="I87" s="612"/>
      <c r="J87" s="612"/>
      <c r="K87" s="612"/>
      <c r="L87" s="612"/>
      <c r="M87" s="607" t="s">
        <v>63</v>
      </c>
      <c r="N87" s="607"/>
      <c r="O87" s="607"/>
      <c r="P87" s="607"/>
    </row>
    <row r="88" spans="2:16" ht="21" hidden="1" customHeight="1" x14ac:dyDescent="0.25">
      <c r="B88" s="607" t="s">
        <v>64</v>
      </c>
      <c r="C88" s="607"/>
      <c r="D88" s="612" t="s">
        <v>65</v>
      </c>
      <c r="E88" s="612"/>
      <c r="F88" s="612"/>
      <c r="G88" s="612"/>
      <c r="H88" s="612"/>
      <c r="I88" s="612"/>
      <c r="J88" s="612"/>
      <c r="K88" s="612"/>
      <c r="L88" s="612"/>
      <c r="M88" s="612"/>
      <c r="N88" s="319" t="s">
        <v>26</v>
      </c>
      <c r="O88" s="626" t="s">
        <v>5</v>
      </c>
      <c r="P88" s="627"/>
    </row>
    <row r="89" spans="2:16" ht="21" hidden="1" customHeight="1" x14ac:dyDescent="0.25">
      <c r="B89" s="607" t="s">
        <v>66</v>
      </c>
      <c r="C89" s="607"/>
      <c r="D89" s="612" t="s">
        <v>67</v>
      </c>
      <c r="E89" s="612"/>
      <c r="F89" s="612"/>
      <c r="G89" s="612"/>
      <c r="H89" s="612"/>
      <c r="I89" s="612"/>
      <c r="J89" s="612"/>
      <c r="K89" s="612"/>
      <c r="L89" s="612"/>
      <c r="M89" s="607" t="s">
        <v>68</v>
      </c>
      <c r="N89" s="607"/>
      <c r="O89" s="607"/>
      <c r="P89" s="607"/>
    </row>
    <row r="90" spans="2:16" ht="21" hidden="1" customHeight="1" x14ac:dyDescent="0.25">
      <c r="B90" s="607" t="s">
        <v>64</v>
      </c>
      <c r="C90" s="607"/>
      <c r="D90" s="612" t="s">
        <v>69</v>
      </c>
      <c r="E90" s="612"/>
      <c r="F90" s="612"/>
      <c r="G90" s="612"/>
      <c r="H90" s="612"/>
      <c r="I90" s="612"/>
      <c r="J90" s="612"/>
      <c r="K90" s="612"/>
      <c r="L90" s="612"/>
      <c r="M90" s="612"/>
      <c r="N90" s="319" t="s">
        <v>26</v>
      </c>
      <c r="O90" s="626" t="s">
        <v>70</v>
      </c>
      <c r="P90" s="627"/>
    </row>
    <row r="91" spans="2:16" ht="21" hidden="1" customHeight="1" x14ac:dyDescent="0.25">
      <c r="B91" s="607" t="s">
        <v>71</v>
      </c>
      <c r="C91" s="607"/>
      <c r="D91" s="612" t="s">
        <v>72</v>
      </c>
      <c r="E91" s="612"/>
      <c r="F91" s="612"/>
      <c r="G91" s="612"/>
      <c r="H91" s="612"/>
      <c r="I91" s="612"/>
      <c r="J91" s="612"/>
      <c r="K91" s="612"/>
      <c r="L91" s="612"/>
      <c r="M91" s="607" t="s">
        <v>68</v>
      </c>
      <c r="N91" s="607"/>
      <c r="O91" s="607"/>
      <c r="P91" s="607"/>
    </row>
    <row r="92" spans="2:16" ht="21" hidden="1" customHeight="1" x14ac:dyDescent="0.25">
      <c r="B92" s="607" t="s">
        <v>64</v>
      </c>
      <c r="C92" s="607"/>
      <c r="D92" s="612" t="s">
        <v>73</v>
      </c>
      <c r="E92" s="612"/>
      <c r="F92" s="612"/>
      <c r="G92" s="612"/>
      <c r="H92" s="612"/>
      <c r="I92" s="612"/>
      <c r="J92" s="612"/>
      <c r="K92" s="612"/>
      <c r="L92" s="612"/>
      <c r="M92" s="612"/>
      <c r="N92" s="319" t="s">
        <v>26</v>
      </c>
      <c r="O92" s="626" t="s">
        <v>70</v>
      </c>
      <c r="P92" s="627"/>
    </row>
    <row r="93" spans="2:16" ht="21" hidden="1" customHeight="1" x14ac:dyDescent="0.25">
      <c r="B93" s="607" t="s">
        <v>74</v>
      </c>
      <c r="C93" s="607"/>
      <c r="D93" s="640"/>
      <c r="E93" s="570"/>
      <c r="F93" s="570"/>
      <c r="G93" s="570"/>
      <c r="H93" s="570"/>
      <c r="I93" s="570"/>
      <c r="J93" s="570"/>
      <c r="K93" s="570"/>
      <c r="L93" s="570"/>
      <c r="M93" s="570"/>
      <c r="N93" s="570"/>
      <c r="O93" s="570"/>
      <c r="P93" s="574"/>
    </row>
    <row r="94" spans="2:16" ht="21" hidden="1" customHeight="1" x14ac:dyDescent="0.25">
      <c r="B94" s="564" t="s">
        <v>64</v>
      </c>
      <c r="C94" s="566"/>
      <c r="D94" s="573"/>
      <c r="E94" s="570"/>
      <c r="F94" s="570"/>
      <c r="G94" s="570"/>
      <c r="H94" s="570"/>
      <c r="I94" s="570"/>
      <c r="J94" s="570"/>
      <c r="K94" s="570"/>
      <c r="L94" s="570"/>
      <c r="M94" s="574"/>
      <c r="N94" s="319" t="s">
        <v>26</v>
      </c>
      <c r="O94" s="573"/>
      <c r="P94" s="574"/>
    </row>
    <row r="95" spans="2:16" ht="21" hidden="1" customHeight="1" x14ac:dyDescent="0.25">
      <c r="B95" s="834" t="s">
        <v>118</v>
      </c>
      <c r="C95" s="835"/>
      <c r="D95" s="786"/>
      <c r="E95" s="853"/>
      <c r="F95" s="853"/>
      <c r="G95" s="853"/>
      <c r="H95" s="853"/>
      <c r="I95" s="853"/>
      <c r="J95" s="853"/>
      <c r="K95" s="853"/>
      <c r="L95" s="853"/>
      <c r="M95" s="853"/>
      <c r="N95" s="853"/>
      <c r="O95" s="853"/>
      <c r="P95" s="787"/>
    </row>
    <row r="96" spans="2:16" s="29" customFormat="1" ht="17.25" hidden="1" customHeight="1" x14ac:dyDescent="0.2">
      <c r="B96" s="218" t="s">
        <v>147</v>
      </c>
      <c r="C96" s="143"/>
      <c r="D96" s="143"/>
      <c r="E96" s="143"/>
      <c r="F96" s="143"/>
      <c r="G96" s="143"/>
      <c r="H96" s="143"/>
      <c r="I96" s="143"/>
      <c r="J96" s="143"/>
      <c r="K96" s="143"/>
      <c r="L96" s="143"/>
      <c r="M96" s="143"/>
      <c r="N96" s="143"/>
      <c r="O96" s="839" t="s">
        <v>127</v>
      </c>
      <c r="P96" s="839"/>
    </row>
    <row r="97" spans="2:16" ht="44.25" hidden="1" customHeight="1" x14ac:dyDescent="0.25">
      <c r="B97" s="1"/>
      <c r="C97" s="633" t="s">
        <v>96</v>
      </c>
      <c r="D97" s="633"/>
      <c r="E97" s="633"/>
      <c r="F97" s="633"/>
      <c r="G97" s="633"/>
      <c r="H97" s="633"/>
      <c r="I97" s="633"/>
      <c r="J97" s="633"/>
      <c r="K97" s="633"/>
      <c r="L97" s="633"/>
      <c r="M97" s="633"/>
      <c r="N97" s="618" t="s">
        <v>144</v>
      </c>
      <c r="O97" s="618"/>
      <c r="P97" s="619"/>
    </row>
    <row r="98" spans="2:16" ht="21" hidden="1" customHeight="1" x14ac:dyDescent="0.25">
      <c r="B98" s="3"/>
      <c r="C98" s="4"/>
      <c r="D98" s="4"/>
      <c r="E98" s="4"/>
      <c r="F98" s="4"/>
      <c r="G98" s="591" t="s">
        <v>0</v>
      </c>
      <c r="H98" s="591"/>
      <c r="I98" s="591"/>
      <c r="J98" s="4"/>
      <c r="K98" s="4"/>
      <c r="L98" s="4"/>
      <c r="M98" s="4"/>
      <c r="N98" s="4"/>
      <c r="O98" s="4"/>
      <c r="P98" s="5"/>
    </row>
    <row r="99" spans="2:16" ht="3.75" hidden="1" customHeight="1" x14ac:dyDescent="0.25">
      <c r="B99" s="6"/>
      <c r="C99" s="6"/>
      <c r="D99" s="6"/>
      <c r="E99" s="6"/>
      <c r="F99" s="6"/>
      <c r="G99" s="7"/>
      <c r="H99" s="7"/>
      <c r="I99" s="7"/>
      <c r="J99" s="6"/>
      <c r="K99" s="6"/>
      <c r="L99" s="6"/>
      <c r="M99" s="6"/>
      <c r="N99" s="6"/>
      <c r="O99" s="6"/>
      <c r="P99" s="6"/>
    </row>
    <row r="100" spans="2:16" s="6" customFormat="1" ht="20.25" hidden="1" customHeight="1" x14ac:dyDescent="0.25">
      <c r="B100" s="593" t="s">
        <v>113</v>
      </c>
      <c r="C100" s="593"/>
      <c r="D100" s="593" t="s">
        <v>1</v>
      </c>
      <c r="E100" s="593"/>
      <c r="F100" s="764" t="s">
        <v>128</v>
      </c>
      <c r="G100" s="765"/>
      <c r="H100" s="764" t="s">
        <v>129</v>
      </c>
      <c r="I100" s="765"/>
      <c r="J100" s="766" t="s">
        <v>82</v>
      </c>
      <c r="K100" s="767"/>
      <c r="L100" s="766" t="s">
        <v>114</v>
      </c>
      <c r="M100" s="768"/>
      <c r="N100" s="316" t="s">
        <v>2</v>
      </c>
      <c r="O100" s="614" t="s">
        <v>3</v>
      </c>
      <c r="P100" s="615"/>
    </row>
    <row r="101" spans="2:16" ht="20.25" hidden="1" customHeight="1" x14ac:dyDescent="0.25">
      <c r="B101" s="568" t="s">
        <v>76</v>
      </c>
      <c r="C101" s="568"/>
      <c r="D101" s="568">
        <v>1070</v>
      </c>
      <c r="E101" s="568"/>
      <c r="F101" s="624" t="s">
        <v>140</v>
      </c>
      <c r="G101" s="625"/>
      <c r="H101" s="626" t="s">
        <v>5</v>
      </c>
      <c r="I101" s="627"/>
      <c r="J101" s="786"/>
      <c r="K101" s="787"/>
      <c r="L101" s="786"/>
      <c r="M101" s="787"/>
      <c r="N101" s="1"/>
      <c r="O101" s="573"/>
      <c r="P101" s="574"/>
    </row>
    <row r="102" spans="2:16" ht="9" hidden="1" customHeight="1" x14ac:dyDescent="0.25">
      <c r="B102" s="569"/>
      <c r="C102" s="569"/>
    </row>
    <row r="103" spans="2:16" ht="41.25" hidden="1" customHeight="1" x14ac:dyDescent="0.25">
      <c r="B103" s="101" t="s">
        <v>6</v>
      </c>
      <c r="C103" s="102" t="s">
        <v>7</v>
      </c>
      <c r="D103" s="770" t="s">
        <v>8</v>
      </c>
      <c r="E103" s="770"/>
      <c r="F103" s="770"/>
      <c r="G103" s="770"/>
      <c r="H103" s="770"/>
      <c r="I103" s="770"/>
      <c r="J103" s="770"/>
      <c r="K103" s="770"/>
      <c r="L103" s="770"/>
      <c r="M103" s="770"/>
      <c r="N103" s="770"/>
      <c r="O103" s="770"/>
      <c r="P103" s="770"/>
    </row>
    <row r="104" spans="2:16" ht="21.75" hidden="1" customHeight="1" x14ac:dyDescent="0.25">
      <c r="B104" s="840" t="s">
        <v>9</v>
      </c>
      <c r="C104" s="842">
        <v>24020301</v>
      </c>
      <c r="D104" s="844" t="s">
        <v>10</v>
      </c>
      <c r="E104" s="845"/>
      <c r="F104" s="845"/>
      <c r="G104" s="845"/>
      <c r="H104" s="845"/>
      <c r="I104" s="845"/>
      <c r="J104" s="845"/>
      <c r="K104" s="845"/>
      <c r="L104" s="845"/>
      <c r="M104" s="845"/>
      <c r="N104" s="845"/>
      <c r="O104" s="845"/>
      <c r="P104" s="846"/>
    </row>
    <row r="105" spans="2:16" ht="20.25" hidden="1" customHeight="1" x14ac:dyDescent="0.25">
      <c r="B105" s="841"/>
      <c r="C105" s="843"/>
      <c r="D105" s="847" t="s">
        <v>11</v>
      </c>
      <c r="E105" s="848"/>
      <c r="F105" s="848"/>
      <c r="G105" s="848"/>
      <c r="H105" s="848"/>
      <c r="I105" s="848"/>
      <c r="J105" s="848"/>
      <c r="K105" s="848"/>
      <c r="L105" s="848"/>
      <c r="M105" s="848"/>
      <c r="N105" s="848"/>
      <c r="O105" s="848"/>
      <c r="P105" s="849"/>
    </row>
    <row r="106" spans="2:16" ht="9" hidden="1" customHeight="1" x14ac:dyDescent="0.25">
      <c r="B106" s="570"/>
      <c r="C106" s="570"/>
    </row>
    <row r="107" spans="2:16" s="35" customFormat="1" ht="22.5" hidden="1" customHeight="1" x14ac:dyDescent="0.2">
      <c r="B107" s="621" t="s">
        <v>15</v>
      </c>
      <c r="C107" s="621"/>
      <c r="D107" s="612"/>
      <c r="E107" s="612"/>
      <c r="F107" s="612"/>
      <c r="G107" s="612"/>
      <c r="H107" s="612"/>
      <c r="I107" s="612"/>
      <c r="J107" s="612"/>
      <c r="K107" s="612"/>
      <c r="L107" s="612"/>
      <c r="M107" s="612"/>
      <c r="N107" s="612"/>
      <c r="O107" s="612"/>
      <c r="P107" s="612"/>
    </row>
    <row r="108" spans="2:16" s="29" customFormat="1" ht="22.5" hidden="1" customHeight="1" x14ac:dyDescent="0.2">
      <c r="B108" s="649" t="s">
        <v>14</v>
      </c>
      <c r="C108" s="651"/>
      <c r="D108" s="652"/>
      <c r="E108" s="653"/>
      <c r="F108" s="653"/>
      <c r="G108" s="653"/>
      <c r="H108" s="653"/>
      <c r="I108" s="653"/>
      <c r="J108" s="654" t="s">
        <v>106</v>
      </c>
      <c r="K108" s="655"/>
      <c r="L108" s="656"/>
      <c r="M108" s="652"/>
      <c r="N108" s="653"/>
      <c r="O108" s="653"/>
      <c r="P108" s="657"/>
    </row>
    <row r="109" spans="2:16" s="35" customFormat="1" ht="22.5" hidden="1" customHeight="1" x14ac:dyDescent="0.2">
      <c r="B109" s="641" t="s">
        <v>77</v>
      </c>
      <c r="C109" s="641"/>
      <c r="D109" s="642"/>
      <c r="E109" s="643"/>
      <c r="F109" s="643"/>
      <c r="G109" s="643"/>
      <c r="H109" s="643"/>
      <c r="I109" s="643"/>
      <c r="J109" s="643"/>
      <c r="K109" s="643"/>
      <c r="L109" s="643"/>
      <c r="M109" s="643"/>
      <c r="N109" s="643"/>
      <c r="O109" s="643"/>
      <c r="P109" s="644"/>
    </row>
    <row r="110" spans="2:16" s="35" customFormat="1" ht="22.5" hidden="1" customHeight="1" x14ac:dyDescent="0.2">
      <c r="B110" s="607" t="s">
        <v>18</v>
      </c>
      <c r="C110" s="607"/>
      <c r="D110" s="645"/>
      <c r="E110" s="646"/>
      <c r="F110" s="646"/>
      <c r="G110" s="98" t="s">
        <v>20</v>
      </c>
      <c r="H110" s="647"/>
      <c r="I110" s="648"/>
      <c r="J110" s="319" t="s">
        <v>21</v>
      </c>
      <c r="K110" s="573"/>
      <c r="L110" s="574"/>
      <c r="M110" s="319" t="s">
        <v>22</v>
      </c>
      <c r="N110" s="573"/>
      <c r="O110" s="570"/>
      <c r="P110" s="574"/>
    </row>
    <row r="111" spans="2:16" s="35" customFormat="1" ht="22.5" hidden="1" customHeight="1" x14ac:dyDescent="0.2">
      <c r="B111" s="564" t="s">
        <v>78</v>
      </c>
      <c r="C111" s="566"/>
      <c r="D111" s="792" t="s">
        <v>23</v>
      </c>
      <c r="E111" s="793"/>
      <c r="F111" s="794"/>
      <c r="G111" s="792" t="s">
        <v>123</v>
      </c>
      <c r="H111" s="793"/>
      <c r="I111" s="793"/>
      <c r="J111" s="793"/>
      <c r="K111" s="794"/>
      <c r="L111" s="795" t="s">
        <v>24</v>
      </c>
      <c r="M111" s="796"/>
      <c r="N111" s="797">
        <v>514347226957</v>
      </c>
      <c r="O111" s="798"/>
      <c r="P111" s="799"/>
    </row>
    <row r="112" spans="2:16" s="35" customFormat="1" ht="22.5" hidden="1" customHeight="1" x14ac:dyDescent="0.2">
      <c r="B112" s="791" t="s">
        <v>148</v>
      </c>
      <c r="C112" s="791"/>
      <c r="D112" s="800" t="s">
        <v>112</v>
      </c>
      <c r="E112" s="801"/>
      <c r="F112" s="850">
        <v>2.0151070570034701E+17</v>
      </c>
      <c r="G112" s="851"/>
      <c r="H112" s="199" t="s">
        <v>26</v>
      </c>
      <c r="I112" s="852" t="s">
        <v>27</v>
      </c>
      <c r="J112" s="852"/>
      <c r="K112" s="632" t="s">
        <v>31</v>
      </c>
      <c r="L112" s="634"/>
      <c r="M112" s="795"/>
      <c r="N112" s="805"/>
      <c r="O112" s="805"/>
      <c r="P112" s="796"/>
    </row>
    <row r="113" spans="2:16" s="29" customFormat="1" ht="22.5" hidden="1" customHeight="1" x14ac:dyDescent="0.2">
      <c r="B113" s="576" t="s">
        <v>25</v>
      </c>
      <c r="C113" s="578"/>
      <c r="D113" s="582" t="s">
        <v>122</v>
      </c>
      <c r="E113" s="586"/>
      <c r="F113" s="586"/>
      <c r="G113" s="586"/>
      <c r="H113" s="586"/>
      <c r="I113" s="586"/>
      <c r="J113" s="586"/>
      <c r="K113" s="586"/>
      <c r="L113" s="586"/>
      <c r="M113" s="586"/>
      <c r="N113" s="586"/>
      <c r="O113" s="586"/>
      <c r="P113" s="583"/>
    </row>
    <row r="114" spans="2:16" s="29" customFormat="1" ht="22.5" hidden="1" customHeight="1" x14ac:dyDescent="0.2">
      <c r="B114" s="13"/>
      <c r="C114" s="14"/>
      <c r="D114" s="15"/>
      <c r="E114" s="2"/>
      <c r="F114" s="2"/>
      <c r="G114" s="2"/>
      <c r="H114" s="2"/>
      <c r="I114" s="2"/>
      <c r="J114" s="2"/>
      <c r="K114" s="2"/>
      <c r="L114" s="2"/>
      <c r="M114" s="2"/>
      <c r="N114" s="2"/>
      <c r="O114" s="2"/>
      <c r="P114" s="16"/>
    </row>
    <row r="115" spans="2:16" s="29" customFormat="1" ht="11.25" hidden="1" customHeight="1" x14ac:dyDescent="0.2">
      <c r="B115" s="17"/>
      <c r="C115" s="18"/>
      <c r="D115" s="19"/>
      <c r="E115" s="20"/>
      <c r="F115" s="20"/>
      <c r="G115" s="20"/>
      <c r="H115" s="20"/>
      <c r="I115" s="20"/>
      <c r="J115" s="20"/>
      <c r="K115" s="20"/>
      <c r="L115" s="20"/>
      <c r="M115" s="20"/>
      <c r="N115" s="20"/>
      <c r="O115" s="20"/>
      <c r="P115" s="21"/>
    </row>
    <row r="116" spans="2:16" s="29" customFormat="1" ht="8.25" hidden="1" customHeight="1" x14ac:dyDescent="0.2">
      <c r="B116" s="72"/>
      <c r="C116" s="72"/>
      <c r="D116" s="72"/>
      <c r="E116" s="72"/>
      <c r="F116" s="72"/>
      <c r="G116" s="72"/>
      <c r="H116" s="72"/>
      <c r="I116" s="72"/>
      <c r="J116" s="72"/>
      <c r="K116" s="72"/>
      <c r="L116" s="72"/>
      <c r="M116" s="72"/>
      <c r="N116" s="72"/>
      <c r="O116" s="72"/>
      <c r="P116" s="72"/>
    </row>
    <row r="117" spans="2:16" s="35" customFormat="1" ht="22.5" hidden="1" customHeight="1" x14ac:dyDescent="0.2">
      <c r="B117" s="621" t="s">
        <v>15</v>
      </c>
      <c r="C117" s="621"/>
      <c r="D117" s="665"/>
      <c r="E117" s="665"/>
      <c r="F117" s="665"/>
      <c r="G117" s="665"/>
      <c r="H117" s="665"/>
      <c r="I117" s="665"/>
      <c r="J117" s="665"/>
      <c r="K117" s="665"/>
      <c r="L117" s="665"/>
      <c r="M117" s="665"/>
      <c r="N117" s="665"/>
      <c r="O117" s="665"/>
      <c r="P117" s="665"/>
    </row>
    <row r="118" spans="2:16" s="29" customFormat="1" ht="22.5" hidden="1" customHeight="1" x14ac:dyDescent="0.2">
      <c r="B118" s="649" t="s">
        <v>14</v>
      </c>
      <c r="C118" s="651"/>
      <c r="D118" s="652"/>
      <c r="E118" s="653"/>
      <c r="F118" s="653"/>
      <c r="G118" s="653"/>
      <c r="H118" s="653"/>
      <c r="I118" s="653"/>
      <c r="J118" s="654" t="s">
        <v>106</v>
      </c>
      <c r="K118" s="655"/>
      <c r="L118" s="656"/>
      <c r="M118" s="652"/>
      <c r="N118" s="653"/>
      <c r="O118" s="653"/>
      <c r="P118" s="657"/>
    </row>
    <row r="119" spans="2:16" s="35" customFormat="1" ht="22.5" hidden="1" customHeight="1" x14ac:dyDescent="0.2">
      <c r="B119" s="641" t="s">
        <v>77</v>
      </c>
      <c r="C119" s="641"/>
      <c r="D119" s="642"/>
      <c r="E119" s="643"/>
      <c r="F119" s="643"/>
      <c r="G119" s="643"/>
      <c r="H119" s="643"/>
      <c r="I119" s="643"/>
      <c r="J119" s="643"/>
      <c r="K119" s="643"/>
      <c r="L119" s="643"/>
      <c r="M119" s="643"/>
      <c r="N119" s="643"/>
      <c r="O119" s="643"/>
      <c r="P119" s="644"/>
    </row>
    <row r="120" spans="2:16" s="35" customFormat="1" ht="22.5" hidden="1" customHeight="1" x14ac:dyDescent="0.2">
      <c r="B120" s="607" t="s">
        <v>18</v>
      </c>
      <c r="C120" s="607"/>
      <c r="D120" s="645"/>
      <c r="E120" s="646"/>
      <c r="F120" s="646"/>
      <c r="G120" s="98" t="s">
        <v>20</v>
      </c>
      <c r="H120" s="647"/>
      <c r="I120" s="648"/>
      <c r="J120" s="319" t="s">
        <v>21</v>
      </c>
      <c r="K120" s="573"/>
      <c r="L120" s="574"/>
      <c r="M120" s="319" t="s">
        <v>22</v>
      </c>
      <c r="N120" s="573"/>
      <c r="O120" s="570"/>
      <c r="P120" s="574"/>
    </row>
    <row r="121" spans="2:16" s="35" customFormat="1" ht="22.5" hidden="1" customHeight="1" x14ac:dyDescent="0.2">
      <c r="B121" s="564" t="s">
        <v>78</v>
      </c>
      <c r="C121" s="566"/>
      <c r="D121" s="792"/>
      <c r="E121" s="793"/>
      <c r="F121" s="794"/>
      <c r="G121" s="792" t="s">
        <v>123</v>
      </c>
      <c r="H121" s="793"/>
      <c r="I121" s="793"/>
      <c r="J121" s="793"/>
      <c r="K121" s="794"/>
      <c r="L121" s="795" t="s">
        <v>24</v>
      </c>
      <c r="M121" s="796"/>
      <c r="N121" s="797"/>
      <c r="O121" s="798"/>
      <c r="P121" s="799"/>
    </row>
    <row r="122" spans="2:16" s="29" customFormat="1" ht="22.5" hidden="1" customHeight="1" x14ac:dyDescent="0.2">
      <c r="B122" s="791" t="s">
        <v>148</v>
      </c>
      <c r="C122" s="791"/>
      <c r="D122" s="800" t="s">
        <v>112</v>
      </c>
      <c r="E122" s="801"/>
      <c r="F122" s="850"/>
      <c r="G122" s="851"/>
      <c r="H122" s="199" t="s">
        <v>26</v>
      </c>
      <c r="I122" s="852"/>
      <c r="J122" s="852"/>
      <c r="K122" s="666" t="s">
        <v>31</v>
      </c>
      <c r="L122" s="667"/>
      <c r="M122" s="795"/>
      <c r="N122" s="805"/>
      <c r="O122" s="805"/>
      <c r="P122" s="796"/>
    </row>
    <row r="123" spans="2:16" s="29" customFormat="1" ht="22.5" hidden="1" customHeight="1" x14ac:dyDescent="0.2">
      <c r="B123" s="668" t="s">
        <v>25</v>
      </c>
      <c r="C123" s="670"/>
      <c r="D123" s="677"/>
      <c r="E123" s="678"/>
      <c r="F123" s="678"/>
      <c r="G123" s="678"/>
      <c r="H123" s="678"/>
      <c r="I123" s="678"/>
      <c r="J123" s="678"/>
      <c r="K123" s="678"/>
      <c r="L123" s="678"/>
      <c r="M123" s="678"/>
      <c r="N123" s="678"/>
      <c r="O123" s="678"/>
      <c r="P123" s="679"/>
    </row>
    <row r="124" spans="2:16" s="29" customFormat="1" ht="22.5" hidden="1" customHeight="1" x14ac:dyDescent="0.2">
      <c r="B124" s="671"/>
      <c r="C124" s="673"/>
      <c r="D124" s="680"/>
      <c r="E124" s="681"/>
      <c r="F124" s="681"/>
      <c r="G124" s="681"/>
      <c r="H124" s="681"/>
      <c r="I124" s="681"/>
      <c r="J124" s="681"/>
      <c r="K124" s="681"/>
      <c r="L124" s="681"/>
      <c r="M124" s="681"/>
      <c r="N124" s="681"/>
      <c r="O124" s="681"/>
      <c r="P124" s="682"/>
    </row>
    <row r="125" spans="2:16" s="29" customFormat="1" ht="22.5" hidden="1" customHeight="1" x14ac:dyDescent="0.2">
      <c r="B125" s="674"/>
      <c r="C125" s="676"/>
      <c r="D125" s="95"/>
      <c r="E125" s="96"/>
      <c r="F125" s="96"/>
      <c r="G125" s="96"/>
      <c r="H125" s="96"/>
      <c r="I125" s="96"/>
      <c r="J125" s="96"/>
      <c r="K125" s="97"/>
      <c r="L125" s="185"/>
      <c r="M125" s="186"/>
      <c r="N125" s="187"/>
      <c r="O125" s="188"/>
      <c r="P125" s="189"/>
    </row>
    <row r="126" spans="2:16" s="29" customFormat="1" ht="8.25" hidden="1" customHeight="1" x14ac:dyDescent="0.2">
      <c r="B126" s="73"/>
      <c r="C126" s="73"/>
      <c r="D126" s="74"/>
      <c r="E126" s="74"/>
      <c r="F126" s="74"/>
      <c r="G126" s="74"/>
      <c r="H126" s="74"/>
      <c r="I126" s="74"/>
      <c r="J126" s="74"/>
      <c r="K126" s="74"/>
      <c r="L126" s="75"/>
      <c r="M126" s="91"/>
      <c r="N126" s="91"/>
      <c r="O126" s="91"/>
      <c r="P126" s="91"/>
    </row>
    <row r="127" spans="2:16" s="35" customFormat="1" ht="22.5" hidden="1" customHeight="1" x14ac:dyDescent="0.2">
      <c r="B127" s="621" t="s">
        <v>15</v>
      </c>
      <c r="C127" s="621"/>
      <c r="D127" s="665"/>
      <c r="E127" s="665"/>
      <c r="F127" s="665"/>
      <c r="G127" s="665"/>
      <c r="H127" s="665"/>
      <c r="I127" s="665"/>
      <c r="J127" s="665"/>
      <c r="K127" s="665"/>
      <c r="L127" s="665"/>
      <c r="M127" s="665"/>
      <c r="N127" s="665"/>
      <c r="O127" s="665"/>
      <c r="P127" s="665"/>
    </row>
    <row r="128" spans="2:16" s="29" customFormat="1" ht="22.5" hidden="1" customHeight="1" x14ac:dyDescent="0.2">
      <c r="B128" s="649" t="s">
        <v>14</v>
      </c>
      <c r="C128" s="651"/>
      <c r="D128" s="652"/>
      <c r="E128" s="653"/>
      <c r="F128" s="653"/>
      <c r="G128" s="653"/>
      <c r="H128" s="653"/>
      <c r="I128" s="653"/>
      <c r="J128" s="654" t="s">
        <v>106</v>
      </c>
      <c r="K128" s="655"/>
      <c r="L128" s="656"/>
      <c r="M128" s="652"/>
      <c r="N128" s="653"/>
      <c r="O128" s="653"/>
      <c r="P128" s="657"/>
    </row>
    <row r="129" spans="2:16" s="35" customFormat="1" ht="22.5" hidden="1" customHeight="1" x14ac:dyDescent="0.2">
      <c r="B129" s="641" t="s">
        <v>77</v>
      </c>
      <c r="C129" s="641"/>
      <c r="D129" s="642"/>
      <c r="E129" s="643"/>
      <c r="F129" s="643"/>
      <c r="G129" s="643"/>
      <c r="H129" s="643"/>
      <c r="I129" s="643"/>
      <c r="J129" s="643"/>
      <c r="K129" s="643"/>
      <c r="L129" s="643"/>
      <c r="M129" s="643"/>
      <c r="N129" s="643"/>
      <c r="O129" s="643"/>
      <c r="P129" s="644"/>
    </row>
    <row r="130" spans="2:16" s="35" customFormat="1" ht="22.5" hidden="1" customHeight="1" x14ac:dyDescent="0.2">
      <c r="B130" s="607" t="s">
        <v>18</v>
      </c>
      <c r="C130" s="607"/>
      <c r="D130" s="645"/>
      <c r="E130" s="646"/>
      <c r="F130" s="646"/>
      <c r="G130" s="98" t="s">
        <v>20</v>
      </c>
      <c r="H130" s="647"/>
      <c r="I130" s="648"/>
      <c r="J130" s="319" t="s">
        <v>21</v>
      </c>
      <c r="K130" s="573"/>
      <c r="L130" s="574"/>
      <c r="M130" s="319" t="s">
        <v>22</v>
      </c>
      <c r="N130" s="573"/>
      <c r="O130" s="570"/>
      <c r="P130" s="574"/>
    </row>
    <row r="131" spans="2:16" s="35" customFormat="1" ht="22.5" hidden="1" customHeight="1" x14ac:dyDescent="0.2">
      <c r="B131" s="564" t="s">
        <v>78</v>
      </c>
      <c r="C131" s="566"/>
      <c r="D131" s="792"/>
      <c r="E131" s="793"/>
      <c r="F131" s="794"/>
      <c r="G131" s="792" t="s">
        <v>123</v>
      </c>
      <c r="H131" s="793"/>
      <c r="I131" s="793"/>
      <c r="J131" s="793"/>
      <c r="K131" s="794"/>
      <c r="L131" s="795" t="s">
        <v>24</v>
      </c>
      <c r="M131" s="796"/>
      <c r="N131" s="797"/>
      <c r="O131" s="798"/>
      <c r="P131" s="799"/>
    </row>
    <row r="132" spans="2:16" s="29" customFormat="1" ht="22.5" hidden="1" customHeight="1" x14ac:dyDescent="0.2">
      <c r="B132" s="791" t="s">
        <v>148</v>
      </c>
      <c r="C132" s="791"/>
      <c r="D132" s="800" t="s">
        <v>112</v>
      </c>
      <c r="E132" s="801"/>
      <c r="F132" s="850"/>
      <c r="G132" s="851"/>
      <c r="H132" s="199" t="s">
        <v>26</v>
      </c>
      <c r="I132" s="852"/>
      <c r="J132" s="852"/>
      <c r="K132" s="666" t="s">
        <v>31</v>
      </c>
      <c r="L132" s="667"/>
      <c r="M132" s="795"/>
      <c r="N132" s="805"/>
      <c r="O132" s="805"/>
      <c r="P132" s="796"/>
    </row>
    <row r="133" spans="2:16" s="29" customFormat="1" ht="22.5" hidden="1" customHeight="1" x14ac:dyDescent="0.2">
      <c r="B133" s="689" t="s">
        <v>25</v>
      </c>
      <c r="C133" s="691"/>
      <c r="D133" s="677"/>
      <c r="E133" s="678"/>
      <c r="F133" s="678"/>
      <c r="G133" s="678"/>
      <c r="H133" s="678"/>
      <c r="I133" s="678"/>
      <c r="J133" s="678"/>
      <c r="K133" s="678"/>
      <c r="L133" s="678"/>
      <c r="M133" s="678"/>
      <c r="N133" s="678"/>
      <c r="O133" s="678"/>
      <c r="P133" s="679"/>
    </row>
    <row r="134" spans="2:16" s="29" customFormat="1" ht="22.5" hidden="1" customHeight="1" x14ac:dyDescent="0.2">
      <c r="B134" s="110"/>
      <c r="C134" s="111"/>
      <c r="D134" s="692"/>
      <c r="E134" s="693"/>
      <c r="F134" s="693"/>
      <c r="G134" s="693"/>
      <c r="H134" s="693"/>
      <c r="I134" s="693"/>
      <c r="J134" s="693"/>
      <c r="K134" s="693"/>
      <c r="L134" s="693"/>
      <c r="M134" s="693"/>
      <c r="N134" s="693"/>
      <c r="O134" s="693"/>
      <c r="P134" s="694"/>
    </row>
    <row r="135" spans="2:16" s="29" customFormat="1" hidden="1" x14ac:dyDescent="0.2">
      <c r="B135" s="306"/>
      <c r="C135" s="307"/>
      <c r="D135" s="95"/>
      <c r="E135" s="96"/>
      <c r="F135" s="96"/>
      <c r="G135" s="96"/>
      <c r="H135" s="96"/>
      <c r="I135" s="96"/>
      <c r="J135" s="96"/>
      <c r="K135" s="96"/>
      <c r="L135" s="190"/>
      <c r="M135" s="190"/>
      <c r="N135" s="190"/>
      <c r="O135" s="87"/>
      <c r="P135" s="191"/>
    </row>
    <row r="136" spans="2:16" s="29" customFormat="1" ht="22.5" hidden="1" customHeight="1" x14ac:dyDescent="0.2">
      <c r="B136" s="579" t="s">
        <v>15</v>
      </c>
      <c r="C136" s="581"/>
      <c r="D136" s="567"/>
      <c r="E136" s="572"/>
      <c r="F136" s="572"/>
      <c r="G136" s="572"/>
      <c r="H136" s="572"/>
      <c r="I136" s="572"/>
      <c r="J136" s="572"/>
      <c r="K136" s="572"/>
      <c r="L136" s="572"/>
      <c r="M136" s="572"/>
      <c r="N136" s="572"/>
      <c r="O136" s="572"/>
      <c r="P136" s="571"/>
    </row>
    <row r="137" spans="2:16" s="29" customFormat="1" ht="22.5" hidden="1" customHeight="1" x14ac:dyDescent="0.2">
      <c r="B137" s="649" t="s">
        <v>14</v>
      </c>
      <c r="C137" s="651"/>
      <c r="D137" s="652"/>
      <c r="E137" s="653"/>
      <c r="F137" s="653"/>
      <c r="G137" s="653"/>
      <c r="H137" s="653"/>
      <c r="I137" s="657"/>
      <c r="J137" s="695" t="s">
        <v>97</v>
      </c>
      <c r="K137" s="696"/>
      <c r="L137" s="697"/>
      <c r="M137" s="652"/>
      <c r="N137" s="653"/>
      <c r="O137" s="653"/>
      <c r="P137" s="657"/>
    </row>
    <row r="138" spans="2:16" s="29" customFormat="1" ht="22.5" hidden="1" customHeight="1" x14ac:dyDescent="0.2">
      <c r="B138" s="683" t="s">
        <v>16</v>
      </c>
      <c r="C138" s="685"/>
      <c r="D138" s="642"/>
      <c r="E138" s="643"/>
      <c r="F138" s="643"/>
      <c r="G138" s="643"/>
      <c r="H138" s="643"/>
      <c r="I138" s="643"/>
      <c r="J138" s="643"/>
      <c r="K138" s="643"/>
      <c r="L138" s="643"/>
      <c r="M138" s="643"/>
      <c r="N138" s="643"/>
      <c r="O138" s="643"/>
      <c r="P138" s="644"/>
    </row>
    <row r="139" spans="2:16" s="29" customFormat="1" ht="22.5" hidden="1" customHeight="1" x14ac:dyDescent="0.2">
      <c r="B139" s="564" t="s">
        <v>18</v>
      </c>
      <c r="C139" s="566"/>
      <c r="D139" s="686"/>
      <c r="E139" s="687"/>
      <c r="F139" s="688"/>
      <c r="G139" s="98" t="s">
        <v>20</v>
      </c>
      <c r="H139" s="99"/>
      <c r="I139" s="319" t="s">
        <v>21</v>
      </c>
      <c r="J139" s="573"/>
      <c r="K139" s="574"/>
      <c r="L139" s="319" t="s">
        <v>22</v>
      </c>
      <c r="M139" s="573"/>
      <c r="N139" s="570"/>
      <c r="O139" s="570"/>
      <c r="P139" s="574"/>
    </row>
    <row r="140" spans="2:16" s="29" customFormat="1" ht="22.5" hidden="1" customHeight="1" x14ac:dyDescent="0.2">
      <c r="B140" s="564" t="s">
        <v>78</v>
      </c>
      <c r="C140" s="566"/>
      <c r="D140" s="792"/>
      <c r="E140" s="793"/>
      <c r="F140" s="794"/>
      <c r="G140" s="792" t="s">
        <v>123</v>
      </c>
      <c r="H140" s="793"/>
      <c r="I140" s="793"/>
      <c r="J140" s="793"/>
      <c r="K140" s="794"/>
      <c r="L140" s="795" t="s">
        <v>24</v>
      </c>
      <c r="M140" s="796"/>
      <c r="N140" s="797"/>
      <c r="O140" s="798"/>
      <c r="P140" s="799"/>
    </row>
    <row r="141" spans="2:16" s="29" customFormat="1" ht="22.5" hidden="1" customHeight="1" x14ac:dyDescent="0.2">
      <c r="B141" s="791" t="s">
        <v>148</v>
      </c>
      <c r="C141" s="791"/>
      <c r="D141" s="800" t="s">
        <v>112</v>
      </c>
      <c r="E141" s="801"/>
      <c r="F141" s="850"/>
      <c r="G141" s="851"/>
      <c r="H141" s="199" t="s">
        <v>26</v>
      </c>
      <c r="I141" s="852"/>
      <c r="J141" s="852"/>
      <c r="K141" s="666" t="s">
        <v>31</v>
      </c>
      <c r="L141" s="667"/>
      <c r="M141" s="795"/>
      <c r="N141" s="805"/>
      <c r="O141" s="805"/>
      <c r="P141" s="796"/>
    </row>
    <row r="142" spans="2:16" s="29" customFormat="1" ht="46.5" hidden="1" customHeight="1" x14ac:dyDescent="0.2">
      <c r="B142" s="649" t="s">
        <v>25</v>
      </c>
      <c r="C142" s="651"/>
      <c r="D142" s="196"/>
      <c r="E142" s="197"/>
      <c r="F142" s="197"/>
      <c r="G142" s="197"/>
      <c r="H142" s="197"/>
      <c r="I142" s="197"/>
      <c r="J142" s="197"/>
      <c r="K142" s="197"/>
      <c r="L142" s="197"/>
      <c r="M142" s="197"/>
      <c r="N142" s="197"/>
      <c r="O142" s="197"/>
      <c r="P142" s="198"/>
    </row>
    <row r="143" spans="2:16" s="29" customFormat="1" ht="22.5" hidden="1" customHeight="1" x14ac:dyDescent="0.2">
      <c r="B143" s="672"/>
      <c r="C143" s="672"/>
      <c r="D143" s="693"/>
      <c r="E143" s="693"/>
      <c r="F143" s="693"/>
      <c r="G143" s="693"/>
      <c r="H143" s="693"/>
      <c r="I143" s="693"/>
      <c r="J143" s="693"/>
      <c r="K143" s="693"/>
      <c r="L143" s="693"/>
      <c r="M143" s="693"/>
      <c r="N143" s="693"/>
      <c r="O143" s="693"/>
      <c r="P143" s="694"/>
    </row>
    <row r="144" spans="2:16" ht="8.25" hidden="1" customHeight="1" x14ac:dyDescent="0.25"/>
    <row r="145" spans="2:16" s="29" customFormat="1" ht="22.5" hidden="1" customHeight="1" x14ac:dyDescent="0.2">
      <c r="B145" s="607" t="s">
        <v>15</v>
      </c>
      <c r="C145" s="607"/>
      <c r="D145" s="612"/>
      <c r="E145" s="612"/>
      <c r="F145" s="612"/>
      <c r="G145" s="612"/>
      <c r="H145" s="612"/>
      <c r="I145" s="612"/>
      <c r="J145" s="612"/>
      <c r="K145" s="612"/>
      <c r="L145" s="612"/>
      <c r="M145" s="612"/>
      <c r="N145" s="612"/>
      <c r="O145" s="612"/>
      <c r="P145" s="612"/>
    </row>
    <row r="146" spans="2:16" s="29" customFormat="1" ht="22.5" hidden="1" customHeight="1" x14ac:dyDescent="0.2">
      <c r="B146" s="649" t="s">
        <v>14</v>
      </c>
      <c r="C146" s="651"/>
      <c r="D146" s="652"/>
      <c r="E146" s="653"/>
      <c r="F146" s="653"/>
      <c r="G146" s="653"/>
      <c r="H146" s="653"/>
      <c r="I146" s="657"/>
      <c r="J146" s="695" t="s">
        <v>97</v>
      </c>
      <c r="K146" s="696"/>
      <c r="L146" s="697"/>
      <c r="M146" s="652"/>
      <c r="N146" s="653"/>
      <c r="O146" s="653"/>
      <c r="P146" s="657"/>
    </row>
    <row r="147" spans="2:16" s="29" customFormat="1" ht="22.5" hidden="1" customHeight="1" x14ac:dyDescent="0.2">
      <c r="B147" s="683" t="s">
        <v>16</v>
      </c>
      <c r="C147" s="685"/>
      <c r="D147" s="642"/>
      <c r="E147" s="643"/>
      <c r="F147" s="643"/>
      <c r="G147" s="643"/>
      <c r="H147" s="643"/>
      <c r="I147" s="643"/>
      <c r="J147" s="643"/>
      <c r="K147" s="643"/>
      <c r="L147" s="643"/>
      <c r="M147" s="643"/>
      <c r="N147" s="643"/>
      <c r="O147" s="643"/>
      <c r="P147" s="644"/>
    </row>
    <row r="148" spans="2:16" s="29" customFormat="1" ht="22.5" hidden="1" customHeight="1" x14ac:dyDescent="0.2">
      <c r="B148" s="564" t="s">
        <v>18</v>
      </c>
      <c r="C148" s="566"/>
      <c r="D148" s="686"/>
      <c r="E148" s="687"/>
      <c r="F148" s="688"/>
      <c r="G148" s="98" t="s">
        <v>20</v>
      </c>
      <c r="H148" s="99"/>
      <c r="I148" s="319" t="s">
        <v>21</v>
      </c>
      <c r="J148" s="573"/>
      <c r="K148" s="574"/>
      <c r="L148" s="319" t="s">
        <v>22</v>
      </c>
      <c r="M148" s="573"/>
      <c r="N148" s="570"/>
      <c r="O148" s="570"/>
      <c r="P148" s="574"/>
    </row>
    <row r="149" spans="2:16" s="29" customFormat="1" ht="22.5" hidden="1" customHeight="1" thickBot="1" x14ac:dyDescent="0.25">
      <c r="B149" s="564" t="s">
        <v>78</v>
      </c>
      <c r="C149" s="566"/>
      <c r="D149" s="567"/>
      <c r="E149" s="572"/>
      <c r="F149" s="572"/>
      <c r="G149" s="571"/>
      <c r="H149" s="567"/>
      <c r="I149" s="572"/>
      <c r="J149" s="572"/>
      <c r="K149" s="572"/>
      <c r="L149" s="586"/>
      <c r="M149" s="586"/>
      <c r="N149" s="586"/>
      <c r="O149" s="586"/>
      <c r="P149" s="583"/>
    </row>
    <row r="150" spans="2:16" s="29" customFormat="1" ht="22.5" hidden="1" customHeight="1" x14ac:dyDescent="0.2">
      <c r="B150" s="649" t="s">
        <v>24</v>
      </c>
      <c r="C150" s="651"/>
      <c r="D150" s="652"/>
      <c r="E150" s="653"/>
      <c r="F150" s="653"/>
      <c r="G150" s="653"/>
      <c r="H150" s="653"/>
      <c r="I150" s="653"/>
      <c r="J150" s="653"/>
      <c r="K150" s="653"/>
      <c r="L150" s="698" t="s">
        <v>116</v>
      </c>
      <c r="M150" s="699"/>
      <c r="N150" s="699"/>
      <c r="O150" s="699"/>
      <c r="P150" s="700"/>
    </row>
    <row r="151" spans="2:16" s="29" customFormat="1" ht="22.5" hidden="1" customHeight="1" x14ac:dyDescent="0.2">
      <c r="B151" s="668" t="s">
        <v>25</v>
      </c>
      <c r="C151" s="670"/>
      <c r="D151" s="93"/>
      <c r="E151" s="94"/>
      <c r="F151" s="94"/>
      <c r="G151" s="94"/>
      <c r="H151" s="94"/>
      <c r="I151" s="94"/>
      <c r="J151" s="94"/>
      <c r="K151" s="94"/>
      <c r="L151" s="701" t="s">
        <v>119</v>
      </c>
      <c r="M151" s="633"/>
      <c r="N151" s="634"/>
      <c r="O151" s="635" t="s">
        <v>26</v>
      </c>
      <c r="P151" s="702"/>
    </row>
    <row r="152" spans="2:16" s="29" customFormat="1" ht="22.5" hidden="1" customHeight="1" x14ac:dyDescent="0.2">
      <c r="B152" s="671"/>
      <c r="C152" s="673"/>
      <c r="D152" s="95"/>
      <c r="E152" s="96"/>
      <c r="F152" s="96"/>
      <c r="G152" s="96"/>
      <c r="H152" s="96"/>
      <c r="I152" s="96"/>
      <c r="J152" s="96"/>
      <c r="K152" s="96"/>
      <c r="L152" s="703"/>
      <c r="M152" s="630"/>
      <c r="N152" s="631"/>
      <c r="O152" s="707"/>
      <c r="P152" s="709"/>
    </row>
    <row r="153" spans="2:16" s="29" customFormat="1" ht="22.5" hidden="1" customHeight="1" x14ac:dyDescent="0.2">
      <c r="B153" s="674"/>
      <c r="C153" s="676"/>
      <c r="D153" s="95"/>
      <c r="E153" s="96"/>
      <c r="F153" s="96"/>
      <c r="G153" s="96"/>
      <c r="H153" s="96"/>
      <c r="I153" s="96"/>
      <c r="J153" s="96"/>
      <c r="K153" s="96"/>
      <c r="L153" s="704"/>
      <c r="M153" s="705"/>
      <c r="N153" s="706"/>
      <c r="O153" s="710"/>
      <c r="P153" s="712"/>
    </row>
    <row r="154" spans="2:16" s="29" customFormat="1" ht="22.5" hidden="1" customHeight="1" x14ac:dyDescent="0.2">
      <c r="B154" s="713" t="s">
        <v>31</v>
      </c>
      <c r="C154" s="715"/>
      <c r="D154" s="716"/>
      <c r="E154" s="717"/>
      <c r="F154" s="717"/>
      <c r="G154" s="717"/>
      <c r="H154" s="717"/>
      <c r="I154" s="717"/>
      <c r="J154" s="717"/>
      <c r="K154" s="717"/>
      <c r="L154" s="693"/>
      <c r="M154" s="693"/>
      <c r="N154" s="693"/>
      <c r="O154" s="693"/>
      <c r="P154" s="694"/>
    </row>
    <row r="155" spans="2:16" ht="8.25" hidden="1" customHeight="1" x14ac:dyDescent="0.25"/>
    <row r="156" spans="2:16" ht="21" hidden="1" customHeight="1" x14ac:dyDescent="0.25">
      <c r="B156" s="607" t="s">
        <v>61</v>
      </c>
      <c r="C156" s="607"/>
      <c r="D156" s="612"/>
      <c r="E156" s="612"/>
      <c r="F156" s="612"/>
      <c r="G156" s="612"/>
      <c r="H156" s="612"/>
      <c r="I156" s="612"/>
      <c r="J156" s="612"/>
      <c r="K156" s="612"/>
      <c r="L156" s="612"/>
      <c r="M156" s="607" t="s">
        <v>63</v>
      </c>
      <c r="N156" s="607"/>
      <c r="O156" s="607"/>
      <c r="P156" s="607"/>
    </row>
    <row r="157" spans="2:16" ht="21" hidden="1" customHeight="1" x14ac:dyDescent="0.25">
      <c r="B157" s="607" t="s">
        <v>64</v>
      </c>
      <c r="C157" s="607"/>
      <c r="D157" s="612"/>
      <c r="E157" s="612"/>
      <c r="F157" s="612"/>
      <c r="G157" s="612"/>
      <c r="H157" s="612"/>
      <c r="I157" s="612"/>
      <c r="J157" s="612"/>
      <c r="K157" s="612"/>
      <c r="L157" s="612"/>
      <c r="M157" s="612"/>
      <c r="N157" s="319" t="s">
        <v>26</v>
      </c>
      <c r="O157" s="626"/>
      <c r="P157" s="627"/>
    </row>
    <row r="158" spans="2:16" ht="21" hidden="1" customHeight="1" x14ac:dyDescent="0.25">
      <c r="B158" s="607" t="s">
        <v>66</v>
      </c>
      <c r="C158" s="607"/>
      <c r="D158" s="612"/>
      <c r="E158" s="612"/>
      <c r="F158" s="612"/>
      <c r="G158" s="612"/>
      <c r="H158" s="612"/>
      <c r="I158" s="612"/>
      <c r="J158" s="612"/>
      <c r="K158" s="612"/>
      <c r="L158" s="612"/>
      <c r="M158" s="607" t="s">
        <v>155</v>
      </c>
      <c r="N158" s="607"/>
      <c r="O158" s="607"/>
      <c r="P158" s="607"/>
    </row>
    <row r="159" spans="2:16" ht="21" hidden="1" customHeight="1" x14ac:dyDescent="0.25">
      <c r="B159" s="607" t="s">
        <v>64</v>
      </c>
      <c r="C159" s="607"/>
      <c r="D159" s="612"/>
      <c r="E159" s="612"/>
      <c r="F159" s="612"/>
      <c r="G159" s="612"/>
      <c r="H159" s="612"/>
      <c r="I159" s="612"/>
      <c r="J159" s="612"/>
      <c r="K159" s="612"/>
      <c r="L159" s="612"/>
      <c r="M159" s="612"/>
      <c r="N159" s="319" t="s">
        <v>26</v>
      </c>
      <c r="O159" s="626"/>
      <c r="P159" s="627"/>
    </row>
    <row r="160" spans="2:16" ht="21" hidden="1" customHeight="1" x14ac:dyDescent="0.25">
      <c r="B160" s="607" t="s">
        <v>71</v>
      </c>
      <c r="C160" s="607"/>
      <c r="D160" s="612"/>
      <c r="E160" s="612"/>
      <c r="F160" s="612"/>
      <c r="G160" s="612"/>
      <c r="H160" s="612"/>
      <c r="I160" s="612"/>
      <c r="J160" s="612"/>
      <c r="K160" s="612"/>
      <c r="L160" s="612"/>
      <c r="M160" s="607" t="s">
        <v>155</v>
      </c>
      <c r="N160" s="607"/>
      <c r="O160" s="607"/>
      <c r="P160" s="607"/>
    </row>
    <row r="161" spans="2:16" ht="21" hidden="1" customHeight="1" x14ac:dyDescent="0.25">
      <c r="B161" s="607" t="s">
        <v>64</v>
      </c>
      <c r="C161" s="607"/>
      <c r="D161" s="612"/>
      <c r="E161" s="612"/>
      <c r="F161" s="612"/>
      <c r="G161" s="612"/>
      <c r="H161" s="612"/>
      <c r="I161" s="612"/>
      <c r="J161" s="612"/>
      <c r="K161" s="612"/>
      <c r="L161" s="612"/>
      <c r="M161" s="612"/>
      <c r="N161" s="319" t="s">
        <v>26</v>
      </c>
      <c r="O161" s="626"/>
      <c r="P161" s="627"/>
    </row>
    <row r="162" spans="2:16" ht="21" hidden="1" customHeight="1" x14ac:dyDescent="0.25">
      <c r="B162" s="834" t="s">
        <v>118</v>
      </c>
      <c r="C162" s="835"/>
      <c r="D162" s="786"/>
      <c r="E162" s="853"/>
      <c r="F162" s="853"/>
      <c r="G162" s="853"/>
      <c r="H162" s="853"/>
      <c r="I162" s="853"/>
      <c r="J162" s="853"/>
      <c r="K162" s="853"/>
      <c r="L162" s="853"/>
      <c r="M162" s="853"/>
      <c r="N162" s="853"/>
      <c r="O162" s="853"/>
      <c r="P162" s="787"/>
    </row>
    <row r="163" spans="2:16" ht="6" hidden="1" customHeight="1" x14ac:dyDescent="0.25"/>
    <row r="164" spans="2:16" ht="10.5" hidden="1" customHeight="1" x14ac:dyDescent="0.25">
      <c r="B164" s="218" t="s">
        <v>147</v>
      </c>
      <c r="C164" s="143"/>
      <c r="D164" s="143"/>
      <c r="E164" s="143"/>
      <c r="F164" s="143"/>
      <c r="G164" s="143"/>
      <c r="H164" s="143"/>
      <c r="I164" s="143"/>
      <c r="J164" s="143"/>
      <c r="K164" s="143"/>
      <c r="L164" s="143"/>
      <c r="M164" s="143"/>
      <c r="N164" s="143"/>
      <c r="O164" s="839" t="s">
        <v>127</v>
      </c>
      <c r="P164" s="839"/>
    </row>
    <row r="165" spans="2:16" ht="10.5" hidden="1" customHeight="1" x14ac:dyDescent="0.25">
      <c r="B165" s="617" t="s">
        <v>75</v>
      </c>
      <c r="C165" s="617"/>
      <c r="D165" s="617"/>
      <c r="E165" s="617"/>
      <c r="F165" s="617"/>
      <c r="G165" s="617"/>
      <c r="H165" s="617"/>
      <c r="I165" s="617"/>
      <c r="J165" s="617"/>
      <c r="K165" s="617"/>
      <c r="L165" s="617"/>
      <c r="M165" s="617"/>
      <c r="N165" s="617"/>
      <c r="O165" s="617"/>
      <c r="P165" s="617"/>
    </row>
    <row r="166" spans="2:16" s="29" customFormat="1" hidden="1" x14ac:dyDescent="0.2">
      <c r="B166" s="62"/>
      <c r="C166" s="62"/>
      <c r="D166" s="62"/>
      <c r="E166" s="62"/>
      <c r="F166" s="62"/>
      <c r="G166" s="62"/>
      <c r="H166" s="62"/>
      <c r="I166" s="62"/>
      <c r="J166" s="62"/>
      <c r="K166" s="62"/>
      <c r="L166" s="62"/>
      <c r="M166" s="62"/>
      <c r="N166" s="62"/>
      <c r="O166" s="62"/>
      <c r="P166" s="62"/>
    </row>
    <row r="167" spans="2:16" ht="11.25" hidden="1" customHeight="1" x14ac:dyDescent="0.25"/>
    <row r="168" spans="2:16" ht="48" customHeight="1" x14ac:dyDescent="0.25">
      <c r="B168" s="1"/>
      <c r="C168" s="633" t="s">
        <v>178</v>
      </c>
      <c r="D168" s="633"/>
      <c r="E168" s="633"/>
      <c r="F168" s="633"/>
      <c r="G168" s="633"/>
      <c r="H168" s="633"/>
      <c r="I168" s="633"/>
      <c r="J168" s="633"/>
      <c r="K168" s="633"/>
      <c r="L168" s="633"/>
      <c r="M168" s="633"/>
      <c r="N168" s="618" t="s">
        <v>163</v>
      </c>
      <c r="O168" s="618"/>
      <c r="P168" s="619"/>
    </row>
    <row r="169" spans="2:16" ht="21" customHeight="1" x14ac:dyDescent="0.25">
      <c r="B169" s="3"/>
      <c r="C169" s="591" t="s">
        <v>0</v>
      </c>
      <c r="D169" s="591"/>
      <c r="E169" s="591"/>
      <c r="F169" s="591"/>
      <c r="G169" s="591"/>
      <c r="H169" s="591"/>
      <c r="I169" s="591"/>
      <c r="J169" s="591"/>
      <c r="K169" s="591"/>
      <c r="L169" s="591"/>
      <c r="M169" s="591"/>
      <c r="N169" s="4"/>
      <c r="O169" s="4"/>
      <c r="P169" s="5"/>
    </row>
    <row r="170" spans="2:16" ht="3.75" hidden="1" customHeight="1" x14ac:dyDescent="0.25">
      <c r="B170" s="6"/>
      <c r="C170" s="6"/>
      <c r="D170" s="6"/>
      <c r="E170" s="6"/>
      <c r="F170" s="6"/>
      <c r="G170" s="7"/>
      <c r="H170" s="7"/>
      <c r="I170" s="7"/>
      <c r="J170" s="6"/>
      <c r="K170" s="6"/>
      <c r="L170" s="6"/>
      <c r="M170" s="6"/>
      <c r="N170" s="6"/>
      <c r="O170" s="6"/>
      <c r="P170" s="6"/>
    </row>
    <row r="171" spans="2:16" s="6" customFormat="1" ht="26.25" customHeight="1" x14ac:dyDescent="0.25">
      <c r="B171" s="593" t="s">
        <v>113</v>
      </c>
      <c r="C171" s="593"/>
      <c r="D171" s="593" t="s">
        <v>1</v>
      </c>
      <c r="E171" s="593"/>
      <c r="F171" s="764" t="s">
        <v>128</v>
      </c>
      <c r="G171" s="765"/>
      <c r="H171" s="764" t="s">
        <v>129</v>
      </c>
      <c r="I171" s="765"/>
      <c r="J171" s="766" t="s">
        <v>82</v>
      </c>
      <c r="K171" s="767"/>
      <c r="L171" s="766" t="s">
        <v>114</v>
      </c>
      <c r="M171" s="768"/>
      <c r="N171" s="316" t="s">
        <v>2</v>
      </c>
      <c r="O171" s="614" t="s">
        <v>3</v>
      </c>
      <c r="P171" s="615"/>
    </row>
    <row r="172" spans="2:16" ht="20.25" customHeight="1" x14ac:dyDescent="0.25">
      <c r="B172" s="568" t="s">
        <v>76</v>
      </c>
      <c r="C172" s="568"/>
      <c r="D172" s="568">
        <v>1070</v>
      </c>
      <c r="E172" s="568"/>
      <c r="F172" s="624" t="s">
        <v>140</v>
      </c>
      <c r="G172" s="625"/>
      <c r="H172" s="626" t="s">
        <v>5</v>
      </c>
      <c r="I172" s="627"/>
      <c r="J172" s="786"/>
      <c r="K172" s="787"/>
      <c r="L172" s="786"/>
      <c r="M172" s="787"/>
      <c r="N172" s="1"/>
      <c r="O172" s="573"/>
      <c r="P172" s="574"/>
    </row>
    <row r="173" spans="2:16" ht="9" hidden="1" customHeight="1" x14ac:dyDescent="0.25">
      <c r="B173" s="569"/>
      <c r="C173" s="569"/>
    </row>
    <row r="174" spans="2:16" ht="42.75" customHeight="1" x14ac:dyDescent="0.25">
      <c r="B174" s="101" t="s">
        <v>6</v>
      </c>
      <c r="C174" s="315" t="s">
        <v>7</v>
      </c>
      <c r="D174" s="770" t="s">
        <v>8</v>
      </c>
      <c r="E174" s="770"/>
      <c r="F174" s="770"/>
      <c r="G174" s="770"/>
      <c r="H174" s="770"/>
      <c r="I174" s="770"/>
      <c r="J174" s="770"/>
      <c r="K174" s="770"/>
      <c r="L174" s="770"/>
      <c r="M174" s="770"/>
      <c r="N174" s="770"/>
      <c r="O174" s="770"/>
      <c r="P174" s="770"/>
    </row>
    <row r="175" spans="2:16" ht="21.75" customHeight="1" x14ac:dyDescent="0.25">
      <c r="B175" s="776" t="s">
        <v>9</v>
      </c>
      <c r="C175" s="778">
        <v>24020301</v>
      </c>
      <c r="D175" s="780" t="s">
        <v>10</v>
      </c>
      <c r="E175" s="781"/>
      <c r="F175" s="781"/>
      <c r="G175" s="781"/>
      <c r="H175" s="781"/>
      <c r="I175" s="781"/>
      <c r="J175" s="781"/>
      <c r="K175" s="781"/>
      <c r="L175" s="781"/>
      <c r="M175" s="781"/>
      <c r="N175" s="781"/>
      <c r="O175" s="781"/>
      <c r="P175" s="782"/>
    </row>
    <row r="176" spans="2:16" ht="20.25" customHeight="1" x14ac:dyDescent="0.25">
      <c r="B176" s="777"/>
      <c r="C176" s="779"/>
      <c r="D176" s="783" t="s">
        <v>11</v>
      </c>
      <c r="E176" s="784"/>
      <c r="F176" s="784"/>
      <c r="G176" s="784"/>
      <c r="H176" s="784"/>
      <c r="I176" s="784"/>
      <c r="J176" s="784"/>
      <c r="K176" s="784"/>
      <c r="L176" s="784"/>
      <c r="M176" s="784"/>
      <c r="N176" s="784"/>
      <c r="O176" s="784"/>
      <c r="P176" s="785"/>
    </row>
    <row r="177" spans="2:16" ht="9" customHeight="1" x14ac:dyDescent="0.25">
      <c r="B177" s="614"/>
      <c r="C177" s="591"/>
      <c r="D177" s="591"/>
      <c r="E177" s="591"/>
      <c r="F177" s="591"/>
      <c r="G177" s="591"/>
      <c r="H177" s="591"/>
      <c r="I177" s="591"/>
      <c r="J177" s="591"/>
      <c r="K177" s="591"/>
      <c r="L177" s="591"/>
      <c r="M177" s="591"/>
      <c r="N177" s="591"/>
      <c r="O177" s="591"/>
      <c r="P177" s="615"/>
    </row>
    <row r="178" spans="2:16" ht="21.75" customHeight="1" x14ac:dyDescent="0.25">
      <c r="B178" s="769" t="s">
        <v>15</v>
      </c>
      <c r="C178" s="769"/>
      <c r="D178" s="836" t="s">
        <v>13</v>
      </c>
      <c r="E178" s="837"/>
      <c r="F178" s="837"/>
      <c r="G178" s="837"/>
      <c r="H178" s="837"/>
      <c r="I178" s="837"/>
      <c r="J178" s="837"/>
      <c r="K178" s="837"/>
      <c r="L178" s="837"/>
      <c r="M178" s="837"/>
      <c r="N178" s="837"/>
      <c r="O178" s="837"/>
      <c r="P178" s="838"/>
    </row>
    <row r="179" spans="2:16" ht="21.75" customHeight="1" x14ac:dyDescent="0.25">
      <c r="B179" s="856" t="s">
        <v>164</v>
      </c>
      <c r="C179" s="857"/>
      <c r="D179" s="858" t="s">
        <v>165</v>
      </c>
      <c r="E179" s="859"/>
      <c r="F179" s="860"/>
      <c r="G179" s="861" t="s">
        <v>166</v>
      </c>
      <c r="H179" s="862"/>
      <c r="I179" s="862"/>
      <c r="J179" s="862"/>
      <c r="K179" s="863"/>
      <c r="L179" s="861" t="s">
        <v>31</v>
      </c>
      <c r="M179" s="862"/>
      <c r="N179" s="862"/>
      <c r="O179" s="862"/>
      <c r="P179" s="863"/>
    </row>
    <row r="180" spans="2:16" s="361" customFormat="1" ht="21.75" customHeight="1" x14ac:dyDescent="0.25">
      <c r="B180" s="867" t="s">
        <v>167</v>
      </c>
      <c r="C180" s="868"/>
      <c r="D180" s="874">
        <v>3900</v>
      </c>
      <c r="E180" s="875"/>
      <c r="F180" s="876"/>
      <c r="G180" s="877">
        <v>4.3353000000000002</v>
      </c>
      <c r="H180" s="865"/>
      <c r="I180" s="865"/>
      <c r="J180" s="865"/>
      <c r="K180" s="866"/>
      <c r="L180" s="864">
        <v>16907.669999999998</v>
      </c>
      <c r="M180" s="865"/>
      <c r="N180" s="865"/>
      <c r="O180" s="865"/>
      <c r="P180" s="866"/>
    </row>
    <row r="181" spans="2:16" ht="21.75" customHeight="1" x14ac:dyDescent="0.25">
      <c r="B181" s="856" t="s">
        <v>168</v>
      </c>
      <c r="C181" s="869"/>
      <c r="D181" s="858" t="s">
        <v>152</v>
      </c>
      <c r="E181" s="859"/>
      <c r="F181" s="860"/>
      <c r="G181" s="861" t="s">
        <v>169</v>
      </c>
      <c r="H181" s="862"/>
      <c r="I181" s="862"/>
      <c r="J181" s="862"/>
      <c r="K181" s="863"/>
      <c r="L181" s="861" t="s">
        <v>31</v>
      </c>
      <c r="M181" s="862"/>
      <c r="N181" s="862"/>
      <c r="O181" s="862"/>
      <c r="P181" s="863"/>
    </row>
    <row r="182" spans="2:16" ht="21.75" customHeight="1" x14ac:dyDescent="0.25">
      <c r="B182" s="786">
        <v>1</v>
      </c>
      <c r="C182" s="787"/>
      <c r="D182" s="870" t="s">
        <v>171</v>
      </c>
      <c r="E182" s="853"/>
      <c r="F182" s="787"/>
      <c r="G182" s="871" t="s">
        <v>170</v>
      </c>
      <c r="H182" s="872"/>
      <c r="I182" s="872"/>
      <c r="J182" s="872"/>
      <c r="K182" s="873"/>
      <c r="L182" s="864">
        <v>16907.669999999998</v>
      </c>
      <c r="M182" s="865"/>
      <c r="N182" s="865"/>
      <c r="O182" s="865"/>
      <c r="P182" s="866"/>
    </row>
    <row r="183" spans="2:16" ht="21.75" customHeight="1" x14ac:dyDescent="0.25">
      <c r="B183" s="809" t="s">
        <v>174</v>
      </c>
      <c r="C183" s="810"/>
      <c r="D183" s="810"/>
      <c r="E183" s="810"/>
      <c r="F183" s="810"/>
      <c r="G183" s="810"/>
      <c r="H183" s="810"/>
      <c r="I183" s="810"/>
      <c r="J183" s="810"/>
      <c r="K183" s="811"/>
      <c r="L183" s="864">
        <v>16907.669999999998</v>
      </c>
      <c r="M183" s="865"/>
      <c r="N183" s="865"/>
      <c r="O183" s="865"/>
      <c r="P183" s="866"/>
    </row>
    <row r="185" spans="2:16" ht="21" customHeight="1" x14ac:dyDescent="0.25">
      <c r="B185" s="607" t="s">
        <v>61</v>
      </c>
      <c r="C185" s="607"/>
      <c r="D185" s="612" t="s">
        <v>62</v>
      </c>
      <c r="E185" s="612"/>
      <c r="F185" s="612"/>
      <c r="G185" s="612"/>
      <c r="H185" s="612"/>
      <c r="I185" s="612"/>
      <c r="J185" s="612"/>
      <c r="K185" s="612"/>
      <c r="L185" s="612"/>
      <c r="M185" s="607" t="s">
        <v>63</v>
      </c>
      <c r="N185" s="607"/>
      <c r="O185" s="607"/>
      <c r="P185" s="607"/>
    </row>
    <row r="186" spans="2:16" ht="21" customHeight="1" x14ac:dyDescent="0.25">
      <c r="B186" s="607" t="s">
        <v>64</v>
      </c>
      <c r="C186" s="607"/>
      <c r="D186" s="612" t="s">
        <v>65</v>
      </c>
      <c r="E186" s="612"/>
      <c r="F186" s="612"/>
      <c r="G186" s="612"/>
      <c r="H186" s="612"/>
      <c r="I186" s="612"/>
      <c r="J186" s="612"/>
      <c r="K186" s="612"/>
      <c r="L186" s="612"/>
      <c r="M186" s="612"/>
      <c r="N186" s="319" t="s">
        <v>26</v>
      </c>
      <c r="O186" s="626" t="s">
        <v>5</v>
      </c>
      <c r="P186" s="627"/>
    </row>
    <row r="187" spans="2:16" ht="21" customHeight="1" x14ac:dyDescent="0.25">
      <c r="B187" s="607" t="s">
        <v>66</v>
      </c>
      <c r="C187" s="607"/>
      <c r="D187" s="612" t="s">
        <v>67</v>
      </c>
      <c r="E187" s="612"/>
      <c r="F187" s="612"/>
      <c r="G187" s="612"/>
      <c r="H187" s="612"/>
      <c r="I187" s="612"/>
      <c r="J187" s="612"/>
      <c r="K187" s="612"/>
      <c r="L187" s="612"/>
      <c r="M187" s="607" t="s">
        <v>155</v>
      </c>
      <c r="N187" s="607"/>
      <c r="O187" s="607"/>
      <c r="P187" s="607"/>
    </row>
    <row r="188" spans="2:16" ht="21" customHeight="1" x14ac:dyDescent="0.25">
      <c r="B188" s="607" t="s">
        <v>64</v>
      </c>
      <c r="C188" s="607"/>
      <c r="D188" s="612" t="s">
        <v>69</v>
      </c>
      <c r="E188" s="612"/>
      <c r="F188" s="612"/>
      <c r="G188" s="612"/>
      <c r="H188" s="612"/>
      <c r="I188" s="612"/>
      <c r="J188" s="612"/>
      <c r="K188" s="612"/>
      <c r="L188" s="612"/>
      <c r="M188" s="612"/>
      <c r="N188" s="319" t="s">
        <v>26</v>
      </c>
      <c r="O188" s="626" t="s">
        <v>70</v>
      </c>
      <c r="P188" s="627"/>
    </row>
    <row r="189" spans="2:16" ht="21" customHeight="1" x14ac:dyDescent="0.25">
      <c r="B189" s="607" t="s">
        <v>71</v>
      </c>
      <c r="C189" s="607"/>
      <c r="D189" s="612" t="s">
        <v>72</v>
      </c>
      <c r="E189" s="612"/>
      <c r="F189" s="612"/>
      <c r="G189" s="612"/>
      <c r="H189" s="612"/>
      <c r="I189" s="612"/>
      <c r="J189" s="612"/>
      <c r="K189" s="612"/>
      <c r="L189" s="612"/>
      <c r="M189" s="607" t="s">
        <v>155</v>
      </c>
      <c r="N189" s="607"/>
      <c r="O189" s="607"/>
      <c r="P189" s="607"/>
    </row>
    <row r="190" spans="2:16" ht="21" customHeight="1" x14ac:dyDescent="0.25">
      <c r="B190" s="607" t="s">
        <v>64</v>
      </c>
      <c r="C190" s="607"/>
      <c r="D190" s="612" t="s">
        <v>73</v>
      </c>
      <c r="E190" s="612"/>
      <c r="F190" s="612"/>
      <c r="G190" s="612"/>
      <c r="H190" s="612"/>
      <c r="I190" s="612"/>
      <c r="J190" s="612"/>
      <c r="K190" s="612"/>
      <c r="L190" s="612"/>
      <c r="M190" s="612"/>
      <c r="N190" s="319" t="s">
        <v>26</v>
      </c>
      <c r="O190" s="626" t="s">
        <v>70</v>
      </c>
      <c r="P190" s="627"/>
    </row>
    <row r="191" spans="2:16" ht="21" customHeight="1" x14ac:dyDescent="0.25">
      <c r="B191" s="834" t="s">
        <v>118</v>
      </c>
      <c r="C191" s="835"/>
      <c r="D191" s="836">
        <v>4000000001</v>
      </c>
      <c r="E191" s="837"/>
      <c r="F191" s="837"/>
      <c r="G191" s="837"/>
      <c r="H191" s="837"/>
      <c r="I191" s="837"/>
      <c r="J191" s="837"/>
      <c r="K191" s="837"/>
      <c r="L191" s="837"/>
      <c r="M191" s="837"/>
      <c r="N191" s="837"/>
      <c r="O191" s="837"/>
      <c r="P191" s="838"/>
    </row>
    <row r="192" spans="2:16" ht="9" customHeight="1" x14ac:dyDescent="0.25"/>
    <row r="193" spans="2:16" ht="13.5" customHeight="1" x14ac:dyDescent="0.25">
      <c r="B193" s="218" t="s">
        <v>147</v>
      </c>
      <c r="C193" s="143"/>
      <c r="D193" s="143"/>
      <c r="E193" s="143"/>
      <c r="F193" s="143"/>
      <c r="G193" s="143"/>
      <c r="H193" s="143"/>
      <c r="I193" s="143"/>
      <c r="J193" s="143"/>
      <c r="K193" s="143"/>
      <c r="L193" s="143"/>
      <c r="M193" s="143"/>
      <c r="N193" s="143"/>
      <c r="O193" s="839" t="s">
        <v>127</v>
      </c>
      <c r="P193" s="839"/>
    </row>
    <row r="194" spans="2:16" ht="13.5" customHeight="1" x14ac:dyDescent="0.25">
      <c r="B194" s="617" t="s">
        <v>75</v>
      </c>
      <c r="C194" s="617"/>
      <c r="D194" s="617"/>
      <c r="E194" s="617"/>
      <c r="F194" s="617"/>
      <c r="G194" s="617"/>
      <c r="H194" s="617"/>
      <c r="I194" s="617"/>
      <c r="J194" s="617"/>
      <c r="K194" s="617"/>
      <c r="L194" s="617"/>
      <c r="M194" s="617"/>
      <c r="N194" s="617"/>
      <c r="O194" s="617"/>
      <c r="P194" s="617"/>
    </row>
  </sheetData>
  <mergeCells count="432">
    <mergeCell ref="C1:M1"/>
    <mergeCell ref="N1:P1"/>
    <mergeCell ref="C2:M2"/>
    <mergeCell ref="B4:C4"/>
    <mergeCell ref="D4:E4"/>
    <mergeCell ref="F4:G4"/>
    <mergeCell ref="H4:I4"/>
    <mergeCell ref="J4:K4"/>
    <mergeCell ref="L4:M4"/>
    <mergeCell ref="O4:P4"/>
    <mergeCell ref="B10:P10"/>
    <mergeCell ref="B11:C11"/>
    <mergeCell ref="D11:P11"/>
    <mergeCell ref="B12:C12"/>
    <mergeCell ref="D12:P12"/>
    <mergeCell ref="B13:P13"/>
    <mergeCell ref="O5:P5"/>
    <mergeCell ref="B6:C6"/>
    <mergeCell ref="D7:P7"/>
    <mergeCell ref="B8:B9"/>
    <mergeCell ref="C8:C9"/>
    <mergeCell ref="D8:P8"/>
    <mergeCell ref="D9:P9"/>
    <mergeCell ref="B5:C5"/>
    <mergeCell ref="D5:E5"/>
    <mergeCell ref="F5:G5"/>
    <mergeCell ref="H5:I5"/>
    <mergeCell ref="J5:K5"/>
    <mergeCell ref="L5:M5"/>
    <mergeCell ref="B17:C17"/>
    <mergeCell ref="D17:F17"/>
    <mergeCell ref="H17:I17"/>
    <mergeCell ref="J17:K17"/>
    <mergeCell ref="L17:M17"/>
    <mergeCell ref="O17:P17"/>
    <mergeCell ref="B14:C14"/>
    <mergeCell ref="D14:P14"/>
    <mergeCell ref="B15:C15"/>
    <mergeCell ref="D15:P15"/>
    <mergeCell ref="B16:C16"/>
    <mergeCell ref="D16:P16"/>
    <mergeCell ref="B18:C18"/>
    <mergeCell ref="D18:F18"/>
    <mergeCell ref="G18:K18"/>
    <mergeCell ref="L18:M18"/>
    <mergeCell ref="N18:P18"/>
    <mergeCell ref="B19:C19"/>
    <mergeCell ref="D19:E19"/>
    <mergeCell ref="G19:I19"/>
    <mergeCell ref="J19:L19"/>
    <mergeCell ref="N19:P19"/>
    <mergeCell ref="O25:P25"/>
    <mergeCell ref="C26:D26"/>
    <mergeCell ref="G26:H26"/>
    <mergeCell ref="I26:J26"/>
    <mergeCell ref="K26:L26"/>
    <mergeCell ref="M26:N26"/>
    <mergeCell ref="O26:P26"/>
    <mergeCell ref="B20:C20"/>
    <mergeCell ref="D20:P20"/>
    <mergeCell ref="B24:E24"/>
    <mergeCell ref="F24:J24"/>
    <mergeCell ref="K24:P24"/>
    <mergeCell ref="C25:D25"/>
    <mergeCell ref="G25:H25"/>
    <mergeCell ref="I25:J25"/>
    <mergeCell ref="K25:L25"/>
    <mergeCell ref="M25:N25"/>
    <mergeCell ref="G27:H27"/>
    <mergeCell ref="I27:J27"/>
    <mergeCell ref="K27:L27"/>
    <mergeCell ref="M27:N27"/>
    <mergeCell ref="O27:P27"/>
    <mergeCell ref="B28:D28"/>
    <mergeCell ref="F28:H28"/>
    <mergeCell ref="I28:J28"/>
    <mergeCell ref="K28:N28"/>
    <mergeCell ref="O28:P28"/>
    <mergeCell ref="D34:E34"/>
    <mergeCell ref="H34:I34"/>
    <mergeCell ref="N34:P34"/>
    <mergeCell ref="D35:E35"/>
    <mergeCell ref="H35:I35"/>
    <mergeCell ref="N35:P35"/>
    <mergeCell ref="B30:P30"/>
    <mergeCell ref="B31:P31"/>
    <mergeCell ref="D32:E32"/>
    <mergeCell ref="H32:I32"/>
    <mergeCell ref="N32:P32"/>
    <mergeCell ref="B33:P33"/>
    <mergeCell ref="B39:P39"/>
    <mergeCell ref="D40:E40"/>
    <mergeCell ref="H40:I40"/>
    <mergeCell ref="N40:P40"/>
    <mergeCell ref="B36:P36"/>
    <mergeCell ref="D37:E37"/>
    <mergeCell ref="H37:I37"/>
    <mergeCell ref="N37:P37"/>
    <mergeCell ref="D38:E38"/>
    <mergeCell ref="H38:I38"/>
    <mergeCell ref="N38:P38"/>
    <mergeCell ref="B49:C49"/>
    <mergeCell ref="D49:M49"/>
    <mergeCell ref="O49:P49"/>
    <mergeCell ref="B50:C50"/>
    <mergeCell ref="D50:L50"/>
    <mergeCell ref="M50:P50"/>
    <mergeCell ref="D41:E41"/>
    <mergeCell ref="N41:P41"/>
    <mergeCell ref="B45:M45"/>
    <mergeCell ref="N45:P45"/>
    <mergeCell ref="B46:P46"/>
    <mergeCell ref="B48:C48"/>
    <mergeCell ref="D48:L48"/>
    <mergeCell ref="M48:P48"/>
    <mergeCell ref="B53:C53"/>
    <mergeCell ref="D53:M53"/>
    <mergeCell ref="O53:P53"/>
    <mergeCell ref="B54:C54"/>
    <mergeCell ref="D54:P54"/>
    <mergeCell ref="O56:P56"/>
    <mergeCell ref="B51:C51"/>
    <mergeCell ref="D51:M51"/>
    <mergeCell ref="O51:P51"/>
    <mergeCell ref="B52:C52"/>
    <mergeCell ref="D52:L52"/>
    <mergeCell ref="M52:P52"/>
    <mergeCell ref="B57:P57"/>
    <mergeCell ref="C58:M58"/>
    <mergeCell ref="N58:P58"/>
    <mergeCell ref="G59:I59"/>
    <mergeCell ref="B61:C61"/>
    <mergeCell ref="D61:E61"/>
    <mergeCell ref="F61:G61"/>
    <mergeCell ref="H61:I61"/>
    <mergeCell ref="J61:K61"/>
    <mergeCell ref="L61:M61"/>
    <mergeCell ref="B63:C63"/>
    <mergeCell ref="D64:P64"/>
    <mergeCell ref="B65:B66"/>
    <mergeCell ref="C65:C66"/>
    <mergeCell ref="D65:P65"/>
    <mergeCell ref="D66:P66"/>
    <mergeCell ref="O61:P61"/>
    <mergeCell ref="B62:C62"/>
    <mergeCell ref="D62:E62"/>
    <mergeCell ref="F62:G62"/>
    <mergeCell ref="H62:I62"/>
    <mergeCell ref="J62:K62"/>
    <mergeCell ref="L62:M62"/>
    <mergeCell ref="O62:P62"/>
    <mergeCell ref="D70:E70"/>
    <mergeCell ref="N70:P70"/>
    <mergeCell ref="N80:P80"/>
    <mergeCell ref="N81:P81"/>
    <mergeCell ref="N82:P82"/>
    <mergeCell ref="N83:P83"/>
    <mergeCell ref="B68:P68"/>
    <mergeCell ref="D69:E69"/>
    <mergeCell ref="F69:G69"/>
    <mergeCell ref="H69:I69"/>
    <mergeCell ref="K69:L69"/>
    <mergeCell ref="N69:P69"/>
    <mergeCell ref="B89:C89"/>
    <mergeCell ref="D89:L89"/>
    <mergeCell ref="M89:P89"/>
    <mergeCell ref="B90:C90"/>
    <mergeCell ref="D90:M90"/>
    <mergeCell ref="O90:P90"/>
    <mergeCell ref="B84:J84"/>
    <mergeCell ref="K84:L84"/>
    <mergeCell ref="B87:C87"/>
    <mergeCell ref="D87:L87"/>
    <mergeCell ref="M87:P87"/>
    <mergeCell ref="B88:C88"/>
    <mergeCell ref="D88:M88"/>
    <mergeCell ref="O88:P88"/>
    <mergeCell ref="B93:C93"/>
    <mergeCell ref="D93:P93"/>
    <mergeCell ref="B94:C94"/>
    <mergeCell ref="D94:M94"/>
    <mergeCell ref="O94:P94"/>
    <mergeCell ref="B95:C95"/>
    <mergeCell ref="D95:P95"/>
    <mergeCell ref="B91:C91"/>
    <mergeCell ref="D91:L91"/>
    <mergeCell ref="M91:P91"/>
    <mergeCell ref="B92:C92"/>
    <mergeCell ref="D92:M92"/>
    <mergeCell ref="O92:P92"/>
    <mergeCell ref="O96:P96"/>
    <mergeCell ref="C97:M97"/>
    <mergeCell ref="N97:P97"/>
    <mergeCell ref="G98:I98"/>
    <mergeCell ref="B100:C100"/>
    <mergeCell ref="D100:E100"/>
    <mergeCell ref="F100:G100"/>
    <mergeCell ref="H100:I100"/>
    <mergeCell ref="J100:K100"/>
    <mergeCell ref="L100:M100"/>
    <mergeCell ref="B102:C102"/>
    <mergeCell ref="D103:P103"/>
    <mergeCell ref="B104:B105"/>
    <mergeCell ref="C104:C105"/>
    <mergeCell ref="D104:P104"/>
    <mergeCell ref="D105:P105"/>
    <mergeCell ref="O100:P100"/>
    <mergeCell ref="B101:C101"/>
    <mergeCell ref="D101:E101"/>
    <mergeCell ref="F101:G101"/>
    <mergeCell ref="H101:I101"/>
    <mergeCell ref="J101:K101"/>
    <mergeCell ref="L101:M101"/>
    <mergeCell ref="O101:P101"/>
    <mergeCell ref="B109:C109"/>
    <mergeCell ref="D109:P109"/>
    <mergeCell ref="B110:C110"/>
    <mergeCell ref="D110:F110"/>
    <mergeCell ref="H110:I110"/>
    <mergeCell ref="K110:L110"/>
    <mergeCell ref="N110:P110"/>
    <mergeCell ref="B106:C106"/>
    <mergeCell ref="B107:C107"/>
    <mergeCell ref="D107:P107"/>
    <mergeCell ref="B108:C108"/>
    <mergeCell ref="D108:I108"/>
    <mergeCell ref="J108:L108"/>
    <mergeCell ref="M108:P108"/>
    <mergeCell ref="B111:C111"/>
    <mergeCell ref="D111:F111"/>
    <mergeCell ref="G111:K111"/>
    <mergeCell ref="L111:M111"/>
    <mergeCell ref="N111:P111"/>
    <mergeCell ref="B112:C112"/>
    <mergeCell ref="D112:E112"/>
    <mergeCell ref="F112:G112"/>
    <mergeCell ref="I112:J112"/>
    <mergeCell ref="K112:L112"/>
    <mergeCell ref="B119:C119"/>
    <mergeCell ref="D119:P119"/>
    <mergeCell ref="B120:C120"/>
    <mergeCell ref="D120:F120"/>
    <mergeCell ref="H120:I120"/>
    <mergeCell ref="K120:L120"/>
    <mergeCell ref="N120:P120"/>
    <mergeCell ref="M112:P112"/>
    <mergeCell ref="B113:C113"/>
    <mergeCell ref="D113:P113"/>
    <mergeCell ref="B117:C117"/>
    <mergeCell ref="D117:P117"/>
    <mergeCell ref="B118:C118"/>
    <mergeCell ref="D118:I118"/>
    <mergeCell ref="J118:L118"/>
    <mergeCell ref="M118:P118"/>
    <mergeCell ref="B121:C121"/>
    <mergeCell ref="D121:F121"/>
    <mergeCell ref="G121:K121"/>
    <mergeCell ref="L121:M121"/>
    <mergeCell ref="N121:P121"/>
    <mergeCell ref="B122:C122"/>
    <mergeCell ref="D122:E122"/>
    <mergeCell ref="F122:G122"/>
    <mergeCell ref="I122:J122"/>
    <mergeCell ref="K122:L122"/>
    <mergeCell ref="B129:C129"/>
    <mergeCell ref="D129:P129"/>
    <mergeCell ref="B130:C130"/>
    <mergeCell ref="D130:F130"/>
    <mergeCell ref="H130:I130"/>
    <mergeCell ref="K130:L130"/>
    <mergeCell ref="N130:P130"/>
    <mergeCell ref="M122:P122"/>
    <mergeCell ref="B123:C125"/>
    <mergeCell ref="D123:P124"/>
    <mergeCell ref="B127:C127"/>
    <mergeCell ref="D127:P127"/>
    <mergeCell ref="B128:C128"/>
    <mergeCell ref="D128:I128"/>
    <mergeCell ref="J128:L128"/>
    <mergeCell ref="M128:P128"/>
    <mergeCell ref="B131:C131"/>
    <mergeCell ref="D131:F131"/>
    <mergeCell ref="G131:K131"/>
    <mergeCell ref="L131:M131"/>
    <mergeCell ref="N131:P131"/>
    <mergeCell ref="B132:C132"/>
    <mergeCell ref="D132:E132"/>
    <mergeCell ref="F132:G132"/>
    <mergeCell ref="I132:J132"/>
    <mergeCell ref="K132:L132"/>
    <mergeCell ref="B138:C138"/>
    <mergeCell ref="D138:P138"/>
    <mergeCell ref="B139:C139"/>
    <mergeCell ref="D139:F139"/>
    <mergeCell ref="J139:K139"/>
    <mergeCell ref="M139:P139"/>
    <mergeCell ref="M132:P132"/>
    <mergeCell ref="B133:C133"/>
    <mergeCell ref="D133:P134"/>
    <mergeCell ref="B136:C136"/>
    <mergeCell ref="D136:P136"/>
    <mergeCell ref="B137:C137"/>
    <mergeCell ref="D137:I137"/>
    <mergeCell ref="J137:L137"/>
    <mergeCell ref="M137:P137"/>
    <mergeCell ref="M141:P141"/>
    <mergeCell ref="B142:C142"/>
    <mergeCell ref="B143:C143"/>
    <mergeCell ref="D143:P143"/>
    <mergeCell ref="B145:C145"/>
    <mergeCell ref="D145:P145"/>
    <mergeCell ref="B140:C140"/>
    <mergeCell ref="D140:F140"/>
    <mergeCell ref="G140:K140"/>
    <mergeCell ref="L140:M140"/>
    <mergeCell ref="N140:P140"/>
    <mergeCell ref="B141:C141"/>
    <mergeCell ref="D141:E141"/>
    <mergeCell ref="F141:G141"/>
    <mergeCell ref="I141:J141"/>
    <mergeCell ref="K141:L141"/>
    <mergeCell ref="B148:C148"/>
    <mergeCell ref="D148:F148"/>
    <mergeCell ref="J148:K148"/>
    <mergeCell ref="M148:P148"/>
    <mergeCell ref="B149:C149"/>
    <mergeCell ref="D149:G149"/>
    <mergeCell ref="H149:P149"/>
    <mergeCell ref="B146:C146"/>
    <mergeCell ref="D146:I146"/>
    <mergeCell ref="J146:L146"/>
    <mergeCell ref="M146:P146"/>
    <mergeCell ref="B147:C147"/>
    <mergeCell ref="D147:P147"/>
    <mergeCell ref="B154:C154"/>
    <mergeCell ref="D154:P154"/>
    <mergeCell ref="B156:C156"/>
    <mergeCell ref="D156:L156"/>
    <mergeCell ref="M156:P156"/>
    <mergeCell ref="B157:C157"/>
    <mergeCell ref="D157:M157"/>
    <mergeCell ref="O157:P157"/>
    <mergeCell ref="B150:C150"/>
    <mergeCell ref="D150:K150"/>
    <mergeCell ref="L150:P150"/>
    <mergeCell ref="B151:C153"/>
    <mergeCell ref="L151:N151"/>
    <mergeCell ref="O151:P151"/>
    <mergeCell ref="L152:N153"/>
    <mergeCell ref="O152:P153"/>
    <mergeCell ref="B160:C160"/>
    <mergeCell ref="D160:L160"/>
    <mergeCell ref="M160:P160"/>
    <mergeCell ref="B161:C161"/>
    <mergeCell ref="D161:M161"/>
    <mergeCell ref="O161:P161"/>
    <mergeCell ref="B158:C158"/>
    <mergeCell ref="D158:L158"/>
    <mergeCell ref="M158:P158"/>
    <mergeCell ref="B159:C159"/>
    <mergeCell ref="D159:M159"/>
    <mergeCell ref="O159:P159"/>
    <mergeCell ref="C169:M169"/>
    <mergeCell ref="B171:C171"/>
    <mergeCell ref="D171:E171"/>
    <mergeCell ref="F171:G171"/>
    <mergeCell ref="H171:I171"/>
    <mergeCell ref="J171:K171"/>
    <mergeCell ref="L171:M171"/>
    <mergeCell ref="B162:C162"/>
    <mergeCell ref="D162:P162"/>
    <mergeCell ref="O164:P164"/>
    <mergeCell ref="B165:P165"/>
    <mergeCell ref="C168:M168"/>
    <mergeCell ref="N168:P168"/>
    <mergeCell ref="B173:C173"/>
    <mergeCell ref="D174:P174"/>
    <mergeCell ref="B175:B176"/>
    <mergeCell ref="C175:C176"/>
    <mergeCell ref="D175:P175"/>
    <mergeCell ref="D176:P176"/>
    <mergeCell ref="O171:P171"/>
    <mergeCell ref="B172:C172"/>
    <mergeCell ref="D172:E172"/>
    <mergeCell ref="F172:G172"/>
    <mergeCell ref="H172:I172"/>
    <mergeCell ref="J172:K172"/>
    <mergeCell ref="L172:M172"/>
    <mergeCell ref="O172:P172"/>
    <mergeCell ref="B179:C179"/>
    <mergeCell ref="D179:F179"/>
    <mergeCell ref="B177:P177"/>
    <mergeCell ref="B178:C178"/>
    <mergeCell ref="D178:P178"/>
    <mergeCell ref="G179:K179"/>
    <mergeCell ref="L179:P179"/>
    <mergeCell ref="B182:C182"/>
    <mergeCell ref="B183:K183"/>
    <mergeCell ref="L183:P183"/>
    <mergeCell ref="B180:C180"/>
    <mergeCell ref="B181:C181"/>
    <mergeCell ref="D181:F181"/>
    <mergeCell ref="G181:K181"/>
    <mergeCell ref="L181:P181"/>
    <mergeCell ref="D182:F182"/>
    <mergeCell ref="G182:K182"/>
    <mergeCell ref="L182:P182"/>
    <mergeCell ref="L180:P180"/>
    <mergeCell ref="D180:F180"/>
    <mergeCell ref="G180:K180"/>
    <mergeCell ref="B187:C187"/>
    <mergeCell ref="D187:L187"/>
    <mergeCell ref="M187:P187"/>
    <mergeCell ref="B188:C188"/>
    <mergeCell ref="D188:M188"/>
    <mergeCell ref="O188:P188"/>
    <mergeCell ref="B185:C185"/>
    <mergeCell ref="D185:L185"/>
    <mergeCell ref="M185:P185"/>
    <mergeCell ref="B186:C186"/>
    <mergeCell ref="D186:M186"/>
    <mergeCell ref="O186:P186"/>
    <mergeCell ref="B191:C191"/>
    <mergeCell ref="D191:P191"/>
    <mergeCell ref="O193:P193"/>
    <mergeCell ref="B194:P194"/>
    <mergeCell ref="B189:C189"/>
    <mergeCell ref="D189:L189"/>
    <mergeCell ref="M189:P189"/>
    <mergeCell ref="B190:C190"/>
    <mergeCell ref="D190:M190"/>
    <mergeCell ref="O190:P190"/>
  </mergeCells>
  <hyperlinks>
    <hyperlink ref="D17" r:id="rId1"/>
  </hyperlinks>
  <printOptions horizontalCentered="1"/>
  <pageMargins left="0.25" right="0.25" top="0.75" bottom="0.75" header="0.3" footer="0.3"/>
  <pageSetup paperSize="9" scale="61" firstPageNumber="4294963191" orientation="portrait" r:id="rId2"/>
  <headerFooter alignWithMargins="0"/>
  <rowBreaks count="1" manualBreakCount="1">
    <brk id="167" max="15" man="1"/>
  </rowBreaks>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1:P232"/>
  <sheetViews>
    <sheetView view="pageBreakPreview" topLeftCell="A29" zoomScale="90" zoomScaleNormal="100" zoomScaleSheetLayoutView="90" workbookViewId="0">
      <selection activeCell="D189" sqref="D189:L189"/>
    </sheetView>
  </sheetViews>
  <sheetFormatPr defaultColWidth="9.140625" defaultRowHeight="11.25" customHeight="1" x14ac:dyDescent="0.25"/>
  <cols>
    <col min="1" max="1" width="6" style="2" customWidth="1"/>
    <col min="2" max="2" width="15" style="2" customWidth="1"/>
    <col min="3" max="3" width="10.7109375" style="2" customWidth="1"/>
    <col min="4" max="4" width="9.7109375" style="2" customWidth="1"/>
    <col min="5" max="5" width="13.28515625" style="2" customWidth="1"/>
    <col min="6" max="6" width="13.85546875" style="2" customWidth="1"/>
    <col min="7" max="7" width="8.85546875" style="2" customWidth="1"/>
    <col min="8" max="8" width="9.140625" style="2" customWidth="1"/>
    <col min="9" max="9" width="10.28515625" style="2" customWidth="1"/>
    <col min="10" max="10" width="9.85546875" style="2" customWidth="1"/>
    <col min="11" max="11" width="7.85546875" style="2" customWidth="1"/>
    <col min="12" max="12" width="12.5703125" style="2" customWidth="1"/>
    <col min="13" max="13" width="9.42578125" style="2" customWidth="1"/>
    <col min="14" max="14" width="12.28515625" style="2" customWidth="1"/>
    <col min="15" max="15" width="6.28515625" style="2" customWidth="1"/>
    <col min="16" max="16" width="6.140625" style="2" customWidth="1"/>
    <col min="17" max="16384" width="9.140625" style="2"/>
  </cols>
  <sheetData>
    <row r="1" spans="2:16" ht="48" customHeight="1" x14ac:dyDescent="0.25">
      <c r="B1" s="1"/>
      <c r="C1" s="591" t="s">
        <v>126</v>
      </c>
      <c r="D1" s="591"/>
      <c r="E1" s="591"/>
      <c r="F1" s="591"/>
      <c r="G1" s="591"/>
      <c r="H1" s="591"/>
      <c r="I1" s="591"/>
      <c r="J1" s="591"/>
      <c r="K1" s="591"/>
      <c r="L1" s="591"/>
      <c r="M1" s="591"/>
      <c r="N1" s="618" t="s">
        <v>142</v>
      </c>
      <c r="O1" s="618"/>
      <c r="P1" s="619"/>
    </row>
    <row r="2" spans="2:16" ht="21" customHeight="1" x14ac:dyDescent="0.25">
      <c r="B2" s="3"/>
      <c r="C2" s="591" t="s">
        <v>0</v>
      </c>
      <c r="D2" s="591"/>
      <c r="E2" s="591"/>
      <c r="F2" s="591"/>
      <c r="G2" s="591"/>
      <c r="H2" s="591"/>
      <c r="I2" s="591"/>
      <c r="J2" s="591"/>
      <c r="K2" s="591"/>
      <c r="L2" s="591"/>
      <c r="M2" s="591"/>
      <c r="N2" s="4"/>
      <c r="O2" s="4"/>
      <c r="P2" s="5"/>
    </row>
    <row r="3" spans="2:16" ht="3.75" customHeight="1" x14ac:dyDescent="0.25">
      <c r="B3" s="6"/>
      <c r="C3" s="6"/>
      <c r="D3" s="6"/>
      <c r="E3" s="6"/>
      <c r="F3" s="6"/>
      <c r="G3" s="7"/>
      <c r="H3" s="7"/>
      <c r="I3" s="7"/>
      <c r="J3" s="6"/>
      <c r="K3" s="6"/>
      <c r="L3" s="6"/>
      <c r="M3" s="6"/>
      <c r="N3" s="6"/>
      <c r="O3" s="6"/>
      <c r="P3" s="6"/>
    </row>
    <row r="4" spans="2:16" s="6" customFormat="1" ht="26.25" customHeight="1" x14ac:dyDescent="0.25">
      <c r="B4" s="593" t="s">
        <v>113</v>
      </c>
      <c r="C4" s="593"/>
      <c r="D4" s="593" t="s">
        <v>1</v>
      </c>
      <c r="E4" s="593"/>
      <c r="F4" s="764" t="s">
        <v>128</v>
      </c>
      <c r="G4" s="765"/>
      <c r="H4" s="764" t="s">
        <v>129</v>
      </c>
      <c r="I4" s="765"/>
      <c r="J4" s="766" t="s">
        <v>82</v>
      </c>
      <c r="K4" s="767"/>
      <c r="L4" s="766" t="s">
        <v>114</v>
      </c>
      <c r="M4" s="768"/>
      <c r="N4" s="335" t="s">
        <v>2</v>
      </c>
      <c r="O4" s="614" t="s">
        <v>3</v>
      </c>
      <c r="P4" s="615"/>
    </row>
    <row r="5" spans="2:16" ht="20.25" customHeight="1" x14ac:dyDescent="0.25">
      <c r="B5" s="568" t="s">
        <v>76</v>
      </c>
      <c r="C5" s="568"/>
      <c r="D5" s="568">
        <v>1070</v>
      </c>
      <c r="E5" s="568"/>
      <c r="F5" s="624" t="s">
        <v>140</v>
      </c>
      <c r="G5" s="625"/>
      <c r="H5" s="626" t="s">
        <v>5</v>
      </c>
      <c r="I5" s="627"/>
      <c r="J5" s="786"/>
      <c r="K5" s="787"/>
      <c r="L5" s="786"/>
      <c r="M5" s="787"/>
      <c r="N5" s="1"/>
      <c r="O5" s="573"/>
      <c r="P5" s="574"/>
    </row>
    <row r="6" spans="2:16" ht="9" customHeight="1" x14ac:dyDescent="0.25">
      <c r="B6" s="569"/>
      <c r="C6" s="569"/>
    </row>
    <row r="7" spans="2:16" ht="42.75" customHeight="1" x14ac:dyDescent="0.25">
      <c r="B7" s="101" t="s">
        <v>6</v>
      </c>
      <c r="C7" s="337" t="s">
        <v>7</v>
      </c>
      <c r="D7" s="770" t="s">
        <v>8</v>
      </c>
      <c r="E7" s="770"/>
      <c r="F7" s="770"/>
      <c r="G7" s="770"/>
      <c r="H7" s="770"/>
      <c r="I7" s="770"/>
      <c r="J7" s="770"/>
      <c r="K7" s="770"/>
      <c r="L7" s="770"/>
      <c r="M7" s="770"/>
      <c r="N7" s="770"/>
      <c r="O7" s="770"/>
      <c r="P7" s="770"/>
    </row>
    <row r="8" spans="2:16" ht="21.75" customHeight="1" x14ac:dyDescent="0.25">
      <c r="B8" s="776" t="s">
        <v>9</v>
      </c>
      <c r="C8" s="778">
        <v>24020301</v>
      </c>
      <c r="D8" s="780" t="s">
        <v>10</v>
      </c>
      <c r="E8" s="781"/>
      <c r="F8" s="781"/>
      <c r="G8" s="781"/>
      <c r="H8" s="781"/>
      <c r="I8" s="781"/>
      <c r="J8" s="781"/>
      <c r="K8" s="781"/>
      <c r="L8" s="781"/>
      <c r="M8" s="781"/>
      <c r="N8" s="781"/>
      <c r="O8" s="781"/>
      <c r="P8" s="782"/>
    </row>
    <row r="9" spans="2:16" ht="20.25" customHeight="1" x14ac:dyDescent="0.25">
      <c r="B9" s="777"/>
      <c r="C9" s="779"/>
      <c r="D9" s="783" t="s">
        <v>11</v>
      </c>
      <c r="E9" s="784"/>
      <c r="F9" s="784"/>
      <c r="G9" s="784"/>
      <c r="H9" s="784"/>
      <c r="I9" s="784"/>
      <c r="J9" s="784"/>
      <c r="K9" s="784"/>
      <c r="L9" s="784"/>
      <c r="M9" s="784"/>
      <c r="N9" s="784"/>
      <c r="O9" s="784"/>
      <c r="P9" s="785"/>
    </row>
    <row r="10" spans="2:16" ht="9" customHeight="1" x14ac:dyDescent="0.25">
      <c r="B10" s="614"/>
      <c r="C10" s="591"/>
      <c r="D10" s="591"/>
      <c r="E10" s="591"/>
      <c r="F10" s="591"/>
      <c r="G10" s="591"/>
      <c r="H10" s="591"/>
      <c r="I10" s="591"/>
      <c r="J10" s="591"/>
      <c r="K10" s="591"/>
      <c r="L10" s="591"/>
      <c r="M10" s="591"/>
      <c r="N10" s="591"/>
      <c r="O10" s="591"/>
      <c r="P10" s="615"/>
    </row>
    <row r="11" spans="2:16" ht="21.75" customHeight="1" x14ac:dyDescent="0.25">
      <c r="B11" s="769" t="s">
        <v>12</v>
      </c>
      <c r="C11" s="769"/>
      <c r="D11" s="770"/>
      <c r="E11" s="770"/>
      <c r="F11" s="770"/>
      <c r="G11" s="770"/>
      <c r="H11" s="770"/>
      <c r="I11" s="770"/>
      <c r="J11" s="770"/>
      <c r="K11" s="770"/>
      <c r="L11" s="770"/>
      <c r="M11" s="770"/>
      <c r="N11" s="770"/>
      <c r="O11" s="770"/>
      <c r="P11" s="770"/>
    </row>
    <row r="12" spans="2:16" s="10" customFormat="1" ht="24.75" customHeight="1" x14ac:dyDescent="0.25">
      <c r="B12" s="771" t="s">
        <v>14</v>
      </c>
      <c r="C12" s="772"/>
      <c r="D12" s="773"/>
      <c r="E12" s="774"/>
      <c r="F12" s="774"/>
      <c r="G12" s="774"/>
      <c r="H12" s="774"/>
      <c r="I12" s="774"/>
      <c r="J12" s="774"/>
      <c r="K12" s="774"/>
      <c r="L12" s="774"/>
      <c r="M12" s="774"/>
      <c r="N12" s="774"/>
      <c r="O12" s="774"/>
      <c r="P12" s="775"/>
    </row>
    <row r="13" spans="2:16" s="10" customFormat="1" ht="9.75" customHeight="1" x14ac:dyDescent="0.25">
      <c r="B13" s="632"/>
      <c r="C13" s="633"/>
      <c r="D13" s="633"/>
      <c r="E13" s="633"/>
      <c r="F13" s="633"/>
      <c r="G13" s="633"/>
      <c r="H13" s="633"/>
      <c r="I13" s="633"/>
      <c r="J13" s="633"/>
      <c r="K13" s="633"/>
      <c r="L13" s="633"/>
      <c r="M13" s="633"/>
      <c r="N13" s="633"/>
      <c r="O13" s="633"/>
      <c r="P13" s="634"/>
    </row>
    <row r="14" spans="2:16" ht="21.75" customHeight="1" x14ac:dyDescent="0.25">
      <c r="B14" s="607" t="s">
        <v>15</v>
      </c>
      <c r="C14" s="607"/>
      <c r="D14" s="612" t="s">
        <v>13</v>
      </c>
      <c r="E14" s="612"/>
      <c r="F14" s="612"/>
      <c r="G14" s="612"/>
      <c r="H14" s="612"/>
      <c r="I14" s="612"/>
      <c r="J14" s="612"/>
      <c r="K14" s="612"/>
      <c r="L14" s="612"/>
      <c r="M14" s="612"/>
      <c r="N14" s="612"/>
      <c r="O14" s="612"/>
      <c r="P14" s="612"/>
    </row>
    <row r="15" spans="2:16" s="10" customFormat="1" ht="24.75" customHeight="1" x14ac:dyDescent="0.25">
      <c r="B15" s="790" t="s">
        <v>14</v>
      </c>
      <c r="C15" s="651"/>
      <c r="D15" s="652">
        <v>671213045935</v>
      </c>
      <c r="E15" s="653"/>
      <c r="F15" s="653"/>
      <c r="G15" s="653"/>
      <c r="H15" s="653"/>
      <c r="I15" s="653"/>
      <c r="J15" s="653"/>
      <c r="K15" s="653"/>
      <c r="L15" s="653"/>
      <c r="M15" s="653"/>
      <c r="N15" s="653"/>
      <c r="O15" s="653"/>
      <c r="P15" s="657"/>
    </row>
    <row r="16" spans="2:16" ht="43.5" customHeight="1" x14ac:dyDescent="0.25">
      <c r="B16" s="607" t="s">
        <v>16</v>
      </c>
      <c r="C16" s="607"/>
      <c r="D16" s="567" t="s">
        <v>17</v>
      </c>
      <c r="E16" s="572"/>
      <c r="F16" s="572"/>
      <c r="G16" s="572"/>
      <c r="H16" s="572"/>
      <c r="I16" s="572"/>
      <c r="J16" s="572"/>
      <c r="K16" s="572"/>
      <c r="L16" s="572"/>
      <c r="M16" s="572"/>
      <c r="N16" s="572"/>
      <c r="O16" s="572"/>
      <c r="P16" s="571"/>
    </row>
    <row r="17" spans="2:16" ht="21.75" customHeight="1" x14ac:dyDescent="0.25">
      <c r="B17" s="607" t="s">
        <v>18</v>
      </c>
      <c r="C17" s="607"/>
      <c r="D17" s="788" t="s">
        <v>19</v>
      </c>
      <c r="E17" s="789"/>
      <c r="F17" s="789"/>
      <c r="G17" s="98" t="s">
        <v>20</v>
      </c>
      <c r="H17" s="647">
        <v>60132561324</v>
      </c>
      <c r="I17" s="648"/>
      <c r="J17" s="614" t="s">
        <v>21</v>
      </c>
      <c r="K17" s="615"/>
      <c r="L17" s="573">
        <v>320267446</v>
      </c>
      <c r="M17" s="574"/>
      <c r="N17" s="333" t="s">
        <v>22</v>
      </c>
      <c r="O17" s="573"/>
      <c r="P17" s="574"/>
    </row>
    <row r="18" spans="2:16" ht="21.75" customHeight="1" x14ac:dyDescent="0.25">
      <c r="B18" s="791" t="s">
        <v>78</v>
      </c>
      <c r="C18" s="791"/>
      <c r="D18" s="792" t="s">
        <v>23</v>
      </c>
      <c r="E18" s="793"/>
      <c r="F18" s="794"/>
      <c r="G18" s="792" t="s">
        <v>123</v>
      </c>
      <c r="H18" s="793"/>
      <c r="I18" s="793"/>
      <c r="J18" s="793"/>
      <c r="K18" s="794"/>
      <c r="L18" s="795" t="s">
        <v>24</v>
      </c>
      <c r="M18" s="796"/>
      <c r="N18" s="797">
        <v>514347226957</v>
      </c>
      <c r="O18" s="798"/>
      <c r="P18" s="799"/>
    </row>
    <row r="19" spans="2:16" ht="21.75" customHeight="1" x14ac:dyDescent="0.25">
      <c r="B19" s="791" t="s">
        <v>148</v>
      </c>
      <c r="C19" s="791"/>
      <c r="D19" s="800" t="s">
        <v>115</v>
      </c>
      <c r="E19" s="801"/>
      <c r="F19" s="199"/>
      <c r="G19" s="802" t="s">
        <v>112</v>
      </c>
      <c r="H19" s="802"/>
      <c r="I19" s="802"/>
      <c r="J19" s="803">
        <v>10705700347183</v>
      </c>
      <c r="K19" s="803"/>
      <c r="L19" s="804"/>
      <c r="M19" s="342" t="s">
        <v>26</v>
      </c>
      <c r="N19" s="795" t="s">
        <v>27</v>
      </c>
      <c r="O19" s="805"/>
      <c r="P19" s="796"/>
    </row>
    <row r="20" spans="2:16" ht="21.75" customHeight="1" x14ac:dyDescent="0.25">
      <c r="B20" s="576" t="s">
        <v>25</v>
      </c>
      <c r="C20" s="578"/>
      <c r="D20" s="582" t="s">
        <v>122</v>
      </c>
      <c r="E20" s="586"/>
      <c r="F20" s="586"/>
      <c r="G20" s="586"/>
      <c r="H20" s="586"/>
      <c r="I20" s="586"/>
      <c r="J20" s="586"/>
      <c r="K20" s="586"/>
      <c r="L20" s="586"/>
      <c r="M20" s="586"/>
      <c r="N20" s="586"/>
      <c r="O20" s="586"/>
      <c r="P20" s="583"/>
    </row>
    <row r="21" spans="2:16" ht="21.75" customHeight="1" x14ac:dyDescent="0.25">
      <c r="B21" s="13"/>
      <c r="C21" s="14"/>
      <c r="D21" s="15"/>
      <c r="P21" s="16"/>
    </row>
    <row r="22" spans="2:16" ht="21.75" customHeight="1" x14ac:dyDescent="0.25">
      <c r="B22" s="17"/>
      <c r="C22" s="18"/>
      <c r="D22" s="19"/>
      <c r="E22" s="20"/>
      <c r="F22" s="20"/>
      <c r="G22" s="20"/>
      <c r="H22" s="20"/>
      <c r="I22" s="20"/>
      <c r="J22" s="20"/>
      <c r="K22" s="20"/>
      <c r="L22" s="20"/>
      <c r="M22" s="20"/>
      <c r="N22" s="20"/>
      <c r="O22" s="20"/>
      <c r="P22" s="21"/>
    </row>
    <row r="23" spans="2:16" ht="9" customHeight="1" x14ac:dyDescent="0.25">
      <c r="B23" s="22"/>
      <c r="C23" s="22"/>
      <c r="D23" s="359"/>
      <c r="E23" s="359"/>
      <c r="F23" s="359"/>
      <c r="G23" s="359"/>
    </row>
    <row r="24" spans="2:16" s="6" customFormat="1" ht="21.75" customHeight="1" x14ac:dyDescent="0.25">
      <c r="B24" s="614" t="s">
        <v>132</v>
      </c>
      <c r="C24" s="591"/>
      <c r="D24" s="591"/>
      <c r="E24" s="615"/>
      <c r="F24" s="807" t="s">
        <v>29</v>
      </c>
      <c r="G24" s="807"/>
      <c r="H24" s="807"/>
      <c r="I24" s="807"/>
      <c r="J24" s="807"/>
      <c r="K24" s="591" t="s">
        <v>79</v>
      </c>
      <c r="L24" s="591"/>
      <c r="M24" s="591"/>
      <c r="N24" s="591"/>
      <c r="O24" s="591"/>
      <c r="P24" s="615"/>
    </row>
    <row r="25" spans="2:16" s="7" customFormat="1" ht="28.5" customHeight="1" x14ac:dyDescent="0.25">
      <c r="B25" s="333" t="s">
        <v>26</v>
      </c>
      <c r="C25" s="614" t="s">
        <v>30</v>
      </c>
      <c r="D25" s="615"/>
      <c r="E25" s="336" t="s">
        <v>31</v>
      </c>
      <c r="F25" s="343" t="s">
        <v>26</v>
      </c>
      <c r="G25" s="766" t="s">
        <v>30</v>
      </c>
      <c r="H25" s="768"/>
      <c r="I25" s="766" t="s">
        <v>32</v>
      </c>
      <c r="J25" s="768"/>
      <c r="K25" s="614" t="s">
        <v>26</v>
      </c>
      <c r="L25" s="615"/>
      <c r="M25" s="593" t="s">
        <v>30</v>
      </c>
      <c r="N25" s="593"/>
      <c r="O25" s="593" t="s">
        <v>31</v>
      </c>
      <c r="P25" s="593"/>
    </row>
    <row r="26" spans="2:16" ht="21.75" customHeight="1" x14ac:dyDescent="0.25">
      <c r="B26" s="176"/>
      <c r="C26" s="573"/>
      <c r="D26" s="574"/>
      <c r="E26" s="121"/>
      <c r="F26" s="103"/>
      <c r="G26" s="786"/>
      <c r="H26" s="787"/>
      <c r="I26" s="786"/>
      <c r="J26" s="787"/>
      <c r="K26" s="626"/>
      <c r="L26" s="627"/>
      <c r="M26" s="568"/>
      <c r="N26" s="568"/>
      <c r="O26" s="806"/>
      <c r="P26" s="806"/>
    </row>
    <row r="27" spans="2:16" ht="21.75" customHeight="1" x14ac:dyDescent="0.25">
      <c r="B27" s="24"/>
      <c r="C27" s="3"/>
      <c r="D27" s="5"/>
      <c r="E27" s="5"/>
      <c r="F27" s="103"/>
      <c r="G27" s="786"/>
      <c r="H27" s="787"/>
      <c r="I27" s="786"/>
      <c r="J27" s="787"/>
      <c r="K27" s="626"/>
      <c r="L27" s="627"/>
      <c r="M27" s="568"/>
      <c r="N27" s="568"/>
      <c r="O27" s="806"/>
      <c r="P27" s="806"/>
    </row>
    <row r="28" spans="2:16" ht="21.75" customHeight="1" x14ac:dyDescent="0.25">
      <c r="B28" s="808" t="s">
        <v>41</v>
      </c>
      <c r="C28" s="603"/>
      <c r="D28" s="604"/>
      <c r="E28" s="122"/>
      <c r="F28" s="809" t="s">
        <v>41</v>
      </c>
      <c r="G28" s="810"/>
      <c r="H28" s="811"/>
      <c r="I28" s="786"/>
      <c r="J28" s="787"/>
      <c r="K28" s="808" t="s">
        <v>41</v>
      </c>
      <c r="L28" s="603"/>
      <c r="M28" s="603"/>
      <c r="N28" s="604"/>
      <c r="O28" s="812"/>
      <c r="P28" s="813"/>
    </row>
    <row r="29" spans="2:16" ht="9" customHeight="1" x14ac:dyDescent="0.25">
      <c r="B29" s="22"/>
      <c r="C29" s="22"/>
      <c r="D29" s="359"/>
      <c r="E29" s="359"/>
      <c r="F29" s="359"/>
      <c r="G29" s="359"/>
    </row>
    <row r="30" spans="2:16" ht="15.75" customHeight="1" x14ac:dyDescent="0.25">
      <c r="B30" s="593" t="s">
        <v>121</v>
      </c>
      <c r="C30" s="593"/>
      <c r="D30" s="593"/>
      <c r="E30" s="593"/>
      <c r="F30" s="593"/>
      <c r="G30" s="593"/>
      <c r="H30" s="593"/>
      <c r="I30" s="593"/>
      <c r="J30" s="593"/>
      <c r="K30" s="593"/>
      <c r="L30" s="593"/>
      <c r="M30" s="593"/>
      <c r="N30" s="593"/>
      <c r="O30" s="593"/>
      <c r="P30" s="593"/>
    </row>
    <row r="31" spans="2:16" ht="15.75" customHeight="1" x14ac:dyDescent="0.25">
      <c r="B31" s="593" t="s">
        <v>42</v>
      </c>
      <c r="C31" s="593"/>
      <c r="D31" s="593"/>
      <c r="E31" s="593"/>
      <c r="F31" s="593"/>
      <c r="G31" s="593"/>
      <c r="H31" s="593"/>
      <c r="I31" s="593"/>
      <c r="J31" s="593"/>
      <c r="K31" s="593"/>
      <c r="L31" s="593"/>
      <c r="M31" s="593"/>
      <c r="N31" s="593"/>
      <c r="O31" s="593"/>
      <c r="P31" s="593"/>
    </row>
    <row r="32" spans="2:16" s="7" customFormat="1" ht="24.75" customHeight="1" x14ac:dyDescent="0.25">
      <c r="B32" s="335" t="s">
        <v>43</v>
      </c>
      <c r="C32" s="334" t="s">
        <v>44</v>
      </c>
      <c r="D32" s="764" t="s">
        <v>45</v>
      </c>
      <c r="E32" s="765"/>
      <c r="F32" s="177" t="s">
        <v>172</v>
      </c>
      <c r="G32" s="333" t="s">
        <v>46</v>
      </c>
      <c r="H32" s="614" t="s">
        <v>47</v>
      </c>
      <c r="I32" s="615"/>
      <c r="J32" s="333" t="s">
        <v>48</v>
      </c>
      <c r="K32" s="343" t="s">
        <v>49</v>
      </c>
      <c r="L32" s="333" t="s">
        <v>50</v>
      </c>
      <c r="M32" s="177" t="s">
        <v>51</v>
      </c>
      <c r="N32" s="614" t="s">
        <v>31</v>
      </c>
      <c r="O32" s="591"/>
      <c r="P32" s="615"/>
    </row>
    <row r="33" spans="2:16" s="7" customFormat="1" ht="16.5" hidden="1" customHeight="1" x14ac:dyDescent="0.25">
      <c r="B33" s="614" t="s">
        <v>52</v>
      </c>
      <c r="C33" s="591"/>
      <c r="D33" s="591"/>
      <c r="E33" s="591"/>
      <c r="F33" s="591"/>
      <c r="G33" s="591"/>
      <c r="H33" s="591"/>
      <c r="I33" s="591"/>
      <c r="J33" s="591"/>
      <c r="K33" s="591"/>
      <c r="L33" s="591"/>
      <c r="M33" s="591"/>
      <c r="N33" s="591"/>
      <c r="O33" s="591"/>
      <c r="P33" s="615"/>
    </row>
    <row r="34" spans="2:16" ht="16.5" hidden="1" customHeight="1" x14ac:dyDescent="0.25">
      <c r="B34" s="339">
        <v>1</v>
      </c>
      <c r="C34" s="339" t="s">
        <v>7</v>
      </c>
      <c r="D34" s="568">
        <v>24020301</v>
      </c>
      <c r="E34" s="568"/>
      <c r="F34" s="340" t="s">
        <v>53</v>
      </c>
      <c r="G34" s="25">
        <v>40101</v>
      </c>
      <c r="H34" s="573"/>
      <c r="I34" s="574"/>
      <c r="J34" s="341"/>
      <c r="K34" s="341"/>
      <c r="L34" s="341"/>
      <c r="M34" s="341" t="s">
        <v>54</v>
      </c>
      <c r="N34" s="814">
        <v>23800</v>
      </c>
      <c r="O34" s="815"/>
      <c r="P34" s="816"/>
    </row>
    <row r="35" spans="2:16" ht="16.5" hidden="1" customHeight="1" x14ac:dyDescent="0.25">
      <c r="B35" s="345">
        <v>2</v>
      </c>
      <c r="C35" s="345" t="s">
        <v>7</v>
      </c>
      <c r="D35" s="622">
        <v>24020301</v>
      </c>
      <c r="E35" s="622"/>
      <c r="F35" s="346" t="s">
        <v>53</v>
      </c>
      <c r="G35" s="25">
        <v>40101</v>
      </c>
      <c r="H35" s="817"/>
      <c r="I35" s="818"/>
      <c r="J35" s="344"/>
      <c r="K35" s="344"/>
      <c r="L35" s="344"/>
      <c r="M35" s="26" t="s">
        <v>55</v>
      </c>
      <c r="N35" s="814">
        <v>-23800</v>
      </c>
      <c r="O35" s="815"/>
      <c r="P35" s="816"/>
    </row>
    <row r="36" spans="2:16" ht="16.5" hidden="1" customHeight="1" x14ac:dyDescent="0.25">
      <c r="B36" s="593" t="s">
        <v>56</v>
      </c>
      <c r="C36" s="593"/>
      <c r="D36" s="593"/>
      <c r="E36" s="593"/>
      <c r="F36" s="593"/>
      <c r="G36" s="593"/>
      <c r="H36" s="593"/>
      <c r="I36" s="593"/>
      <c r="J36" s="593"/>
      <c r="K36" s="593"/>
      <c r="L36" s="593"/>
      <c r="M36" s="593"/>
      <c r="N36" s="593"/>
      <c r="O36" s="593"/>
      <c r="P36" s="593"/>
    </row>
    <row r="37" spans="2:16" ht="16.5" hidden="1" customHeight="1" x14ac:dyDescent="0.25">
      <c r="B37" s="339">
        <v>3</v>
      </c>
      <c r="C37" s="339" t="s">
        <v>7</v>
      </c>
      <c r="D37" s="568">
        <v>24020301</v>
      </c>
      <c r="E37" s="568"/>
      <c r="F37" s="340" t="s">
        <v>53</v>
      </c>
      <c r="G37" s="25">
        <v>40101</v>
      </c>
      <c r="H37" s="573"/>
      <c r="I37" s="574"/>
      <c r="J37" s="341"/>
      <c r="K37" s="341"/>
      <c r="L37" s="341"/>
      <c r="M37" s="27" t="s">
        <v>55</v>
      </c>
      <c r="N37" s="814">
        <v>23800</v>
      </c>
      <c r="O37" s="815"/>
      <c r="P37" s="816"/>
    </row>
    <row r="38" spans="2:16" ht="16.5" hidden="1" customHeight="1" x14ac:dyDescent="0.25">
      <c r="B38" s="339">
        <v>4</v>
      </c>
      <c r="C38" s="339" t="s">
        <v>7</v>
      </c>
      <c r="D38" s="568">
        <v>24020301</v>
      </c>
      <c r="E38" s="568"/>
      <c r="F38" s="340" t="s">
        <v>53</v>
      </c>
      <c r="G38" s="25">
        <v>40101</v>
      </c>
      <c r="H38" s="573"/>
      <c r="I38" s="574"/>
      <c r="J38" s="341"/>
      <c r="K38" s="341"/>
      <c r="L38" s="341"/>
      <c r="M38" s="26" t="s">
        <v>57</v>
      </c>
      <c r="N38" s="814">
        <v>-23800</v>
      </c>
      <c r="O38" s="815"/>
      <c r="P38" s="816"/>
    </row>
    <row r="39" spans="2:16" ht="16.5" hidden="1" customHeight="1" x14ac:dyDescent="0.25">
      <c r="B39" s="593" t="s">
        <v>58</v>
      </c>
      <c r="C39" s="568"/>
      <c r="D39" s="568"/>
      <c r="E39" s="568"/>
      <c r="F39" s="568"/>
      <c r="G39" s="568"/>
      <c r="H39" s="568"/>
      <c r="I39" s="568"/>
      <c r="J39" s="568"/>
      <c r="K39" s="568"/>
      <c r="L39" s="568"/>
      <c r="M39" s="568"/>
      <c r="N39" s="568"/>
      <c r="O39" s="568"/>
      <c r="P39" s="568"/>
    </row>
    <row r="40" spans="2:16" ht="21" customHeight="1" x14ac:dyDescent="0.25">
      <c r="B40" s="339">
        <v>1</v>
      </c>
      <c r="C40" s="339" t="s">
        <v>7</v>
      </c>
      <c r="D40" s="819">
        <v>24020301</v>
      </c>
      <c r="E40" s="819"/>
      <c r="F40" s="348" t="s">
        <v>53</v>
      </c>
      <c r="G40" s="215">
        <v>40101</v>
      </c>
      <c r="H40" s="820"/>
      <c r="I40" s="821"/>
      <c r="J40" s="347"/>
      <c r="K40" s="347"/>
      <c r="L40" s="347"/>
      <c r="M40" s="217" t="s">
        <v>173</v>
      </c>
      <c r="N40" s="822">
        <v>16907.669999999998</v>
      </c>
      <c r="O40" s="823"/>
      <c r="P40" s="824"/>
    </row>
    <row r="41" spans="2:16" ht="21" hidden="1" customHeight="1" x14ac:dyDescent="0.25">
      <c r="B41" s="339"/>
      <c r="C41" s="339"/>
      <c r="D41" s="568"/>
      <c r="E41" s="568"/>
      <c r="F41" s="340"/>
      <c r="G41" s="25"/>
      <c r="H41" s="339"/>
      <c r="I41" s="340"/>
      <c r="J41" s="341"/>
      <c r="K41" s="341"/>
      <c r="L41" s="341"/>
      <c r="M41" s="27"/>
      <c r="N41" s="826"/>
      <c r="O41" s="827"/>
      <c r="P41" s="828"/>
    </row>
    <row r="42" spans="2:16" ht="21" hidden="1" customHeight="1" x14ac:dyDescent="0.25">
      <c r="B42" s="339"/>
      <c r="C42" s="339"/>
      <c r="D42" s="339"/>
      <c r="E42" s="340"/>
      <c r="F42" s="340"/>
      <c r="G42" s="25"/>
      <c r="H42" s="339"/>
      <c r="I42" s="340"/>
      <c r="J42" s="341"/>
      <c r="K42" s="341"/>
      <c r="L42" s="341"/>
      <c r="M42" s="27"/>
      <c r="N42" s="349"/>
      <c r="O42" s="350"/>
      <c r="P42" s="351"/>
    </row>
    <row r="43" spans="2:16" ht="21" hidden="1" customHeight="1" x14ac:dyDescent="0.25">
      <c r="B43" s="339"/>
      <c r="C43" s="339"/>
      <c r="D43" s="339"/>
      <c r="E43" s="340"/>
      <c r="F43" s="340"/>
      <c r="G43" s="25"/>
      <c r="H43" s="339"/>
      <c r="I43" s="340"/>
      <c r="J43" s="341"/>
      <c r="K43" s="341"/>
      <c r="L43" s="341"/>
      <c r="M43" s="27"/>
      <c r="N43" s="349"/>
      <c r="O43" s="350"/>
      <c r="P43" s="351"/>
    </row>
    <row r="44" spans="2:16" ht="21" hidden="1" customHeight="1" x14ac:dyDescent="0.25">
      <c r="B44" s="339"/>
      <c r="C44" s="339"/>
      <c r="D44" s="339"/>
      <c r="E44" s="340"/>
      <c r="F44" s="340"/>
      <c r="G44" s="25"/>
      <c r="H44" s="339"/>
      <c r="I44" s="340"/>
      <c r="J44" s="341"/>
      <c r="K44" s="341"/>
      <c r="L44" s="341"/>
      <c r="M44" s="27"/>
      <c r="N44" s="107"/>
      <c r="O44" s="108"/>
      <c r="P44" s="109"/>
    </row>
    <row r="45" spans="2:16" ht="21" customHeight="1" x14ac:dyDescent="0.25">
      <c r="B45" s="829" t="s">
        <v>124</v>
      </c>
      <c r="C45" s="829"/>
      <c r="D45" s="829"/>
      <c r="E45" s="829"/>
      <c r="F45" s="829"/>
      <c r="G45" s="829"/>
      <c r="H45" s="829"/>
      <c r="I45" s="829"/>
      <c r="J45" s="829"/>
      <c r="K45" s="829"/>
      <c r="L45" s="829"/>
      <c r="M45" s="829"/>
      <c r="N45" s="830">
        <f>N40</f>
        <v>16907.669999999998</v>
      </c>
      <c r="O45" s="831"/>
      <c r="P45" s="832"/>
    </row>
    <row r="46" spans="2:16" ht="26.25" customHeight="1" x14ac:dyDescent="0.25">
      <c r="B46" s="833" t="s">
        <v>120</v>
      </c>
      <c r="C46" s="833"/>
      <c r="D46" s="833"/>
      <c r="E46" s="833"/>
      <c r="F46" s="833"/>
      <c r="G46" s="833"/>
      <c r="H46" s="833"/>
      <c r="I46" s="833"/>
      <c r="J46" s="833"/>
      <c r="K46" s="833"/>
      <c r="L46" s="833"/>
      <c r="M46" s="833"/>
      <c r="N46" s="833"/>
      <c r="O46" s="833"/>
      <c r="P46" s="833"/>
    </row>
    <row r="48" spans="2:16" ht="21" customHeight="1" x14ac:dyDescent="0.25">
      <c r="B48" s="607" t="s">
        <v>61</v>
      </c>
      <c r="C48" s="607"/>
      <c r="D48" s="612" t="s">
        <v>62</v>
      </c>
      <c r="E48" s="612"/>
      <c r="F48" s="612"/>
      <c r="G48" s="612"/>
      <c r="H48" s="612"/>
      <c r="I48" s="612"/>
      <c r="J48" s="612"/>
      <c r="K48" s="612"/>
      <c r="L48" s="612"/>
      <c r="M48" s="607" t="s">
        <v>63</v>
      </c>
      <c r="N48" s="607"/>
      <c r="O48" s="607"/>
      <c r="P48" s="607"/>
    </row>
    <row r="49" spans="2:16" ht="21" customHeight="1" x14ac:dyDescent="0.25">
      <c r="B49" s="607" t="s">
        <v>64</v>
      </c>
      <c r="C49" s="607"/>
      <c r="D49" s="612" t="s">
        <v>65</v>
      </c>
      <c r="E49" s="612"/>
      <c r="F49" s="612"/>
      <c r="G49" s="612"/>
      <c r="H49" s="612"/>
      <c r="I49" s="612"/>
      <c r="J49" s="612"/>
      <c r="K49" s="612"/>
      <c r="L49" s="612"/>
      <c r="M49" s="612"/>
      <c r="N49" s="333" t="s">
        <v>26</v>
      </c>
      <c r="O49" s="626" t="s">
        <v>5</v>
      </c>
      <c r="P49" s="627"/>
    </row>
    <row r="50" spans="2:16" ht="21" customHeight="1" x14ac:dyDescent="0.25">
      <c r="B50" s="607" t="s">
        <v>66</v>
      </c>
      <c r="C50" s="607"/>
      <c r="D50" s="612" t="s">
        <v>67</v>
      </c>
      <c r="E50" s="612"/>
      <c r="F50" s="612"/>
      <c r="G50" s="612"/>
      <c r="H50" s="612"/>
      <c r="I50" s="612"/>
      <c r="J50" s="612"/>
      <c r="K50" s="612"/>
      <c r="L50" s="612"/>
      <c r="M50" s="607" t="s">
        <v>155</v>
      </c>
      <c r="N50" s="607"/>
      <c r="O50" s="607"/>
      <c r="P50" s="607"/>
    </row>
    <row r="51" spans="2:16" ht="21" customHeight="1" x14ac:dyDescent="0.25">
      <c r="B51" s="607" t="s">
        <v>64</v>
      </c>
      <c r="C51" s="607"/>
      <c r="D51" s="612" t="s">
        <v>69</v>
      </c>
      <c r="E51" s="612"/>
      <c r="F51" s="612"/>
      <c r="G51" s="612"/>
      <c r="H51" s="612"/>
      <c r="I51" s="612"/>
      <c r="J51" s="612"/>
      <c r="K51" s="612"/>
      <c r="L51" s="612"/>
      <c r="M51" s="612"/>
      <c r="N51" s="333" t="s">
        <v>26</v>
      </c>
      <c r="O51" s="626" t="s">
        <v>70</v>
      </c>
      <c r="P51" s="627"/>
    </row>
    <row r="52" spans="2:16" ht="21" customHeight="1" x14ac:dyDescent="0.25">
      <c r="B52" s="607" t="s">
        <v>71</v>
      </c>
      <c r="C52" s="607"/>
      <c r="D52" s="612" t="s">
        <v>72</v>
      </c>
      <c r="E52" s="612"/>
      <c r="F52" s="612"/>
      <c r="G52" s="612"/>
      <c r="H52" s="612"/>
      <c r="I52" s="612"/>
      <c r="J52" s="612"/>
      <c r="K52" s="612"/>
      <c r="L52" s="612"/>
      <c r="M52" s="607" t="s">
        <v>155</v>
      </c>
      <c r="N52" s="607"/>
      <c r="O52" s="607"/>
      <c r="P52" s="607"/>
    </row>
    <row r="53" spans="2:16" ht="21" customHeight="1" x14ac:dyDescent="0.25">
      <c r="B53" s="607" t="s">
        <v>64</v>
      </c>
      <c r="C53" s="607"/>
      <c r="D53" s="612" t="s">
        <v>73</v>
      </c>
      <c r="E53" s="612"/>
      <c r="F53" s="612"/>
      <c r="G53" s="612"/>
      <c r="H53" s="612"/>
      <c r="I53" s="612"/>
      <c r="J53" s="612"/>
      <c r="K53" s="612"/>
      <c r="L53" s="612"/>
      <c r="M53" s="612"/>
      <c r="N53" s="333" t="s">
        <v>26</v>
      </c>
      <c r="O53" s="626" t="s">
        <v>70</v>
      </c>
      <c r="P53" s="627"/>
    </row>
    <row r="54" spans="2:16" ht="21" customHeight="1" x14ac:dyDescent="0.25">
      <c r="B54" s="834" t="s">
        <v>118</v>
      </c>
      <c r="C54" s="835"/>
      <c r="D54" s="836">
        <v>4000000001</v>
      </c>
      <c r="E54" s="837"/>
      <c r="F54" s="837"/>
      <c r="G54" s="837"/>
      <c r="H54" s="837"/>
      <c r="I54" s="837"/>
      <c r="J54" s="837"/>
      <c r="K54" s="837"/>
      <c r="L54" s="837"/>
      <c r="M54" s="837"/>
      <c r="N54" s="837"/>
      <c r="O54" s="837"/>
      <c r="P54" s="838"/>
    </row>
    <row r="55" spans="2:16" ht="9" customHeight="1" x14ac:dyDescent="0.25"/>
    <row r="56" spans="2:16" ht="13.5" customHeight="1" x14ac:dyDescent="0.25">
      <c r="B56" s="218" t="s">
        <v>147</v>
      </c>
      <c r="C56" s="143"/>
      <c r="D56" s="143"/>
      <c r="E56" s="143"/>
      <c r="F56" s="143"/>
      <c r="G56" s="143"/>
      <c r="H56" s="143"/>
      <c r="I56" s="143"/>
      <c r="J56" s="143"/>
      <c r="K56" s="143"/>
      <c r="L56" s="143"/>
      <c r="M56" s="143"/>
      <c r="N56" s="143"/>
      <c r="O56" s="839" t="s">
        <v>127</v>
      </c>
      <c r="P56" s="839"/>
    </row>
    <row r="57" spans="2:16" ht="13.5" customHeight="1" x14ac:dyDescent="0.25">
      <c r="B57" s="617" t="s">
        <v>75</v>
      </c>
      <c r="C57" s="617"/>
      <c r="D57" s="617"/>
      <c r="E57" s="617"/>
      <c r="F57" s="617"/>
      <c r="G57" s="617"/>
      <c r="H57" s="617"/>
      <c r="I57" s="617"/>
      <c r="J57" s="617"/>
      <c r="K57" s="617"/>
      <c r="L57" s="617"/>
      <c r="M57" s="617"/>
      <c r="N57" s="617"/>
      <c r="O57" s="617"/>
      <c r="P57" s="617"/>
    </row>
    <row r="58" spans="2:16" ht="48" hidden="1" customHeight="1" x14ac:dyDescent="0.25">
      <c r="B58" s="1"/>
      <c r="C58" s="591" t="s">
        <v>126</v>
      </c>
      <c r="D58" s="591"/>
      <c r="E58" s="591"/>
      <c r="F58" s="591"/>
      <c r="G58" s="591"/>
      <c r="H58" s="591"/>
      <c r="I58" s="591"/>
      <c r="J58" s="591"/>
      <c r="K58" s="591"/>
      <c r="L58" s="591"/>
      <c r="M58" s="591"/>
      <c r="N58" s="618" t="s">
        <v>157</v>
      </c>
      <c r="O58" s="618"/>
      <c r="P58" s="619"/>
    </row>
    <row r="59" spans="2:16" ht="21" hidden="1" customHeight="1" x14ac:dyDescent="0.25">
      <c r="B59" s="3"/>
      <c r="C59" s="4"/>
      <c r="D59" s="4"/>
      <c r="E59" s="4"/>
      <c r="F59" s="4"/>
      <c r="G59" s="591" t="s">
        <v>0</v>
      </c>
      <c r="H59" s="591"/>
      <c r="I59" s="591"/>
      <c r="J59" s="4"/>
      <c r="K59" s="4"/>
      <c r="L59" s="4"/>
      <c r="M59" s="4"/>
      <c r="N59" s="4"/>
      <c r="O59" s="4"/>
      <c r="P59" s="5"/>
    </row>
    <row r="60" spans="2:16" ht="3.75" hidden="1" customHeight="1" x14ac:dyDescent="0.25">
      <c r="B60" s="6"/>
      <c r="C60" s="6"/>
      <c r="D60" s="6"/>
      <c r="E60" s="6"/>
      <c r="F60" s="6"/>
      <c r="G60" s="7"/>
      <c r="H60" s="7"/>
      <c r="I60" s="7"/>
      <c r="J60" s="6"/>
      <c r="K60" s="6"/>
      <c r="L60" s="6"/>
      <c r="M60" s="6"/>
      <c r="N60" s="6"/>
      <c r="O60" s="6"/>
      <c r="P60" s="6"/>
    </row>
    <row r="61" spans="2:16" s="6" customFormat="1" ht="20.25" hidden="1" customHeight="1" x14ac:dyDescent="0.25">
      <c r="B61" s="593" t="s">
        <v>113</v>
      </c>
      <c r="C61" s="593"/>
      <c r="D61" s="593" t="s">
        <v>1</v>
      </c>
      <c r="E61" s="593"/>
      <c r="F61" s="764" t="s">
        <v>128</v>
      </c>
      <c r="G61" s="765"/>
      <c r="H61" s="764" t="s">
        <v>129</v>
      </c>
      <c r="I61" s="765"/>
      <c r="J61" s="766" t="s">
        <v>82</v>
      </c>
      <c r="K61" s="767"/>
      <c r="L61" s="766" t="s">
        <v>114</v>
      </c>
      <c r="M61" s="768"/>
      <c r="N61" s="335" t="s">
        <v>2</v>
      </c>
      <c r="O61" s="614" t="s">
        <v>3</v>
      </c>
      <c r="P61" s="615"/>
    </row>
    <row r="62" spans="2:16" ht="20.25" hidden="1" customHeight="1" x14ac:dyDescent="0.25">
      <c r="B62" s="568" t="s">
        <v>76</v>
      </c>
      <c r="C62" s="568"/>
      <c r="D62" s="568">
        <v>1070</v>
      </c>
      <c r="E62" s="568"/>
      <c r="F62" s="624" t="s">
        <v>140</v>
      </c>
      <c r="G62" s="625"/>
      <c r="H62" s="626" t="s">
        <v>5</v>
      </c>
      <c r="I62" s="627"/>
      <c r="J62" s="786"/>
      <c r="K62" s="787"/>
      <c r="L62" s="786"/>
      <c r="M62" s="787"/>
      <c r="N62" s="1"/>
      <c r="O62" s="573"/>
      <c r="P62" s="574"/>
    </row>
    <row r="63" spans="2:16" ht="9" hidden="1" customHeight="1" x14ac:dyDescent="0.25">
      <c r="B63" s="569"/>
      <c r="C63" s="569"/>
    </row>
    <row r="64" spans="2:16" ht="48.75" hidden="1" customHeight="1" x14ac:dyDescent="0.25">
      <c r="B64" s="101" t="s">
        <v>6</v>
      </c>
      <c r="C64" s="102" t="s">
        <v>7</v>
      </c>
      <c r="D64" s="770" t="s">
        <v>8</v>
      </c>
      <c r="E64" s="770"/>
      <c r="F64" s="770"/>
      <c r="G64" s="770"/>
      <c r="H64" s="770"/>
      <c r="I64" s="770"/>
      <c r="J64" s="770"/>
      <c r="K64" s="770"/>
      <c r="L64" s="770"/>
      <c r="M64" s="770"/>
      <c r="N64" s="770"/>
      <c r="O64" s="770"/>
      <c r="P64" s="770"/>
    </row>
    <row r="65" spans="2:16" ht="21.75" hidden="1" customHeight="1" x14ac:dyDescent="0.25">
      <c r="B65" s="840" t="s">
        <v>9</v>
      </c>
      <c r="C65" s="842">
        <v>24020301</v>
      </c>
      <c r="D65" s="844" t="s">
        <v>10</v>
      </c>
      <c r="E65" s="845"/>
      <c r="F65" s="845"/>
      <c r="G65" s="845"/>
      <c r="H65" s="845"/>
      <c r="I65" s="845"/>
      <c r="J65" s="845"/>
      <c r="K65" s="845"/>
      <c r="L65" s="845"/>
      <c r="M65" s="845"/>
      <c r="N65" s="845"/>
      <c r="O65" s="845"/>
      <c r="P65" s="846"/>
    </row>
    <row r="66" spans="2:16" ht="20.25" hidden="1" customHeight="1" x14ac:dyDescent="0.25">
      <c r="B66" s="841"/>
      <c r="C66" s="843"/>
      <c r="D66" s="847" t="s">
        <v>11</v>
      </c>
      <c r="E66" s="848"/>
      <c r="F66" s="848"/>
      <c r="G66" s="848"/>
      <c r="H66" s="848"/>
      <c r="I66" s="848"/>
      <c r="J66" s="848"/>
      <c r="K66" s="848"/>
      <c r="L66" s="848"/>
      <c r="M66" s="848"/>
      <c r="N66" s="848"/>
      <c r="O66" s="848"/>
      <c r="P66" s="849"/>
    </row>
    <row r="67" spans="2:16" s="29" customFormat="1" ht="12" hidden="1" customHeight="1" x14ac:dyDescent="0.2">
      <c r="B67" s="36"/>
      <c r="C67" s="36"/>
      <c r="D67" s="37"/>
      <c r="E67" s="37"/>
      <c r="F67" s="37"/>
      <c r="G67" s="37"/>
    </row>
    <row r="68" spans="2:16" s="29" customFormat="1" ht="26.25" hidden="1" customHeight="1" x14ac:dyDescent="0.2">
      <c r="B68" s="632" t="s">
        <v>87</v>
      </c>
      <c r="C68" s="633"/>
      <c r="D68" s="633"/>
      <c r="E68" s="633"/>
      <c r="F68" s="633"/>
      <c r="G68" s="633"/>
      <c r="H68" s="633"/>
      <c r="I68" s="633"/>
      <c r="J68" s="633"/>
      <c r="K68" s="633"/>
      <c r="L68" s="633"/>
      <c r="M68" s="633"/>
      <c r="N68" s="633"/>
      <c r="O68" s="633"/>
      <c r="P68" s="634"/>
    </row>
    <row r="69" spans="2:16" s="51" customFormat="1" ht="38.25" hidden="1" customHeight="1" x14ac:dyDescent="0.25">
      <c r="B69" s="356" t="s">
        <v>43</v>
      </c>
      <c r="C69" s="338" t="s">
        <v>90</v>
      </c>
      <c r="D69" s="632" t="s">
        <v>117</v>
      </c>
      <c r="E69" s="634"/>
      <c r="F69" s="635" t="s">
        <v>22</v>
      </c>
      <c r="G69" s="635"/>
      <c r="H69" s="635" t="s">
        <v>88</v>
      </c>
      <c r="I69" s="635"/>
      <c r="J69" s="338" t="s">
        <v>91</v>
      </c>
      <c r="K69" s="632" t="s">
        <v>31</v>
      </c>
      <c r="L69" s="634"/>
      <c r="M69" s="356" t="s">
        <v>92</v>
      </c>
      <c r="N69" s="635" t="s">
        <v>93</v>
      </c>
      <c r="O69" s="635"/>
      <c r="P69" s="635"/>
    </row>
    <row r="70" spans="2:16" s="10" customFormat="1" ht="25.5" hidden="1" customHeight="1" x14ac:dyDescent="0.25">
      <c r="B70" s="175"/>
      <c r="C70" s="352"/>
      <c r="D70" s="628"/>
      <c r="E70" s="629"/>
      <c r="F70" s="30"/>
      <c r="G70" s="32"/>
      <c r="H70" s="100"/>
      <c r="I70" s="32"/>
      <c r="J70" s="55"/>
      <c r="K70" s="30"/>
      <c r="L70" s="353"/>
      <c r="M70" s="56"/>
      <c r="N70" s="630"/>
      <c r="O70" s="630"/>
      <c r="P70" s="631"/>
    </row>
    <row r="71" spans="2:16" s="10" customFormat="1" ht="25.5" hidden="1" customHeight="1" x14ac:dyDescent="0.25">
      <c r="B71" s="352"/>
      <c r="C71" s="352"/>
      <c r="D71" s="352"/>
      <c r="E71" s="353"/>
      <c r="F71" s="30"/>
      <c r="G71" s="32"/>
      <c r="H71" s="100"/>
      <c r="I71" s="32"/>
      <c r="J71" s="55"/>
      <c r="K71" s="30"/>
      <c r="L71" s="353"/>
      <c r="M71" s="56"/>
      <c r="N71" s="354"/>
      <c r="O71" s="354"/>
      <c r="P71" s="355"/>
    </row>
    <row r="72" spans="2:16" s="10" customFormat="1" ht="25.5" hidden="1" customHeight="1" x14ac:dyDescent="0.25">
      <c r="B72" s="352"/>
      <c r="C72" s="352"/>
      <c r="D72" s="352"/>
      <c r="E72" s="353"/>
      <c r="F72" s="30"/>
      <c r="G72" s="32"/>
      <c r="H72" s="100"/>
      <c r="I72" s="32"/>
      <c r="J72" s="55"/>
      <c r="K72" s="30"/>
      <c r="L72" s="353"/>
      <c r="M72" s="56"/>
      <c r="N72" s="354"/>
      <c r="O72" s="354"/>
      <c r="P72" s="355"/>
    </row>
    <row r="73" spans="2:16" s="10" customFormat="1" ht="25.5" hidden="1" customHeight="1" x14ac:dyDescent="0.25">
      <c r="B73" s="352"/>
      <c r="C73" s="352"/>
      <c r="D73" s="352"/>
      <c r="E73" s="353"/>
      <c r="F73" s="30"/>
      <c r="G73" s="32"/>
      <c r="H73" s="100"/>
      <c r="I73" s="32"/>
      <c r="J73" s="55"/>
      <c r="K73" s="30"/>
      <c r="L73" s="353"/>
      <c r="M73" s="56"/>
      <c r="N73" s="354"/>
      <c r="O73" s="354"/>
      <c r="P73" s="355"/>
    </row>
    <row r="74" spans="2:16" s="10" customFormat="1" ht="25.5" hidden="1" customHeight="1" x14ac:dyDescent="0.25">
      <c r="B74" s="352"/>
      <c r="C74" s="352"/>
      <c r="D74" s="352"/>
      <c r="E74" s="353"/>
      <c r="F74" s="30"/>
      <c r="G74" s="32"/>
      <c r="H74" s="100"/>
      <c r="I74" s="32"/>
      <c r="J74" s="55"/>
      <c r="K74" s="30"/>
      <c r="L74" s="353"/>
      <c r="M74" s="56"/>
      <c r="N74" s="354"/>
      <c r="O74" s="354"/>
      <c r="P74" s="355"/>
    </row>
    <row r="75" spans="2:16" s="10" customFormat="1" ht="25.5" hidden="1" customHeight="1" x14ac:dyDescent="0.25">
      <c r="B75" s="352"/>
      <c r="C75" s="352"/>
      <c r="D75" s="352"/>
      <c r="E75" s="353"/>
      <c r="F75" s="30"/>
      <c r="G75" s="32"/>
      <c r="H75" s="100"/>
      <c r="I75" s="32"/>
      <c r="J75" s="55"/>
      <c r="K75" s="30"/>
      <c r="L75" s="353"/>
      <c r="M75" s="56"/>
      <c r="N75" s="354"/>
      <c r="O75" s="354"/>
      <c r="P75" s="355"/>
    </row>
    <row r="76" spans="2:16" s="10" customFormat="1" ht="25.5" hidden="1" customHeight="1" x14ac:dyDescent="0.25">
      <c r="B76" s="352"/>
      <c r="C76" s="352"/>
      <c r="D76" s="352"/>
      <c r="E76" s="353"/>
      <c r="F76" s="30"/>
      <c r="G76" s="32"/>
      <c r="H76" s="100"/>
      <c r="I76" s="32"/>
      <c r="J76" s="55"/>
      <c r="K76" s="30"/>
      <c r="L76" s="353"/>
      <c r="M76" s="56"/>
      <c r="N76" s="354"/>
      <c r="O76" s="354"/>
      <c r="P76" s="355"/>
    </row>
    <row r="77" spans="2:16" s="10" customFormat="1" ht="25.5" hidden="1" customHeight="1" x14ac:dyDescent="0.25">
      <c r="B77" s="352"/>
      <c r="C77" s="352"/>
      <c r="D77" s="352"/>
      <c r="E77" s="353"/>
      <c r="F77" s="30"/>
      <c r="G77" s="32"/>
      <c r="H77" s="100"/>
      <c r="I77" s="32"/>
      <c r="J77" s="55"/>
      <c r="K77" s="30"/>
      <c r="L77" s="353"/>
      <c r="M77" s="56"/>
      <c r="N77" s="354"/>
      <c r="O77" s="354"/>
      <c r="P77" s="355"/>
    </row>
    <row r="78" spans="2:16" s="10" customFormat="1" ht="25.5" hidden="1" customHeight="1" x14ac:dyDescent="0.25">
      <c r="B78" s="352"/>
      <c r="C78" s="352"/>
      <c r="D78" s="352"/>
      <c r="E78" s="353"/>
      <c r="F78" s="30"/>
      <c r="G78" s="32"/>
      <c r="H78" s="100"/>
      <c r="I78" s="32"/>
      <c r="J78" s="55"/>
      <c r="K78" s="30"/>
      <c r="L78" s="353"/>
      <c r="M78" s="56"/>
      <c r="N78" s="354"/>
      <c r="O78" s="354"/>
      <c r="P78" s="355"/>
    </row>
    <row r="79" spans="2:16" s="10" customFormat="1" ht="25.5" hidden="1" customHeight="1" x14ac:dyDescent="0.25">
      <c r="B79" s="352"/>
      <c r="C79" s="352"/>
      <c r="D79" s="352"/>
      <c r="E79" s="353"/>
      <c r="F79" s="30"/>
      <c r="G79" s="32"/>
      <c r="H79" s="100"/>
      <c r="I79" s="32"/>
      <c r="J79" s="55"/>
      <c r="K79" s="30"/>
      <c r="L79" s="353"/>
      <c r="M79" s="56"/>
      <c r="N79" s="354"/>
      <c r="O79" s="354"/>
      <c r="P79" s="355"/>
    </row>
    <row r="80" spans="2:16" s="10" customFormat="1" ht="25.5" hidden="1" customHeight="1" x14ac:dyDescent="0.25">
      <c r="B80" s="352"/>
      <c r="C80" s="175"/>
      <c r="D80" s="352"/>
      <c r="E80" s="353"/>
      <c r="F80" s="30"/>
      <c r="G80" s="32"/>
      <c r="H80" s="352"/>
      <c r="I80" s="32"/>
      <c r="J80" s="55"/>
      <c r="K80" s="30"/>
      <c r="L80" s="32"/>
      <c r="M80" s="54"/>
      <c r="N80" s="630"/>
      <c r="O80" s="630"/>
      <c r="P80" s="631"/>
    </row>
    <row r="81" spans="2:16" s="10" customFormat="1" ht="25.5" hidden="1" customHeight="1" x14ac:dyDescent="0.25">
      <c r="B81" s="352"/>
      <c r="C81" s="175"/>
      <c r="D81" s="352"/>
      <c r="E81" s="353"/>
      <c r="F81" s="30"/>
      <c r="G81" s="32"/>
      <c r="H81" s="352"/>
      <c r="I81" s="32"/>
      <c r="J81" s="55"/>
      <c r="K81" s="30"/>
      <c r="L81" s="32"/>
      <c r="M81" s="54"/>
      <c r="N81" s="630"/>
      <c r="O81" s="630"/>
      <c r="P81" s="631"/>
    </row>
    <row r="82" spans="2:16" s="10" customFormat="1" ht="25.5" hidden="1" customHeight="1" x14ac:dyDescent="0.25">
      <c r="B82" s="352"/>
      <c r="C82" s="175"/>
      <c r="D82" s="352"/>
      <c r="E82" s="353"/>
      <c r="F82" s="30"/>
      <c r="G82" s="32"/>
      <c r="H82" s="352"/>
      <c r="I82" s="32"/>
      <c r="J82" s="55"/>
      <c r="K82" s="30"/>
      <c r="L82" s="32"/>
      <c r="M82" s="54"/>
      <c r="N82" s="630"/>
      <c r="O82" s="630"/>
      <c r="P82" s="631"/>
    </row>
    <row r="83" spans="2:16" s="10" customFormat="1" ht="25.5" hidden="1" customHeight="1" x14ac:dyDescent="0.25">
      <c r="B83" s="352"/>
      <c r="C83" s="175"/>
      <c r="D83" s="352"/>
      <c r="E83" s="353"/>
      <c r="F83" s="30"/>
      <c r="G83" s="32"/>
      <c r="H83" s="352"/>
      <c r="I83" s="32"/>
      <c r="J83" s="55"/>
      <c r="K83" s="352"/>
      <c r="L83" s="353"/>
      <c r="M83" s="54"/>
      <c r="N83" s="630"/>
      <c r="O83" s="630"/>
      <c r="P83" s="631"/>
    </row>
    <row r="84" spans="2:16" s="10" customFormat="1" ht="30" hidden="1" customHeight="1" x14ac:dyDescent="0.25">
      <c r="B84" s="637" t="s">
        <v>80</v>
      </c>
      <c r="C84" s="638"/>
      <c r="D84" s="638"/>
      <c r="E84" s="638"/>
      <c r="F84" s="638"/>
      <c r="G84" s="638"/>
      <c r="H84" s="638"/>
      <c r="I84" s="638"/>
      <c r="J84" s="639"/>
      <c r="K84" s="635"/>
      <c r="L84" s="635"/>
      <c r="M84" s="55"/>
      <c r="N84" s="31"/>
      <c r="O84" s="31"/>
      <c r="P84" s="32"/>
    </row>
    <row r="85" spans="2:16" s="29" customFormat="1" ht="15.75" hidden="1" customHeight="1" x14ac:dyDescent="0.2">
      <c r="B85" s="61"/>
      <c r="C85" s="62"/>
      <c r="D85" s="62"/>
      <c r="E85" s="62"/>
      <c r="F85" s="62"/>
      <c r="G85" s="62"/>
      <c r="H85" s="62"/>
      <c r="I85" s="62"/>
      <c r="J85" s="62"/>
      <c r="K85" s="62"/>
      <c r="L85" s="62"/>
      <c r="M85" s="62"/>
      <c r="N85" s="62"/>
      <c r="O85" s="62"/>
      <c r="P85" s="63"/>
    </row>
    <row r="86" spans="2:16" s="29" customFormat="1" ht="208.5" hidden="1" customHeight="1" x14ac:dyDescent="0.2">
      <c r="B86" s="64"/>
      <c r="C86" s="65"/>
      <c r="D86" s="65"/>
      <c r="E86" s="65"/>
      <c r="F86" s="65"/>
      <c r="G86" s="65"/>
      <c r="H86" s="65"/>
      <c r="I86" s="65"/>
      <c r="J86" s="65"/>
      <c r="K86" s="65"/>
      <c r="L86" s="65"/>
      <c r="M86" s="65"/>
      <c r="N86" s="65"/>
      <c r="O86" s="65"/>
      <c r="P86" s="66"/>
    </row>
    <row r="87" spans="2:16" ht="21" hidden="1" customHeight="1" x14ac:dyDescent="0.25">
      <c r="B87" s="607" t="s">
        <v>61</v>
      </c>
      <c r="C87" s="607"/>
      <c r="D87" s="612" t="s">
        <v>62</v>
      </c>
      <c r="E87" s="612"/>
      <c r="F87" s="612"/>
      <c r="G87" s="612"/>
      <c r="H87" s="612"/>
      <c r="I87" s="612"/>
      <c r="J87" s="612"/>
      <c r="K87" s="612"/>
      <c r="L87" s="612"/>
      <c r="M87" s="607" t="s">
        <v>63</v>
      </c>
      <c r="N87" s="607"/>
      <c r="O87" s="607"/>
      <c r="P87" s="607"/>
    </row>
    <row r="88" spans="2:16" ht="21" hidden="1" customHeight="1" x14ac:dyDescent="0.25">
      <c r="B88" s="607" t="s">
        <v>64</v>
      </c>
      <c r="C88" s="607"/>
      <c r="D88" s="612" t="s">
        <v>65</v>
      </c>
      <c r="E88" s="612"/>
      <c r="F88" s="612"/>
      <c r="G88" s="612"/>
      <c r="H88" s="612"/>
      <c r="I88" s="612"/>
      <c r="J88" s="612"/>
      <c r="K88" s="612"/>
      <c r="L88" s="612"/>
      <c r="M88" s="612"/>
      <c r="N88" s="333" t="s">
        <v>26</v>
      </c>
      <c r="O88" s="626" t="s">
        <v>5</v>
      </c>
      <c r="P88" s="627"/>
    </row>
    <row r="89" spans="2:16" ht="21" hidden="1" customHeight="1" x14ac:dyDescent="0.25">
      <c r="B89" s="607" t="s">
        <v>66</v>
      </c>
      <c r="C89" s="607"/>
      <c r="D89" s="612" t="s">
        <v>67</v>
      </c>
      <c r="E89" s="612"/>
      <c r="F89" s="612"/>
      <c r="G89" s="612"/>
      <c r="H89" s="612"/>
      <c r="I89" s="612"/>
      <c r="J89" s="612"/>
      <c r="K89" s="612"/>
      <c r="L89" s="612"/>
      <c r="M89" s="607" t="s">
        <v>68</v>
      </c>
      <c r="N89" s="607"/>
      <c r="O89" s="607"/>
      <c r="P89" s="607"/>
    </row>
    <row r="90" spans="2:16" ht="21" hidden="1" customHeight="1" x14ac:dyDescent="0.25">
      <c r="B90" s="607" t="s">
        <v>64</v>
      </c>
      <c r="C90" s="607"/>
      <c r="D90" s="612" t="s">
        <v>69</v>
      </c>
      <c r="E90" s="612"/>
      <c r="F90" s="612"/>
      <c r="G90" s="612"/>
      <c r="H90" s="612"/>
      <c r="I90" s="612"/>
      <c r="J90" s="612"/>
      <c r="K90" s="612"/>
      <c r="L90" s="612"/>
      <c r="M90" s="612"/>
      <c r="N90" s="333" t="s">
        <v>26</v>
      </c>
      <c r="O90" s="626" t="s">
        <v>70</v>
      </c>
      <c r="P90" s="627"/>
    </row>
    <row r="91" spans="2:16" ht="21" hidden="1" customHeight="1" x14ac:dyDescent="0.25">
      <c r="B91" s="607" t="s">
        <v>71</v>
      </c>
      <c r="C91" s="607"/>
      <c r="D91" s="612" t="s">
        <v>72</v>
      </c>
      <c r="E91" s="612"/>
      <c r="F91" s="612"/>
      <c r="G91" s="612"/>
      <c r="H91" s="612"/>
      <c r="I91" s="612"/>
      <c r="J91" s="612"/>
      <c r="K91" s="612"/>
      <c r="L91" s="612"/>
      <c r="M91" s="607" t="s">
        <v>68</v>
      </c>
      <c r="N91" s="607"/>
      <c r="O91" s="607"/>
      <c r="P91" s="607"/>
    </row>
    <row r="92" spans="2:16" ht="21" hidden="1" customHeight="1" x14ac:dyDescent="0.25">
      <c r="B92" s="607" t="s">
        <v>64</v>
      </c>
      <c r="C92" s="607"/>
      <c r="D92" s="612" t="s">
        <v>73</v>
      </c>
      <c r="E92" s="612"/>
      <c r="F92" s="612"/>
      <c r="G92" s="612"/>
      <c r="H92" s="612"/>
      <c r="I92" s="612"/>
      <c r="J92" s="612"/>
      <c r="K92" s="612"/>
      <c r="L92" s="612"/>
      <c r="M92" s="612"/>
      <c r="N92" s="333" t="s">
        <v>26</v>
      </c>
      <c r="O92" s="626" t="s">
        <v>70</v>
      </c>
      <c r="P92" s="627"/>
    </row>
    <row r="93" spans="2:16" ht="21" hidden="1" customHeight="1" x14ac:dyDescent="0.25">
      <c r="B93" s="607" t="s">
        <v>74</v>
      </c>
      <c r="C93" s="607"/>
      <c r="D93" s="640"/>
      <c r="E93" s="570"/>
      <c r="F93" s="570"/>
      <c r="G93" s="570"/>
      <c r="H93" s="570"/>
      <c r="I93" s="570"/>
      <c r="J93" s="570"/>
      <c r="K93" s="570"/>
      <c r="L93" s="570"/>
      <c r="M93" s="570"/>
      <c r="N93" s="570"/>
      <c r="O93" s="570"/>
      <c r="P93" s="574"/>
    </row>
    <row r="94" spans="2:16" ht="21" hidden="1" customHeight="1" x14ac:dyDescent="0.25">
      <c r="B94" s="564" t="s">
        <v>64</v>
      </c>
      <c r="C94" s="566"/>
      <c r="D94" s="573"/>
      <c r="E94" s="570"/>
      <c r="F94" s="570"/>
      <c r="G94" s="570"/>
      <c r="H94" s="570"/>
      <c r="I94" s="570"/>
      <c r="J94" s="570"/>
      <c r="K94" s="570"/>
      <c r="L94" s="570"/>
      <c r="M94" s="574"/>
      <c r="N94" s="333" t="s">
        <v>26</v>
      </c>
      <c r="O94" s="573"/>
      <c r="P94" s="574"/>
    </row>
    <row r="95" spans="2:16" ht="21" hidden="1" customHeight="1" x14ac:dyDescent="0.25">
      <c r="B95" s="834" t="s">
        <v>118</v>
      </c>
      <c r="C95" s="835"/>
      <c r="D95" s="786"/>
      <c r="E95" s="853"/>
      <c r="F95" s="853"/>
      <c r="G95" s="853"/>
      <c r="H95" s="853"/>
      <c r="I95" s="853"/>
      <c r="J95" s="853"/>
      <c r="K95" s="853"/>
      <c r="L95" s="853"/>
      <c r="M95" s="853"/>
      <c r="N95" s="853"/>
      <c r="O95" s="853"/>
      <c r="P95" s="787"/>
    </row>
    <row r="96" spans="2:16" s="29" customFormat="1" ht="17.25" hidden="1" customHeight="1" x14ac:dyDescent="0.2">
      <c r="B96" s="218" t="s">
        <v>147</v>
      </c>
      <c r="C96" s="143"/>
      <c r="D96" s="143"/>
      <c r="E96" s="143"/>
      <c r="F96" s="143"/>
      <c r="G96" s="143"/>
      <c r="H96" s="143"/>
      <c r="I96" s="143"/>
      <c r="J96" s="143"/>
      <c r="K96" s="143"/>
      <c r="L96" s="143"/>
      <c r="M96" s="143"/>
      <c r="N96" s="143"/>
      <c r="O96" s="839" t="s">
        <v>127</v>
      </c>
      <c r="P96" s="839"/>
    </row>
    <row r="97" spans="2:16" ht="44.25" hidden="1" customHeight="1" x14ac:dyDescent="0.25">
      <c r="B97" s="1"/>
      <c r="C97" s="633" t="s">
        <v>96</v>
      </c>
      <c r="D97" s="633"/>
      <c r="E97" s="633"/>
      <c r="F97" s="633"/>
      <c r="G97" s="633"/>
      <c r="H97" s="633"/>
      <c r="I97" s="633"/>
      <c r="J97" s="633"/>
      <c r="K97" s="633"/>
      <c r="L97" s="633"/>
      <c r="M97" s="633"/>
      <c r="N97" s="618" t="s">
        <v>144</v>
      </c>
      <c r="O97" s="618"/>
      <c r="P97" s="619"/>
    </row>
    <row r="98" spans="2:16" ht="21" hidden="1" customHeight="1" x14ac:dyDescent="0.25">
      <c r="B98" s="3"/>
      <c r="C98" s="4"/>
      <c r="D98" s="4"/>
      <c r="E98" s="4"/>
      <c r="F98" s="4"/>
      <c r="G98" s="591" t="s">
        <v>0</v>
      </c>
      <c r="H98" s="591"/>
      <c r="I98" s="591"/>
      <c r="J98" s="4"/>
      <c r="K98" s="4"/>
      <c r="L98" s="4"/>
      <c r="M98" s="4"/>
      <c r="N98" s="4"/>
      <c r="O98" s="4"/>
      <c r="P98" s="5"/>
    </row>
    <row r="99" spans="2:16" ht="3.75" hidden="1" customHeight="1" x14ac:dyDescent="0.25">
      <c r="B99" s="6"/>
      <c r="C99" s="6"/>
      <c r="D99" s="6"/>
      <c r="E99" s="6"/>
      <c r="F99" s="6"/>
      <c r="G99" s="7"/>
      <c r="H99" s="7"/>
      <c r="I99" s="7"/>
      <c r="J99" s="6"/>
      <c r="K99" s="6"/>
      <c r="L99" s="6"/>
      <c r="M99" s="6"/>
      <c r="N99" s="6"/>
      <c r="O99" s="6"/>
      <c r="P99" s="6"/>
    </row>
    <row r="100" spans="2:16" s="6" customFormat="1" ht="20.25" hidden="1" customHeight="1" x14ac:dyDescent="0.25">
      <c r="B100" s="593" t="s">
        <v>113</v>
      </c>
      <c r="C100" s="593"/>
      <c r="D100" s="593" t="s">
        <v>1</v>
      </c>
      <c r="E100" s="593"/>
      <c r="F100" s="764" t="s">
        <v>128</v>
      </c>
      <c r="G100" s="765"/>
      <c r="H100" s="764" t="s">
        <v>129</v>
      </c>
      <c r="I100" s="765"/>
      <c r="J100" s="766" t="s">
        <v>82</v>
      </c>
      <c r="K100" s="767"/>
      <c r="L100" s="766" t="s">
        <v>114</v>
      </c>
      <c r="M100" s="768"/>
      <c r="N100" s="335" t="s">
        <v>2</v>
      </c>
      <c r="O100" s="614" t="s">
        <v>3</v>
      </c>
      <c r="P100" s="615"/>
    </row>
    <row r="101" spans="2:16" ht="20.25" hidden="1" customHeight="1" x14ac:dyDescent="0.25">
      <c r="B101" s="568" t="s">
        <v>76</v>
      </c>
      <c r="C101" s="568"/>
      <c r="D101" s="568">
        <v>1070</v>
      </c>
      <c r="E101" s="568"/>
      <c r="F101" s="624" t="s">
        <v>140</v>
      </c>
      <c r="G101" s="625"/>
      <c r="H101" s="626" t="s">
        <v>5</v>
      </c>
      <c r="I101" s="627"/>
      <c r="J101" s="786"/>
      <c r="K101" s="787"/>
      <c r="L101" s="786"/>
      <c r="M101" s="787"/>
      <c r="N101" s="1"/>
      <c r="O101" s="573"/>
      <c r="P101" s="574"/>
    </row>
    <row r="102" spans="2:16" ht="9" hidden="1" customHeight="1" x14ac:dyDescent="0.25">
      <c r="B102" s="569"/>
      <c r="C102" s="569"/>
    </row>
    <row r="103" spans="2:16" ht="41.25" hidden="1" customHeight="1" x14ac:dyDescent="0.25">
      <c r="B103" s="101" t="s">
        <v>6</v>
      </c>
      <c r="C103" s="102" t="s">
        <v>7</v>
      </c>
      <c r="D103" s="770" t="s">
        <v>8</v>
      </c>
      <c r="E103" s="770"/>
      <c r="F103" s="770"/>
      <c r="G103" s="770"/>
      <c r="H103" s="770"/>
      <c r="I103" s="770"/>
      <c r="J103" s="770"/>
      <c r="K103" s="770"/>
      <c r="L103" s="770"/>
      <c r="M103" s="770"/>
      <c r="N103" s="770"/>
      <c r="O103" s="770"/>
      <c r="P103" s="770"/>
    </row>
    <row r="104" spans="2:16" ht="21.75" hidden="1" customHeight="1" x14ac:dyDescent="0.25">
      <c r="B104" s="840" t="s">
        <v>9</v>
      </c>
      <c r="C104" s="842">
        <v>24020301</v>
      </c>
      <c r="D104" s="844" t="s">
        <v>10</v>
      </c>
      <c r="E104" s="845"/>
      <c r="F104" s="845"/>
      <c r="G104" s="845"/>
      <c r="H104" s="845"/>
      <c r="I104" s="845"/>
      <c r="J104" s="845"/>
      <c r="K104" s="845"/>
      <c r="L104" s="845"/>
      <c r="M104" s="845"/>
      <c r="N104" s="845"/>
      <c r="O104" s="845"/>
      <c r="P104" s="846"/>
    </row>
    <row r="105" spans="2:16" ht="20.25" hidden="1" customHeight="1" x14ac:dyDescent="0.25">
      <c r="B105" s="841"/>
      <c r="C105" s="843"/>
      <c r="D105" s="847" t="s">
        <v>11</v>
      </c>
      <c r="E105" s="848"/>
      <c r="F105" s="848"/>
      <c r="G105" s="848"/>
      <c r="H105" s="848"/>
      <c r="I105" s="848"/>
      <c r="J105" s="848"/>
      <c r="K105" s="848"/>
      <c r="L105" s="848"/>
      <c r="M105" s="848"/>
      <c r="N105" s="848"/>
      <c r="O105" s="848"/>
      <c r="P105" s="849"/>
    </row>
    <row r="106" spans="2:16" ht="9" hidden="1" customHeight="1" x14ac:dyDescent="0.25">
      <c r="B106" s="570"/>
      <c r="C106" s="570"/>
    </row>
    <row r="107" spans="2:16" s="35" customFormat="1" ht="22.5" hidden="1" customHeight="1" x14ac:dyDescent="0.2">
      <c r="B107" s="621" t="s">
        <v>15</v>
      </c>
      <c r="C107" s="621"/>
      <c r="D107" s="612"/>
      <c r="E107" s="612"/>
      <c r="F107" s="612"/>
      <c r="G107" s="612"/>
      <c r="H107" s="612"/>
      <c r="I107" s="612"/>
      <c r="J107" s="612"/>
      <c r="K107" s="612"/>
      <c r="L107" s="612"/>
      <c r="M107" s="612"/>
      <c r="N107" s="612"/>
      <c r="O107" s="612"/>
      <c r="P107" s="612"/>
    </row>
    <row r="108" spans="2:16" s="29" customFormat="1" ht="22.5" hidden="1" customHeight="1" x14ac:dyDescent="0.2">
      <c r="B108" s="649" t="s">
        <v>14</v>
      </c>
      <c r="C108" s="651"/>
      <c r="D108" s="652"/>
      <c r="E108" s="653"/>
      <c r="F108" s="653"/>
      <c r="G108" s="653"/>
      <c r="H108" s="653"/>
      <c r="I108" s="653"/>
      <c r="J108" s="654" t="s">
        <v>106</v>
      </c>
      <c r="K108" s="655"/>
      <c r="L108" s="656"/>
      <c r="M108" s="652"/>
      <c r="N108" s="653"/>
      <c r="O108" s="653"/>
      <c r="P108" s="657"/>
    </row>
    <row r="109" spans="2:16" s="35" customFormat="1" ht="22.5" hidden="1" customHeight="1" x14ac:dyDescent="0.2">
      <c r="B109" s="641" t="s">
        <v>77</v>
      </c>
      <c r="C109" s="641"/>
      <c r="D109" s="642"/>
      <c r="E109" s="643"/>
      <c r="F109" s="643"/>
      <c r="G109" s="643"/>
      <c r="H109" s="643"/>
      <c r="I109" s="643"/>
      <c r="J109" s="643"/>
      <c r="K109" s="643"/>
      <c r="L109" s="643"/>
      <c r="M109" s="643"/>
      <c r="N109" s="643"/>
      <c r="O109" s="643"/>
      <c r="P109" s="644"/>
    </row>
    <row r="110" spans="2:16" s="35" customFormat="1" ht="22.5" hidden="1" customHeight="1" x14ac:dyDescent="0.2">
      <c r="B110" s="607" t="s">
        <v>18</v>
      </c>
      <c r="C110" s="607"/>
      <c r="D110" s="645"/>
      <c r="E110" s="646"/>
      <c r="F110" s="646"/>
      <c r="G110" s="98" t="s">
        <v>20</v>
      </c>
      <c r="H110" s="647"/>
      <c r="I110" s="648"/>
      <c r="J110" s="333" t="s">
        <v>21</v>
      </c>
      <c r="K110" s="573"/>
      <c r="L110" s="574"/>
      <c r="M110" s="333" t="s">
        <v>22</v>
      </c>
      <c r="N110" s="573"/>
      <c r="O110" s="570"/>
      <c r="P110" s="574"/>
    </row>
    <row r="111" spans="2:16" s="35" customFormat="1" ht="22.5" hidden="1" customHeight="1" x14ac:dyDescent="0.2">
      <c r="B111" s="564" t="s">
        <v>78</v>
      </c>
      <c r="C111" s="566"/>
      <c r="D111" s="792" t="s">
        <v>23</v>
      </c>
      <c r="E111" s="793"/>
      <c r="F111" s="794"/>
      <c r="G111" s="792" t="s">
        <v>123</v>
      </c>
      <c r="H111" s="793"/>
      <c r="I111" s="793"/>
      <c r="J111" s="793"/>
      <c r="K111" s="794"/>
      <c r="L111" s="795" t="s">
        <v>24</v>
      </c>
      <c r="M111" s="796"/>
      <c r="N111" s="797">
        <v>514347226957</v>
      </c>
      <c r="O111" s="798"/>
      <c r="P111" s="799"/>
    </row>
    <row r="112" spans="2:16" s="35" customFormat="1" ht="22.5" hidden="1" customHeight="1" x14ac:dyDescent="0.2">
      <c r="B112" s="791" t="s">
        <v>148</v>
      </c>
      <c r="C112" s="791"/>
      <c r="D112" s="800" t="s">
        <v>112</v>
      </c>
      <c r="E112" s="801"/>
      <c r="F112" s="850">
        <v>2.0151070570034701E+17</v>
      </c>
      <c r="G112" s="851"/>
      <c r="H112" s="199" t="s">
        <v>26</v>
      </c>
      <c r="I112" s="852" t="s">
        <v>27</v>
      </c>
      <c r="J112" s="852"/>
      <c r="K112" s="632" t="s">
        <v>31</v>
      </c>
      <c r="L112" s="634"/>
      <c r="M112" s="795"/>
      <c r="N112" s="805"/>
      <c r="O112" s="805"/>
      <c r="P112" s="796"/>
    </row>
    <row r="113" spans="2:16" s="29" customFormat="1" ht="22.5" hidden="1" customHeight="1" x14ac:dyDescent="0.2">
      <c r="B113" s="576" t="s">
        <v>25</v>
      </c>
      <c r="C113" s="578"/>
      <c r="D113" s="582" t="s">
        <v>122</v>
      </c>
      <c r="E113" s="586"/>
      <c r="F113" s="586"/>
      <c r="G113" s="586"/>
      <c r="H113" s="586"/>
      <c r="I113" s="586"/>
      <c r="J113" s="586"/>
      <c r="K113" s="586"/>
      <c r="L113" s="586"/>
      <c r="M113" s="586"/>
      <c r="N113" s="586"/>
      <c r="O113" s="586"/>
      <c r="P113" s="583"/>
    </row>
    <row r="114" spans="2:16" s="29" customFormat="1" ht="22.5" hidden="1" customHeight="1" x14ac:dyDescent="0.2">
      <c r="B114" s="13"/>
      <c r="C114" s="14"/>
      <c r="D114" s="15"/>
      <c r="E114" s="2"/>
      <c r="F114" s="2"/>
      <c r="G114" s="2"/>
      <c r="H114" s="2"/>
      <c r="I114" s="2"/>
      <c r="J114" s="2"/>
      <c r="K114" s="2"/>
      <c r="L114" s="2"/>
      <c r="M114" s="2"/>
      <c r="N114" s="2"/>
      <c r="O114" s="2"/>
      <c r="P114" s="16"/>
    </row>
    <row r="115" spans="2:16" s="29" customFormat="1" ht="11.25" hidden="1" customHeight="1" x14ac:dyDescent="0.2">
      <c r="B115" s="17"/>
      <c r="C115" s="18"/>
      <c r="D115" s="19"/>
      <c r="E115" s="20"/>
      <c r="F115" s="20"/>
      <c r="G115" s="20"/>
      <c r="H115" s="20"/>
      <c r="I115" s="20"/>
      <c r="J115" s="20"/>
      <c r="K115" s="20"/>
      <c r="L115" s="20"/>
      <c r="M115" s="20"/>
      <c r="N115" s="20"/>
      <c r="O115" s="20"/>
      <c r="P115" s="21"/>
    </row>
    <row r="116" spans="2:16" s="29" customFormat="1" ht="8.25" hidden="1" customHeight="1" x14ac:dyDescent="0.2">
      <c r="B116" s="72"/>
      <c r="C116" s="72"/>
      <c r="D116" s="72"/>
      <c r="E116" s="72"/>
      <c r="F116" s="72"/>
      <c r="G116" s="72"/>
      <c r="H116" s="72"/>
      <c r="I116" s="72"/>
      <c r="J116" s="72"/>
      <c r="K116" s="72"/>
      <c r="L116" s="72"/>
      <c r="M116" s="72"/>
      <c r="N116" s="72"/>
      <c r="O116" s="72"/>
      <c r="P116" s="72"/>
    </row>
    <row r="117" spans="2:16" s="35" customFormat="1" ht="22.5" hidden="1" customHeight="1" x14ac:dyDescent="0.2">
      <c r="B117" s="621" t="s">
        <v>15</v>
      </c>
      <c r="C117" s="621"/>
      <c r="D117" s="665"/>
      <c r="E117" s="665"/>
      <c r="F117" s="665"/>
      <c r="G117" s="665"/>
      <c r="H117" s="665"/>
      <c r="I117" s="665"/>
      <c r="J117" s="665"/>
      <c r="K117" s="665"/>
      <c r="L117" s="665"/>
      <c r="M117" s="665"/>
      <c r="N117" s="665"/>
      <c r="O117" s="665"/>
      <c r="P117" s="665"/>
    </row>
    <row r="118" spans="2:16" s="29" customFormat="1" ht="22.5" hidden="1" customHeight="1" x14ac:dyDescent="0.2">
      <c r="B118" s="649" t="s">
        <v>14</v>
      </c>
      <c r="C118" s="651"/>
      <c r="D118" s="652"/>
      <c r="E118" s="653"/>
      <c r="F118" s="653"/>
      <c r="G118" s="653"/>
      <c r="H118" s="653"/>
      <c r="I118" s="653"/>
      <c r="J118" s="654" t="s">
        <v>106</v>
      </c>
      <c r="K118" s="655"/>
      <c r="L118" s="656"/>
      <c r="M118" s="652"/>
      <c r="N118" s="653"/>
      <c r="O118" s="653"/>
      <c r="P118" s="657"/>
    </row>
    <row r="119" spans="2:16" s="35" customFormat="1" ht="22.5" hidden="1" customHeight="1" x14ac:dyDescent="0.2">
      <c r="B119" s="641" t="s">
        <v>77</v>
      </c>
      <c r="C119" s="641"/>
      <c r="D119" s="642"/>
      <c r="E119" s="643"/>
      <c r="F119" s="643"/>
      <c r="G119" s="643"/>
      <c r="H119" s="643"/>
      <c r="I119" s="643"/>
      <c r="J119" s="643"/>
      <c r="K119" s="643"/>
      <c r="L119" s="643"/>
      <c r="M119" s="643"/>
      <c r="N119" s="643"/>
      <c r="O119" s="643"/>
      <c r="P119" s="644"/>
    </row>
    <row r="120" spans="2:16" s="35" customFormat="1" ht="22.5" hidden="1" customHeight="1" x14ac:dyDescent="0.2">
      <c r="B120" s="607" t="s">
        <v>18</v>
      </c>
      <c r="C120" s="607"/>
      <c r="D120" s="645"/>
      <c r="E120" s="646"/>
      <c r="F120" s="646"/>
      <c r="G120" s="98" t="s">
        <v>20</v>
      </c>
      <c r="H120" s="647"/>
      <c r="I120" s="648"/>
      <c r="J120" s="333" t="s">
        <v>21</v>
      </c>
      <c r="K120" s="573"/>
      <c r="L120" s="574"/>
      <c r="M120" s="333" t="s">
        <v>22</v>
      </c>
      <c r="N120" s="573"/>
      <c r="O120" s="570"/>
      <c r="P120" s="574"/>
    </row>
    <row r="121" spans="2:16" s="35" customFormat="1" ht="22.5" hidden="1" customHeight="1" x14ac:dyDescent="0.2">
      <c r="B121" s="564" t="s">
        <v>78</v>
      </c>
      <c r="C121" s="566"/>
      <c r="D121" s="792"/>
      <c r="E121" s="793"/>
      <c r="F121" s="794"/>
      <c r="G121" s="792" t="s">
        <v>123</v>
      </c>
      <c r="H121" s="793"/>
      <c r="I121" s="793"/>
      <c r="J121" s="793"/>
      <c r="K121" s="794"/>
      <c r="L121" s="795" t="s">
        <v>24</v>
      </c>
      <c r="M121" s="796"/>
      <c r="N121" s="797"/>
      <c r="O121" s="798"/>
      <c r="P121" s="799"/>
    </row>
    <row r="122" spans="2:16" s="29" customFormat="1" ht="22.5" hidden="1" customHeight="1" x14ac:dyDescent="0.2">
      <c r="B122" s="791" t="s">
        <v>148</v>
      </c>
      <c r="C122" s="791"/>
      <c r="D122" s="800" t="s">
        <v>112</v>
      </c>
      <c r="E122" s="801"/>
      <c r="F122" s="850"/>
      <c r="G122" s="851"/>
      <c r="H122" s="199" t="s">
        <v>26</v>
      </c>
      <c r="I122" s="852"/>
      <c r="J122" s="852"/>
      <c r="K122" s="666" t="s">
        <v>31</v>
      </c>
      <c r="L122" s="667"/>
      <c r="M122" s="795"/>
      <c r="N122" s="805"/>
      <c r="O122" s="805"/>
      <c r="P122" s="796"/>
    </row>
    <row r="123" spans="2:16" s="29" customFormat="1" ht="22.5" hidden="1" customHeight="1" x14ac:dyDescent="0.2">
      <c r="B123" s="668" t="s">
        <v>25</v>
      </c>
      <c r="C123" s="670"/>
      <c r="D123" s="677"/>
      <c r="E123" s="678"/>
      <c r="F123" s="678"/>
      <c r="G123" s="678"/>
      <c r="H123" s="678"/>
      <c r="I123" s="678"/>
      <c r="J123" s="678"/>
      <c r="K123" s="678"/>
      <c r="L123" s="678"/>
      <c r="M123" s="678"/>
      <c r="N123" s="678"/>
      <c r="O123" s="678"/>
      <c r="P123" s="679"/>
    </row>
    <row r="124" spans="2:16" s="29" customFormat="1" ht="22.5" hidden="1" customHeight="1" x14ac:dyDescent="0.2">
      <c r="B124" s="671"/>
      <c r="C124" s="673"/>
      <c r="D124" s="680"/>
      <c r="E124" s="681"/>
      <c r="F124" s="681"/>
      <c r="G124" s="681"/>
      <c r="H124" s="681"/>
      <c r="I124" s="681"/>
      <c r="J124" s="681"/>
      <c r="K124" s="681"/>
      <c r="L124" s="681"/>
      <c r="M124" s="681"/>
      <c r="N124" s="681"/>
      <c r="O124" s="681"/>
      <c r="P124" s="682"/>
    </row>
    <row r="125" spans="2:16" s="29" customFormat="1" ht="22.5" hidden="1" customHeight="1" x14ac:dyDescent="0.2">
      <c r="B125" s="674"/>
      <c r="C125" s="676"/>
      <c r="D125" s="95"/>
      <c r="E125" s="96"/>
      <c r="F125" s="96"/>
      <c r="G125" s="96"/>
      <c r="H125" s="96"/>
      <c r="I125" s="96"/>
      <c r="J125" s="96"/>
      <c r="K125" s="97"/>
      <c r="L125" s="185"/>
      <c r="M125" s="186"/>
      <c r="N125" s="187"/>
      <c r="O125" s="188"/>
      <c r="P125" s="189"/>
    </row>
    <row r="126" spans="2:16" s="29" customFormat="1" ht="8.25" hidden="1" customHeight="1" x14ac:dyDescent="0.2">
      <c r="B126" s="73"/>
      <c r="C126" s="73"/>
      <c r="D126" s="74"/>
      <c r="E126" s="74"/>
      <c r="F126" s="74"/>
      <c r="G126" s="74"/>
      <c r="H126" s="74"/>
      <c r="I126" s="74"/>
      <c r="J126" s="74"/>
      <c r="K126" s="74"/>
      <c r="L126" s="360"/>
      <c r="M126" s="91"/>
      <c r="N126" s="91"/>
      <c r="O126" s="91"/>
      <c r="P126" s="91"/>
    </row>
    <row r="127" spans="2:16" s="35" customFormat="1" ht="22.5" hidden="1" customHeight="1" x14ac:dyDescent="0.2">
      <c r="B127" s="621" t="s">
        <v>15</v>
      </c>
      <c r="C127" s="621"/>
      <c r="D127" s="665"/>
      <c r="E127" s="665"/>
      <c r="F127" s="665"/>
      <c r="G127" s="665"/>
      <c r="H127" s="665"/>
      <c r="I127" s="665"/>
      <c r="J127" s="665"/>
      <c r="K127" s="665"/>
      <c r="L127" s="665"/>
      <c r="M127" s="665"/>
      <c r="N127" s="665"/>
      <c r="O127" s="665"/>
      <c r="P127" s="665"/>
    </row>
    <row r="128" spans="2:16" s="29" customFormat="1" ht="22.5" hidden="1" customHeight="1" x14ac:dyDescent="0.2">
      <c r="B128" s="649" t="s">
        <v>14</v>
      </c>
      <c r="C128" s="651"/>
      <c r="D128" s="652"/>
      <c r="E128" s="653"/>
      <c r="F128" s="653"/>
      <c r="G128" s="653"/>
      <c r="H128" s="653"/>
      <c r="I128" s="653"/>
      <c r="J128" s="654" t="s">
        <v>106</v>
      </c>
      <c r="K128" s="655"/>
      <c r="L128" s="656"/>
      <c r="M128" s="652"/>
      <c r="N128" s="653"/>
      <c r="O128" s="653"/>
      <c r="P128" s="657"/>
    </row>
    <row r="129" spans="2:16" s="35" customFormat="1" ht="22.5" hidden="1" customHeight="1" x14ac:dyDescent="0.2">
      <c r="B129" s="641" t="s">
        <v>77</v>
      </c>
      <c r="C129" s="641"/>
      <c r="D129" s="642"/>
      <c r="E129" s="643"/>
      <c r="F129" s="643"/>
      <c r="G129" s="643"/>
      <c r="H129" s="643"/>
      <c r="I129" s="643"/>
      <c r="J129" s="643"/>
      <c r="K129" s="643"/>
      <c r="L129" s="643"/>
      <c r="M129" s="643"/>
      <c r="N129" s="643"/>
      <c r="O129" s="643"/>
      <c r="P129" s="644"/>
    </row>
    <row r="130" spans="2:16" s="35" customFormat="1" ht="22.5" hidden="1" customHeight="1" x14ac:dyDescent="0.2">
      <c r="B130" s="607" t="s">
        <v>18</v>
      </c>
      <c r="C130" s="607"/>
      <c r="D130" s="645"/>
      <c r="E130" s="646"/>
      <c r="F130" s="646"/>
      <c r="G130" s="98" t="s">
        <v>20</v>
      </c>
      <c r="H130" s="647"/>
      <c r="I130" s="648"/>
      <c r="J130" s="333" t="s">
        <v>21</v>
      </c>
      <c r="K130" s="573"/>
      <c r="L130" s="574"/>
      <c r="M130" s="333" t="s">
        <v>22</v>
      </c>
      <c r="N130" s="573"/>
      <c r="O130" s="570"/>
      <c r="P130" s="574"/>
    </row>
    <row r="131" spans="2:16" s="35" customFormat="1" ht="22.5" hidden="1" customHeight="1" x14ac:dyDescent="0.2">
      <c r="B131" s="564" t="s">
        <v>78</v>
      </c>
      <c r="C131" s="566"/>
      <c r="D131" s="792"/>
      <c r="E131" s="793"/>
      <c r="F131" s="794"/>
      <c r="G131" s="792" t="s">
        <v>123</v>
      </c>
      <c r="H131" s="793"/>
      <c r="I131" s="793"/>
      <c r="J131" s="793"/>
      <c r="K131" s="794"/>
      <c r="L131" s="795" t="s">
        <v>24</v>
      </c>
      <c r="M131" s="796"/>
      <c r="N131" s="797"/>
      <c r="O131" s="798"/>
      <c r="P131" s="799"/>
    </row>
    <row r="132" spans="2:16" s="29" customFormat="1" ht="22.5" hidden="1" customHeight="1" x14ac:dyDescent="0.2">
      <c r="B132" s="791" t="s">
        <v>148</v>
      </c>
      <c r="C132" s="791"/>
      <c r="D132" s="800" t="s">
        <v>112</v>
      </c>
      <c r="E132" s="801"/>
      <c r="F132" s="850"/>
      <c r="G132" s="851"/>
      <c r="H132" s="199" t="s">
        <v>26</v>
      </c>
      <c r="I132" s="852"/>
      <c r="J132" s="852"/>
      <c r="K132" s="666" t="s">
        <v>31</v>
      </c>
      <c r="L132" s="667"/>
      <c r="M132" s="795"/>
      <c r="N132" s="805"/>
      <c r="O132" s="805"/>
      <c r="P132" s="796"/>
    </row>
    <row r="133" spans="2:16" s="29" customFormat="1" ht="22.5" hidden="1" customHeight="1" x14ac:dyDescent="0.2">
      <c r="B133" s="689" t="s">
        <v>25</v>
      </c>
      <c r="C133" s="691"/>
      <c r="D133" s="677"/>
      <c r="E133" s="678"/>
      <c r="F133" s="678"/>
      <c r="G133" s="678"/>
      <c r="H133" s="678"/>
      <c r="I133" s="678"/>
      <c r="J133" s="678"/>
      <c r="K133" s="678"/>
      <c r="L133" s="678"/>
      <c r="M133" s="678"/>
      <c r="N133" s="678"/>
      <c r="O133" s="678"/>
      <c r="P133" s="679"/>
    </row>
    <row r="134" spans="2:16" s="29" customFormat="1" ht="22.5" hidden="1" customHeight="1" x14ac:dyDescent="0.2">
      <c r="B134" s="110"/>
      <c r="C134" s="111"/>
      <c r="D134" s="692"/>
      <c r="E134" s="693"/>
      <c r="F134" s="693"/>
      <c r="G134" s="693"/>
      <c r="H134" s="693"/>
      <c r="I134" s="693"/>
      <c r="J134" s="693"/>
      <c r="K134" s="693"/>
      <c r="L134" s="693"/>
      <c r="M134" s="693"/>
      <c r="N134" s="693"/>
      <c r="O134" s="693"/>
      <c r="P134" s="694"/>
    </row>
    <row r="135" spans="2:16" s="29" customFormat="1" hidden="1" x14ac:dyDescent="0.2">
      <c r="B135" s="357"/>
      <c r="C135" s="358"/>
      <c r="D135" s="95"/>
      <c r="E135" s="96"/>
      <c r="F135" s="96"/>
      <c r="G135" s="96"/>
      <c r="H135" s="96"/>
      <c r="I135" s="96"/>
      <c r="J135" s="96"/>
      <c r="K135" s="96"/>
      <c r="L135" s="190"/>
      <c r="M135" s="190"/>
      <c r="N135" s="190"/>
      <c r="O135" s="87"/>
      <c r="P135" s="191"/>
    </row>
    <row r="136" spans="2:16" s="29" customFormat="1" ht="22.5" hidden="1" customHeight="1" x14ac:dyDescent="0.2">
      <c r="B136" s="579" t="s">
        <v>15</v>
      </c>
      <c r="C136" s="581"/>
      <c r="D136" s="567"/>
      <c r="E136" s="572"/>
      <c r="F136" s="572"/>
      <c r="G136" s="572"/>
      <c r="H136" s="572"/>
      <c r="I136" s="572"/>
      <c r="J136" s="572"/>
      <c r="K136" s="572"/>
      <c r="L136" s="572"/>
      <c r="M136" s="572"/>
      <c r="N136" s="572"/>
      <c r="O136" s="572"/>
      <c r="P136" s="571"/>
    </row>
    <row r="137" spans="2:16" s="29" customFormat="1" ht="22.5" hidden="1" customHeight="1" x14ac:dyDescent="0.2">
      <c r="B137" s="649" t="s">
        <v>14</v>
      </c>
      <c r="C137" s="651"/>
      <c r="D137" s="652"/>
      <c r="E137" s="653"/>
      <c r="F137" s="653"/>
      <c r="G137" s="653"/>
      <c r="H137" s="653"/>
      <c r="I137" s="657"/>
      <c r="J137" s="695" t="s">
        <v>97</v>
      </c>
      <c r="K137" s="696"/>
      <c r="L137" s="697"/>
      <c r="M137" s="652"/>
      <c r="N137" s="653"/>
      <c r="O137" s="653"/>
      <c r="P137" s="657"/>
    </row>
    <row r="138" spans="2:16" s="29" customFormat="1" ht="22.5" hidden="1" customHeight="1" x14ac:dyDescent="0.2">
      <c r="B138" s="683" t="s">
        <v>16</v>
      </c>
      <c r="C138" s="685"/>
      <c r="D138" s="642"/>
      <c r="E138" s="643"/>
      <c r="F138" s="643"/>
      <c r="G138" s="643"/>
      <c r="H138" s="643"/>
      <c r="I138" s="643"/>
      <c r="J138" s="643"/>
      <c r="K138" s="643"/>
      <c r="L138" s="643"/>
      <c r="M138" s="643"/>
      <c r="N138" s="643"/>
      <c r="O138" s="643"/>
      <c r="P138" s="644"/>
    </row>
    <row r="139" spans="2:16" s="29" customFormat="1" ht="22.5" hidden="1" customHeight="1" x14ac:dyDescent="0.2">
      <c r="B139" s="564" t="s">
        <v>18</v>
      </c>
      <c r="C139" s="566"/>
      <c r="D139" s="686"/>
      <c r="E139" s="687"/>
      <c r="F139" s="688"/>
      <c r="G139" s="98" t="s">
        <v>20</v>
      </c>
      <c r="H139" s="99"/>
      <c r="I139" s="333" t="s">
        <v>21</v>
      </c>
      <c r="J139" s="573"/>
      <c r="K139" s="574"/>
      <c r="L139" s="333" t="s">
        <v>22</v>
      </c>
      <c r="M139" s="573"/>
      <c r="N139" s="570"/>
      <c r="O139" s="570"/>
      <c r="P139" s="574"/>
    </row>
    <row r="140" spans="2:16" s="29" customFormat="1" ht="22.5" hidden="1" customHeight="1" x14ac:dyDescent="0.2">
      <c r="B140" s="564" t="s">
        <v>78</v>
      </c>
      <c r="C140" s="566"/>
      <c r="D140" s="792"/>
      <c r="E140" s="793"/>
      <c r="F140" s="794"/>
      <c r="G140" s="792" t="s">
        <v>123</v>
      </c>
      <c r="H140" s="793"/>
      <c r="I140" s="793"/>
      <c r="J140" s="793"/>
      <c r="K140" s="794"/>
      <c r="L140" s="795" t="s">
        <v>24</v>
      </c>
      <c r="M140" s="796"/>
      <c r="N140" s="797"/>
      <c r="O140" s="798"/>
      <c r="P140" s="799"/>
    </row>
    <row r="141" spans="2:16" s="29" customFormat="1" ht="22.5" hidden="1" customHeight="1" x14ac:dyDescent="0.2">
      <c r="B141" s="791" t="s">
        <v>148</v>
      </c>
      <c r="C141" s="791"/>
      <c r="D141" s="800" t="s">
        <v>112</v>
      </c>
      <c r="E141" s="801"/>
      <c r="F141" s="850"/>
      <c r="G141" s="851"/>
      <c r="H141" s="199" t="s">
        <v>26</v>
      </c>
      <c r="I141" s="852"/>
      <c r="J141" s="852"/>
      <c r="K141" s="666" t="s">
        <v>31</v>
      </c>
      <c r="L141" s="667"/>
      <c r="M141" s="795"/>
      <c r="N141" s="805"/>
      <c r="O141" s="805"/>
      <c r="P141" s="796"/>
    </row>
    <row r="142" spans="2:16" s="29" customFormat="1" ht="46.5" hidden="1" customHeight="1" x14ac:dyDescent="0.2">
      <c r="B142" s="649" t="s">
        <v>25</v>
      </c>
      <c r="C142" s="651"/>
      <c r="D142" s="196"/>
      <c r="E142" s="197"/>
      <c r="F142" s="197"/>
      <c r="G142" s="197"/>
      <c r="H142" s="197"/>
      <c r="I142" s="197"/>
      <c r="J142" s="197"/>
      <c r="K142" s="197"/>
      <c r="L142" s="197"/>
      <c r="M142" s="197"/>
      <c r="N142" s="197"/>
      <c r="O142" s="197"/>
      <c r="P142" s="198"/>
    </row>
    <row r="143" spans="2:16" s="29" customFormat="1" ht="22.5" hidden="1" customHeight="1" x14ac:dyDescent="0.2">
      <c r="B143" s="672"/>
      <c r="C143" s="672"/>
      <c r="D143" s="693"/>
      <c r="E143" s="693"/>
      <c r="F143" s="693"/>
      <c r="G143" s="693"/>
      <c r="H143" s="693"/>
      <c r="I143" s="693"/>
      <c r="J143" s="693"/>
      <c r="K143" s="693"/>
      <c r="L143" s="693"/>
      <c r="M143" s="693"/>
      <c r="N143" s="693"/>
      <c r="O143" s="693"/>
      <c r="P143" s="694"/>
    </row>
    <row r="144" spans="2:16" ht="8.25" hidden="1" customHeight="1" x14ac:dyDescent="0.25"/>
    <row r="145" spans="2:16" s="29" customFormat="1" ht="22.5" hidden="1" customHeight="1" x14ac:dyDescent="0.2">
      <c r="B145" s="607" t="s">
        <v>15</v>
      </c>
      <c r="C145" s="607"/>
      <c r="D145" s="612"/>
      <c r="E145" s="612"/>
      <c r="F145" s="612"/>
      <c r="G145" s="612"/>
      <c r="H145" s="612"/>
      <c r="I145" s="612"/>
      <c r="J145" s="612"/>
      <c r="K145" s="612"/>
      <c r="L145" s="612"/>
      <c r="M145" s="612"/>
      <c r="N145" s="612"/>
      <c r="O145" s="612"/>
      <c r="P145" s="612"/>
    </row>
    <row r="146" spans="2:16" s="29" customFormat="1" ht="22.5" hidden="1" customHeight="1" x14ac:dyDescent="0.2">
      <c r="B146" s="649" t="s">
        <v>14</v>
      </c>
      <c r="C146" s="651"/>
      <c r="D146" s="652"/>
      <c r="E146" s="653"/>
      <c r="F146" s="653"/>
      <c r="G146" s="653"/>
      <c r="H146" s="653"/>
      <c r="I146" s="657"/>
      <c r="J146" s="695" t="s">
        <v>97</v>
      </c>
      <c r="K146" s="696"/>
      <c r="L146" s="697"/>
      <c r="M146" s="652"/>
      <c r="N146" s="653"/>
      <c r="O146" s="653"/>
      <c r="P146" s="657"/>
    </row>
    <row r="147" spans="2:16" s="29" customFormat="1" ht="22.5" hidden="1" customHeight="1" x14ac:dyDescent="0.2">
      <c r="B147" s="683" t="s">
        <v>16</v>
      </c>
      <c r="C147" s="685"/>
      <c r="D147" s="642"/>
      <c r="E147" s="643"/>
      <c r="F147" s="643"/>
      <c r="G147" s="643"/>
      <c r="H147" s="643"/>
      <c r="I147" s="643"/>
      <c r="J147" s="643"/>
      <c r="K147" s="643"/>
      <c r="L147" s="643"/>
      <c r="M147" s="643"/>
      <c r="N147" s="643"/>
      <c r="O147" s="643"/>
      <c r="P147" s="644"/>
    </row>
    <row r="148" spans="2:16" s="29" customFormat="1" ht="22.5" hidden="1" customHeight="1" x14ac:dyDescent="0.2">
      <c r="B148" s="564" t="s">
        <v>18</v>
      </c>
      <c r="C148" s="566"/>
      <c r="D148" s="686"/>
      <c r="E148" s="687"/>
      <c r="F148" s="688"/>
      <c r="G148" s="98" t="s">
        <v>20</v>
      </c>
      <c r="H148" s="99"/>
      <c r="I148" s="333" t="s">
        <v>21</v>
      </c>
      <c r="J148" s="573"/>
      <c r="K148" s="574"/>
      <c r="L148" s="333" t="s">
        <v>22</v>
      </c>
      <c r="M148" s="573"/>
      <c r="N148" s="570"/>
      <c r="O148" s="570"/>
      <c r="P148" s="574"/>
    </row>
    <row r="149" spans="2:16" s="29" customFormat="1" ht="22.5" hidden="1" customHeight="1" thickBot="1" x14ac:dyDescent="0.25">
      <c r="B149" s="564" t="s">
        <v>78</v>
      </c>
      <c r="C149" s="566"/>
      <c r="D149" s="567"/>
      <c r="E149" s="572"/>
      <c r="F149" s="572"/>
      <c r="G149" s="571"/>
      <c r="H149" s="567"/>
      <c r="I149" s="572"/>
      <c r="J149" s="572"/>
      <c r="K149" s="572"/>
      <c r="L149" s="586"/>
      <c r="M149" s="586"/>
      <c r="N149" s="586"/>
      <c r="O149" s="586"/>
      <c r="P149" s="583"/>
    </row>
    <row r="150" spans="2:16" s="29" customFormat="1" ht="22.5" hidden="1" customHeight="1" x14ac:dyDescent="0.2">
      <c r="B150" s="649" t="s">
        <v>24</v>
      </c>
      <c r="C150" s="651"/>
      <c r="D150" s="652"/>
      <c r="E150" s="653"/>
      <c r="F150" s="653"/>
      <c r="G150" s="653"/>
      <c r="H150" s="653"/>
      <c r="I150" s="653"/>
      <c r="J150" s="653"/>
      <c r="K150" s="653"/>
      <c r="L150" s="698" t="s">
        <v>116</v>
      </c>
      <c r="M150" s="699"/>
      <c r="N150" s="699"/>
      <c r="O150" s="699"/>
      <c r="P150" s="700"/>
    </row>
    <row r="151" spans="2:16" s="29" customFormat="1" ht="22.5" hidden="1" customHeight="1" x14ac:dyDescent="0.2">
      <c r="B151" s="668" t="s">
        <v>25</v>
      </c>
      <c r="C151" s="670"/>
      <c r="D151" s="93"/>
      <c r="E151" s="94"/>
      <c r="F151" s="94"/>
      <c r="G151" s="94"/>
      <c r="H151" s="94"/>
      <c r="I151" s="94"/>
      <c r="J151" s="94"/>
      <c r="K151" s="94"/>
      <c r="L151" s="701" t="s">
        <v>119</v>
      </c>
      <c r="M151" s="633"/>
      <c r="N151" s="634"/>
      <c r="O151" s="635" t="s">
        <v>26</v>
      </c>
      <c r="P151" s="702"/>
    </row>
    <row r="152" spans="2:16" s="29" customFormat="1" ht="22.5" hidden="1" customHeight="1" x14ac:dyDescent="0.2">
      <c r="B152" s="671"/>
      <c r="C152" s="673"/>
      <c r="D152" s="95"/>
      <c r="E152" s="96"/>
      <c r="F152" s="96"/>
      <c r="G152" s="96"/>
      <c r="H152" s="96"/>
      <c r="I152" s="96"/>
      <c r="J152" s="96"/>
      <c r="K152" s="96"/>
      <c r="L152" s="703"/>
      <c r="M152" s="630"/>
      <c r="N152" s="631"/>
      <c r="O152" s="707"/>
      <c r="P152" s="709"/>
    </row>
    <row r="153" spans="2:16" s="29" customFormat="1" ht="22.5" hidden="1" customHeight="1" x14ac:dyDescent="0.2">
      <c r="B153" s="674"/>
      <c r="C153" s="676"/>
      <c r="D153" s="95"/>
      <c r="E153" s="96"/>
      <c r="F153" s="96"/>
      <c r="G153" s="96"/>
      <c r="H153" s="96"/>
      <c r="I153" s="96"/>
      <c r="J153" s="96"/>
      <c r="K153" s="96"/>
      <c r="L153" s="704"/>
      <c r="M153" s="705"/>
      <c r="N153" s="706"/>
      <c r="O153" s="710"/>
      <c r="P153" s="712"/>
    </row>
    <row r="154" spans="2:16" s="29" customFormat="1" ht="22.5" hidden="1" customHeight="1" x14ac:dyDescent="0.2">
      <c r="B154" s="713" t="s">
        <v>31</v>
      </c>
      <c r="C154" s="715"/>
      <c r="D154" s="716"/>
      <c r="E154" s="717"/>
      <c r="F154" s="717"/>
      <c r="G154" s="717"/>
      <c r="H154" s="717"/>
      <c r="I154" s="717"/>
      <c r="J154" s="717"/>
      <c r="K154" s="717"/>
      <c r="L154" s="693"/>
      <c r="M154" s="693"/>
      <c r="N154" s="693"/>
      <c r="O154" s="693"/>
      <c r="P154" s="694"/>
    </row>
    <row r="155" spans="2:16" ht="8.25" hidden="1" customHeight="1" x14ac:dyDescent="0.25"/>
    <row r="156" spans="2:16" ht="21" hidden="1" customHeight="1" x14ac:dyDescent="0.25">
      <c r="B156" s="607" t="s">
        <v>61</v>
      </c>
      <c r="C156" s="607"/>
      <c r="D156" s="612"/>
      <c r="E156" s="612"/>
      <c r="F156" s="612"/>
      <c r="G156" s="612"/>
      <c r="H156" s="612"/>
      <c r="I156" s="612"/>
      <c r="J156" s="612"/>
      <c r="K156" s="612"/>
      <c r="L156" s="612"/>
      <c r="M156" s="607" t="s">
        <v>63</v>
      </c>
      <c r="N156" s="607"/>
      <c r="O156" s="607"/>
      <c r="P156" s="607"/>
    </row>
    <row r="157" spans="2:16" ht="21" hidden="1" customHeight="1" x14ac:dyDescent="0.25">
      <c r="B157" s="607" t="s">
        <v>64</v>
      </c>
      <c r="C157" s="607"/>
      <c r="D157" s="612"/>
      <c r="E157" s="612"/>
      <c r="F157" s="612"/>
      <c r="G157" s="612"/>
      <c r="H157" s="612"/>
      <c r="I157" s="612"/>
      <c r="J157" s="612"/>
      <c r="K157" s="612"/>
      <c r="L157" s="612"/>
      <c r="M157" s="612"/>
      <c r="N157" s="333" t="s">
        <v>26</v>
      </c>
      <c r="O157" s="626"/>
      <c r="P157" s="627"/>
    </row>
    <row r="158" spans="2:16" ht="21" hidden="1" customHeight="1" x14ac:dyDescent="0.25">
      <c r="B158" s="607" t="s">
        <v>66</v>
      </c>
      <c r="C158" s="607"/>
      <c r="D158" s="612"/>
      <c r="E158" s="612"/>
      <c r="F158" s="612"/>
      <c r="G158" s="612"/>
      <c r="H158" s="612"/>
      <c r="I158" s="612"/>
      <c r="J158" s="612"/>
      <c r="K158" s="612"/>
      <c r="L158" s="612"/>
      <c r="M158" s="607" t="s">
        <v>155</v>
      </c>
      <c r="N158" s="607"/>
      <c r="O158" s="607"/>
      <c r="P158" s="607"/>
    </row>
    <row r="159" spans="2:16" ht="21" hidden="1" customHeight="1" x14ac:dyDescent="0.25">
      <c r="B159" s="607" t="s">
        <v>64</v>
      </c>
      <c r="C159" s="607"/>
      <c r="D159" s="612"/>
      <c r="E159" s="612"/>
      <c r="F159" s="612"/>
      <c r="G159" s="612"/>
      <c r="H159" s="612"/>
      <c r="I159" s="612"/>
      <c r="J159" s="612"/>
      <c r="K159" s="612"/>
      <c r="L159" s="612"/>
      <c r="M159" s="612"/>
      <c r="N159" s="333" t="s">
        <v>26</v>
      </c>
      <c r="O159" s="626"/>
      <c r="P159" s="627"/>
    </row>
    <row r="160" spans="2:16" ht="21" hidden="1" customHeight="1" x14ac:dyDescent="0.25">
      <c r="B160" s="607" t="s">
        <v>71</v>
      </c>
      <c r="C160" s="607"/>
      <c r="D160" s="612"/>
      <c r="E160" s="612"/>
      <c r="F160" s="612"/>
      <c r="G160" s="612"/>
      <c r="H160" s="612"/>
      <c r="I160" s="612"/>
      <c r="J160" s="612"/>
      <c r="K160" s="612"/>
      <c r="L160" s="612"/>
      <c r="M160" s="607" t="s">
        <v>155</v>
      </c>
      <c r="N160" s="607"/>
      <c r="O160" s="607"/>
      <c r="P160" s="607"/>
    </row>
    <row r="161" spans="2:16" ht="21" hidden="1" customHeight="1" x14ac:dyDescent="0.25">
      <c r="B161" s="607" t="s">
        <v>64</v>
      </c>
      <c r="C161" s="607"/>
      <c r="D161" s="612"/>
      <c r="E161" s="612"/>
      <c r="F161" s="612"/>
      <c r="G161" s="612"/>
      <c r="H161" s="612"/>
      <c r="I161" s="612"/>
      <c r="J161" s="612"/>
      <c r="K161" s="612"/>
      <c r="L161" s="612"/>
      <c r="M161" s="612"/>
      <c r="N161" s="333" t="s">
        <v>26</v>
      </c>
      <c r="O161" s="626"/>
      <c r="P161" s="627"/>
    </row>
    <row r="162" spans="2:16" ht="21" hidden="1" customHeight="1" x14ac:dyDescent="0.25">
      <c r="B162" s="834" t="s">
        <v>118</v>
      </c>
      <c r="C162" s="835"/>
      <c r="D162" s="786"/>
      <c r="E162" s="853"/>
      <c r="F162" s="853"/>
      <c r="G162" s="853"/>
      <c r="H162" s="853"/>
      <c r="I162" s="853"/>
      <c r="J162" s="853"/>
      <c r="K162" s="853"/>
      <c r="L162" s="853"/>
      <c r="M162" s="853"/>
      <c r="N162" s="853"/>
      <c r="O162" s="853"/>
      <c r="P162" s="787"/>
    </row>
    <row r="163" spans="2:16" ht="6" hidden="1" customHeight="1" x14ac:dyDescent="0.25"/>
    <row r="164" spans="2:16" ht="10.5" hidden="1" customHeight="1" x14ac:dyDescent="0.25">
      <c r="B164" s="218" t="s">
        <v>147</v>
      </c>
      <c r="C164" s="143"/>
      <c r="D164" s="143"/>
      <c r="E164" s="143"/>
      <c r="F164" s="143"/>
      <c r="G164" s="143"/>
      <c r="H164" s="143"/>
      <c r="I164" s="143"/>
      <c r="J164" s="143"/>
      <c r="K164" s="143"/>
      <c r="L164" s="143"/>
      <c r="M164" s="143"/>
      <c r="N164" s="143"/>
      <c r="O164" s="839" t="s">
        <v>127</v>
      </c>
      <c r="P164" s="839"/>
    </row>
    <row r="165" spans="2:16" ht="10.5" hidden="1" customHeight="1" x14ac:dyDescent="0.25">
      <c r="B165" s="617" t="s">
        <v>75</v>
      </c>
      <c r="C165" s="617"/>
      <c r="D165" s="617"/>
      <c r="E165" s="617"/>
      <c r="F165" s="617"/>
      <c r="G165" s="617"/>
      <c r="H165" s="617"/>
      <c r="I165" s="617"/>
      <c r="J165" s="617"/>
      <c r="K165" s="617"/>
      <c r="L165" s="617"/>
      <c r="M165" s="617"/>
      <c r="N165" s="617"/>
      <c r="O165" s="617"/>
      <c r="P165" s="617"/>
    </row>
    <row r="166" spans="2:16" s="29" customFormat="1" hidden="1" x14ac:dyDescent="0.2">
      <c r="B166" s="62"/>
      <c r="C166" s="62"/>
      <c r="D166" s="62"/>
      <c r="E166" s="62"/>
      <c r="F166" s="62"/>
      <c r="G166" s="62"/>
      <c r="H166" s="62"/>
      <c r="I166" s="62"/>
      <c r="J166" s="62"/>
      <c r="K166" s="62"/>
      <c r="L166" s="62"/>
      <c r="M166" s="62"/>
      <c r="N166" s="62"/>
      <c r="O166" s="62"/>
      <c r="P166" s="62"/>
    </row>
    <row r="167" spans="2:16" ht="11.25" hidden="1" customHeight="1" x14ac:dyDescent="0.25"/>
    <row r="168" spans="2:16" ht="48" customHeight="1" x14ac:dyDescent="0.25">
      <c r="B168" s="1"/>
      <c r="C168" s="591" t="s">
        <v>126</v>
      </c>
      <c r="D168" s="591"/>
      <c r="E168" s="591"/>
      <c r="F168" s="591"/>
      <c r="G168" s="591"/>
      <c r="H168" s="591"/>
      <c r="I168" s="591"/>
      <c r="J168" s="591"/>
      <c r="K168" s="591"/>
      <c r="L168" s="591"/>
      <c r="M168" s="591"/>
      <c r="N168" s="618" t="s">
        <v>162</v>
      </c>
      <c r="O168" s="618"/>
      <c r="P168" s="619"/>
    </row>
    <row r="169" spans="2:16" ht="21" customHeight="1" x14ac:dyDescent="0.25">
      <c r="B169" s="3"/>
      <c r="C169" s="591" t="s">
        <v>0</v>
      </c>
      <c r="D169" s="591"/>
      <c r="E169" s="591"/>
      <c r="F169" s="591"/>
      <c r="G169" s="591"/>
      <c r="H169" s="591"/>
      <c r="I169" s="591"/>
      <c r="J169" s="591"/>
      <c r="K169" s="591"/>
      <c r="L169" s="591"/>
      <c r="M169" s="591"/>
      <c r="N169" s="4"/>
      <c r="O169" s="4"/>
      <c r="P169" s="5"/>
    </row>
    <row r="170" spans="2:16" ht="3.75" customHeight="1" x14ac:dyDescent="0.25">
      <c r="B170" s="6"/>
      <c r="C170" s="6"/>
      <c r="D170" s="6"/>
      <c r="E170" s="6"/>
      <c r="F170" s="6"/>
      <c r="G170" s="7"/>
      <c r="H170" s="7"/>
      <c r="I170" s="7"/>
      <c r="J170" s="6"/>
      <c r="K170" s="6"/>
      <c r="L170" s="6"/>
      <c r="M170" s="6"/>
      <c r="N170" s="6"/>
      <c r="O170" s="6"/>
      <c r="P170" s="6"/>
    </row>
    <row r="171" spans="2:16" s="6" customFormat="1" ht="26.25" customHeight="1" x14ac:dyDescent="0.25">
      <c r="B171" s="593" t="s">
        <v>113</v>
      </c>
      <c r="C171" s="593"/>
      <c r="D171" s="593" t="s">
        <v>1</v>
      </c>
      <c r="E171" s="593"/>
      <c r="F171" s="764" t="s">
        <v>128</v>
      </c>
      <c r="G171" s="765"/>
      <c r="H171" s="764" t="s">
        <v>129</v>
      </c>
      <c r="I171" s="765"/>
      <c r="J171" s="766" t="s">
        <v>82</v>
      </c>
      <c r="K171" s="767"/>
      <c r="L171" s="766" t="s">
        <v>114</v>
      </c>
      <c r="M171" s="768"/>
      <c r="N171" s="335" t="s">
        <v>2</v>
      </c>
      <c r="O171" s="614" t="s">
        <v>3</v>
      </c>
      <c r="P171" s="615"/>
    </row>
    <row r="172" spans="2:16" ht="20.25" customHeight="1" x14ac:dyDescent="0.25">
      <c r="B172" s="568" t="s">
        <v>76</v>
      </c>
      <c r="C172" s="568"/>
      <c r="D172" s="568">
        <v>1070</v>
      </c>
      <c r="E172" s="568"/>
      <c r="F172" s="624" t="s">
        <v>140</v>
      </c>
      <c r="G172" s="625"/>
      <c r="H172" s="626" t="s">
        <v>5</v>
      </c>
      <c r="I172" s="627"/>
      <c r="J172" s="786"/>
      <c r="K172" s="787"/>
      <c r="L172" s="786"/>
      <c r="M172" s="787"/>
      <c r="N172" s="1"/>
      <c r="O172" s="573"/>
      <c r="P172" s="574"/>
    </row>
    <row r="173" spans="2:16" ht="9" customHeight="1" x14ac:dyDescent="0.25">
      <c r="B173" s="569"/>
      <c r="C173" s="569"/>
    </row>
    <row r="174" spans="2:16" ht="42.75" customHeight="1" x14ac:dyDescent="0.25">
      <c r="B174" s="101" t="s">
        <v>6</v>
      </c>
      <c r="C174" s="337" t="s">
        <v>7</v>
      </c>
      <c r="D174" s="770" t="s">
        <v>8</v>
      </c>
      <c r="E174" s="770"/>
      <c r="F174" s="770"/>
      <c r="G174" s="770"/>
      <c r="H174" s="770"/>
      <c r="I174" s="770"/>
      <c r="J174" s="770"/>
      <c r="K174" s="770"/>
      <c r="L174" s="770"/>
      <c r="M174" s="770"/>
      <c r="N174" s="770"/>
      <c r="O174" s="770"/>
      <c r="P174" s="770"/>
    </row>
    <row r="175" spans="2:16" ht="21.75" customHeight="1" x14ac:dyDescent="0.25">
      <c r="B175" s="776" t="s">
        <v>9</v>
      </c>
      <c r="C175" s="778">
        <v>24020301</v>
      </c>
      <c r="D175" s="780" t="s">
        <v>10</v>
      </c>
      <c r="E175" s="781"/>
      <c r="F175" s="781"/>
      <c r="G175" s="781"/>
      <c r="H175" s="781"/>
      <c r="I175" s="781"/>
      <c r="J175" s="781"/>
      <c r="K175" s="781"/>
      <c r="L175" s="781"/>
      <c r="M175" s="781"/>
      <c r="N175" s="781"/>
      <c r="O175" s="781"/>
      <c r="P175" s="782"/>
    </row>
    <row r="176" spans="2:16" ht="20.25" customHeight="1" x14ac:dyDescent="0.25">
      <c r="B176" s="777"/>
      <c r="C176" s="779"/>
      <c r="D176" s="783" t="s">
        <v>11</v>
      </c>
      <c r="E176" s="784"/>
      <c r="F176" s="784"/>
      <c r="G176" s="784"/>
      <c r="H176" s="784"/>
      <c r="I176" s="784"/>
      <c r="J176" s="784"/>
      <c r="K176" s="784"/>
      <c r="L176" s="784"/>
      <c r="M176" s="784"/>
      <c r="N176" s="784"/>
      <c r="O176" s="784"/>
      <c r="P176" s="785"/>
    </row>
    <row r="177" spans="2:16" ht="9" customHeight="1" x14ac:dyDescent="0.25">
      <c r="B177" s="614"/>
      <c r="C177" s="591"/>
      <c r="D177" s="591"/>
      <c r="E177" s="591"/>
      <c r="F177" s="591"/>
      <c r="G177" s="591"/>
      <c r="H177" s="591"/>
      <c r="I177" s="591"/>
      <c r="J177" s="591"/>
      <c r="K177" s="591"/>
      <c r="L177" s="591"/>
      <c r="M177" s="591"/>
      <c r="N177" s="591"/>
      <c r="O177" s="591"/>
      <c r="P177" s="615"/>
    </row>
    <row r="178" spans="2:16" ht="21.75" customHeight="1" x14ac:dyDescent="0.25">
      <c r="B178" s="769" t="s">
        <v>15</v>
      </c>
      <c r="C178" s="769"/>
      <c r="D178" s="836" t="s">
        <v>13</v>
      </c>
      <c r="E178" s="837"/>
      <c r="F178" s="837"/>
      <c r="G178" s="837"/>
      <c r="H178" s="837"/>
      <c r="I178" s="837"/>
      <c r="J178" s="837"/>
      <c r="K178" s="837"/>
      <c r="L178" s="837"/>
      <c r="M178" s="837"/>
      <c r="N178" s="837"/>
      <c r="O178" s="837"/>
      <c r="P178" s="838"/>
    </row>
    <row r="179" spans="2:16" ht="21.75" customHeight="1" x14ac:dyDescent="0.25">
      <c r="B179" s="856" t="s">
        <v>164</v>
      </c>
      <c r="C179" s="857"/>
      <c r="D179" s="858" t="s">
        <v>165</v>
      </c>
      <c r="E179" s="859"/>
      <c r="F179" s="860"/>
      <c r="G179" s="861" t="s">
        <v>166</v>
      </c>
      <c r="H179" s="862"/>
      <c r="I179" s="862"/>
      <c r="J179" s="862"/>
      <c r="K179" s="863"/>
      <c r="L179" s="861" t="s">
        <v>31</v>
      </c>
      <c r="M179" s="862"/>
      <c r="N179" s="862"/>
      <c r="O179" s="862"/>
      <c r="P179" s="863"/>
    </row>
    <row r="180" spans="2:16" s="361" customFormat="1" ht="21.75" customHeight="1" x14ac:dyDescent="0.25">
      <c r="B180" s="867" t="s">
        <v>167</v>
      </c>
      <c r="C180" s="868"/>
      <c r="D180" s="874">
        <v>3900</v>
      </c>
      <c r="E180" s="875"/>
      <c r="F180" s="876"/>
      <c r="G180" s="877">
        <v>4.3353000000000002</v>
      </c>
      <c r="H180" s="865"/>
      <c r="I180" s="865"/>
      <c r="J180" s="865"/>
      <c r="K180" s="866"/>
      <c r="L180" s="864">
        <v>16907.669999999998</v>
      </c>
      <c r="M180" s="865"/>
      <c r="N180" s="865"/>
      <c r="O180" s="865"/>
      <c r="P180" s="866"/>
    </row>
    <row r="181" spans="2:16" ht="21.75" customHeight="1" x14ac:dyDescent="0.25">
      <c r="B181" s="856" t="s">
        <v>168</v>
      </c>
      <c r="C181" s="869"/>
      <c r="D181" s="858" t="s">
        <v>152</v>
      </c>
      <c r="E181" s="859"/>
      <c r="F181" s="860"/>
      <c r="G181" s="861" t="s">
        <v>169</v>
      </c>
      <c r="H181" s="862"/>
      <c r="I181" s="862"/>
      <c r="J181" s="862"/>
      <c r="K181" s="863"/>
      <c r="L181" s="861" t="s">
        <v>31</v>
      </c>
      <c r="M181" s="862"/>
      <c r="N181" s="862"/>
      <c r="O181" s="862"/>
      <c r="P181" s="863"/>
    </row>
    <row r="182" spans="2:16" ht="21.75" customHeight="1" x14ac:dyDescent="0.25">
      <c r="B182" s="786">
        <v>1</v>
      </c>
      <c r="C182" s="787"/>
      <c r="D182" s="870" t="s">
        <v>171</v>
      </c>
      <c r="E182" s="853"/>
      <c r="F182" s="787"/>
      <c r="G182" s="871" t="s">
        <v>170</v>
      </c>
      <c r="H182" s="872"/>
      <c r="I182" s="872"/>
      <c r="J182" s="872"/>
      <c r="K182" s="873"/>
      <c r="L182" s="864">
        <v>16907.669999999998</v>
      </c>
      <c r="M182" s="865"/>
      <c r="N182" s="865"/>
      <c r="O182" s="865"/>
      <c r="P182" s="866"/>
    </row>
    <row r="183" spans="2:16" ht="21.75" customHeight="1" x14ac:dyDescent="0.25">
      <c r="B183" s="809" t="s">
        <v>174</v>
      </c>
      <c r="C183" s="810"/>
      <c r="D183" s="810"/>
      <c r="E183" s="810"/>
      <c r="F183" s="810"/>
      <c r="G183" s="810"/>
      <c r="H183" s="810"/>
      <c r="I183" s="810"/>
      <c r="J183" s="810"/>
      <c r="K183" s="811"/>
      <c r="L183" s="864">
        <v>16907.669999999998</v>
      </c>
      <c r="M183" s="865"/>
      <c r="N183" s="865"/>
      <c r="O183" s="865"/>
      <c r="P183" s="866"/>
    </row>
    <row r="185" spans="2:16" ht="21" customHeight="1" x14ac:dyDescent="0.25">
      <c r="B185" s="607" t="s">
        <v>61</v>
      </c>
      <c r="C185" s="607"/>
      <c r="D185" s="612" t="s">
        <v>62</v>
      </c>
      <c r="E185" s="612"/>
      <c r="F185" s="612"/>
      <c r="G185" s="612"/>
      <c r="H185" s="612"/>
      <c r="I185" s="612"/>
      <c r="J185" s="612"/>
      <c r="K185" s="612"/>
      <c r="L185" s="612"/>
      <c r="M185" s="607" t="s">
        <v>63</v>
      </c>
      <c r="N185" s="607"/>
      <c r="O185" s="607"/>
      <c r="P185" s="607"/>
    </row>
    <row r="186" spans="2:16" ht="21" customHeight="1" x14ac:dyDescent="0.25">
      <c r="B186" s="607" t="s">
        <v>64</v>
      </c>
      <c r="C186" s="607"/>
      <c r="D186" s="612" t="s">
        <v>65</v>
      </c>
      <c r="E186" s="612"/>
      <c r="F186" s="612"/>
      <c r="G186" s="612"/>
      <c r="H186" s="612"/>
      <c r="I186" s="612"/>
      <c r="J186" s="612"/>
      <c r="K186" s="612"/>
      <c r="L186" s="612"/>
      <c r="M186" s="612"/>
      <c r="N186" s="333" t="s">
        <v>26</v>
      </c>
      <c r="O186" s="626" t="s">
        <v>5</v>
      </c>
      <c r="P186" s="627"/>
    </row>
    <row r="187" spans="2:16" ht="21" customHeight="1" x14ac:dyDescent="0.25">
      <c r="B187" s="607" t="s">
        <v>66</v>
      </c>
      <c r="C187" s="607"/>
      <c r="D187" s="612" t="s">
        <v>67</v>
      </c>
      <c r="E187" s="612"/>
      <c r="F187" s="612"/>
      <c r="G187" s="612"/>
      <c r="H187" s="612"/>
      <c r="I187" s="612"/>
      <c r="J187" s="612"/>
      <c r="K187" s="612"/>
      <c r="L187" s="612"/>
      <c r="M187" s="607" t="s">
        <v>155</v>
      </c>
      <c r="N187" s="607"/>
      <c r="O187" s="607"/>
      <c r="P187" s="607"/>
    </row>
    <row r="188" spans="2:16" ht="21" customHeight="1" x14ac:dyDescent="0.25">
      <c r="B188" s="607" t="s">
        <v>64</v>
      </c>
      <c r="C188" s="607"/>
      <c r="D188" s="612" t="s">
        <v>69</v>
      </c>
      <c r="E188" s="612"/>
      <c r="F188" s="612"/>
      <c r="G188" s="612"/>
      <c r="H188" s="612"/>
      <c r="I188" s="612"/>
      <c r="J188" s="612"/>
      <c r="K188" s="612"/>
      <c r="L188" s="612"/>
      <c r="M188" s="612"/>
      <c r="N188" s="333" t="s">
        <v>26</v>
      </c>
      <c r="O188" s="626" t="s">
        <v>70</v>
      </c>
      <c r="P188" s="627"/>
    </row>
    <row r="189" spans="2:16" ht="21" customHeight="1" x14ac:dyDescent="0.25">
      <c r="B189" s="607" t="s">
        <v>71</v>
      </c>
      <c r="C189" s="607"/>
      <c r="D189" s="612" t="s">
        <v>72</v>
      </c>
      <c r="E189" s="612"/>
      <c r="F189" s="612"/>
      <c r="G189" s="612"/>
      <c r="H189" s="612"/>
      <c r="I189" s="612"/>
      <c r="J189" s="612"/>
      <c r="K189" s="612"/>
      <c r="L189" s="612"/>
      <c r="M189" s="607" t="s">
        <v>155</v>
      </c>
      <c r="N189" s="607"/>
      <c r="O189" s="607"/>
      <c r="P189" s="607"/>
    </row>
    <row r="190" spans="2:16" ht="21" customHeight="1" x14ac:dyDescent="0.25">
      <c r="B190" s="607" t="s">
        <v>64</v>
      </c>
      <c r="C190" s="607"/>
      <c r="D190" s="612" t="s">
        <v>73</v>
      </c>
      <c r="E190" s="612"/>
      <c r="F190" s="612"/>
      <c r="G190" s="612"/>
      <c r="H190" s="612"/>
      <c r="I190" s="612"/>
      <c r="J190" s="612"/>
      <c r="K190" s="612"/>
      <c r="L190" s="612"/>
      <c r="M190" s="612"/>
      <c r="N190" s="333" t="s">
        <v>26</v>
      </c>
      <c r="O190" s="626" t="s">
        <v>70</v>
      </c>
      <c r="P190" s="627"/>
    </row>
    <row r="191" spans="2:16" ht="21" customHeight="1" x14ac:dyDescent="0.25">
      <c r="B191" s="834" t="s">
        <v>118</v>
      </c>
      <c r="C191" s="835"/>
      <c r="D191" s="836">
        <v>4000000001</v>
      </c>
      <c r="E191" s="837"/>
      <c r="F191" s="837"/>
      <c r="G191" s="837"/>
      <c r="H191" s="837"/>
      <c r="I191" s="837"/>
      <c r="J191" s="837"/>
      <c r="K191" s="837"/>
      <c r="L191" s="837"/>
      <c r="M191" s="837"/>
      <c r="N191" s="837"/>
      <c r="O191" s="837"/>
      <c r="P191" s="838"/>
    </row>
    <row r="192" spans="2:16" ht="9" customHeight="1" x14ac:dyDescent="0.25"/>
    <row r="193" spans="2:16" ht="13.5" customHeight="1" x14ac:dyDescent="0.25">
      <c r="B193" s="218" t="s">
        <v>147</v>
      </c>
      <c r="C193" s="143"/>
      <c r="D193" s="143"/>
      <c r="E193" s="143"/>
      <c r="F193" s="143"/>
      <c r="G193" s="143"/>
      <c r="H193" s="143"/>
      <c r="I193" s="143"/>
      <c r="J193" s="143"/>
      <c r="K193" s="143"/>
      <c r="L193" s="143"/>
      <c r="M193" s="143"/>
      <c r="N193" s="143"/>
      <c r="O193" s="839" t="s">
        <v>127</v>
      </c>
      <c r="P193" s="839"/>
    </row>
    <row r="194" spans="2:16" ht="13.5" customHeight="1" x14ac:dyDescent="0.25">
      <c r="B194" s="617" t="s">
        <v>75</v>
      </c>
      <c r="C194" s="617"/>
      <c r="D194" s="617"/>
      <c r="E194" s="617"/>
      <c r="F194" s="617"/>
      <c r="G194" s="617"/>
      <c r="H194" s="617"/>
      <c r="I194" s="617"/>
      <c r="J194" s="617"/>
      <c r="K194" s="617"/>
      <c r="L194" s="617"/>
      <c r="M194" s="617"/>
      <c r="N194" s="617"/>
      <c r="O194" s="617"/>
      <c r="P194" s="617"/>
    </row>
    <row r="195" spans="2:16" ht="48" customHeight="1" x14ac:dyDescent="0.25">
      <c r="B195" s="1"/>
      <c r="C195" s="591" t="s">
        <v>126</v>
      </c>
      <c r="D195" s="591"/>
      <c r="E195" s="591"/>
      <c r="F195" s="591"/>
      <c r="G195" s="591"/>
      <c r="H195" s="591"/>
      <c r="I195" s="591"/>
      <c r="J195" s="591"/>
      <c r="K195" s="591"/>
      <c r="L195" s="591"/>
      <c r="M195" s="591"/>
      <c r="N195" s="618" t="s">
        <v>175</v>
      </c>
      <c r="O195" s="618"/>
      <c r="P195" s="619"/>
    </row>
    <row r="196" spans="2:16" ht="21" customHeight="1" x14ac:dyDescent="0.25">
      <c r="B196" s="3"/>
      <c r="C196" s="591" t="s">
        <v>0</v>
      </c>
      <c r="D196" s="591"/>
      <c r="E196" s="591"/>
      <c r="F196" s="591"/>
      <c r="G196" s="591"/>
      <c r="H196" s="591"/>
      <c r="I196" s="591"/>
      <c r="J196" s="591"/>
      <c r="K196" s="591"/>
      <c r="L196" s="591"/>
      <c r="M196" s="591"/>
      <c r="N196" s="4"/>
      <c r="O196" s="4"/>
      <c r="P196" s="5"/>
    </row>
    <row r="197" spans="2:16" ht="3.75" customHeight="1" x14ac:dyDescent="0.25">
      <c r="B197" s="6"/>
      <c r="C197" s="6"/>
      <c r="D197" s="6"/>
      <c r="E197" s="6"/>
      <c r="F197" s="6"/>
      <c r="G197" s="7"/>
      <c r="H197" s="7"/>
      <c r="I197" s="7"/>
      <c r="J197" s="6"/>
      <c r="K197" s="6"/>
      <c r="L197" s="6"/>
      <c r="M197" s="6"/>
      <c r="N197" s="6"/>
      <c r="O197" s="6"/>
      <c r="P197" s="6"/>
    </row>
    <row r="198" spans="2:16" s="6" customFormat="1" ht="20.25" customHeight="1" x14ac:dyDescent="0.25">
      <c r="B198" s="593" t="s">
        <v>113</v>
      </c>
      <c r="C198" s="593"/>
      <c r="D198" s="593" t="s">
        <v>1</v>
      </c>
      <c r="E198" s="593"/>
      <c r="F198" s="764" t="s">
        <v>128</v>
      </c>
      <c r="G198" s="765"/>
      <c r="H198" s="764" t="s">
        <v>129</v>
      </c>
      <c r="I198" s="765"/>
      <c r="J198" s="766" t="s">
        <v>82</v>
      </c>
      <c r="K198" s="767"/>
      <c r="L198" s="766" t="s">
        <v>114</v>
      </c>
      <c r="M198" s="768"/>
      <c r="N198" s="335" t="s">
        <v>2</v>
      </c>
      <c r="O198" s="614" t="s">
        <v>3</v>
      </c>
      <c r="P198" s="615"/>
    </row>
    <row r="199" spans="2:16" ht="20.25" customHeight="1" x14ac:dyDescent="0.25">
      <c r="B199" s="568" t="s">
        <v>76</v>
      </c>
      <c r="C199" s="568"/>
      <c r="D199" s="568">
        <v>1070</v>
      </c>
      <c r="E199" s="568"/>
      <c r="F199" s="624" t="s">
        <v>140</v>
      </c>
      <c r="G199" s="625"/>
      <c r="H199" s="626" t="s">
        <v>5</v>
      </c>
      <c r="I199" s="627"/>
      <c r="J199" s="786"/>
      <c r="K199" s="787"/>
      <c r="L199" s="786"/>
      <c r="M199" s="787"/>
      <c r="N199" s="1"/>
      <c r="O199" s="573"/>
      <c r="P199" s="574"/>
    </row>
    <row r="200" spans="2:16" ht="9" customHeight="1" x14ac:dyDescent="0.25">
      <c r="B200" s="569"/>
      <c r="C200" s="569"/>
    </row>
    <row r="201" spans="2:16" ht="48.75" customHeight="1" x14ac:dyDescent="0.25">
      <c r="B201" s="101" t="s">
        <v>6</v>
      </c>
      <c r="C201" s="102" t="s">
        <v>7</v>
      </c>
      <c r="D201" s="770" t="s">
        <v>8</v>
      </c>
      <c r="E201" s="770"/>
      <c r="F201" s="770"/>
      <c r="G201" s="770"/>
      <c r="H201" s="770"/>
      <c r="I201" s="770"/>
      <c r="J201" s="770"/>
      <c r="K201" s="770"/>
      <c r="L201" s="770"/>
      <c r="M201" s="770"/>
      <c r="N201" s="770"/>
      <c r="O201" s="770"/>
      <c r="P201" s="770"/>
    </row>
    <row r="202" spans="2:16" ht="21.75" customHeight="1" x14ac:dyDescent="0.25">
      <c r="B202" s="840" t="s">
        <v>9</v>
      </c>
      <c r="C202" s="842">
        <v>24020301</v>
      </c>
      <c r="D202" s="844" t="s">
        <v>10</v>
      </c>
      <c r="E202" s="845"/>
      <c r="F202" s="845"/>
      <c r="G202" s="845"/>
      <c r="H202" s="845"/>
      <c r="I202" s="845"/>
      <c r="J202" s="845"/>
      <c r="K202" s="845"/>
      <c r="L202" s="845"/>
      <c r="M202" s="845"/>
      <c r="N202" s="845"/>
      <c r="O202" s="845"/>
      <c r="P202" s="846"/>
    </row>
    <row r="203" spans="2:16" ht="20.25" customHeight="1" x14ac:dyDescent="0.25">
      <c r="B203" s="841"/>
      <c r="C203" s="843"/>
      <c r="D203" s="847" t="s">
        <v>11</v>
      </c>
      <c r="E203" s="848"/>
      <c r="F203" s="848"/>
      <c r="G203" s="848"/>
      <c r="H203" s="848"/>
      <c r="I203" s="848"/>
      <c r="J203" s="848"/>
      <c r="K203" s="848"/>
      <c r="L203" s="848"/>
      <c r="M203" s="848"/>
      <c r="N203" s="848"/>
      <c r="O203" s="848"/>
      <c r="P203" s="849"/>
    </row>
    <row r="204" spans="2:16" s="29" customFormat="1" ht="12" customHeight="1" x14ac:dyDescent="0.2">
      <c r="B204" s="36"/>
      <c r="C204" s="36"/>
      <c r="D204" s="37"/>
      <c r="E204" s="37"/>
      <c r="F204" s="37"/>
      <c r="G204" s="37"/>
    </row>
    <row r="205" spans="2:16" s="29" customFormat="1" ht="26.25" customHeight="1" x14ac:dyDescent="0.2">
      <c r="B205" s="632" t="s">
        <v>87</v>
      </c>
      <c r="C205" s="633"/>
      <c r="D205" s="633"/>
      <c r="E205" s="633"/>
      <c r="F205" s="633"/>
      <c r="G205" s="633"/>
      <c r="H205" s="633"/>
      <c r="I205" s="633"/>
      <c r="J205" s="633"/>
      <c r="K205" s="633"/>
      <c r="L205" s="633"/>
      <c r="M205" s="633"/>
      <c r="N205" s="633"/>
      <c r="O205" s="633"/>
      <c r="P205" s="634"/>
    </row>
    <row r="206" spans="2:16" s="51" customFormat="1" ht="38.25" customHeight="1" x14ac:dyDescent="0.25">
      <c r="B206" s="356" t="s">
        <v>43</v>
      </c>
      <c r="C206" s="338" t="s">
        <v>90</v>
      </c>
      <c r="D206" s="632" t="s">
        <v>117</v>
      </c>
      <c r="E206" s="634"/>
      <c r="F206" s="635" t="s">
        <v>22</v>
      </c>
      <c r="G206" s="635"/>
      <c r="H206" s="635" t="s">
        <v>88</v>
      </c>
      <c r="I206" s="635"/>
      <c r="J206" s="338" t="s">
        <v>91</v>
      </c>
      <c r="K206" s="632" t="s">
        <v>31</v>
      </c>
      <c r="L206" s="634"/>
      <c r="M206" s="356" t="s">
        <v>92</v>
      </c>
      <c r="N206" s="635" t="s">
        <v>93</v>
      </c>
      <c r="O206" s="635"/>
      <c r="P206" s="635"/>
    </row>
    <row r="207" spans="2:16" s="10" customFormat="1" ht="25.5" customHeight="1" x14ac:dyDescent="0.25">
      <c r="B207" s="175"/>
      <c r="C207" s="352"/>
      <c r="D207" s="628"/>
      <c r="E207" s="629"/>
      <c r="F207" s="30"/>
      <c r="G207" s="32"/>
      <c r="H207" s="100"/>
      <c r="I207" s="32"/>
      <c r="J207" s="55"/>
      <c r="K207" s="30"/>
      <c r="L207" s="353"/>
      <c r="M207" s="56"/>
      <c r="N207" s="630"/>
      <c r="O207" s="630"/>
      <c r="P207" s="631"/>
    </row>
    <row r="208" spans="2:16" s="10" customFormat="1" ht="25.5" customHeight="1" x14ac:dyDescent="0.25">
      <c r="B208" s="352"/>
      <c r="C208" s="352"/>
      <c r="D208" s="352"/>
      <c r="E208" s="353"/>
      <c r="F208" s="30"/>
      <c r="G208" s="32"/>
      <c r="H208" s="100"/>
      <c r="I208" s="32"/>
      <c r="J208" s="55"/>
      <c r="K208" s="30"/>
      <c r="L208" s="353"/>
      <c r="M208" s="56"/>
      <c r="N208" s="354"/>
      <c r="O208" s="354"/>
      <c r="P208" s="355"/>
    </row>
    <row r="209" spans="2:16" s="10" customFormat="1" ht="25.5" customHeight="1" x14ac:dyDescent="0.25">
      <c r="B209" s="352"/>
      <c r="C209" s="352"/>
      <c r="D209" s="352"/>
      <c r="E209" s="353"/>
      <c r="F209" s="30"/>
      <c r="G209" s="32"/>
      <c r="H209" s="100"/>
      <c r="I209" s="32"/>
      <c r="J209" s="55"/>
      <c r="K209" s="30"/>
      <c r="L209" s="353"/>
      <c r="M209" s="56"/>
      <c r="N209" s="354"/>
      <c r="O209" s="354"/>
      <c r="P209" s="355"/>
    </row>
    <row r="210" spans="2:16" s="10" customFormat="1" ht="25.5" customHeight="1" x14ac:dyDescent="0.25">
      <c r="B210" s="352"/>
      <c r="C210" s="352"/>
      <c r="D210" s="352"/>
      <c r="E210" s="353"/>
      <c r="F210" s="30"/>
      <c r="G210" s="32"/>
      <c r="H210" s="100"/>
      <c r="I210" s="32"/>
      <c r="J210" s="55"/>
      <c r="K210" s="30"/>
      <c r="L210" s="353"/>
      <c r="M210" s="56"/>
      <c r="N210" s="354"/>
      <c r="O210" s="354"/>
      <c r="P210" s="355"/>
    </row>
    <row r="211" spans="2:16" s="10" customFormat="1" ht="25.5" customHeight="1" x14ac:dyDescent="0.25">
      <c r="B211" s="352"/>
      <c r="C211" s="352"/>
      <c r="D211" s="352"/>
      <c r="E211" s="353"/>
      <c r="F211" s="30"/>
      <c r="G211" s="32"/>
      <c r="H211" s="100"/>
      <c r="I211" s="32"/>
      <c r="J211" s="55"/>
      <c r="K211" s="30"/>
      <c r="L211" s="353"/>
      <c r="M211" s="56"/>
      <c r="N211" s="354"/>
      <c r="O211" s="354"/>
      <c r="P211" s="355"/>
    </row>
    <row r="212" spans="2:16" s="10" customFormat="1" ht="25.5" customHeight="1" x14ac:dyDescent="0.25">
      <c r="B212" s="352"/>
      <c r="C212" s="352"/>
      <c r="D212" s="352"/>
      <c r="E212" s="353"/>
      <c r="F212" s="30"/>
      <c r="G212" s="32"/>
      <c r="H212" s="100"/>
      <c r="I212" s="32"/>
      <c r="J212" s="55"/>
      <c r="K212" s="30"/>
      <c r="L212" s="353"/>
      <c r="M212" s="56"/>
      <c r="N212" s="354"/>
      <c r="O212" s="354"/>
      <c r="P212" s="355"/>
    </row>
    <row r="213" spans="2:16" s="10" customFormat="1" ht="25.5" customHeight="1" x14ac:dyDescent="0.25">
      <c r="B213" s="352"/>
      <c r="C213" s="352"/>
      <c r="D213" s="352"/>
      <c r="E213" s="353"/>
      <c r="F213" s="30"/>
      <c r="G213" s="32"/>
      <c r="H213" s="100"/>
      <c r="I213" s="32"/>
      <c r="J213" s="55"/>
      <c r="K213" s="30"/>
      <c r="L213" s="353"/>
      <c r="M213" s="56"/>
      <c r="N213" s="354"/>
      <c r="O213" s="354"/>
      <c r="P213" s="355"/>
    </row>
    <row r="214" spans="2:16" s="10" customFormat="1" ht="25.5" customHeight="1" x14ac:dyDescent="0.25">
      <c r="B214" s="352"/>
      <c r="C214" s="352"/>
      <c r="D214" s="352"/>
      <c r="E214" s="353"/>
      <c r="F214" s="30"/>
      <c r="G214" s="32"/>
      <c r="H214" s="100"/>
      <c r="I214" s="32"/>
      <c r="J214" s="55"/>
      <c r="K214" s="30"/>
      <c r="L214" s="353"/>
      <c r="M214" s="56"/>
      <c r="N214" s="354"/>
      <c r="O214" s="354"/>
      <c r="P214" s="355"/>
    </row>
    <row r="215" spans="2:16" s="10" customFormat="1" ht="25.5" customHeight="1" x14ac:dyDescent="0.25">
      <c r="B215" s="352"/>
      <c r="C215" s="352"/>
      <c r="D215" s="352"/>
      <c r="E215" s="353"/>
      <c r="F215" s="30"/>
      <c r="G215" s="32"/>
      <c r="H215" s="100"/>
      <c r="I215" s="32"/>
      <c r="J215" s="55"/>
      <c r="K215" s="30"/>
      <c r="L215" s="353"/>
      <c r="M215" s="56"/>
      <c r="N215" s="354"/>
      <c r="O215" s="354"/>
      <c r="P215" s="355"/>
    </row>
    <row r="216" spans="2:16" s="10" customFormat="1" ht="25.5" customHeight="1" x14ac:dyDescent="0.25">
      <c r="B216" s="352"/>
      <c r="C216" s="352"/>
      <c r="D216" s="352"/>
      <c r="E216" s="353"/>
      <c r="F216" s="30"/>
      <c r="G216" s="32"/>
      <c r="H216" s="100"/>
      <c r="I216" s="32"/>
      <c r="J216" s="55"/>
      <c r="K216" s="30"/>
      <c r="L216" s="353"/>
      <c r="M216" s="56"/>
      <c r="N216" s="354"/>
      <c r="O216" s="354"/>
      <c r="P216" s="355"/>
    </row>
    <row r="217" spans="2:16" s="10" customFormat="1" ht="25.5" customHeight="1" x14ac:dyDescent="0.25">
      <c r="B217" s="352"/>
      <c r="C217" s="175"/>
      <c r="D217" s="352"/>
      <c r="E217" s="353"/>
      <c r="F217" s="30"/>
      <c r="G217" s="32"/>
      <c r="H217" s="352"/>
      <c r="I217" s="32"/>
      <c r="J217" s="55"/>
      <c r="K217" s="30"/>
      <c r="L217" s="32"/>
      <c r="M217" s="54"/>
      <c r="N217" s="630"/>
      <c r="O217" s="630"/>
      <c r="P217" s="631"/>
    </row>
    <row r="218" spans="2:16" s="10" customFormat="1" ht="25.5" customHeight="1" x14ac:dyDescent="0.25">
      <c r="B218" s="352"/>
      <c r="C218" s="175"/>
      <c r="D218" s="352"/>
      <c r="E218" s="353"/>
      <c r="F218" s="30"/>
      <c r="G218" s="32"/>
      <c r="H218" s="352"/>
      <c r="I218" s="32"/>
      <c r="J218" s="55"/>
      <c r="K218" s="30"/>
      <c r="L218" s="32"/>
      <c r="M218" s="54"/>
      <c r="N218" s="630"/>
      <c r="O218" s="630"/>
      <c r="P218" s="631"/>
    </row>
    <row r="219" spans="2:16" s="10" customFormat="1" ht="25.5" customHeight="1" x14ac:dyDescent="0.25">
      <c r="B219" s="352"/>
      <c r="C219" s="175"/>
      <c r="D219" s="352"/>
      <c r="E219" s="353"/>
      <c r="F219" s="30"/>
      <c r="G219" s="32"/>
      <c r="H219" s="352"/>
      <c r="I219" s="32"/>
      <c r="J219" s="55"/>
      <c r="K219" s="30"/>
      <c r="L219" s="32"/>
      <c r="M219" s="54"/>
      <c r="N219" s="630"/>
      <c r="O219" s="630"/>
      <c r="P219" s="631"/>
    </row>
    <row r="220" spans="2:16" s="10" customFormat="1" ht="25.5" customHeight="1" x14ac:dyDescent="0.25">
      <c r="B220" s="352"/>
      <c r="C220" s="175"/>
      <c r="D220" s="352"/>
      <c r="E220" s="353"/>
      <c r="F220" s="30"/>
      <c r="G220" s="32"/>
      <c r="H220" s="352"/>
      <c r="I220" s="32"/>
      <c r="J220" s="55"/>
      <c r="K220" s="352"/>
      <c r="L220" s="353"/>
      <c r="M220" s="54"/>
      <c r="N220" s="630"/>
      <c r="O220" s="630"/>
      <c r="P220" s="631"/>
    </row>
    <row r="221" spans="2:16" s="10" customFormat="1" ht="30" customHeight="1" x14ac:dyDescent="0.25">
      <c r="B221" s="637" t="s">
        <v>80</v>
      </c>
      <c r="C221" s="638"/>
      <c r="D221" s="638"/>
      <c r="E221" s="638"/>
      <c r="F221" s="638"/>
      <c r="G221" s="638"/>
      <c r="H221" s="638"/>
      <c r="I221" s="638"/>
      <c r="J221" s="639"/>
      <c r="K221" s="635"/>
      <c r="L221" s="635"/>
      <c r="M221" s="55"/>
      <c r="N221" s="31"/>
      <c r="O221" s="31"/>
      <c r="P221" s="32"/>
    </row>
    <row r="222" spans="2:16" s="29" customFormat="1" ht="15.75" customHeight="1" x14ac:dyDescent="0.2">
      <c r="B222" s="61"/>
      <c r="C222" s="62"/>
      <c r="D222" s="62"/>
      <c r="E222" s="62"/>
      <c r="F222" s="62"/>
      <c r="G222" s="62"/>
      <c r="H222" s="62"/>
      <c r="I222" s="62"/>
      <c r="J222" s="62"/>
      <c r="K222" s="62"/>
      <c r="L222" s="62"/>
      <c r="M222" s="62"/>
      <c r="N222" s="62"/>
      <c r="O222" s="62"/>
      <c r="P222" s="63"/>
    </row>
    <row r="223" spans="2:16" s="29" customFormat="1" ht="208.5" customHeight="1" x14ac:dyDescent="0.2">
      <c r="B223" s="64"/>
      <c r="C223" s="65"/>
      <c r="D223" s="65"/>
      <c r="E223" s="65"/>
      <c r="F223" s="65"/>
      <c r="G223" s="65"/>
      <c r="H223" s="65"/>
      <c r="I223" s="65"/>
      <c r="J223" s="65"/>
      <c r="K223" s="65"/>
      <c r="L223" s="65"/>
      <c r="M223" s="65"/>
      <c r="N223" s="65"/>
      <c r="O223" s="65"/>
      <c r="P223" s="66"/>
    </row>
    <row r="224" spans="2:16" ht="21" customHeight="1" x14ac:dyDescent="0.25">
      <c r="B224" s="607" t="s">
        <v>61</v>
      </c>
      <c r="C224" s="607"/>
      <c r="D224" s="612" t="s">
        <v>62</v>
      </c>
      <c r="E224" s="612"/>
      <c r="F224" s="612"/>
      <c r="G224" s="612"/>
      <c r="H224" s="612"/>
      <c r="I224" s="612"/>
      <c r="J224" s="612"/>
      <c r="K224" s="612"/>
      <c r="L224" s="612"/>
      <c r="M224" s="607" t="s">
        <v>63</v>
      </c>
      <c r="N224" s="607"/>
      <c r="O224" s="607"/>
      <c r="P224" s="607"/>
    </row>
    <row r="225" spans="2:16" ht="21" customHeight="1" x14ac:dyDescent="0.25">
      <c r="B225" s="607" t="s">
        <v>64</v>
      </c>
      <c r="C225" s="607"/>
      <c r="D225" s="612" t="s">
        <v>65</v>
      </c>
      <c r="E225" s="612"/>
      <c r="F225" s="612"/>
      <c r="G225" s="612"/>
      <c r="H225" s="612"/>
      <c r="I225" s="612"/>
      <c r="J225" s="612"/>
      <c r="K225" s="612"/>
      <c r="L225" s="612"/>
      <c r="M225" s="612"/>
      <c r="N225" s="333" t="s">
        <v>26</v>
      </c>
      <c r="O225" s="626" t="s">
        <v>5</v>
      </c>
      <c r="P225" s="627"/>
    </row>
    <row r="226" spans="2:16" ht="21" customHeight="1" x14ac:dyDescent="0.25">
      <c r="B226" s="607" t="s">
        <v>66</v>
      </c>
      <c r="C226" s="607"/>
      <c r="D226" s="612" t="s">
        <v>67</v>
      </c>
      <c r="E226" s="612"/>
      <c r="F226" s="612"/>
      <c r="G226" s="612"/>
      <c r="H226" s="612"/>
      <c r="I226" s="612"/>
      <c r="J226" s="612"/>
      <c r="K226" s="612"/>
      <c r="L226" s="612"/>
      <c r="M226" s="607" t="s">
        <v>155</v>
      </c>
      <c r="N226" s="607"/>
      <c r="O226" s="607"/>
      <c r="P226" s="607"/>
    </row>
    <row r="227" spans="2:16" ht="21" customHeight="1" x14ac:dyDescent="0.25">
      <c r="B227" s="607" t="s">
        <v>64</v>
      </c>
      <c r="C227" s="607"/>
      <c r="D227" s="612" t="s">
        <v>69</v>
      </c>
      <c r="E227" s="612"/>
      <c r="F227" s="612"/>
      <c r="G227" s="612"/>
      <c r="H227" s="612"/>
      <c r="I227" s="612"/>
      <c r="J227" s="612"/>
      <c r="K227" s="612"/>
      <c r="L227" s="612"/>
      <c r="M227" s="612"/>
      <c r="N227" s="333" t="s">
        <v>26</v>
      </c>
      <c r="O227" s="626" t="s">
        <v>70</v>
      </c>
      <c r="P227" s="627"/>
    </row>
    <row r="228" spans="2:16" ht="21" customHeight="1" x14ac:dyDescent="0.25">
      <c r="B228" s="607" t="s">
        <v>71</v>
      </c>
      <c r="C228" s="607"/>
      <c r="D228" s="612" t="s">
        <v>72</v>
      </c>
      <c r="E228" s="612"/>
      <c r="F228" s="612"/>
      <c r="G228" s="612"/>
      <c r="H228" s="612"/>
      <c r="I228" s="612"/>
      <c r="J228" s="612"/>
      <c r="K228" s="612"/>
      <c r="L228" s="612"/>
      <c r="M228" s="607" t="s">
        <v>155</v>
      </c>
      <c r="N228" s="607"/>
      <c r="O228" s="607"/>
      <c r="P228" s="607"/>
    </row>
    <row r="229" spans="2:16" ht="21" customHeight="1" x14ac:dyDescent="0.25">
      <c r="B229" s="607" t="s">
        <v>64</v>
      </c>
      <c r="C229" s="607"/>
      <c r="D229" s="612" t="s">
        <v>73</v>
      </c>
      <c r="E229" s="612"/>
      <c r="F229" s="612"/>
      <c r="G229" s="612"/>
      <c r="H229" s="612"/>
      <c r="I229" s="612"/>
      <c r="J229" s="612"/>
      <c r="K229" s="612"/>
      <c r="L229" s="612"/>
      <c r="M229" s="612"/>
      <c r="N229" s="333" t="s">
        <v>26</v>
      </c>
      <c r="O229" s="626" t="s">
        <v>70</v>
      </c>
      <c r="P229" s="627"/>
    </row>
    <row r="230" spans="2:16" ht="21" customHeight="1" x14ac:dyDescent="0.25">
      <c r="B230" s="834" t="s">
        <v>118</v>
      </c>
      <c r="C230" s="835"/>
      <c r="D230" s="836">
        <v>4000000001</v>
      </c>
      <c r="E230" s="837"/>
      <c r="F230" s="837"/>
      <c r="G230" s="837"/>
      <c r="H230" s="837"/>
      <c r="I230" s="837"/>
      <c r="J230" s="837"/>
      <c r="K230" s="837"/>
      <c r="L230" s="837"/>
      <c r="M230" s="837"/>
      <c r="N230" s="837"/>
      <c r="O230" s="837"/>
      <c r="P230" s="838"/>
    </row>
    <row r="231" spans="2:16" s="29" customFormat="1" ht="17.25" customHeight="1" x14ac:dyDescent="0.2">
      <c r="B231" s="218" t="s">
        <v>147</v>
      </c>
      <c r="C231" s="143"/>
      <c r="D231" s="143"/>
      <c r="E231" s="143"/>
      <c r="F231" s="143"/>
      <c r="G231" s="143"/>
      <c r="H231" s="143"/>
      <c r="I231" s="143"/>
      <c r="J231" s="143"/>
      <c r="K231" s="143"/>
      <c r="L231" s="143"/>
      <c r="M231" s="143"/>
      <c r="N231" s="143"/>
      <c r="O231" s="839" t="s">
        <v>127</v>
      </c>
      <c r="P231" s="839"/>
    </row>
    <row r="232" spans="2:16" s="29" customFormat="1" ht="11.25" customHeight="1" x14ac:dyDescent="0.2">
      <c r="B232" s="617" t="s">
        <v>75</v>
      </c>
      <c r="C232" s="617"/>
      <c r="D232" s="617"/>
      <c r="E232" s="617"/>
      <c r="F232" s="617"/>
      <c r="G232" s="617"/>
      <c r="H232" s="617"/>
      <c r="I232" s="617"/>
      <c r="J232" s="617"/>
      <c r="K232" s="617"/>
      <c r="L232" s="617"/>
      <c r="M232" s="617"/>
      <c r="N232" s="617"/>
      <c r="O232" s="617"/>
      <c r="P232" s="617"/>
    </row>
  </sheetData>
  <mergeCells count="491">
    <mergeCell ref="B230:C230"/>
    <mergeCell ref="D230:P230"/>
    <mergeCell ref="O231:P231"/>
    <mergeCell ref="B232:P232"/>
    <mergeCell ref="B228:C228"/>
    <mergeCell ref="D228:L228"/>
    <mergeCell ref="M228:P228"/>
    <mergeCell ref="B229:C229"/>
    <mergeCell ref="D229:M229"/>
    <mergeCell ref="O229:P229"/>
    <mergeCell ref="B226:C226"/>
    <mergeCell ref="D226:L226"/>
    <mergeCell ref="M226:P226"/>
    <mergeCell ref="B227:C227"/>
    <mergeCell ref="D227:M227"/>
    <mergeCell ref="O227:P227"/>
    <mergeCell ref="B221:J221"/>
    <mergeCell ref="K221:L221"/>
    <mergeCell ref="B224:C224"/>
    <mergeCell ref="D224:L224"/>
    <mergeCell ref="M224:P224"/>
    <mergeCell ref="B225:C225"/>
    <mergeCell ref="D225:M225"/>
    <mergeCell ref="O225:P225"/>
    <mergeCell ref="D207:E207"/>
    <mergeCell ref="N207:P207"/>
    <mergeCell ref="N217:P217"/>
    <mergeCell ref="N218:P218"/>
    <mergeCell ref="N219:P219"/>
    <mergeCell ref="N220:P220"/>
    <mergeCell ref="B205:P205"/>
    <mergeCell ref="D206:E206"/>
    <mergeCell ref="F206:G206"/>
    <mergeCell ref="H206:I206"/>
    <mergeCell ref="K206:L206"/>
    <mergeCell ref="N206:P206"/>
    <mergeCell ref="B200:C200"/>
    <mergeCell ref="D201:P201"/>
    <mergeCell ref="B202:B203"/>
    <mergeCell ref="C202:C203"/>
    <mergeCell ref="D202:P202"/>
    <mergeCell ref="D203:P203"/>
    <mergeCell ref="O198:P198"/>
    <mergeCell ref="B199:C199"/>
    <mergeCell ref="D199:E199"/>
    <mergeCell ref="F199:G199"/>
    <mergeCell ref="H199:I199"/>
    <mergeCell ref="J199:K199"/>
    <mergeCell ref="L199:M199"/>
    <mergeCell ref="O199:P199"/>
    <mergeCell ref="C196:M196"/>
    <mergeCell ref="B198:C198"/>
    <mergeCell ref="D198:E198"/>
    <mergeCell ref="F198:G198"/>
    <mergeCell ref="H198:I198"/>
    <mergeCell ref="J198:K198"/>
    <mergeCell ref="L198:M198"/>
    <mergeCell ref="B191:C191"/>
    <mergeCell ref="D191:P191"/>
    <mergeCell ref="O193:P193"/>
    <mergeCell ref="B194:P194"/>
    <mergeCell ref="C195:M195"/>
    <mergeCell ref="N195:P195"/>
    <mergeCell ref="B189:C189"/>
    <mergeCell ref="D189:L189"/>
    <mergeCell ref="M189:P189"/>
    <mergeCell ref="B190:C190"/>
    <mergeCell ref="D190:M190"/>
    <mergeCell ref="O190:P190"/>
    <mergeCell ref="B187:C187"/>
    <mergeCell ref="D187:L187"/>
    <mergeCell ref="M187:P187"/>
    <mergeCell ref="B188:C188"/>
    <mergeCell ref="D188:M188"/>
    <mergeCell ref="O188:P188"/>
    <mergeCell ref="B185:C185"/>
    <mergeCell ref="D185:L185"/>
    <mergeCell ref="M185:P185"/>
    <mergeCell ref="B186:C186"/>
    <mergeCell ref="D186:M186"/>
    <mergeCell ref="O186:P186"/>
    <mergeCell ref="B182:C182"/>
    <mergeCell ref="D182:F182"/>
    <mergeCell ref="G182:K182"/>
    <mergeCell ref="L182:P182"/>
    <mergeCell ref="B183:K183"/>
    <mergeCell ref="L183:P183"/>
    <mergeCell ref="B180:C180"/>
    <mergeCell ref="D180:F180"/>
    <mergeCell ref="G180:K180"/>
    <mergeCell ref="L180:P180"/>
    <mergeCell ref="B181:C181"/>
    <mergeCell ref="D181:F181"/>
    <mergeCell ref="G181:K181"/>
    <mergeCell ref="L181:P181"/>
    <mergeCell ref="B177:P177"/>
    <mergeCell ref="B178:C178"/>
    <mergeCell ref="D178:P178"/>
    <mergeCell ref="B179:C179"/>
    <mergeCell ref="D179:F179"/>
    <mergeCell ref="G179:K179"/>
    <mergeCell ref="L179:P179"/>
    <mergeCell ref="B173:C173"/>
    <mergeCell ref="D174:P174"/>
    <mergeCell ref="B175:B176"/>
    <mergeCell ref="C175:C176"/>
    <mergeCell ref="D175:P175"/>
    <mergeCell ref="D176:P176"/>
    <mergeCell ref="O171:P171"/>
    <mergeCell ref="B172:C172"/>
    <mergeCell ref="D172:E172"/>
    <mergeCell ref="F172:G172"/>
    <mergeCell ref="H172:I172"/>
    <mergeCell ref="J172:K172"/>
    <mergeCell ref="L172:M172"/>
    <mergeCell ref="O172:P172"/>
    <mergeCell ref="C169:M169"/>
    <mergeCell ref="B171:C171"/>
    <mergeCell ref="D171:E171"/>
    <mergeCell ref="F171:G171"/>
    <mergeCell ref="H171:I171"/>
    <mergeCell ref="J171:K171"/>
    <mergeCell ref="L171:M171"/>
    <mergeCell ref="B162:C162"/>
    <mergeCell ref="D162:P162"/>
    <mergeCell ref="O164:P164"/>
    <mergeCell ref="B165:P165"/>
    <mergeCell ref="C168:M168"/>
    <mergeCell ref="N168:P168"/>
    <mergeCell ref="B160:C160"/>
    <mergeCell ref="D160:L160"/>
    <mergeCell ref="M160:P160"/>
    <mergeCell ref="B161:C161"/>
    <mergeCell ref="D161:M161"/>
    <mergeCell ref="O161:P161"/>
    <mergeCell ref="B158:C158"/>
    <mergeCell ref="D158:L158"/>
    <mergeCell ref="M158:P158"/>
    <mergeCell ref="B159:C159"/>
    <mergeCell ref="D159:M159"/>
    <mergeCell ref="O159:P159"/>
    <mergeCell ref="B154:C154"/>
    <mergeCell ref="D154:P154"/>
    <mergeCell ref="B156:C156"/>
    <mergeCell ref="D156:L156"/>
    <mergeCell ref="M156:P156"/>
    <mergeCell ref="B157:C157"/>
    <mergeCell ref="D157:M157"/>
    <mergeCell ref="O157:P157"/>
    <mergeCell ref="B150:C150"/>
    <mergeCell ref="D150:K150"/>
    <mergeCell ref="L150:P150"/>
    <mergeCell ref="B151:C153"/>
    <mergeCell ref="L151:N151"/>
    <mergeCell ref="O151:P151"/>
    <mergeCell ref="L152:N153"/>
    <mergeCell ref="O152:P153"/>
    <mergeCell ref="B148:C148"/>
    <mergeCell ref="D148:F148"/>
    <mergeCell ref="J148:K148"/>
    <mergeCell ref="M148:P148"/>
    <mergeCell ref="B149:C149"/>
    <mergeCell ref="D149:G149"/>
    <mergeCell ref="H149:P149"/>
    <mergeCell ref="B146:C146"/>
    <mergeCell ref="D146:I146"/>
    <mergeCell ref="J146:L146"/>
    <mergeCell ref="M146:P146"/>
    <mergeCell ref="B147:C147"/>
    <mergeCell ref="D147:P147"/>
    <mergeCell ref="M141:P141"/>
    <mergeCell ref="B142:C142"/>
    <mergeCell ref="B143:C143"/>
    <mergeCell ref="D143:P143"/>
    <mergeCell ref="B145:C145"/>
    <mergeCell ref="D145:P145"/>
    <mergeCell ref="B140:C140"/>
    <mergeCell ref="D140:F140"/>
    <mergeCell ref="G140:K140"/>
    <mergeCell ref="L140:M140"/>
    <mergeCell ref="N140:P140"/>
    <mergeCell ref="B141:C141"/>
    <mergeCell ref="D141:E141"/>
    <mergeCell ref="F141:G141"/>
    <mergeCell ref="I141:J141"/>
    <mergeCell ref="K141:L141"/>
    <mergeCell ref="B138:C138"/>
    <mergeCell ref="D138:P138"/>
    <mergeCell ref="B139:C139"/>
    <mergeCell ref="D139:F139"/>
    <mergeCell ref="J139:K139"/>
    <mergeCell ref="M139:P139"/>
    <mergeCell ref="M132:P132"/>
    <mergeCell ref="B133:C133"/>
    <mergeCell ref="D133:P134"/>
    <mergeCell ref="B136:C136"/>
    <mergeCell ref="D136:P136"/>
    <mergeCell ref="B137:C137"/>
    <mergeCell ref="D137:I137"/>
    <mergeCell ref="J137:L137"/>
    <mergeCell ref="M137:P137"/>
    <mergeCell ref="B131:C131"/>
    <mergeCell ref="D131:F131"/>
    <mergeCell ref="G131:K131"/>
    <mergeCell ref="L131:M131"/>
    <mergeCell ref="N131:P131"/>
    <mergeCell ref="B132:C132"/>
    <mergeCell ref="D132:E132"/>
    <mergeCell ref="F132:G132"/>
    <mergeCell ref="I132:J132"/>
    <mergeCell ref="K132:L132"/>
    <mergeCell ref="B129:C129"/>
    <mergeCell ref="D129:P129"/>
    <mergeCell ref="B130:C130"/>
    <mergeCell ref="D130:F130"/>
    <mergeCell ref="H130:I130"/>
    <mergeCell ref="K130:L130"/>
    <mergeCell ref="N130:P130"/>
    <mergeCell ref="M122:P122"/>
    <mergeCell ref="B123:C125"/>
    <mergeCell ref="D123:P124"/>
    <mergeCell ref="B127:C127"/>
    <mergeCell ref="D127:P127"/>
    <mergeCell ref="B128:C128"/>
    <mergeCell ref="D128:I128"/>
    <mergeCell ref="J128:L128"/>
    <mergeCell ref="M128:P128"/>
    <mergeCell ref="B121:C121"/>
    <mergeCell ref="D121:F121"/>
    <mergeCell ref="G121:K121"/>
    <mergeCell ref="L121:M121"/>
    <mergeCell ref="N121:P121"/>
    <mergeCell ref="B122:C122"/>
    <mergeCell ref="D122:E122"/>
    <mergeCell ref="F122:G122"/>
    <mergeCell ref="I122:J122"/>
    <mergeCell ref="K122:L122"/>
    <mergeCell ref="B119:C119"/>
    <mergeCell ref="D119:P119"/>
    <mergeCell ref="B120:C120"/>
    <mergeCell ref="D120:F120"/>
    <mergeCell ref="H120:I120"/>
    <mergeCell ref="K120:L120"/>
    <mergeCell ref="N120:P120"/>
    <mergeCell ref="M112:P112"/>
    <mergeCell ref="B113:C113"/>
    <mergeCell ref="D113:P113"/>
    <mergeCell ref="B117:C117"/>
    <mergeCell ref="D117:P117"/>
    <mergeCell ref="B118:C118"/>
    <mergeCell ref="D118:I118"/>
    <mergeCell ref="J118:L118"/>
    <mergeCell ref="M118:P118"/>
    <mergeCell ref="B111:C111"/>
    <mergeCell ref="D111:F111"/>
    <mergeCell ref="G111:K111"/>
    <mergeCell ref="L111:M111"/>
    <mergeCell ref="N111:P111"/>
    <mergeCell ref="B112:C112"/>
    <mergeCell ref="D112:E112"/>
    <mergeCell ref="F112:G112"/>
    <mergeCell ref="I112:J112"/>
    <mergeCell ref="K112:L112"/>
    <mergeCell ref="B109:C109"/>
    <mergeCell ref="D109:P109"/>
    <mergeCell ref="B110:C110"/>
    <mergeCell ref="D110:F110"/>
    <mergeCell ref="H110:I110"/>
    <mergeCell ref="K110:L110"/>
    <mergeCell ref="N110:P110"/>
    <mergeCell ref="B106:C106"/>
    <mergeCell ref="B107:C107"/>
    <mergeCell ref="D107:P107"/>
    <mergeCell ref="B108:C108"/>
    <mergeCell ref="D108:I108"/>
    <mergeCell ref="J108:L108"/>
    <mergeCell ref="M108:P108"/>
    <mergeCell ref="B102:C102"/>
    <mergeCell ref="D103:P103"/>
    <mergeCell ref="B104:B105"/>
    <mergeCell ref="C104:C105"/>
    <mergeCell ref="D104:P104"/>
    <mergeCell ref="D105:P105"/>
    <mergeCell ref="O100:P100"/>
    <mergeCell ref="B101:C101"/>
    <mergeCell ref="D101:E101"/>
    <mergeCell ref="F101:G101"/>
    <mergeCell ref="H101:I101"/>
    <mergeCell ref="J101:K101"/>
    <mergeCell ref="L101:M101"/>
    <mergeCell ref="O101:P101"/>
    <mergeCell ref="O96:P96"/>
    <mergeCell ref="C97:M97"/>
    <mergeCell ref="N97:P97"/>
    <mergeCell ref="G98:I98"/>
    <mergeCell ref="B100:C100"/>
    <mergeCell ref="D100:E100"/>
    <mergeCell ref="F100:G100"/>
    <mergeCell ref="H100:I100"/>
    <mergeCell ref="J100:K100"/>
    <mergeCell ref="L100:M100"/>
    <mergeCell ref="B93:C93"/>
    <mergeCell ref="D93:P93"/>
    <mergeCell ref="B94:C94"/>
    <mergeCell ref="D94:M94"/>
    <mergeCell ref="O94:P94"/>
    <mergeCell ref="B95:C95"/>
    <mergeCell ref="D95:P95"/>
    <mergeCell ref="B91:C91"/>
    <mergeCell ref="D91:L91"/>
    <mergeCell ref="M91:P91"/>
    <mergeCell ref="B92:C92"/>
    <mergeCell ref="D92:M92"/>
    <mergeCell ref="O92:P92"/>
    <mergeCell ref="B89:C89"/>
    <mergeCell ref="D89:L89"/>
    <mergeCell ref="M89:P89"/>
    <mergeCell ref="B90:C90"/>
    <mergeCell ref="D90:M90"/>
    <mergeCell ref="O90:P90"/>
    <mergeCell ref="B84:J84"/>
    <mergeCell ref="K84:L84"/>
    <mergeCell ref="B87:C87"/>
    <mergeCell ref="D87:L87"/>
    <mergeCell ref="M87:P87"/>
    <mergeCell ref="B88:C88"/>
    <mergeCell ref="D88:M88"/>
    <mergeCell ref="O88:P88"/>
    <mergeCell ref="D70:E70"/>
    <mergeCell ref="N70:P70"/>
    <mergeCell ref="N80:P80"/>
    <mergeCell ref="N81:P81"/>
    <mergeCell ref="N82:P82"/>
    <mergeCell ref="N83:P83"/>
    <mergeCell ref="B68:P68"/>
    <mergeCell ref="D69:E69"/>
    <mergeCell ref="F69:G69"/>
    <mergeCell ref="H69:I69"/>
    <mergeCell ref="K69:L69"/>
    <mergeCell ref="N69:P69"/>
    <mergeCell ref="B63:C63"/>
    <mergeCell ref="D64:P64"/>
    <mergeCell ref="B65:B66"/>
    <mergeCell ref="C65:C66"/>
    <mergeCell ref="D65:P65"/>
    <mergeCell ref="D66:P66"/>
    <mergeCell ref="O61:P61"/>
    <mergeCell ref="B62:C62"/>
    <mergeCell ref="D62:E62"/>
    <mergeCell ref="F62:G62"/>
    <mergeCell ref="H62:I62"/>
    <mergeCell ref="J62:K62"/>
    <mergeCell ref="L62:M62"/>
    <mergeCell ref="O62:P62"/>
    <mergeCell ref="B57:P57"/>
    <mergeCell ref="C58:M58"/>
    <mergeCell ref="N58:P58"/>
    <mergeCell ref="G59:I59"/>
    <mergeCell ref="B61:C61"/>
    <mergeCell ref="D61:E61"/>
    <mergeCell ref="F61:G61"/>
    <mergeCell ref="H61:I61"/>
    <mergeCell ref="J61:K61"/>
    <mergeCell ref="L61:M61"/>
    <mergeCell ref="B53:C53"/>
    <mergeCell ref="D53:M53"/>
    <mergeCell ref="O53:P53"/>
    <mergeCell ref="B54:C54"/>
    <mergeCell ref="D54:P54"/>
    <mergeCell ref="O56:P56"/>
    <mergeCell ref="B51:C51"/>
    <mergeCell ref="D51:M51"/>
    <mergeCell ref="O51:P51"/>
    <mergeCell ref="B52:C52"/>
    <mergeCell ref="D52:L52"/>
    <mergeCell ref="M52:P52"/>
    <mergeCell ref="B49:C49"/>
    <mergeCell ref="D49:M49"/>
    <mergeCell ref="O49:P49"/>
    <mergeCell ref="B50:C50"/>
    <mergeCell ref="D50:L50"/>
    <mergeCell ref="M50:P50"/>
    <mergeCell ref="B45:M45"/>
    <mergeCell ref="N45:P45"/>
    <mergeCell ref="B46:P46"/>
    <mergeCell ref="B48:C48"/>
    <mergeCell ref="D48:L48"/>
    <mergeCell ref="M48:P48"/>
    <mergeCell ref="B39:P39"/>
    <mergeCell ref="D40:E40"/>
    <mergeCell ref="H40:I40"/>
    <mergeCell ref="N40:P40"/>
    <mergeCell ref="D41:E41"/>
    <mergeCell ref="N41:P41"/>
    <mergeCell ref="B36:P36"/>
    <mergeCell ref="D37:E37"/>
    <mergeCell ref="H37:I37"/>
    <mergeCell ref="N37:P37"/>
    <mergeCell ref="D38:E38"/>
    <mergeCell ref="H38:I38"/>
    <mergeCell ref="N38:P38"/>
    <mergeCell ref="D34:E34"/>
    <mergeCell ref="H34:I34"/>
    <mergeCell ref="N34:P34"/>
    <mergeCell ref="D35:E35"/>
    <mergeCell ref="H35:I35"/>
    <mergeCell ref="N35:P35"/>
    <mergeCell ref="B30:P30"/>
    <mergeCell ref="B31:P31"/>
    <mergeCell ref="D32:E32"/>
    <mergeCell ref="H32:I32"/>
    <mergeCell ref="N32:P32"/>
    <mergeCell ref="B33:P33"/>
    <mergeCell ref="G27:H27"/>
    <mergeCell ref="I27:J27"/>
    <mergeCell ref="K27:L27"/>
    <mergeCell ref="M27:N27"/>
    <mergeCell ref="O27:P27"/>
    <mergeCell ref="B28:D28"/>
    <mergeCell ref="F28:H28"/>
    <mergeCell ref="I28:J28"/>
    <mergeCell ref="K28:N28"/>
    <mergeCell ref="O28:P28"/>
    <mergeCell ref="O25:P25"/>
    <mergeCell ref="C26:D26"/>
    <mergeCell ref="G26:H26"/>
    <mergeCell ref="I26:J26"/>
    <mergeCell ref="K26:L26"/>
    <mergeCell ref="M26:N26"/>
    <mergeCell ref="O26:P26"/>
    <mergeCell ref="B20:C20"/>
    <mergeCell ref="D20:P20"/>
    <mergeCell ref="B24:E24"/>
    <mergeCell ref="F24:J24"/>
    <mergeCell ref="K24:P24"/>
    <mergeCell ref="C25:D25"/>
    <mergeCell ref="G25:H25"/>
    <mergeCell ref="I25:J25"/>
    <mergeCell ref="K25:L25"/>
    <mergeCell ref="M25:N25"/>
    <mergeCell ref="B18:C18"/>
    <mergeCell ref="D18:F18"/>
    <mergeCell ref="G18:K18"/>
    <mergeCell ref="L18:M18"/>
    <mergeCell ref="N18:P18"/>
    <mergeCell ref="B19:C19"/>
    <mergeCell ref="D19:E19"/>
    <mergeCell ref="G19:I19"/>
    <mergeCell ref="J19:L19"/>
    <mergeCell ref="N19:P19"/>
    <mergeCell ref="B17:C17"/>
    <mergeCell ref="D17:F17"/>
    <mergeCell ref="H17:I17"/>
    <mergeCell ref="J17:K17"/>
    <mergeCell ref="L17:M17"/>
    <mergeCell ref="O17:P17"/>
    <mergeCell ref="B14:C14"/>
    <mergeCell ref="D14:P14"/>
    <mergeCell ref="B15:C15"/>
    <mergeCell ref="D15:P15"/>
    <mergeCell ref="B16:C16"/>
    <mergeCell ref="D16:P16"/>
    <mergeCell ref="B10:P10"/>
    <mergeCell ref="B11:C11"/>
    <mergeCell ref="D11:P11"/>
    <mergeCell ref="B12:C12"/>
    <mergeCell ref="D12:P12"/>
    <mergeCell ref="B13:P13"/>
    <mergeCell ref="O5:P5"/>
    <mergeCell ref="B6:C6"/>
    <mergeCell ref="D7:P7"/>
    <mergeCell ref="B8:B9"/>
    <mergeCell ref="C8:C9"/>
    <mergeCell ref="D8:P8"/>
    <mergeCell ref="D9:P9"/>
    <mergeCell ref="B5:C5"/>
    <mergeCell ref="D5:E5"/>
    <mergeCell ref="F5:G5"/>
    <mergeCell ref="H5:I5"/>
    <mergeCell ref="J5:K5"/>
    <mergeCell ref="L5:M5"/>
    <mergeCell ref="C1:M1"/>
    <mergeCell ref="N1:P1"/>
    <mergeCell ref="C2:M2"/>
    <mergeCell ref="B4:C4"/>
    <mergeCell ref="D4:E4"/>
    <mergeCell ref="F4:G4"/>
    <mergeCell ref="H4:I4"/>
    <mergeCell ref="J4:K4"/>
    <mergeCell ref="L4:M4"/>
    <mergeCell ref="O4:P4"/>
  </mergeCells>
  <hyperlinks>
    <hyperlink ref="D17" r:id="rId1"/>
  </hyperlinks>
  <printOptions horizontalCentered="1"/>
  <pageMargins left="0.25" right="0.25" top="0.75" bottom="0.75" header="0.3" footer="0.3"/>
  <pageSetup paperSize="9" scale="61" firstPageNumber="4294963191" orientation="portrait" r:id="rId2"/>
  <headerFooter alignWithMargins="0"/>
  <rowBreaks count="2" manualBreakCount="2">
    <brk id="167" max="15" man="1"/>
    <brk id="194" max="15" man="1"/>
  </rowBreak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1:P262"/>
  <sheetViews>
    <sheetView view="pageBreakPreview" topLeftCell="B190" zoomScale="90" zoomScaleNormal="100" zoomScaleSheetLayoutView="90" workbookViewId="0">
      <selection activeCell="C167" sqref="C167:M167"/>
    </sheetView>
  </sheetViews>
  <sheetFormatPr defaultColWidth="9.140625" defaultRowHeight="11.25" customHeight="1" x14ac:dyDescent="0.25"/>
  <cols>
    <col min="1" max="1" width="6" style="2" customWidth="1"/>
    <col min="2" max="2" width="15" style="2" customWidth="1"/>
    <col min="3" max="3" width="10.7109375" style="2" customWidth="1"/>
    <col min="4" max="4" width="9.7109375" style="2" customWidth="1"/>
    <col min="5" max="5" width="13.28515625" style="2" customWidth="1"/>
    <col min="6" max="6" width="13.85546875" style="2" customWidth="1"/>
    <col min="7" max="7" width="8.85546875" style="2" customWidth="1"/>
    <col min="8" max="8" width="9.140625" style="2" customWidth="1"/>
    <col min="9" max="9" width="10.28515625" style="2" customWidth="1"/>
    <col min="10" max="10" width="9.85546875" style="2" customWidth="1"/>
    <col min="11" max="11" width="7.85546875" style="2" customWidth="1"/>
    <col min="12" max="12" width="12.5703125" style="2" customWidth="1"/>
    <col min="13" max="13" width="9.42578125" style="2" customWidth="1"/>
    <col min="14" max="14" width="12.28515625" style="2" customWidth="1"/>
    <col min="15" max="15" width="6.28515625" style="2" customWidth="1"/>
    <col min="16" max="16" width="6.140625" style="2" customWidth="1"/>
    <col min="17" max="16384" width="9.140625" style="2"/>
  </cols>
  <sheetData>
    <row r="1" spans="2:16" ht="48" customHeight="1" x14ac:dyDescent="0.25">
      <c r="B1" s="1"/>
      <c r="C1" s="591" t="s">
        <v>126</v>
      </c>
      <c r="D1" s="591"/>
      <c r="E1" s="591"/>
      <c r="F1" s="591"/>
      <c r="G1" s="591"/>
      <c r="H1" s="591"/>
      <c r="I1" s="591"/>
      <c r="J1" s="591"/>
      <c r="K1" s="591"/>
      <c r="L1" s="591"/>
      <c r="M1" s="591"/>
      <c r="N1" s="618" t="s">
        <v>156</v>
      </c>
      <c r="O1" s="618"/>
      <c r="P1" s="619"/>
    </row>
    <row r="2" spans="2:16" ht="21" customHeight="1" x14ac:dyDescent="0.25">
      <c r="B2" s="3"/>
      <c r="C2" s="4"/>
      <c r="D2" s="4"/>
      <c r="E2" s="4"/>
      <c r="F2" s="4"/>
      <c r="G2" s="591" t="s">
        <v>0</v>
      </c>
      <c r="H2" s="591"/>
      <c r="I2" s="591"/>
      <c r="J2" s="4"/>
      <c r="K2" s="4"/>
      <c r="L2" s="4"/>
      <c r="M2" s="4"/>
      <c r="N2" s="4"/>
      <c r="O2" s="4"/>
      <c r="P2" s="5"/>
    </row>
    <row r="3" spans="2:16" ht="3.75" customHeight="1" x14ac:dyDescent="0.25">
      <c r="B3" s="6"/>
      <c r="C3" s="6"/>
      <c r="D3" s="6"/>
      <c r="E3" s="6"/>
      <c r="F3" s="6"/>
      <c r="G3" s="7"/>
      <c r="H3" s="7"/>
      <c r="I3" s="7"/>
      <c r="J3" s="6"/>
      <c r="K3" s="6"/>
      <c r="L3" s="6"/>
      <c r="M3" s="6"/>
      <c r="N3" s="6"/>
      <c r="O3" s="6"/>
      <c r="P3" s="6"/>
    </row>
    <row r="4" spans="2:16" s="6" customFormat="1" ht="26.25" customHeight="1" x14ac:dyDescent="0.25">
      <c r="B4" s="593" t="s">
        <v>113</v>
      </c>
      <c r="C4" s="593"/>
      <c r="D4" s="593" t="s">
        <v>1</v>
      </c>
      <c r="E4" s="593"/>
      <c r="F4" s="764" t="s">
        <v>128</v>
      </c>
      <c r="G4" s="765"/>
      <c r="H4" s="764" t="s">
        <v>129</v>
      </c>
      <c r="I4" s="765"/>
      <c r="J4" s="766" t="s">
        <v>82</v>
      </c>
      <c r="K4" s="767"/>
      <c r="L4" s="766" t="s">
        <v>114</v>
      </c>
      <c r="M4" s="768"/>
      <c r="N4" s="335" t="s">
        <v>2</v>
      </c>
      <c r="O4" s="614" t="s">
        <v>3</v>
      </c>
      <c r="P4" s="615"/>
    </row>
    <row r="5" spans="2:16" ht="20.25" customHeight="1" x14ac:dyDescent="0.25">
      <c r="B5" s="568" t="s">
        <v>76</v>
      </c>
      <c r="C5" s="568"/>
      <c r="D5" s="568">
        <v>1070</v>
      </c>
      <c r="E5" s="568"/>
      <c r="F5" s="624" t="s">
        <v>140</v>
      </c>
      <c r="G5" s="625"/>
      <c r="H5" s="626" t="s">
        <v>5</v>
      </c>
      <c r="I5" s="627"/>
      <c r="J5" s="786"/>
      <c r="K5" s="787"/>
      <c r="L5" s="786"/>
      <c r="M5" s="787"/>
      <c r="N5" s="1"/>
      <c r="O5" s="573"/>
      <c r="P5" s="574"/>
    </row>
    <row r="6" spans="2:16" ht="9" customHeight="1" x14ac:dyDescent="0.25">
      <c r="B6" s="569"/>
      <c r="C6" s="569"/>
    </row>
    <row r="7" spans="2:16" ht="42.75" customHeight="1" x14ac:dyDescent="0.25">
      <c r="B7" s="101" t="s">
        <v>6</v>
      </c>
      <c r="C7" s="337" t="s">
        <v>7</v>
      </c>
      <c r="D7" s="770" t="s">
        <v>8</v>
      </c>
      <c r="E7" s="770"/>
      <c r="F7" s="770"/>
      <c r="G7" s="770"/>
      <c r="H7" s="770"/>
      <c r="I7" s="770"/>
      <c r="J7" s="770"/>
      <c r="K7" s="770"/>
      <c r="L7" s="770"/>
      <c r="M7" s="770"/>
      <c r="N7" s="770"/>
      <c r="O7" s="770"/>
      <c r="P7" s="770"/>
    </row>
    <row r="8" spans="2:16" ht="21.75" customHeight="1" x14ac:dyDescent="0.25">
      <c r="B8" s="776" t="s">
        <v>9</v>
      </c>
      <c r="C8" s="778">
        <v>24020301</v>
      </c>
      <c r="D8" s="780" t="s">
        <v>10</v>
      </c>
      <c r="E8" s="781"/>
      <c r="F8" s="781"/>
      <c r="G8" s="781"/>
      <c r="H8" s="781"/>
      <c r="I8" s="781"/>
      <c r="J8" s="781"/>
      <c r="K8" s="781"/>
      <c r="L8" s="781"/>
      <c r="M8" s="781"/>
      <c r="N8" s="781"/>
      <c r="O8" s="781"/>
      <c r="P8" s="782"/>
    </row>
    <row r="9" spans="2:16" ht="20.25" customHeight="1" x14ac:dyDescent="0.25">
      <c r="B9" s="777"/>
      <c r="C9" s="779"/>
      <c r="D9" s="783" t="s">
        <v>11</v>
      </c>
      <c r="E9" s="784"/>
      <c r="F9" s="784"/>
      <c r="G9" s="784"/>
      <c r="H9" s="784"/>
      <c r="I9" s="784"/>
      <c r="J9" s="784"/>
      <c r="K9" s="784"/>
      <c r="L9" s="784"/>
      <c r="M9" s="784"/>
      <c r="N9" s="784"/>
      <c r="O9" s="784"/>
      <c r="P9" s="785"/>
    </row>
    <row r="10" spans="2:16" ht="9" customHeight="1" x14ac:dyDescent="0.25">
      <c r="B10" s="614"/>
      <c r="C10" s="591"/>
      <c r="D10" s="591"/>
      <c r="E10" s="591"/>
      <c r="F10" s="591"/>
      <c r="G10" s="591"/>
      <c r="H10" s="591"/>
      <c r="I10" s="591"/>
      <c r="J10" s="591"/>
      <c r="K10" s="591"/>
      <c r="L10" s="591"/>
      <c r="M10" s="591"/>
      <c r="N10" s="591"/>
      <c r="O10" s="591"/>
      <c r="P10" s="615"/>
    </row>
    <row r="11" spans="2:16" ht="21.75" customHeight="1" x14ac:dyDescent="0.25">
      <c r="B11" s="769" t="s">
        <v>12</v>
      </c>
      <c r="C11" s="769"/>
      <c r="D11" s="770"/>
      <c r="E11" s="770"/>
      <c r="F11" s="770"/>
      <c r="G11" s="770"/>
      <c r="H11" s="770"/>
      <c r="I11" s="770"/>
      <c r="J11" s="770"/>
      <c r="K11" s="770"/>
      <c r="L11" s="770"/>
      <c r="M11" s="770"/>
      <c r="N11" s="770"/>
      <c r="O11" s="770"/>
      <c r="P11" s="770"/>
    </row>
    <row r="12" spans="2:16" s="10" customFormat="1" ht="24.75" customHeight="1" x14ac:dyDescent="0.25">
      <c r="B12" s="771" t="s">
        <v>14</v>
      </c>
      <c r="C12" s="772"/>
      <c r="D12" s="773"/>
      <c r="E12" s="774"/>
      <c r="F12" s="774"/>
      <c r="G12" s="774"/>
      <c r="H12" s="774"/>
      <c r="I12" s="774"/>
      <c r="J12" s="774"/>
      <c r="K12" s="774"/>
      <c r="L12" s="774"/>
      <c r="M12" s="774"/>
      <c r="N12" s="774"/>
      <c r="O12" s="774"/>
      <c r="P12" s="775"/>
    </row>
    <row r="13" spans="2:16" s="10" customFormat="1" ht="9.75" customHeight="1" x14ac:dyDescent="0.25">
      <c r="B13" s="632"/>
      <c r="C13" s="633"/>
      <c r="D13" s="633"/>
      <c r="E13" s="633"/>
      <c r="F13" s="633"/>
      <c r="G13" s="633"/>
      <c r="H13" s="633"/>
      <c r="I13" s="633"/>
      <c r="J13" s="633"/>
      <c r="K13" s="633"/>
      <c r="L13" s="633"/>
      <c r="M13" s="633"/>
      <c r="N13" s="633"/>
      <c r="O13" s="633"/>
      <c r="P13" s="634"/>
    </row>
    <row r="14" spans="2:16" ht="21.75" customHeight="1" x14ac:dyDescent="0.25">
      <c r="B14" s="607" t="s">
        <v>15</v>
      </c>
      <c r="C14" s="607"/>
      <c r="D14" s="612" t="s">
        <v>13</v>
      </c>
      <c r="E14" s="612"/>
      <c r="F14" s="612"/>
      <c r="G14" s="612"/>
      <c r="H14" s="612"/>
      <c r="I14" s="612"/>
      <c r="J14" s="612"/>
      <c r="K14" s="612"/>
      <c r="L14" s="612"/>
      <c r="M14" s="612"/>
      <c r="N14" s="612"/>
      <c r="O14" s="612"/>
      <c r="P14" s="612"/>
    </row>
    <row r="15" spans="2:16" s="10" customFormat="1" ht="24.75" customHeight="1" x14ac:dyDescent="0.25">
      <c r="B15" s="790" t="s">
        <v>14</v>
      </c>
      <c r="C15" s="651"/>
      <c r="D15" s="652">
        <v>671213045935</v>
      </c>
      <c r="E15" s="653"/>
      <c r="F15" s="653"/>
      <c r="G15" s="653"/>
      <c r="H15" s="653"/>
      <c r="I15" s="653"/>
      <c r="J15" s="653"/>
      <c r="K15" s="653"/>
      <c r="L15" s="653"/>
      <c r="M15" s="653"/>
      <c r="N15" s="653"/>
      <c r="O15" s="653"/>
      <c r="P15" s="657"/>
    </row>
    <row r="16" spans="2:16" ht="43.5" customHeight="1" x14ac:dyDescent="0.25">
      <c r="B16" s="607" t="s">
        <v>16</v>
      </c>
      <c r="C16" s="607"/>
      <c r="D16" s="567" t="s">
        <v>17</v>
      </c>
      <c r="E16" s="572"/>
      <c r="F16" s="572"/>
      <c r="G16" s="572"/>
      <c r="H16" s="572"/>
      <c r="I16" s="572"/>
      <c r="J16" s="572"/>
      <c r="K16" s="572"/>
      <c r="L16" s="572"/>
      <c r="M16" s="572"/>
      <c r="N16" s="572"/>
      <c r="O16" s="572"/>
      <c r="P16" s="571"/>
    </row>
    <row r="17" spans="2:16" ht="21.75" customHeight="1" x14ac:dyDescent="0.25">
      <c r="B17" s="607" t="s">
        <v>18</v>
      </c>
      <c r="C17" s="607"/>
      <c r="D17" s="645" t="s">
        <v>19</v>
      </c>
      <c r="E17" s="646"/>
      <c r="F17" s="646"/>
      <c r="G17" s="98" t="s">
        <v>20</v>
      </c>
      <c r="H17" s="647">
        <v>60132561324</v>
      </c>
      <c r="I17" s="648"/>
      <c r="J17" s="614" t="s">
        <v>21</v>
      </c>
      <c r="K17" s="615"/>
      <c r="L17" s="573">
        <v>320267446</v>
      </c>
      <c r="M17" s="574"/>
      <c r="N17" s="333" t="s">
        <v>22</v>
      </c>
      <c r="O17" s="573"/>
      <c r="P17" s="574"/>
    </row>
    <row r="18" spans="2:16" ht="21.75" customHeight="1" x14ac:dyDescent="0.25">
      <c r="B18" s="791" t="s">
        <v>78</v>
      </c>
      <c r="C18" s="791"/>
      <c r="D18" s="792" t="s">
        <v>23</v>
      </c>
      <c r="E18" s="793"/>
      <c r="F18" s="794"/>
      <c r="G18" s="792" t="s">
        <v>123</v>
      </c>
      <c r="H18" s="793"/>
      <c r="I18" s="793"/>
      <c r="J18" s="793"/>
      <c r="K18" s="794"/>
      <c r="L18" s="795" t="s">
        <v>24</v>
      </c>
      <c r="M18" s="796"/>
      <c r="N18" s="797">
        <v>514347226957</v>
      </c>
      <c r="O18" s="798"/>
      <c r="P18" s="799"/>
    </row>
    <row r="19" spans="2:16" ht="21.75" customHeight="1" x14ac:dyDescent="0.25">
      <c r="B19" s="791" t="s">
        <v>148</v>
      </c>
      <c r="C19" s="791"/>
      <c r="D19" s="800" t="s">
        <v>115</v>
      </c>
      <c r="E19" s="801"/>
      <c r="F19" s="199"/>
      <c r="G19" s="802" t="s">
        <v>112</v>
      </c>
      <c r="H19" s="802"/>
      <c r="I19" s="802"/>
      <c r="J19" s="803">
        <v>10705700347183</v>
      </c>
      <c r="K19" s="803"/>
      <c r="L19" s="804"/>
      <c r="M19" s="342" t="s">
        <v>26</v>
      </c>
      <c r="N19" s="795" t="s">
        <v>27</v>
      </c>
      <c r="O19" s="805"/>
      <c r="P19" s="796"/>
    </row>
    <row r="20" spans="2:16" ht="21.75" customHeight="1" x14ac:dyDescent="0.25">
      <c r="B20" s="576" t="s">
        <v>25</v>
      </c>
      <c r="C20" s="578"/>
      <c r="D20" s="582" t="s">
        <v>122</v>
      </c>
      <c r="E20" s="586"/>
      <c r="F20" s="586"/>
      <c r="G20" s="586"/>
      <c r="H20" s="586"/>
      <c r="I20" s="586"/>
      <c r="J20" s="586"/>
      <c r="K20" s="586"/>
      <c r="L20" s="586"/>
      <c r="M20" s="586"/>
      <c r="N20" s="586"/>
      <c r="O20" s="586"/>
      <c r="P20" s="583"/>
    </row>
    <row r="21" spans="2:16" ht="21.75" customHeight="1" x14ac:dyDescent="0.25">
      <c r="B21" s="13"/>
      <c r="C21" s="14"/>
      <c r="D21" s="15"/>
      <c r="P21" s="16"/>
    </row>
    <row r="22" spans="2:16" ht="21.75" customHeight="1" x14ac:dyDescent="0.25">
      <c r="B22" s="17"/>
      <c r="C22" s="18"/>
      <c r="D22" s="19"/>
      <c r="E22" s="20"/>
      <c r="F22" s="20"/>
      <c r="G22" s="20"/>
      <c r="H22" s="20"/>
      <c r="I22" s="20"/>
      <c r="J22" s="20"/>
      <c r="K22" s="20"/>
      <c r="L22" s="20"/>
      <c r="M22" s="20"/>
      <c r="N22" s="20"/>
      <c r="O22" s="20"/>
      <c r="P22" s="21"/>
    </row>
    <row r="23" spans="2:16" ht="9" customHeight="1" x14ac:dyDescent="0.25">
      <c r="B23" s="22"/>
      <c r="C23" s="22"/>
      <c r="D23" s="359"/>
      <c r="E23" s="359"/>
      <c r="F23" s="359"/>
      <c r="G23" s="359"/>
    </row>
    <row r="24" spans="2:16" s="6" customFormat="1" ht="21.75" customHeight="1" x14ac:dyDescent="0.25">
      <c r="B24" s="614" t="s">
        <v>132</v>
      </c>
      <c r="C24" s="591"/>
      <c r="D24" s="591"/>
      <c r="E24" s="615"/>
      <c r="F24" s="807" t="s">
        <v>29</v>
      </c>
      <c r="G24" s="807"/>
      <c r="H24" s="807"/>
      <c r="I24" s="807"/>
      <c r="J24" s="807"/>
      <c r="K24" s="591" t="s">
        <v>79</v>
      </c>
      <c r="L24" s="591"/>
      <c r="M24" s="591"/>
      <c r="N24" s="591"/>
      <c r="O24" s="591"/>
      <c r="P24" s="615"/>
    </row>
    <row r="25" spans="2:16" s="7" customFormat="1" ht="28.5" customHeight="1" x14ac:dyDescent="0.25">
      <c r="B25" s="333" t="s">
        <v>26</v>
      </c>
      <c r="C25" s="614" t="s">
        <v>30</v>
      </c>
      <c r="D25" s="615"/>
      <c r="E25" s="336" t="s">
        <v>31</v>
      </c>
      <c r="F25" s="343" t="s">
        <v>26</v>
      </c>
      <c r="G25" s="766" t="s">
        <v>30</v>
      </c>
      <c r="H25" s="768"/>
      <c r="I25" s="766" t="s">
        <v>32</v>
      </c>
      <c r="J25" s="768"/>
      <c r="K25" s="614" t="s">
        <v>26</v>
      </c>
      <c r="L25" s="615"/>
      <c r="M25" s="593" t="s">
        <v>30</v>
      </c>
      <c r="N25" s="593"/>
      <c r="O25" s="593" t="s">
        <v>31</v>
      </c>
      <c r="P25" s="593"/>
    </row>
    <row r="26" spans="2:16" ht="21.75" customHeight="1" x14ac:dyDescent="0.25">
      <c r="B26" s="176" t="s">
        <v>33</v>
      </c>
      <c r="C26" s="573" t="s">
        <v>34</v>
      </c>
      <c r="D26" s="574"/>
      <c r="E26" s="121">
        <v>23000</v>
      </c>
      <c r="F26" s="103" t="s">
        <v>35</v>
      </c>
      <c r="G26" s="786" t="s">
        <v>36</v>
      </c>
      <c r="H26" s="787"/>
      <c r="I26" s="786">
        <v>10</v>
      </c>
      <c r="J26" s="787"/>
      <c r="K26" s="626" t="s">
        <v>37</v>
      </c>
      <c r="L26" s="627"/>
      <c r="M26" s="568">
        <v>18417</v>
      </c>
      <c r="N26" s="568"/>
      <c r="O26" s="806">
        <v>23000</v>
      </c>
      <c r="P26" s="806"/>
    </row>
    <row r="27" spans="2:16" ht="21.75" customHeight="1" x14ac:dyDescent="0.25">
      <c r="B27" s="24"/>
      <c r="C27" s="3"/>
      <c r="D27" s="5"/>
      <c r="E27" s="5"/>
      <c r="F27" s="103" t="s">
        <v>38</v>
      </c>
      <c r="G27" s="786" t="s">
        <v>39</v>
      </c>
      <c r="H27" s="787"/>
      <c r="I27" s="786">
        <v>7</v>
      </c>
      <c r="J27" s="787"/>
      <c r="K27" s="626" t="s">
        <v>37</v>
      </c>
      <c r="L27" s="627"/>
      <c r="M27" s="568" t="s">
        <v>40</v>
      </c>
      <c r="N27" s="568"/>
      <c r="O27" s="806">
        <v>800</v>
      </c>
      <c r="P27" s="806"/>
    </row>
    <row r="28" spans="2:16" ht="21.75" customHeight="1" x14ac:dyDescent="0.25">
      <c r="B28" s="808" t="s">
        <v>41</v>
      </c>
      <c r="C28" s="603"/>
      <c r="D28" s="604"/>
      <c r="E28" s="122">
        <f>SUM(E26:E27)</f>
        <v>23000</v>
      </c>
      <c r="F28" s="809" t="s">
        <v>41</v>
      </c>
      <c r="G28" s="810"/>
      <c r="H28" s="811"/>
      <c r="I28" s="786">
        <v>17</v>
      </c>
      <c r="J28" s="787"/>
      <c r="K28" s="808" t="s">
        <v>41</v>
      </c>
      <c r="L28" s="603"/>
      <c r="M28" s="603"/>
      <c r="N28" s="604"/>
      <c r="O28" s="812">
        <f>SUM(O26:P27)</f>
        <v>23800</v>
      </c>
      <c r="P28" s="813"/>
    </row>
    <row r="29" spans="2:16" ht="9" customHeight="1" x14ac:dyDescent="0.25">
      <c r="B29" s="22"/>
      <c r="C29" s="22"/>
      <c r="D29" s="359"/>
      <c r="E29" s="359"/>
      <c r="F29" s="359"/>
      <c r="G29" s="359"/>
    </row>
    <row r="30" spans="2:16" ht="15.75" customHeight="1" x14ac:dyDescent="0.25">
      <c r="B30" s="593" t="s">
        <v>121</v>
      </c>
      <c r="C30" s="593"/>
      <c r="D30" s="593"/>
      <c r="E30" s="593"/>
      <c r="F30" s="593"/>
      <c r="G30" s="593"/>
      <c r="H30" s="593"/>
      <c r="I30" s="593"/>
      <c r="J30" s="593"/>
      <c r="K30" s="593"/>
      <c r="L30" s="593"/>
      <c r="M30" s="593"/>
      <c r="N30" s="593"/>
      <c r="O30" s="593"/>
      <c r="P30" s="593"/>
    </row>
    <row r="31" spans="2:16" ht="15.75" customHeight="1" x14ac:dyDescent="0.25">
      <c r="B31" s="593" t="s">
        <v>42</v>
      </c>
      <c r="C31" s="593"/>
      <c r="D31" s="593"/>
      <c r="E31" s="593"/>
      <c r="F31" s="593"/>
      <c r="G31" s="593"/>
      <c r="H31" s="593"/>
      <c r="I31" s="593"/>
      <c r="J31" s="593"/>
      <c r="K31" s="593"/>
      <c r="L31" s="593"/>
      <c r="M31" s="593"/>
      <c r="N31" s="593"/>
      <c r="O31" s="593"/>
      <c r="P31" s="593"/>
    </row>
    <row r="32" spans="2:16" s="7" customFormat="1" ht="24.75" customHeight="1" x14ac:dyDescent="0.25">
      <c r="B32" s="335" t="s">
        <v>43</v>
      </c>
      <c r="C32" s="334" t="s">
        <v>44</v>
      </c>
      <c r="D32" s="764" t="s">
        <v>45</v>
      </c>
      <c r="E32" s="765"/>
      <c r="F32" s="177" t="s">
        <v>131</v>
      </c>
      <c r="G32" s="333" t="s">
        <v>46</v>
      </c>
      <c r="H32" s="614" t="s">
        <v>47</v>
      </c>
      <c r="I32" s="615"/>
      <c r="J32" s="333" t="s">
        <v>48</v>
      </c>
      <c r="K32" s="343" t="s">
        <v>49</v>
      </c>
      <c r="L32" s="333" t="s">
        <v>50</v>
      </c>
      <c r="M32" s="177" t="s">
        <v>51</v>
      </c>
      <c r="N32" s="614" t="s">
        <v>31</v>
      </c>
      <c r="O32" s="591"/>
      <c r="P32" s="615"/>
    </row>
    <row r="33" spans="2:16" s="7" customFormat="1" ht="16.5" hidden="1" customHeight="1" x14ac:dyDescent="0.25">
      <c r="B33" s="614" t="s">
        <v>52</v>
      </c>
      <c r="C33" s="591"/>
      <c r="D33" s="591"/>
      <c r="E33" s="591"/>
      <c r="F33" s="591"/>
      <c r="G33" s="591"/>
      <c r="H33" s="591"/>
      <c r="I33" s="591"/>
      <c r="J33" s="591"/>
      <c r="K33" s="591"/>
      <c r="L33" s="591"/>
      <c r="M33" s="591"/>
      <c r="N33" s="591"/>
      <c r="O33" s="591"/>
      <c r="P33" s="615"/>
    </row>
    <row r="34" spans="2:16" ht="16.5" hidden="1" customHeight="1" x14ac:dyDescent="0.25">
      <c r="B34" s="339">
        <v>1</v>
      </c>
      <c r="C34" s="339" t="s">
        <v>7</v>
      </c>
      <c r="D34" s="568">
        <v>24020301</v>
      </c>
      <c r="E34" s="568"/>
      <c r="F34" s="340" t="s">
        <v>53</v>
      </c>
      <c r="G34" s="25">
        <v>40101</v>
      </c>
      <c r="H34" s="573"/>
      <c r="I34" s="574"/>
      <c r="J34" s="341"/>
      <c r="K34" s="341"/>
      <c r="L34" s="341"/>
      <c r="M34" s="341" t="s">
        <v>54</v>
      </c>
      <c r="N34" s="814">
        <v>23800</v>
      </c>
      <c r="O34" s="815"/>
      <c r="P34" s="816"/>
    </row>
    <row r="35" spans="2:16" ht="16.5" hidden="1" customHeight="1" x14ac:dyDescent="0.25">
      <c r="B35" s="345">
        <v>2</v>
      </c>
      <c r="C35" s="345" t="s">
        <v>7</v>
      </c>
      <c r="D35" s="622">
        <v>24020301</v>
      </c>
      <c r="E35" s="622"/>
      <c r="F35" s="346" t="s">
        <v>53</v>
      </c>
      <c r="G35" s="25">
        <v>40101</v>
      </c>
      <c r="H35" s="817"/>
      <c r="I35" s="818"/>
      <c r="J35" s="344"/>
      <c r="K35" s="344"/>
      <c r="L35" s="344"/>
      <c r="M35" s="26" t="s">
        <v>55</v>
      </c>
      <c r="N35" s="814">
        <v>-23800</v>
      </c>
      <c r="O35" s="815"/>
      <c r="P35" s="816"/>
    </row>
    <row r="36" spans="2:16" ht="16.5" hidden="1" customHeight="1" x14ac:dyDescent="0.25">
      <c r="B36" s="593" t="s">
        <v>56</v>
      </c>
      <c r="C36" s="593"/>
      <c r="D36" s="593"/>
      <c r="E36" s="593"/>
      <c r="F36" s="593"/>
      <c r="G36" s="593"/>
      <c r="H36" s="593"/>
      <c r="I36" s="593"/>
      <c r="J36" s="593"/>
      <c r="K36" s="593"/>
      <c r="L36" s="593"/>
      <c r="M36" s="593"/>
      <c r="N36" s="593"/>
      <c r="O36" s="593"/>
      <c r="P36" s="593"/>
    </row>
    <row r="37" spans="2:16" ht="16.5" hidden="1" customHeight="1" x14ac:dyDescent="0.25">
      <c r="B37" s="339">
        <v>3</v>
      </c>
      <c r="C37" s="339" t="s">
        <v>7</v>
      </c>
      <c r="D37" s="568">
        <v>24020301</v>
      </c>
      <c r="E37" s="568"/>
      <c r="F37" s="340" t="s">
        <v>53</v>
      </c>
      <c r="G37" s="25">
        <v>40101</v>
      </c>
      <c r="H37" s="573"/>
      <c r="I37" s="574"/>
      <c r="J37" s="341"/>
      <c r="K37" s="341"/>
      <c r="L37" s="341"/>
      <c r="M37" s="27" t="s">
        <v>55</v>
      </c>
      <c r="N37" s="814">
        <v>23800</v>
      </c>
      <c r="O37" s="815"/>
      <c r="P37" s="816"/>
    </row>
    <row r="38" spans="2:16" ht="16.5" hidden="1" customHeight="1" x14ac:dyDescent="0.25">
      <c r="B38" s="339">
        <v>4</v>
      </c>
      <c r="C38" s="339" t="s">
        <v>7</v>
      </c>
      <c r="D38" s="568">
        <v>24020301</v>
      </c>
      <c r="E38" s="568"/>
      <c r="F38" s="340" t="s">
        <v>53</v>
      </c>
      <c r="G38" s="25">
        <v>40101</v>
      </c>
      <c r="H38" s="573"/>
      <c r="I38" s="574"/>
      <c r="J38" s="341"/>
      <c r="K38" s="341"/>
      <c r="L38" s="341"/>
      <c r="M38" s="26" t="s">
        <v>57</v>
      </c>
      <c r="N38" s="814">
        <v>-23800</v>
      </c>
      <c r="O38" s="815"/>
      <c r="P38" s="816"/>
    </row>
    <row r="39" spans="2:16" ht="16.5" hidden="1" customHeight="1" x14ac:dyDescent="0.25">
      <c r="B39" s="593" t="s">
        <v>58</v>
      </c>
      <c r="C39" s="568"/>
      <c r="D39" s="568"/>
      <c r="E39" s="568"/>
      <c r="F39" s="568"/>
      <c r="G39" s="568"/>
      <c r="H39" s="568"/>
      <c r="I39" s="568"/>
      <c r="J39" s="568"/>
      <c r="K39" s="568"/>
      <c r="L39" s="568"/>
      <c r="M39" s="568"/>
      <c r="N39" s="568"/>
      <c r="O39" s="568"/>
      <c r="P39" s="568"/>
    </row>
    <row r="40" spans="2:16" ht="21" customHeight="1" x14ac:dyDescent="0.25">
      <c r="B40" s="339">
        <v>1</v>
      </c>
      <c r="C40" s="339" t="s">
        <v>7</v>
      </c>
      <c r="D40" s="819">
        <v>24020301</v>
      </c>
      <c r="E40" s="819"/>
      <c r="F40" s="348" t="s">
        <v>53</v>
      </c>
      <c r="G40" s="215">
        <v>40101</v>
      </c>
      <c r="H40" s="820"/>
      <c r="I40" s="821"/>
      <c r="J40" s="347"/>
      <c r="K40" s="347"/>
      <c r="L40" s="347"/>
      <c r="M40" s="217" t="s">
        <v>57</v>
      </c>
      <c r="N40" s="822">
        <v>23800</v>
      </c>
      <c r="O40" s="823"/>
      <c r="P40" s="824"/>
    </row>
    <row r="41" spans="2:16" ht="21" customHeight="1" x14ac:dyDescent="0.25">
      <c r="B41" s="339">
        <v>2</v>
      </c>
      <c r="C41" s="339" t="s">
        <v>7</v>
      </c>
      <c r="D41" s="819">
        <v>24010101</v>
      </c>
      <c r="E41" s="819"/>
      <c r="F41" s="348" t="s">
        <v>59</v>
      </c>
      <c r="G41" s="215"/>
      <c r="H41" s="820"/>
      <c r="I41" s="821"/>
      <c r="J41" s="347"/>
      <c r="K41" s="347"/>
      <c r="L41" s="347"/>
      <c r="M41" s="347" t="s">
        <v>60</v>
      </c>
      <c r="N41" s="825">
        <f>-0.008*N40</f>
        <v>-190.4</v>
      </c>
      <c r="O41" s="825"/>
      <c r="P41" s="825"/>
    </row>
    <row r="42" spans="2:16" ht="21" hidden="1" customHeight="1" x14ac:dyDescent="0.25">
      <c r="B42" s="339"/>
      <c r="C42" s="339"/>
      <c r="D42" s="568"/>
      <c r="E42" s="568"/>
      <c r="F42" s="340"/>
      <c r="G42" s="25"/>
      <c r="H42" s="339"/>
      <c r="I42" s="340"/>
      <c r="J42" s="341"/>
      <c r="K42" s="341"/>
      <c r="L42" s="341"/>
      <c r="M42" s="27"/>
      <c r="N42" s="826"/>
      <c r="O42" s="827"/>
      <c r="P42" s="828"/>
    </row>
    <row r="43" spans="2:16" ht="21" hidden="1" customHeight="1" x14ac:dyDescent="0.25">
      <c r="B43" s="339"/>
      <c r="C43" s="339"/>
      <c r="D43" s="339"/>
      <c r="E43" s="340"/>
      <c r="F43" s="340"/>
      <c r="G43" s="25"/>
      <c r="H43" s="339"/>
      <c r="I43" s="340"/>
      <c r="J43" s="341"/>
      <c r="K43" s="341"/>
      <c r="L43" s="341"/>
      <c r="M43" s="27"/>
      <c r="N43" s="349"/>
      <c r="O43" s="350"/>
      <c r="P43" s="351"/>
    </row>
    <row r="44" spans="2:16" ht="21" hidden="1" customHeight="1" x14ac:dyDescent="0.25">
      <c r="B44" s="339"/>
      <c r="C44" s="339"/>
      <c r="D44" s="339"/>
      <c r="E44" s="340"/>
      <c r="F44" s="340"/>
      <c r="G44" s="25"/>
      <c r="H44" s="339"/>
      <c r="I44" s="340"/>
      <c r="J44" s="341"/>
      <c r="K44" s="341"/>
      <c r="L44" s="341"/>
      <c r="M44" s="27"/>
      <c r="N44" s="349"/>
      <c r="O44" s="350"/>
      <c r="P44" s="351"/>
    </row>
    <row r="45" spans="2:16" ht="21" hidden="1" customHeight="1" x14ac:dyDescent="0.25">
      <c r="B45" s="339"/>
      <c r="C45" s="339"/>
      <c r="D45" s="339"/>
      <c r="E45" s="340"/>
      <c r="F45" s="340"/>
      <c r="G45" s="25"/>
      <c r="H45" s="339"/>
      <c r="I45" s="340"/>
      <c r="J45" s="341"/>
      <c r="K45" s="341"/>
      <c r="L45" s="341"/>
      <c r="M45" s="27"/>
      <c r="N45" s="107"/>
      <c r="O45" s="108"/>
      <c r="P45" s="109"/>
    </row>
    <row r="46" spans="2:16" ht="21" customHeight="1" x14ac:dyDescent="0.25">
      <c r="B46" s="829" t="s">
        <v>124</v>
      </c>
      <c r="C46" s="829"/>
      <c r="D46" s="829"/>
      <c r="E46" s="829"/>
      <c r="F46" s="829"/>
      <c r="G46" s="829"/>
      <c r="H46" s="829"/>
      <c r="I46" s="829"/>
      <c r="J46" s="829"/>
      <c r="K46" s="829"/>
      <c r="L46" s="829"/>
      <c r="M46" s="829"/>
      <c r="N46" s="830">
        <f>N40+N41</f>
        <v>23609.599999999999</v>
      </c>
      <c r="O46" s="831"/>
      <c r="P46" s="832"/>
    </row>
    <row r="47" spans="2:16" ht="26.25" customHeight="1" x14ac:dyDescent="0.25">
      <c r="B47" s="833" t="s">
        <v>120</v>
      </c>
      <c r="C47" s="833"/>
      <c r="D47" s="833"/>
      <c r="E47" s="833"/>
      <c r="F47" s="833"/>
      <c r="G47" s="833"/>
      <c r="H47" s="833"/>
      <c r="I47" s="833"/>
      <c r="J47" s="833"/>
      <c r="K47" s="833"/>
      <c r="L47" s="833"/>
      <c r="M47" s="833"/>
      <c r="N47" s="833"/>
      <c r="O47" s="833"/>
      <c r="P47" s="833"/>
    </row>
    <row r="49" spans="2:16" ht="21" customHeight="1" x14ac:dyDescent="0.25">
      <c r="B49" s="607" t="s">
        <v>61</v>
      </c>
      <c r="C49" s="607"/>
      <c r="D49" s="612" t="s">
        <v>62</v>
      </c>
      <c r="E49" s="612"/>
      <c r="F49" s="612"/>
      <c r="G49" s="612"/>
      <c r="H49" s="612"/>
      <c r="I49" s="612"/>
      <c r="J49" s="612"/>
      <c r="K49" s="612"/>
      <c r="L49" s="612"/>
      <c r="M49" s="607" t="s">
        <v>63</v>
      </c>
      <c r="N49" s="607"/>
      <c r="O49" s="607"/>
      <c r="P49" s="607"/>
    </row>
    <row r="50" spans="2:16" ht="21" customHeight="1" x14ac:dyDescent="0.25">
      <c r="B50" s="607" t="s">
        <v>64</v>
      </c>
      <c r="C50" s="607"/>
      <c r="D50" s="612" t="s">
        <v>65</v>
      </c>
      <c r="E50" s="612"/>
      <c r="F50" s="612"/>
      <c r="G50" s="612"/>
      <c r="H50" s="612"/>
      <c r="I50" s="612"/>
      <c r="J50" s="612"/>
      <c r="K50" s="612"/>
      <c r="L50" s="612"/>
      <c r="M50" s="612"/>
      <c r="N50" s="333" t="s">
        <v>26</v>
      </c>
      <c r="O50" s="626" t="s">
        <v>5</v>
      </c>
      <c r="P50" s="627"/>
    </row>
    <row r="51" spans="2:16" ht="21" customHeight="1" x14ac:dyDescent="0.25">
      <c r="B51" s="607" t="s">
        <v>66</v>
      </c>
      <c r="C51" s="607"/>
      <c r="D51" s="612" t="s">
        <v>67</v>
      </c>
      <c r="E51" s="612"/>
      <c r="F51" s="612"/>
      <c r="G51" s="612"/>
      <c r="H51" s="612"/>
      <c r="I51" s="612"/>
      <c r="J51" s="612"/>
      <c r="K51" s="612"/>
      <c r="L51" s="612"/>
      <c r="M51" s="607" t="s">
        <v>155</v>
      </c>
      <c r="N51" s="607"/>
      <c r="O51" s="607"/>
      <c r="P51" s="607"/>
    </row>
    <row r="52" spans="2:16" ht="21" customHeight="1" x14ac:dyDescent="0.25">
      <c r="B52" s="607" t="s">
        <v>64</v>
      </c>
      <c r="C52" s="607"/>
      <c r="D52" s="612" t="s">
        <v>69</v>
      </c>
      <c r="E52" s="612"/>
      <c r="F52" s="612"/>
      <c r="G52" s="612"/>
      <c r="H52" s="612"/>
      <c r="I52" s="612"/>
      <c r="J52" s="612"/>
      <c r="K52" s="612"/>
      <c r="L52" s="612"/>
      <c r="M52" s="612"/>
      <c r="N52" s="333" t="s">
        <v>26</v>
      </c>
      <c r="O52" s="626" t="s">
        <v>70</v>
      </c>
      <c r="P52" s="627"/>
    </row>
    <row r="53" spans="2:16" ht="21" customHeight="1" x14ac:dyDescent="0.25">
      <c r="B53" s="607" t="s">
        <v>71</v>
      </c>
      <c r="C53" s="607"/>
      <c r="D53" s="612" t="s">
        <v>72</v>
      </c>
      <c r="E53" s="612"/>
      <c r="F53" s="612"/>
      <c r="G53" s="612"/>
      <c r="H53" s="612"/>
      <c r="I53" s="612"/>
      <c r="J53" s="612"/>
      <c r="K53" s="612"/>
      <c r="L53" s="612"/>
      <c r="M53" s="607" t="s">
        <v>155</v>
      </c>
      <c r="N53" s="607"/>
      <c r="O53" s="607"/>
      <c r="P53" s="607"/>
    </row>
    <row r="54" spans="2:16" ht="21" customHeight="1" x14ac:dyDescent="0.25">
      <c r="B54" s="607" t="s">
        <v>64</v>
      </c>
      <c r="C54" s="607"/>
      <c r="D54" s="612" t="s">
        <v>73</v>
      </c>
      <c r="E54" s="612"/>
      <c r="F54" s="612"/>
      <c r="G54" s="612"/>
      <c r="H54" s="612"/>
      <c r="I54" s="612"/>
      <c r="J54" s="612"/>
      <c r="K54" s="612"/>
      <c r="L54" s="612"/>
      <c r="M54" s="612"/>
      <c r="N54" s="333" t="s">
        <v>26</v>
      </c>
      <c r="O54" s="626" t="s">
        <v>70</v>
      </c>
      <c r="P54" s="627"/>
    </row>
    <row r="55" spans="2:16" ht="21" customHeight="1" x14ac:dyDescent="0.25">
      <c r="B55" s="834" t="s">
        <v>118</v>
      </c>
      <c r="C55" s="835"/>
      <c r="D55" s="836">
        <v>4000000001</v>
      </c>
      <c r="E55" s="837"/>
      <c r="F55" s="837"/>
      <c r="G55" s="837"/>
      <c r="H55" s="837"/>
      <c r="I55" s="837"/>
      <c r="J55" s="837"/>
      <c r="K55" s="837"/>
      <c r="L55" s="837"/>
      <c r="M55" s="837"/>
      <c r="N55" s="837"/>
      <c r="O55" s="837"/>
      <c r="P55" s="838"/>
    </row>
    <row r="56" spans="2:16" ht="9" customHeight="1" x14ac:dyDescent="0.25"/>
    <row r="57" spans="2:16" ht="13.5" customHeight="1" x14ac:dyDescent="0.25">
      <c r="B57" s="218" t="s">
        <v>147</v>
      </c>
      <c r="C57" s="143"/>
      <c r="D57" s="143"/>
      <c r="E57" s="143"/>
      <c r="F57" s="143"/>
      <c r="G57" s="143"/>
      <c r="H57" s="143"/>
      <c r="I57" s="143"/>
      <c r="J57" s="143"/>
      <c r="K57" s="143"/>
      <c r="L57" s="143"/>
      <c r="M57" s="143"/>
      <c r="N57" s="143"/>
      <c r="O57" s="839" t="s">
        <v>127</v>
      </c>
      <c r="P57" s="839"/>
    </row>
    <row r="58" spans="2:16" ht="13.5" customHeight="1" x14ac:dyDescent="0.25">
      <c r="B58" s="617" t="s">
        <v>75</v>
      </c>
      <c r="C58" s="617"/>
      <c r="D58" s="617"/>
      <c r="E58" s="617"/>
      <c r="F58" s="617"/>
      <c r="G58" s="617"/>
      <c r="H58" s="617"/>
      <c r="I58" s="617"/>
      <c r="J58" s="617"/>
      <c r="K58" s="617"/>
      <c r="L58" s="617"/>
      <c r="M58" s="617"/>
      <c r="N58" s="617"/>
      <c r="O58" s="617"/>
      <c r="P58" s="617"/>
    </row>
    <row r="59" spans="2:16" ht="48" hidden="1" customHeight="1" x14ac:dyDescent="0.25">
      <c r="B59" s="1"/>
      <c r="C59" s="591" t="s">
        <v>126</v>
      </c>
      <c r="D59" s="591"/>
      <c r="E59" s="591"/>
      <c r="F59" s="591"/>
      <c r="G59" s="591"/>
      <c r="H59" s="591"/>
      <c r="I59" s="591"/>
      <c r="J59" s="591"/>
      <c r="K59" s="591"/>
      <c r="L59" s="591"/>
      <c r="M59" s="591"/>
      <c r="N59" s="618" t="s">
        <v>143</v>
      </c>
      <c r="O59" s="618"/>
      <c r="P59" s="619"/>
    </row>
    <row r="60" spans="2:16" ht="21" hidden="1" customHeight="1" x14ac:dyDescent="0.25">
      <c r="B60" s="3"/>
      <c r="C60" s="4"/>
      <c r="D60" s="4"/>
      <c r="E60" s="4"/>
      <c r="F60" s="4"/>
      <c r="G60" s="591" t="s">
        <v>0</v>
      </c>
      <c r="H60" s="591"/>
      <c r="I60" s="591"/>
      <c r="J60" s="4"/>
      <c r="K60" s="4"/>
      <c r="L60" s="4"/>
      <c r="M60" s="4"/>
      <c r="N60" s="4"/>
      <c r="O60" s="4"/>
      <c r="P60" s="5"/>
    </row>
    <row r="61" spans="2:16" ht="3.75" hidden="1" customHeight="1" x14ac:dyDescent="0.25">
      <c r="B61" s="6"/>
      <c r="C61" s="6"/>
      <c r="D61" s="6"/>
      <c r="E61" s="6"/>
      <c r="F61" s="6"/>
      <c r="G61" s="7"/>
      <c r="H61" s="7"/>
      <c r="I61" s="7"/>
      <c r="J61" s="6"/>
      <c r="K61" s="6"/>
      <c r="L61" s="6"/>
      <c r="M61" s="6"/>
      <c r="N61" s="6"/>
      <c r="O61" s="6"/>
      <c r="P61" s="6"/>
    </row>
    <row r="62" spans="2:16" s="6" customFormat="1" ht="20.25" hidden="1" customHeight="1" x14ac:dyDescent="0.25">
      <c r="B62" s="593" t="s">
        <v>113</v>
      </c>
      <c r="C62" s="593"/>
      <c r="D62" s="593" t="s">
        <v>1</v>
      </c>
      <c r="E62" s="593"/>
      <c r="F62" s="764" t="s">
        <v>128</v>
      </c>
      <c r="G62" s="765"/>
      <c r="H62" s="764" t="s">
        <v>129</v>
      </c>
      <c r="I62" s="765"/>
      <c r="J62" s="766" t="s">
        <v>82</v>
      </c>
      <c r="K62" s="767"/>
      <c r="L62" s="766" t="s">
        <v>114</v>
      </c>
      <c r="M62" s="768"/>
      <c r="N62" s="335" t="s">
        <v>2</v>
      </c>
      <c r="O62" s="614" t="s">
        <v>3</v>
      </c>
      <c r="P62" s="615"/>
    </row>
    <row r="63" spans="2:16" ht="20.25" hidden="1" customHeight="1" x14ac:dyDescent="0.25">
      <c r="B63" s="568" t="s">
        <v>76</v>
      </c>
      <c r="C63" s="568"/>
      <c r="D63" s="568">
        <v>1070</v>
      </c>
      <c r="E63" s="568"/>
      <c r="F63" s="624" t="s">
        <v>140</v>
      </c>
      <c r="G63" s="625"/>
      <c r="H63" s="626" t="s">
        <v>5</v>
      </c>
      <c r="I63" s="627"/>
      <c r="J63" s="786"/>
      <c r="K63" s="787"/>
      <c r="L63" s="786"/>
      <c r="M63" s="787"/>
      <c r="N63" s="1"/>
      <c r="O63" s="573"/>
      <c r="P63" s="574"/>
    </row>
    <row r="64" spans="2:16" ht="9" hidden="1" customHeight="1" x14ac:dyDescent="0.25">
      <c r="B64" s="569"/>
      <c r="C64" s="569"/>
    </row>
    <row r="65" spans="2:16" ht="48.75" hidden="1" customHeight="1" x14ac:dyDescent="0.25">
      <c r="B65" s="101" t="s">
        <v>6</v>
      </c>
      <c r="C65" s="102" t="s">
        <v>7</v>
      </c>
      <c r="D65" s="770" t="s">
        <v>8</v>
      </c>
      <c r="E65" s="770"/>
      <c r="F65" s="770"/>
      <c r="G65" s="770"/>
      <c r="H65" s="770"/>
      <c r="I65" s="770"/>
      <c r="J65" s="770"/>
      <c r="K65" s="770"/>
      <c r="L65" s="770"/>
      <c r="M65" s="770"/>
      <c r="N65" s="770"/>
      <c r="O65" s="770"/>
      <c r="P65" s="770"/>
    </row>
    <row r="66" spans="2:16" ht="21.75" hidden="1" customHeight="1" x14ac:dyDescent="0.25">
      <c r="B66" s="840" t="s">
        <v>9</v>
      </c>
      <c r="C66" s="842">
        <v>24020301</v>
      </c>
      <c r="D66" s="844" t="s">
        <v>10</v>
      </c>
      <c r="E66" s="845"/>
      <c r="F66" s="845"/>
      <c r="G66" s="845"/>
      <c r="H66" s="845"/>
      <c r="I66" s="845"/>
      <c r="J66" s="845"/>
      <c r="K66" s="845"/>
      <c r="L66" s="845"/>
      <c r="M66" s="845"/>
      <c r="N66" s="845"/>
      <c r="O66" s="845"/>
      <c r="P66" s="846"/>
    </row>
    <row r="67" spans="2:16" ht="20.25" hidden="1" customHeight="1" x14ac:dyDescent="0.25">
      <c r="B67" s="841"/>
      <c r="C67" s="843"/>
      <c r="D67" s="847" t="s">
        <v>11</v>
      </c>
      <c r="E67" s="848"/>
      <c r="F67" s="848"/>
      <c r="G67" s="848"/>
      <c r="H67" s="848"/>
      <c r="I67" s="848"/>
      <c r="J67" s="848"/>
      <c r="K67" s="848"/>
      <c r="L67" s="848"/>
      <c r="M67" s="848"/>
      <c r="N67" s="848"/>
      <c r="O67" s="848"/>
      <c r="P67" s="849"/>
    </row>
    <row r="68" spans="2:16" s="29" customFormat="1" ht="12" hidden="1" customHeight="1" x14ac:dyDescent="0.2">
      <c r="B68" s="36"/>
      <c r="C68" s="36"/>
      <c r="D68" s="37"/>
      <c r="E68" s="37"/>
      <c r="F68" s="37"/>
      <c r="G68" s="37"/>
    </row>
    <row r="69" spans="2:16" s="29" customFormat="1" ht="26.25" hidden="1" customHeight="1" x14ac:dyDescent="0.2">
      <c r="B69" s="632" t="s">
        <v>87</v>
      </c>
      <c r="C69" s="633"/>
      <c r="D69" s="633"/>
      <c r="E69" s="633"/>
      <c r="F69" s="633"/>
      <c r="G69" s="633"/>
      <c r="H69" s="633"/>
      <c r="I69" s="633"/>
      <c r="J69" s="633"/>
      <c r="K69" s="633"/>
      <c r="L69" s="633"/>
      <c r="M69" s="633"/>
      <c r="N69" s="633"/>
      <c r="O69" s="633"/>
      <c r="P69" s="634"/>
    </row>
    <row r="70" spans="2:16" s="51" customFormat="1" ht="38.25" hidden="1" customHeight="1" x14ac:dyDescent="0.25">
      <c r="B70" s="356" t="s">
        <v>43</v>
      </c>
      <c r="C70" s="338" t="s">
        <v>90</v>
      </c>
      <c r="D70" s="632" t="s">
        <v>117</v>
      </c>
      <c r="E70" s="634"/>
      <c r="F70" s="635" t="s">
        <v>22</v>
      </c>
      <c r="G70" s="635"/>
      <c r="H70" s="635" t="s">
        <v>88</v>
      </c>
      <c r="I70" s="635"/>
      <c r="J70" s="338" t="s">
        <v>91</v>
      </c>
      <c r="K70" s="632" t="s">
        <v>31</v>
      </c>
      <c r="L70" s="634"/>
      <c r="M70" s="356" t="s">
        <v>92</v>
      </c>
      <c r="N70" s="635" t="s">
        <v>93</v>
      </c>
      <c r="O70" s="635"/>
      <c r="P70" s="635"/>
    </row>
    <row r="71" spans="2:16" s="10" customFormat="1" ht="25.5" hidden="1" customHeight="1" x14ac:dyDescent="0.25">
      <c r="B71" s="175"/>
      <c r="C71" s="352"/>
      <c r="D71" s="628"/>
      <c r="E71" s="629"/>
      <c r="F71" s="30"/>
      <c r="G71" s="32"/>
      <c r="H71" s="100"/>
      <c r="I71" s="32"/>
      <c r="J71" s="55"/>
      <c r="K71" s="30"/>
      <c r="L71" s="353"/>
      <c r="M71" s="56"/>
      <c r="N71" s="630"/>
      <c r="O71" s="630"/>
      <c r="P71" s="631"/>
    </row>
    <row r="72" spans="2:16" s="10" customFormat="1" ht="25.5" hidden="1" customHeight="1" x14ac:dyDescent="0.25">
      <c r="B72" s="352"/>
      <c r="C72" s="352"/>
      <c r="D72" s="352"/>
      <c r="E72" s="353"/>
      <c r="F72" s="30"/>
      <c r="G72" s="32"/>
      <c r="H72" s="100"/>
      <c r="I72" s="32"/>
      <c r="J72" s="55"/>
      <c r="K72" s="30"/>
      <c r="L72" s="353"/>
      <c r="M72" s="56"/>
      <c r="N72" s="354"/>
      <c r="O72" s="354"/>
      <c r="P72" s="355"/>
    </row>
    <row r="73" spans="2:16" s="10" customFormat="1" ht="25.5" hidden="1" customHeight="1" x14ac:dyDescent="0.25">
      <c r="B73" s="352"/>
      <c r="C73" s="352"/>
      <c r="D73" s="352"/>
      <c r="E73" s="353"/>
      <c r="F73" s="30"/>
      <c r="G73" s="32"/>
      <c r="H73" s="100"/>
      <c r="I73" s="32"/>
      <c r="J73" s="55"/>
      <c r="K73" s="30"/>
      <c r="L73" s="353"/>
      <c r="M73" s="56"/>
      <c r="N73" s="354"/>
      <c r="O73" s="354"/>
      <c r="P73" s="355"/>
    </row>
    <row r="74" spans="2:16" s="10" customFormat="1" ht="25.5" hidden="1" customHeight="1" x14ac:dyDescent="0.25">
      <c r="B74" s="352"/>
      <c r="C74" s="352"/>
      <c r="D74" s="352"/>
      <c r="E74" s="353"/>
      <c r="F74" s="30"/>
      <c r="G74" s="32"/>
      <c r="H74" s="100"/>
      <c r="I74" s="32"/>
      <c r="J74" s="55"/>
      <c r="K74" s="30"/>
      <c r="L74" s="353"/>
      <c r="M74" s="56"/>
      <c r="N74" s="354"/>
      <c r="O74" s="354"/>
      <c r="P74" s="355"/>
    </row>
    <row r="75" spans="2:16" s="10" customFormat="1" ht="25.5" hidden="1" customHeight="1" x14ac:dyDescent="0.25">
      <c r="B75" s="352"/>
      <c r="C75" s="352"/>
      <c r="D75" s="352"/>
      <c r="E75" s="353"/>
      <c r="F75" s="30"/>
      <c r="G75" s="32"/>
      <c r="H75" s="100"/>
      <c r="I75" s="32"/>
      <c r="J75" s="55"/>
      <c r="K75" s="30"/>
      <c r="L75" s="353"/>
      <c r="M75" s="56"/>
      <c r="N75" s="354"/>
      <c r="O75" s="354"/>
      <c r="P75" s="355"/>
    </row>
    <row r="76" spans="2:16" s="10" customFormat="1" ht="25.5" hidden="1" customHeight="1" x14ac:dyDescent="0.25">
      <c r="B76" s="352"/>
      <c r="C76" s="352"/>
      <c r="D76" s="352"/>
      <c r="E76" s="353"/>
      <c r="F76" s="30"/>
      <c r="G76" s="32"/>
      <c r="H76" s="100"/>
      <c r="I76" s="32"/>
      <c r="J76" s="55"/>
      <c r="K76" s="30"/>
      <c r="L76" s="353"/>
      <c r="M76" s="56"/>
      <c r="N76" s="354"/>
      <c r="O76" s="354"/>
      <c r="P76" s="355"/>
    </row>
    <row r="77" spans="2:16" s="10" customFormat="1" ht="25.5" hidden="1" customHeight="1" x14ac:dyDescent="0.25">
      <c r="B77" s="352"/>
      <c r="C77" s="352"/>
      <c r="D77" s="352"/>
      <c r="E77" s="353"/>
      <c r="F77" s="30"/>
      <c r="G77" s="32"/>
      <c r="H77" s="100"/>
      <c r="I77" s="32"/>
      <c r="J77" s="55"/>
      <c r="K77" s="30"/>
      <c r="L77" s="353"/>
      <c r="M77" s="56"/>
      <c r="N77" s="354"/>
      <c r="O77" s="354"/>
      <c r="P77" s="355"/>
    </row>
    <row r="78" spans="2:16" s="10" customFormat="1" ht="25.5" hidden="1" customHeight="1" x14ac:dyDescent="0.25">
      <c r="B78" s="352"/>
      <c r="C78" s="352"/>
      <c r="D78" s="352"/>
      <c r="E78" s="353"/>
      <c r="F78" s="30"/>
      <c r="G78" s="32"/>
      <c r="H78" s="100"/>
      <c r="I78" s="32"/>
      <c r="J78" s="55"/>
      <c r="K78" s="30"/>
      <c r="L78" s="353"/>
      <c r="M78" s="56"/>
      <c r="N78" s="354"/>
      <c r="O78" s="354"/>
      <c r="P78" s="355"/>
    </row>
    <row r="79" spans="2:16" s="10" customFormat="1" ht="25.5" hidden="1" customHeight="1" x14ac:dyDescent="0.25">
      <c r="B79" s="352"/>
      <c r="C79" s="352"/>
      <c r="D79" s="352"/>
      <c r="E79" s="353"/>
      <c r="F79" s="30"/>
      <c r="G79" s="32"/>
      <c r="H79" s="100"/>
      <c r="I79" s="32"/>
      <c r="J79" s="55"/>
      <c r="K79" s="30"/>
      <c r="L79" s="353"/>
      <c r="M79" s="56"/>
      <c r="N79" s="354"/>
      <c r="O79" s="354"/>
      <c r="P79" s="355"/>
    </row>
    <row r="80" spans="2:16" s="10" customFormat="1" ht="25.5" hidden="1" customHeight="1" x14ac:dyDescent="0.25">
      <c r="B80" s="352"/>
      <c r="C80" s="352"/>
      <c r="D80" s="352"/>
      <c r="E80" s="353"/>
      <c r="F80" s="30"/>
      <c r="G80" s="32"/>
      <c r="H80" s="100"/>
      <c r="I80" s="32"/>
      <c r="J80" s="55"/>
      <c r="K80" s="30"/>
      <c r="L80" s="353"/>
      <c r="M80" s="56"/>
      <c r="N80" s="354"/>
      <c r="O80" s="354"/>
      <c r="P80" s="355"/>
    </row>
    <row r="81" spans="2:16" s="10" customFormat="1" ht="25.5" hidden="1" customHeight="1" x14ac:dyDescent="0.25">
      <c r="B81" s="352"/>
      <c r="C81" s="175"/>
      <c r="D81" s="352"/>
      <c r="E81" s="353"/>
      <c r="F81" s="30"/>
      <c r="G81" s="32"/>
      <c r="H81" s="352"/>
      <c r="I81" s="32"/>
      <c r="J81" s="55"/>
      <c r="K81" s="30"/>
      <c r="L81" s="32"/>
      <c r="M81" s="54"/>
      <c r="N81" s="630"/>
      <c r="O81" s="630"/>
      <c r="P81" s="631"/>
    </row>
    <row r="82" spans="2:16" s="10" customFormat="1" ht="25.5" hidden="1" customHeight="1" x14ac:dyDescent="0.25">
      <c r="B82" s="352"/>
      <c r="C82" s="175"/>
      <c r="D82" s="352"/>
      <c r="E82" s="353"/>
      <c r="F82" s="30"/>
      <c r="G82" s="32"/>
      <c r="H82" s="352"/>
      <c r="I82" s="32"/>
      <c r="J82" s="55"/>
      <c r="K82" s="30"/>
      <c r="L82" s="32"/>
      <c r="M82" s="54"/>
      <c r="N82" s="630"/>
      <c r="O82" s="630"/>
      <c r="P82" s="631"/>
    </row>
    <row r="83" spans="2:16" s="10" customFormat="1" ht="25.5" hidden="1" customHeight="1" x14ac:dyDescent="0.25">
      <c r="B83" s="352"/>
      <c r="C83" s="175"/>
      <c r="D83" s="352"/>
      <c r="E83" s="353"/>
      <c r="F83" s="30"/>
      <c r="G83" s="32"/>
      <c r="H83" s="352"/>
      <c r="I83" s="32"/>
      <c r="J83" s="55"/>
      <c r="K83" s="30"/>
      <c r="L83" s="32"/>
      <c r="M83" s="54"/>
      <c r="N83" s="630"/>
      <c r="O83" s="630"/>
      <c r="P83" s="631"/>
    </row>
    <row r="84" spans="2:16" s="10" customFormat="1" ht="25.5" hidden="1" customHeight="1" x14ac:dyDescent="0.25">
      <c r="B84" s="352"/>
      <c r="C84" s="175"/>
      <c r="D84" s="352"/>
      <c r="E84" s="353"/>
      <c r="F84" s="30"/>
      <c r="G84" s="32"/>
      <c r="H84" s="352"/>
      <c r="I84" s="32"/>
      <c r="J84" s="55"/>
      <c r="K84" s="352"/>
      <c r="L84" s="353"/>
      <c r="M84" s="54"/>
      <c r="N84" s="630"/>
      <c r="O84" s="630"/>
      <c r="P84" s="631"/>
    </row>
    <row r="85" spans="2:16" s="10" customFormat="1" ht="30" hidden="1" customHeight="1" x14ac:dyDescent="0.25">
      <c r="B85" s="637" t="s">
        <v>80</v>
      </c>
      <c r="C85" s="638"/>
      <c r="D85" s="638"/>
      <c r="E85" s="638"/>
      <c r="F85" s="638"/>
      <c r="G85" s="638"/>
      <c r="H85" s="638"/>
      <c r="I85" s="638"/>
      <c r="J85" s="639"/>
      <c r="K85" s="635"/>
      <c r="L85" s="635"/>
      <c r="M85" s="55"/>
      <c r="N85" s="31"/>
      <c r="O85" s="31"/>
      <c r="P85" s="32"/>
    </row>
    <row r="86" spans="2:16" s="29" customFormat="1" ht="15.75" hidden="1" customHeight="1" x14ac:dyDescent="0.2">
      <c r="B86" s="61"/>
      <c r="C86" s="62"/>
      <c r="D86" s="62"/>
      <c r="E86" s="62"/>
      <c r="F86" s="62"/>
      <c r="G86" s="62"/>
      <c r="H86" s="62"/>
      <c r="I86" s="62"/>
      <c r="J86" s="62"/>
      <c r="K86" s="62"/>
      <c r="L86" s="62"/>
      <c r="M86" s="62"/>
      <c r="N86" s="62"/>
      <c r="O86" s="62"/>
      <c r="P86" s="63"/>
    </row>
    <row r="87" spans="2:16" s="29" customFormat="1" ht="208.5" hidden="1" customHeight="1" x14ac:dyDescent="0.2">
      <c r="B87" s="64"/>
      <c r="C87" s="65"/>
      <c r="D87" s="65"/>
      <c r="E87" s="65"/>
      <c r="F87" s="65"/>
      <c r="G87" s="65"/>
      <c r="H87" s="65"/>
      <c r="I87" s="65"/>
      <c r="J87" s="65"/>
      <c r="K87" s="65"/>
      <c r="L87" s="65"/>
      <c r="M87" s="65"/>
      <c r="N87" s="65"/>
      <c r="O87" s="65"/>
      <c r="P87" s="66"/>
    </row>
    <row r="88" spans="2:16" ht="21" hidden="1" customHeight="1" x14ac:dyDescent="0.25">
      <c r="B88" s="607" t="s">
        <v>61</v>
      </c>
      <c r="C88" s="607"/>
      <c r="D88" s="612" t="s">
        <v>62</v>
      </c>
      <c r="E88" s="612"/>
      <c r="F88" s="612"/>
      <c r="G88" s="612"/>
      <c r="H88" s="612"/>
      <c r="I88" s="612"/>
      <c r="J88" s="612"/>
      <c r="K88" s="612"/>
      <c r="L88" s="612"/>
      <c r="M88" s="607" t="s">
        <v>63</v>
      </c>
      <c r="N88" s="607"/>
      <c r="O88" s="607"/>
      <c r="P88" s="607"/>
    </row>
    <row r="89" spans="2:16" ht="21" hidden="1" customHeight="1" x14ac:dyDescent="0.25">
      <c r="B89" s="607" t="s">
        <v>64</v>
      </c>
      <c r="C89" s="607"/>
      <c r="D89" s="612" t="s">
        <v>65</v>
      </c>
      <c r="E89" s="612"/>
      <c r="F89" s="612"/>
      <c r="G89" s="612"/>
      <c r="H89" s="612"/>
      <c r="I89" s="612"/>
      <c r="J89" s="612"/>
      <c r="K89" s="612"/>
      <c r="L89" s="612"/>
      <c r="M89" s="612"/>
      <c r="N89" s="333" t="s">
        <v>26</v>
      </c>
      <c r="O89" s="626" t="s">
        <v>5</v>
      </c>
      <c r="P89" s="627"/>
    </row>
    <row r="90" spans="2:16" ht="21" hidden="1" customHeight="1" x14ac:dyDescent="0.25">
      <c r="B90" s="607" t="s">
        <v>66</v>
      </c>
      <c r="C90" s="607"/>
      <c r="D90" s="612" t="s">
        <v>67</v>
      </c>
      <c r="E90" s="612"/>
      <c r="F90" s="612"/>
      <c r="G90" s="612"/>
      <c r="H90" s="612"/>
      <c r="I90" s="612"/>
      <c r="J90" s="612"/>
      <c r="K90" s="612"/>
      <c r="L90" s="612"/>
      <c r="M90" s="607" t="s">
        <v>68</v>
      </c>
      <c r="N90" s="607"/>
      <c r="O90" s="607"/>
      <c r="P90" s="607"/>
    </row>
    <row r="91" spans="2:16" ht="21" hidden="1" customHeight="1" x14ac:dyDescent="0.25">
      <c r="B91" s="607" t="s">
        <v>64</v>
      </c>
      <c r="C91" s="607"/>
      <c r="D91" s="612" t="s">
        <v>69</v>
      </c>
      <c r="E91" s="612"/>
      <c r="F91" s="612"/>
      <c r="G91" s="612"/>
      <c r="H91" s="612"/>
      <c r="I91" s="612"/>
      <c r="J91" s="612"/>
      <c r="K91" s="612"/>
      <c r="L91" s="612"/>
      <c r="M91" s="612"/>
      <c r="N91" s="333" t="s">
        <v>26</v>
      </c>
      <c r="O91" s="626" t="s">
        <v>70</v>
      </c>
      <c r="P91" s="627"/>
    </row>
    <row r="92" spans="2:16" ht="21" hidden="1" customHeight="1" x14ac:dyDescent="0.25">
      <c r="B92" s="607" t="s">
        <v>71</v>
      </c>
      <c r="C92" s="607"/>
      <c r="D92" s="612" t="s">
        <v>72</v>
      </c>
      <c r="E92" s="612"/>
      <c r="F92" s="612"/>
      <c r="G92" s="612"/>
      <c r="H92" s="612"/>
      <c r="I92" s="612"/>
      <c r="J92" s="612"/>
      <c r="K92" s="612"/>
      <c r="L92" s="612"/>
      <c r="M92" s="607" t="s">
        <v>68</v>
      </c>
      <c r="N92" s="607"/>
      <c r="O92" s="607"/>
      <c r="P92" s="607"/>
    </row>
    <row r="93" spans="2:16" ht="21" hidden="1" customHeight="1" x14ac:dyDescent="0.25">
      <c r="B93" s="607" t="s">
        <v>64</v>
      </c>
      <c r="C93" s="607"/>
      <c r="D93" s="612" t="s">
        <v>73</v>
      </c>
      <c r="E93" s="612"/>
      <c r="F93" s="612"/>
      <c r="G93" s="612"/>
      <c r="H93" s="612"/>
      <c r="I93" s="612"/>
      <c r="J93" s="612"/>
      <c r="K93" s="612"/>
      <c r="L93" s="612"/>
      <c r="M93" s="612"/>
      <c r="N93" s="333" t="s">
        <v>26</v>
      </c>
      <c r="O93" s="626" t="s">
        <v>70</v>
      </c>
      <c r="P93" s="627"/>
    </row>
    <row r="94" spans="2:16" ht="21" hidden="1" customHeight="1" x14ac:dyDescent="0.25">
      <c r="B94" s="607" t="s">
        <v>74</v>
      </c>
      <c r="C94" s="607"/>
      <c r="D94" s="640"/>
      <c r="E94" s="570"/>
      <c r="F94" s="570"/>
      <c r="G94" s="570"/>
      <c r="H94" s="570"/>
      <c r="I94" s="570"/>
      <c r="J94" s="570"/>
      <c r="K94" s="570"/>
      <c r="L94" s="570"/>
      <c r="M94" s="570"/>
      <c r="N94" s="570"/>
      <c r="O94" s="570"/>
      <c r="P94" s="574"/>
    </row>
    <row r="95" spans="2:16" ht="21" hidden="1" customHeight="1" x14ac:dyDescent="0.25">
      <c r="B95" s="564" t="s">
        <v>64</v>
      </c>
      <c r="C95" s="566"/>
      <c r="D95" s="573"/>
      <c r="E95" s="570"/>
      <c r="F95" s="570"/>
      <c r="G95" s="570"/>
      <c r="H95" s="570"/>
      <c r="I95" s="570"/>
      <c r="J95" s="570"/>
      <c r="K95" s="570"/>
      <c r="L95" s="570"/>
      <c r="M95" s="574"/>
      <c r="N95" s="333" t="s">
        <v>26</v>
      </c>
      <c r="O95" s="573"/>
      <c r="P95" s="574"/>
    </row>
    <row r="96" spans="2:16" ht="21" hidden="1" customHeight="1" x14ac:dyDescent="0.25">
      <c r="B96" s="834" t="s">
        <v>118</v>
      </c>
      <c r="C96" s="835"/>
      <c r="D96" s="786"/>
      <c r="E96" s="853"/>
      <c r="F96" s="853"/>
      <c r="G96" s="853"/>
      <c r="H96" s="853"/>
      <c r="I96" s="853"/>
      <c r="J96" s="853"/>
      <c r="K96" s="853"/>
      <c r="L96" s="853"/>
      <c r="M96" s="853"/>
      <c r="N96" s="853"/>
      <c r="O96" s="853"/>
      <c r="P96" s="787"/>
    </row>
    <row r="97" spans="2:16" s="29" customFormat="1" ht="17.25" hidden="1" customHeight="1" x14ac:dyDescent="0.2">
      <c r="B97" s="218" t="s">
        <v>147</v>
      </c>
      <c r="C97" s="143"/>
      <c r="D97" s="143"/>
      <c r="E97" s="143"/>
      <c r="F97" s="143"/>
      <c r="G97" s="143"/>
      <c r="H97" s="143"/>
      <c r="I97" s="143"/>
      <c r="J97" s="143"/>
      <c r="K97" s="143"/>
      <c r="L97" s="143"/>
      <c r="M97" s="143"/>
      <c r="N97" s="143"/>
      <c r="O97" s="839" t="s">
        <v>127</v>
      </c>
      <c r="P97" s="839"/>
    </row>
    <row r="98" spans="2:16" ht="44.25" hidden="1" customHeight="1" x14ac:dyDescent="0.25">
      <c r="B98" s="1"/>
      <c r="C98" s="633" t="s">
        <v>96</v>
      </c>
      <c r="D98" s="633"/>
      <c r="E98" s="633"/>
      <c r="F98" s="633"/>
      <c r="G98" s="633"/>
      <c r="H98" s="633"/>
      <c r="I98" s="633"/>
      <c r="J98" s="633"/>
      <c r="K98" s="633"/>
      <c r="L98" s="633"/>
      <c r="M98" s="633"/>
      <c r="N98" s="618" t="s">
        <v>158</v>
      </c>
      <c r="O98" s="618"/>
      <c r="P98" s="619"/>
    </row>
    <row r="99" spans="2:16" ht="21" hidden="1" customHeight="1" x14ac:dyDescent="0.25">
      <c r="B99" s="3"/>
      <c r="C99" s="591" t="s">
        <v>0</v>
      </c>
      <c r="D99" s="591"/>
      <c r="E99" s="591"/>
      <c r="F99" s="591"/>
      <c r="G99" s="591"/>
      <c r="H99" s="591"/>
      <c r="I99" s="591"/>
      <c r="J99" s="591"/>
      <c r="K99" s="591"/>
      <c r="L99" s="591"/>
      <c r="M99" s="591"/>
      <c r="N99" s="4"/>
      <c r="O99" s="4"/>
      <c r="P99" s="5"/>
    </row>
    <row r="100" spans="2:16" ht="3.75" hidden="1" customHeight="1" x14ac:dyDescent="0.25">
      <c r="B100" s="6"/>
      <c r="C100" s="6"/>
      <c r="D100" s="6"/>
      <c r="E100" s="6"/>
      <c r="F100" s="6"/>
      <c r="G100" s="7"/>
      <c r="H100" s="7"/>
      <c r="I100" s="7"/>
      <c r="J100" s="6"/>
      <c r="K100" s="6"/>
      <c r="L100" s="6"/>
      <c r="M100" s="6"/>
      <c r="N100" s="6"/>
      <c r="O100" s="6"/>
      <c r="P100" s="6"/>
    </row>
    <row r="101" spans="2:16" s="6" customFormat="1" ht="20.25" hidden="1" customHeight="1" x14ac:dyDescent="0.25">
      <c r="B101" s="593" t="s">
        <v>113</v>
      </c>
      <c r="C101" s="593"/>
      <c r="D101" s="593" t="s">
        <v>1</v>
      </c>
      <c r="E101" s="593"/>
      <c r="F101" s="764" t="s">
        <v>128</v>
      </c>
      <c r="G101" s="765"/>
      <c r="H101" s="764" t="s">
        <v>129</v>
      </c>
      <c r="I101" s="765"/>
      <c r="J101" s="766" t="s">
        <v>82</v>
      </c>
      <c r="K101" s="767"/>
      <c r="L101" s="766" t="s">
        <v>114</v>
      </c>
      <c r="M101" s="768"/>
      <c r="N101" s="335" t="s">
        <v>2</v>
      </c>
      <c r="O101" s="614" t="s">
        <v>3</v>
      </c>
      <c r="P101" s="615"/>
    </row>
    <row r="102" spans="2:16" ht="20.25" hidden="1" customHeight="1" x14ac:dyDescent="0.25">
      <c r="B102" s="568" t="s">
        <v>76</v>
      </c>
      <c r="C102" s="568"/>
      <c r="D102" s="568">
        <v>1070</v>
      </c>
      <c r="E102" s="568"/>
      <c r="F102" s="624" t="s">
        <v>140</v>
      </c>
      <c r="G102" s="625"/>
      <c r="H102" s="626" t="s">
        <v>5</v>
      </c>
      <c r="I102" s="627"/>
      <c r="J102" s="786"/>
      <c r="K102" s="787"/>
      <c r="L102" s="786"/>
      <c r="M102" s="787"/>
      <c r="N102" s="1"/>
      <c r="O102" s="573"/>
      <c r="P102" s="574"/>
    </row>
    <row r="103" spans="2:16" ht="9" hidden="1" customHeight="1" x14ac:dyDescent="0.25">
      <c r="B103" s="569"/>
      <c r="C103" s="569"/>
    </row>
    <row r="104" spans="2:16" ht="41.25" hidden="1" customHeight="1" x14ac:dyDescent="0.25">
      <c r="B104" s="101" t="s">
        <v>6</v>
      </c>
      <c r="C104" s="102" t="s">
        <v>7</v>
      </c>
      <c r="D104" s="770" t="s">
        <v>8</v>
      </c>
      <c r="E104" s="770"/>
      <c r="F104" s="770"/>
      <c r="G104" s="770"/>
      <c r="H104" s="770"/>
      <c r="I104" s="770"/>
      <c r="J104" s="770"/>
      <c r="K104" s="770"/>
      <c r="L104" s="770"/>
      <c r="M104" s="770"/>
      <c r="N104" s="770"/>
      <c r="O104" s="770"/>
      <c r="P104" s="770"/>
    </row>
    <row r="105" spans="2:16" ht="21.75" hidden="1" customHeight="1" x14ac:dyDescent="0.25">
      <c r="B105" s="840" t="s">
        <v>9</v>
      </c>
      <c r="C105" s="842">
        <v>24020301</v>
      </c>
      <c r="D105" s="844" t="s">
        <v>10</v>
      </c>
      <c r="E105" s="845"/>
      <c r="F105" s="845"/>
      <c r="G105" s="845"/>
      <c r="H105" s="845"/>
      <c r="I105" s="845"/>
      <c r="J105" s="845"/>
      <c r="K105" s="845"/>
      <c r="L105" s="845"/>
      <c r="M105" s="845"/>
      <c r="N105" s="845"/>
      <c r="O105" s="845"/>
      <c r="P105" s="846"/>
    </row>
    <row r="106" spans="2:16" ht="20.25" hidden="1" customHeight="1" x14ac:dyDescent="0.25">
      <c r="B106" s="841"/>
      <c r="C106" s="843"/>
      <c r="D106" s="847" t="s">
        <v>11</v>
      </c>
      <c r="E106" s="848"/>
      <c r="F106" s="848"/>
      <c r="G106" s="848"/>
      <c r="H106" s="848"/>
      <c r="I106" s="848"/>
      <c r="J106" s="848"/>
      <c r="K106" s="848"/>
      <c r="L106" s="848"/>
      <c r="M106" s="848"/>
      <c r="N106" s="848"/>
      <c r="O106" s="848"/>
      <c r="P106" s="849"/>
    </row>
    <row r="107" spans="2:16" ht="9" hidden="1" customHeight="1" x14ac:dyDescent="0.25">
      <c r="B107" s="570"/>
      <c r="C107" s="570"/>
    </row>
    <row r="108" spans="2:16" s="35" customFormat="1" ht="22.5" hidden="1" customHeight="1" x14ac:dyDescent="0.2">
      <c r="B108" s="621" t="s">
        <v>15</v>
      </c>
      <c r="C108" s="621"/>
      <c r="D108" s="612"/>
      <c r="E108" s="612"/>
      <c r="F108" s="612"/>
      <c r="G108" s="612"/>
      <c r="H108" s="612"/>
      <c r="I108" s="612"/>
      <c r="J108" s="612"/>
      <c r="K108" s="612"/>
      <c r="L108" s="612"/>
      <c r="M108" s="612"/>
      <c r="N108" s="612"/>
      <c r="O108" s="612"/>
      <c r="P108" s="612"/>
    </row>
    <row r="109" spans="2:16" s="29" customFormat="1" ht="22.5" hidden="1" customHeight="1" x14ac:dyDescent="0.2">
      <c r="B109" s="649" t="s">
        <v>14</v>
      </c>
      <c r="C109" s="651"/>
      <c r="D109" s="652"/>
      <c r="E109" s="653"/>
      <c r="F109" s="653"/>
      <c r="G109" s="653"/>
      <c r="H109" s="653"/>
      <c r="I109" s="653"/>
      <c r="J109" s="654" t="s">
        <v>106</v>
      </c>
      <c r="K109" s="655"/>
      <c r="L109" s="656"/>
      <c r="M109" s="652"/>
      <c r="N109" s="653"/>
      <c r="O109" s="653"/>
      <c r="P109" s="657"/>
    </row>
    <row r="110" spans="2:16" s="35" customFormat="1" ht="22.5" hidden="1" customHeight="1" x14ac:dyDescent="0.2">
      <c r="B110" s="641" t="s">
        <v>77</v>
      </c>
      <c r="C110" s="641"/>
      <c r="D110" s="642"/>
      <c r="E110" s="643"/>
      <c r="F110" s="643"/>
      <c r="G110" s="643"/>
      <c r="H110" s="643"/>
      <c r="I110" s="643"/>
      <c r="J110" s="643"/>
      <c r="K110" s="643"/>
      <c r="L110" s="643"/>
      <c r="M110" s="643"/>
      <c r="N110" s="643"/>
      <c r="O110" s="643"/>
      <c r="P110" s="644"/>
    </row>
    <row r="111" spans="2:16" s="35" customFormat="1" ht="22.5" hidden="1" customHeight="1" x14ac:dyDescent="0.2">
      <c r="B111" s="607" t="s">
        <v>18</v>
      </c>
      <c r="C111" s="607"/>
      <c r="D111" s="645"/>
      <c r="E111" s="646"/>
      <c r="F111" s="646"/>
      <c r="G111" s="98" t="s">
        <v>20</v>
      </c>
      <c r="H111" s="647"/>
      <c r="I111" s="648"/>
      <c r="J111" s="333" t="s">
        <v>21</v>
      </c>
      <c r="K111" s="573"/>
      <c r="L111" s="574"/>
      <c r="M111" s="333" t="s">
        <v>22</v>
      </c>
      <c r="N111" s="573"/>
      <c r="O111" s="570"/>
      <c r="P111" s="574"/>
    </row>
    <row r="112" spans="2:16" s="35" customFormat="1" ht="22.5" hidden="1" customHeight="1" x14ac:dyDescent="0.2">
      <c r="B112" s="564" t="s">
        <v>78</v>
      </c>
      <c r="C112" s="566"/>
      <c r="D112" s="792"/>
      <c r="E112" s="793"/>
      <c r="F112" s="794"/>
      <c r="G112" s="792"/>
      <c r="H112" s="793"/>
      <c r="I112" s="793"/>
      <c r="J112" s="793"/>
      <c r="K112" s="794"/>
      <c r="L112" s="795" t="s">
        <v>24</v>
      </c>
      <c r="M112" s="796"/>
      <c r="N112" s="797"/>
      <c r="O112" s="798"/>
      <c r="P112" s="799"/>
    </row>
    <row r="113" spans="2:16" s="35" customFormat="1" ht="22.5" hidden="1" customHeight="1" x14ac:dyDescent="0.2">
      <c r="B113" s="791" t="s">
        <v>148</v>
      </c>
      <c r="C113" s="791"/>
      <c r="D113" s="800" t="s">
        <v>112</v>
      </c>
      <c r="E113" s="801"/>
      <c r="F113" s="850"/>
      <c r="G113" s="851"/>
      <c r="H113" s="199" t="s">
        <v>26</v>
      </c>
      <c r="I113" s="852"/>
      <c r="J113" s="852"/>
      <c r="K113" s="632" t="s">
        <v>31</v>
      </c>
      <c r="L113" s="634"/>
      <c r="M113" s="795"/>
      <c r="N113" s="805"/>
      <c r="O113" s="805"/>
      <c r="P113" s="796"/>
    </row>
    <row r="114" spans="2:16" s="29" customFormat="1" ht="22.5" hidden="1" customHeight="1" x14ac:dyDescent="0.2">
      <c r="B114" s="576" t="s">
        <v>25</v>
      </c>
      <c r="C114" s="578"/>
      <c r="D114" s="582"/>
      <c r="E114" s="586"/>
      <c r="F114" s="586"/>
      <c r="G114" s="586"/>
      <c r="H114" s="586"/>
      <c r="I114" s="586"/>
      <c r="J114" s="586"/>
      <c r="K114" s="586"/>
      <c r="L114" s="586"/>
      <c r="M114" s="586"/>
      <c r="N114" s="586"/>
      <c r="O114" s="586"/>
      <c r="P114" s="583"/>
    </row>
    <row r="115" spans="2:16" s="29" customFormat="1" ht="22.5" hidden="1" customHeight="1" x14ac:dyDescent="0.2">
      <c r="B115" s="13"/>
      <c r="C115" s="14"/>
      <c r="D115" s="15"/>
      <c r="E115" s="2"/>
      <c r="F115" s="2"/>
      <c r="G115" s="2"/>
      <c r="H115" s="2"/>
      <c r="I115" s="2"/>
      <c r="J115" s="2"/>
      <c r="K115" s="2"/>
      <c r="L115" s="2"/>
      <c r="M115" s="2"/>
      <c r="N115" s="2"/>
      <c r="O115" s="2"/>
      <c r="P115" s="16"/>
    </row>
    <row r="116" spans="2:16" s="29" customFormat="1" ht="11.25" hidden="1" customHeight="1" x14ac:dyDescent="0.2">
      <c r="B116" s="17"/>
      <c r="C116" s="18"/>
      <c r="D116" s="19"/>
      <c r="E116" s="20"/>
      <c r="F116" s="20"/>
      <c r="G116" s="20"/>
      <c r="H116" s="20"/>
      <c r="I116" s="20"/>
      <c r="J116" s="20"/>
      <c r="K116" s="20"/>
      <c r="L116" s="20"/>
      <c r="M116" s="20"/>
      <c r="N116" s="20"/>
      <c r="O116" s="20"/>
      <c r="P116" s="21"/>
    </row>
    <row r="117" spans="2:16" s="29" customFormat="1" ht="8.25" hidden="1" customHeight="1" x14ac:dyDescent="0.2">
      <c r="B117" s="72"/>
      <c r="C117" s="72"/>
      <c r="D117" s="72"/>
      <c r="E117" s="72"/>
      <c r="F117" s="72"/>
      <c r="G117" s="72"/>
      <c r="H117" s="72"/>
      <c r="I117" s="72"/>
      <c r="J117" s="72"/>
      <c r="K117" s="72"/>
      <c r="L117" s="72"/>
      <c r="M117" s="72"/>
      <c r="N117" s="72"/>
      <c r="O117" s="72"/>
      <c r="P117" s="72"/>
    </row>
    <row r="118" spans="2:16" s="35" customFormat="1" ht="22.5" hidden="1" customHeight="1" x14ac:dyDescent="0.2">
      <c r="B118" s="621" t="s">
        <v>15</v>
      </c>
      <c r="C118" s="621"/>
      <c r="D118" s="665"/>
      <c r="E118" s="665"/>
      <c r="F118" s="665"/>
      <c r="G118" s="665"/>
      <c r="H118" s="665"/>
      <c r="I118" s="665"/>
      <c r="J118" s="665"/>
      <c r="K118" s="665"/>
      <c r="L118" s="665"/>
      <c r="M118" s="665"/>
      <c r="N118" s="665"/>
      <c r="O118" s="665"/>
      <c r="P118" s="665"/>
    </row>
    <row r="119" spans="2:16" s="29" customFormat="1" ht="22.5" hidden="1" customHeight="1" x14ac:dyDescent="0.2">
      <c r="B119" s="649" t="s">
        <v>14</v>
      </c>
      <c r="C119" s="651"/>
      <c r="D119" s="652"/>
      <c r="E119" s="653"/>
      <c r="F119" s="653"/>
      <c r="G119" s="653"/>
      <c r="H119" s="653"/>
      <c r="I119" s="653"/>
      <c r="J119" s="654" t="s">
        <v>106</v>
      </c>
      <c r="K119" s="655"/>
      <c r="L119" s="656"/>
      <c r="M119" s="652"/>
      <c r="N119" s="653"/>
      <c r="O119" s="653"/>
      <c r="P119" s="657"/>
    </row>
    <row r="120" spans="2:16" s="35" customFormat="1" ht="22.5" hidden="1" customHeight="1" x14ac:dyDescent="0.2">
      <c r="B120" s="641" t="s">
        <v>77</v>
      </c>
      <c r="C120" s="641"/>
      <c r="D120" s="642"/>
      <c r="E120" s="643"/>
      <c r="F120" s="643"/>
      <c r="G120" s="643"/>
      <c r="H120" s="643"/>
      <c r="I120" s="643"/>
      <c r="J120" s="643"/>
      <c r="K120" s="643"/>
      <c r="L120" s="643"/>
      <c r="M120" s="643"/>
      <c r="N120" s="643"/>
      <c r="O120" s="643"/>
      <c r="P120" s="644"/>
    </row>
    <row r="121" spans="2:16" s="35" customFormat="1" ht="22.5" hidden="1" customHeight="1" x14ac:dyDescent="0.2">
      <c r="B121" s="607" t="s">
        <v>18</v>
      </c>
      <c r="C121" s="607"/>
      <c r="D121" s="645"/>
      <c r="E121" s="646"/>
      <c r="F121" s="646"/>
      <c r="G121" s="98" t="s">
        <v>20</v>
      </c>
      <c r="H121" s="647"/>
      <c r="I121" s="648"/>
      <c r="J121" s="333" t="s">
        <v>21</v>
      </c>
      <c r="K121" s="573"/>
      <c r="L121" s="574"/>
      <c r="M121" s="333" t="s">
        <v>22</v>
      </c>
      <c r="N121" s="573"/>
      <c r="O121" s="570"/>
      <c r="P121" s="574"/>
    </row>
    <row r="122" spans="2:16" s="35" customFormat="1" ht="22.5" hidden="1" customHeight="1" x14ac:dyDescent="0.2">
      <c r="B122" s="564" t="s">
        <v>78</v>
      </c>
      <c r="C122" s="566"/>
      <c r="D122" s="792"/>
      <c r="E122" s="793"/>
      <c r="F122" s="794"/>
      <c r="G122" s="792"/>
      <c r="H122" s="793"/>
      <c r="I122" s="793"/>
      <c r="J122" s="793"/>
      <c r="K122" s="794"/>
      <c r="L122" s="795" t="s">
        <v>24</v>
      </c>
      <c r="M122" s="796"/>
      <c r="N122" s="797"/>
      <c r="O122" s="798"/>
      <c r="P122" s="799"/>
    </row>
    <row r="123" spans="2:16" s="29" customFormat="1" ht="22.5" hidden="1" customHeight="1" x14ac:dyDescent="0.2">
      <c r="B123" s="791" t="s">
        <v>148</v>
      </c>
      <c r="C123" s="791"/>
      <c r="D123" s="800" t="s">
        <v>112</v>
      </c>
      <c r="E123" s="801"/>
      <c r="F123" s="850"/>
      <c r="G123" s="851"/>
      <c r="H123" s="199" t="s">
        <v>26</v>
      </c>
      <c r="I123" s="852"/>
      <c r="J123" s="852"/>
      <c r="K123" s="666" t="s">
        <v>31</v>
      </c>
      <c r="L123" s="667"/>
      <c r="M123" s="795"/>
      <c r="N123" s="805"/>
      <c r="O123" s="805"/>
      <c r="P123" s="796"/>
    </row>
    <row r="124" spans="2:16" s="29" customFormat="1" ht="22.5" hidden="1" customHeight="1" x14ac:dyDescent="0.2">
      <c r="B124" s="668" t="s">
        <v>25</v>
      </c>
      <c r="C124" s="670"/>
      <c r="D124" s="677"/>
      <c r="E124" s="678"/>
      <c r="F124" s="678"/>
      <c r="G124" s="678"/>
      <c r="H124" s="678"/>
      <c r="I124" s="678"/>
      <c r="J124" s="678"/>
      <c r="K124" s="678"/>
      <c r="L124" s="678"/>
      <c r="M124" s="678"/>
      <c r="N124" s="678"/>
      <c r="O124" s="678"/>
      <c r="P124" s="679"/>
    </row>
    <row r="125" spans="2:16" s="29" customFormat="1" ht="22.5" hidden="1" customHeight="1" x14ac:dyDescent="0.2">
      <c r="B125" s="671"/>
      <c r="C125" s="673"/>
      <c r="D125" s="680"/>
      <c r="E125" s="681"/>
      <c r="F125" s="681"/>
      <c r="G125" s="681"/>
      <c r="H125" s="681"/>
      <c r="I125" s="681"/>
      <c r="J125" s="681"/>
      <c r="K125" s="681"/>
      <c r="L125" s="681"/>
      <c r="M125" s="681"/>
      <c r="N125" s="681"/>
      <c r="O125" s="681"/>
      <c r="P125" s="682"/>
    </row>
    <row r="126" spans="2:16" s="29" customFormat="1" ht="22.5" hidden="1" customHeight="1" x14ac:dyDescent="0.2">
      <c r="B126" s="674"/>
      <c r="C126" s="676"/>
      <c r="D126" s="95"/>
      <c r="E126" s="96"/>
      <c r="F126" s="96"/>
      <c r="G126" s="96"/>
      <c r="H126" s="96"/>
      <c r="I126" s="96"/>
      <c r="J126" s="96"/>
      <c r="K126" s="97"/>
      <c r="L126" s="185"/>
      <c r="M126" s="186"/>
      <c r="N126" s="187"/>
      <c r="O126" s="188"/>
      <c r="P126" s="189"/>
    </row>
    <row r="127" spans="2:16" s="29" customFormat="1" ht="8.25" hidden="1" customHeight="1" x14ac:dyDescent="0.2">
      <c r="B127" s="73"/>
      <c r="C127" s="73"/>
      <c r="D127" s="74"/>
      <c r="E127" s="74"/>
      <c r="F127" s="74"/>
      <c r="G127" s="74"/>
      <c r="H127" s="74"/>
      <c r="I127" s="74"/>
      <c r="J127" s="74"/>
      <c r="K127" s="74"/>
      <c r="L127" s="360"/>
      <c r="M127" s="91"/>
      <c r="N127" s="91"/>
      <c r="O127" s="91"/>
      <c r="P127" s="91"/>
    </row>
    <row r="128" spans="2:16" s="35" customFormat="1" ht="22.5" hidden="1" customHeight="1" x14ac:dyDescent="0.2">
      <c r="B128" s="621" t="s">
        <v>15</v>
      </c>
      <c r="C128" s="621"/>
      <c r="D128" s="665"/>
      <c r="E128" s="665"/>
      <c r="F128" s="665"/>
      <c r="G128" s="665"/>
      <c r="H128" s="665"/>
      <c r="I128" s="665"/>
      <c r="J128" s="665"/>
      <c r="K128" s="665"/>
      <c r="L128" s="665"/>
      <c r="M128" s="665"/>
      <c r="N128" s="665"/>
      <c r="O128" s="665"/>
      <c r="P128" s="665"/>
    </row>
    <row r="129" spans="2:16" s="29" customFormat="1" ht="22.5" hidden="1" customHeight="1" x14ac:dyDescent="0.2">
      <c r="B129" s="649" t="s">
        <v>14</v>
      </c>
      <c r="C129" s="651"/>
      <c r="D129" s="652"/>
      <c r="E129" s="653"/>
      <c r="F129" s="653"/>
      <c r="G129" s="653"/>
      <c r="H129" s="653"/>
      <c r="I129" s="653"/>
      <c r="J129" s="654" t="s">
        <v>106</v>
      </c>
      <c r="K129" s="655"/>
      <c r="L129" s="656"/>
      <c r="M129" s="652"/>
      <c r="N129" s="653"/>
      <c r="O129" s="653"/>
      <c r="P129" s="657"/>
    </row>
    <row r="130" spans="2:16" s="35" customFormat="1" ht="22.5" hidden="1" customHeight="1" x14ac:dyDescent="0.2">
      <c r="B130" s="641" t="s">
        <v>77</v>
      </c>
      <c r="C130" s="641"/>
      <c r="D130" s="642"/>
      <c r="E130" s="643"/>
      <c r="F130" s="643"/>
      <c r="G130" s="643"/>
      <c r="H130" s="643"/>
      <c r="I130" s="643"/>
      <c r="J130" s="643"/>
      <c r="K130" s="643"/>
      <c r="L130" s="643"/>
      <c r="M130" s="643"/>
      <c r="N130" s="643"/>
      <c r="O130" s="643"/>
      <c r="P130" s="644"/>
    </row>
    <row r="131" spans="2:16" s="35" customFormat="1" ht="22.5" hidden="1" customHeight="1" x14ac:dyDescent="0.2">
      <c r="B131" s="607" t="s">
        <v>18</v>
      </c>
      <c r="C131" s="607"/>
      <c r="D131" s="645"/>
      <c r="E131" s="646"/>
      <c r="F131" s="646"/>
      <c r="G131" s="98" t="s">
        <v>20</v>
      </c>
      <c r="H131" s="647"/>
      <c r="I131" s="648"/>
      <c r="J131" s="333" t="s">
        <v>21</v>
      </c>
      <c r="K131" s="573"/>
      <c r="L131" s="574"/>
      <c r="M131" s="333" t="s">
        <v>22</v>
      </c>
      <c r="N131" s="573"/>
      <c r="O131" s="570"/>
      <c r="P131" s="574"/>
    </row>
    <row r="132" spans="2:16" s="35" customFormat="1" ht="22.5" hidden="1" customHeight="1" x14ac:dyDescent="0.2">
      <c r="B132" s="564" t="s">
        <v>78</v>
      </c>
      <c r="C132" s="566"/>
      <c r="D132" s="792"/>
      <c r="E132" s="793"/>
      <c r="F132" s="794"/>
      <c r="G132" s="792"/>
      <c r="H132" s="793"/>
      <c r="I132" s="793"/>
      <c r="J132" s="793"/>
      <c r="K132" s="794"/>
      <c r="L132" s="795" t="s">
        <v>24</v>
      </c>
      <c r="M132" s="796"/>
      <c r="N132" s="797"/>
      <c r="O132" s="798"/>
      <c r="P132" s="799"/>
    </row>
    <row r="133" spans="2:16" s="29" customFormat="1" ht="22.5" hidden="1" customHeight="1" x14ac:dyDescent="0.2">
      <c r="B133" s="791" t="s">
        <v>148</v>
      </c>
      <c r="C133" s="791"/>
      <c r="D133" s="800" t="s">
        <v>112</v>
      </c>
      <c r="E133" s="801"/>
      <c r="F133" s="850"/>
      <c r="G133" s="851"/>
      <c r="H133" s="199" t="s">
        <v>26</v>
      </c>
      <c r="I133" s="852"/>
      <c r="J133" s="852"/>
      <c r="K133" s="666" t="s">
        <v>31</v>
      </c>
      <c r="L133" s="667"/>
      <c r="M133" s="795"/>
      <c r="N133" s="805"/>
      <c r="O133" s="805"/>
      <c r="P133" s="796"/>
    </row>
    <row r="134" spans="2:16" s="29" customFormat="1" ht="22.5" hidden="1" customHeight="1" x14ac:dyDescent="0.2">
      <c r="B134" s="689" t="s">
        <v>25</v>
      </c>
      <c r="C134" s="691"/>
      <c r="D134" s="677"/>
      <c r="E134" s="678"/>
      <c r="F134" s="678"/>
      <c r="G134" s="678"/>
      <c r="H134" s="678"/>
      <c r="I134" s="678"/>
      <c r="J134" s="678"/>
      <c r="K134" s="678"/>
      <c r="L134" s="678"/>
      <c r="M134" s="678"/>
      <c r="N134" s="678"/>
      <c r="O134" s="678"/>
      <c r="P134" s="679"/>
    </row>
    <row r="135" spans="2:16" s="29" customFormat="1" ht="22.5" hidden="1" customHeight="1" x14ac:dyDescent="0.2">
      <c r="B135" s="110"/>
      <c r="C135" s="111"/>
      <c r="D135" s="692"/>
      <c r="E135" s="693"/>
      <c r="F135" s="693"/>
      <c r="G135" s="693"/>
      <c r="H135" s="693"/>
      <c r="I135" s="693"/>
      <c r="J135" s="693"/>
      <c r="K135" s="693"/>
      <c r="L135" s="693"/>
      <c r="M135" s="693"/>
      <c r="N135" s="693"/>
      <c r="O135" s="693"/>
      <c r="P135" s="694"/>
    </row>
    <row r="136" spans="2:16" s="29" customFormat="1" hidden="1" x14ac:dyDescent="0.2">
      <c r="B136" s="357"/>
      <c r="C136" s="358"/>
      <c r="D136" s="95"/>
      <c r="E136" s="96"/>
      <c r="F136" s="96"/>
      <c r="G136" s="96"/>
      <c r="H136" s="96"/>
      <c r="I136" s="96"/>
      <c r="J136" s="96"/>
      <c r="K136" s="96"/>
      <c r="L136" s="190"/>
      <c r="M136" s="190"/>
      <c r="N136" s="190"/>
      <c r="O136" s="87"/>
      <c r="P136" s="191"/>
    </row>
    <row r="137" spans="2:16" s="29" customFormat="1" ht="22.5" hidden="1" customHeight="1" x14ac:dyDescent="0.2">
      <c r="B137" s="579" t="s">
        <v>15</v>
      </c>
      <c r="C137" s="581"/>
      <c r="D137" s="567"/>
      <c r="E137" s="572"/>
      <c r="F137" s="572"/>
      <c r="G137" s="572"/>
      <c r="H137" s="572"/>
      <c r="I137" s="572"/>
      <c r="J137" s="572"/>
      <c r="K137" s="572"/>
      <c r="L137" s="572"/>
      <c r="M137" s="572"/>
      <c r="N137" s="572"/>
      <c r="O137" s="572"/>
      <c r="P137" s="571"/>
    </row>
    <row r="138" spans="2:16" s="29" customFormat="1" ht="22.5" hidden="1" customHeight="1" x14ac:dyDescent="0.2">
      <c r="B138" s="649" t="s">
        <v>14</v>
      </c>
      <c r="C138" s="651"/>
      <c r="D138" s="652"/>
      <c r="E138" s="653"/>
      <c r="F138" s="653"/>
      <c r="G138" s="653"/>
      <c r="H138" s="653"/>
      <c r="I138" s="657"/>
      <c r="J138" s="695" t="s">
        <v>97</v>
      </c>
      <c r="K138" s="696"/>
      <c r="L138" s="697"/>
      <c r="M138" s="652"/>
      <c r="N138" s="653"/>
      <c r="O138" s="653"/>
      <c r="P138" s="657"/>
    </row>
    <row r="139" spans="2:16" s="29" customFormat="1" ht="22.5" hidden="1" customHeight="1" x14ac:dyDescent="0.2">
      <c r="B139" s="683" t="s">
        <v>16</v>
      </c>
      <c r="C139" s="685"/>
      <c r="D139" s="642"/>
      <c r="E139" s="643"/>
      <c r="F139" s="643"/>
      <c r="G139" s="643"/>
      <c r="H139" s="643"/>
      <c r="I139" s="643"/>
      <c r="J139" s="643"/>
      <c r="K139" s="643"/>
      <c r="L139" s="643"/>
      <c r="M139" s="643"/>
      <c r="N139" s="643"/>
      <c r="O139" s="643"/>
      <c r="P139" s="644"/>
    </row>
    <row r="140" spans="2:16" s="29" customFormat="1" ht="22.5" hidden="1" customHeight="1" x14ac:dyDescent="0.2">
      <c r="B140" s="564" t="s">
        <v>18</v>
      </c>
      <c r="C140" s="566"/>
      <c r="D140" s="686"/>
      <c r="E140" s="687"/>
      <c r="F140" s="688"/>
      <c r="G140" s="98" t="s">
        <v>20</v>
      </c>
      <c r="H140" s="99"/>
      <c r="I140" s="333" t="s">
        <v>21</v>
      </c>
      <c r="J140" s="573"/>
      <c r="K140" s="574"/>
      <c r="L140" s="333" t="s">
        <v>22</v>
      </c>
      <c r="M140" s="573"/>
      <c r="N140" s="570"/>
      <c r="O140" s="570"/>
      <c r="P140" s="574"/>
    </row>
    <row r="141" spans="2:16" s="29" customFormat="1" ht="22.5" hidden="1" customHeight="1" x14ac:dyDescent="0.2">
      <c r="B141" s="564" t="s">
        <v>78</v>
      </c>
      <c r="C141" s="566"/>
      <c r="D141" s="792"/>
      <c r="E141" s="793"/>
      <c r="F141" s="794"/>
      <c r="G141" s="792"/>
      <c r="H141" s="793"/>
      <c r="I141" s="793"/>
      <c r="J141" s="793"/>
      <c r="K141" s="794"/>
      <c r="L141" s="795" t="s">
        <v>24</v>
      </c>
      <c r="M141" s="796"/>
      <c r="N141" s="797"/>
      <c r="O141" s="798"/>
      <c r="P141" s="799"/>
    </row>
    <row r="142" spans="2:16" s="29" customFormat="1" ht="22.5" hidden="1" customHeight="1" x14ac:dyDescent="0.2">
      <c r="B142" s="791" t="s">
        <v>148</v>
      </c>
      <c r="C142" s="791"/>
      <c r="D142" s="800" t="s">
        <v>112</v>
      </c>
      <c r="E142" s="801"/>
      <c r="F142" s="850"/>
      <c r="G142" s="851"/>
      <c r="H142" s="199" t="s">
        <v>26</v>
      </c>
      <c r="I142" s="852"/>
      <c r="J142" s="852"/>
      <c r="K142" s="666" t="s">
        <v>31</v>
      </c>
      <c r="L142" s="667"/>
      <c r="M142" s="795"/>
      <c r="N142" s="805"/>
      <c r="O142" s="805"/>
      <c r="P142" s="796"/>
    </row>
    <row r="143" spans="2:16" s="29" customFormat="1" ht="46.5" hidden="1" customHeight="1" x14ac:dyDescent="0.2">
      <c r="B143" s="649" t="s">
        <v>25</v>
      </c>
      <c r="C143" s="651"/>
      <c r="D143" s="800"/>
      <c r="E143" s="855"/>
      <c r="F143" s="855"/>
      <c r="G143" s="855"/>
      <c r="H143" s="855"/>
      <c r="I143" s="855"/>
      <c r="J143" s="855"/>
      <c r="K143" s="855"/>
      <c r="L143" s="855"/>
      <c r="M143" s="855"/>
      <c r="N143" s="855"/>
      <c r="O143" s="855"/>
      <c r="P143" s="801"/>
    </row>
    <row r="144" spans="2:16" s="29" customFormat="1" ht="22.5" hidden="1" customHeight="1" x14ac:dyDescent="0.2">
      <c r="B144" s="672"/>
      <c r="C144" s="672"/>
      <c r="D144" s="717"/>
      <c r="E144" s="717"/>
      <c r="F144" s="717"/>
      <c r="G144" s="717"/>
      <c r="H144" s="717"/>
      <c r="I144" s="717"/>
      <c r="J144" s="717"/>
      <c r="K144" s="717"/>
      <c r="L144" s="717"/>
      <c r="M144" s="717"/>
      <c r="N144" s="717"/>
      <c r="O144" s="717"/>
      <c r="P144" s="854"/>
    </row>
    <row r="145" spans="2:16" ht="8.25" hidden="1" customHeight="1" x14ac:dyDescent="0.25"/>
    <row r="146" spans="2:16" s="29" customFormat="1" ht="22.5" hidden="1" customHeight="1" x14ac:dyDescent="0.2">
      <c r="B146" s="607" t="s">
        <v>15</v>
      </c>
      <c r="C146" s="607"/>
      <c r="D146" s="612"/>
      <c r="E146" s="612"/>
      <c r="F146" s="612"/>
      <c r="G146" s="612"/>
      <c r="H146" s="612"/>
      <c r="I146" s="612"/>
      <c r="J146" s="612"/>
      <c r="K146" s="612"/>
      <c r="L146" s="612"/>
      <c r="M146" s="612"/>
      <c r="N146" s="612"/>
      <c r="O146" s="612"/>
      <c r="P146" s="612"/>
    </row>
    <row r="147" spans="2:16" s="29" customFormat="1" ht="22.5" hidden="1" customHeight="1" x14ac:dyDescent="0.2">
      <c r="B147" s="649" t="s">
        <v>14</v>
      </c>
      <c r="C147" s="651"/>
      <c r="D147" s="652"/>
      <c r="E147" s="653"/>
      <c r="F147" s="653"/>
      <c r="G147" s="653"/>
      <c r="H147" s="653"/>
      <c r="I147" s="657"/>
      <c r="J147" s="695" t="s">
        <v>97</v>
      </c>
      <c r="K147" s="696"/>
      <c r="L147" s="697"/>
      <c r="M147" s="652"/>
      <c r="N147" s="653"/>
      <c r="O147" s="653"/>
      <c r="P147" s="657"/>
    </row>
    <row r="148" spans="2:16" s="29" customFormat="1" ht="22.5" hidden="1" customHeight="1" x14ac:dyDescent="0.2">
      <c r="B148" s="683" t="s">
        <v>16</v>
      </c>
      <c r="C148" s="685"/>
      <c r="D148" s="642"/>
      <c r="E148" s="643"/>
      <c r="F148" s="643"/>
      <c r="G148" s="643"/>
      <c r="H148" s="643"/>
      <c r="I148" s="643"/>
      <c r="J148" s="643"/>
      <c r="K148" s="643"/>
      <c r="L148" s="643"/>
      <c r="M148" s="643"/>
      <c r="N148" s="643"/>
      <c r="O148" s="643"/>
      <c r="P148" s="644"/>
    </row>
    <row r="149" spans="2:16" s="29" customFormat="1" ht="22.5" hidden="1" customHeight="1" x14ac:dyDescent="0.2">
      <c r="B149" s="564" t="s">
        <v>18</v>
      </c>
      <c r="C149" s="566"/>
      <c r="D149" s="686"/>
      <c r="E149" s="687"/>
      <c r="F149" s="688"/>
      <c r="G149" s="98" t="s">
        <v>20</v>
      </c>
      <c r="H149" s="99"/>
      <c r="I149" s="333" t="s">
        <v>21</v>
      </c>
      <c r="J149" s="573"/>
      <c r="K149" s="574"/>
      <c r="L149" s="333" t="s">
        <v>22</v>
      </c>
      <c r="M149" s="573"/>
      <c r="N149" s="570"/>
      <c r="O149" s="570"/>
      <c r="P149" s="574"/>
    </row>
    <row r="150" spans="2:16" s="29" customFormat="1" ht="22.5" hidden="1" customHeight="1" thickBot="1" x14ac:dyDescent="0.25">
      <c r="B150" s="564" t="s">
        <v>78</v>
      </c>
      <c r="C150" s="566"/>
      <c r="D150" s="567"/>
      <c r="E150" s="572"/>
      <c r="F150" s="572"/>
      <c r="G150" s="571"/>
      <c r="H150" s="567"/>
      <c r="I150" s="572"/>
      <c r="J150" s="572"/>
      <c r="K150" s="572"/>
      <c r="L150" s="586"/>
      <c r="M150" s="586"/>
      <c r="N150" s="586"/>
      <c r="O150" s="586"/>
      <c r="P150" s="583"/>
    </row>
    <row r="151" spans="2:16" s="29" customFormat="1" ht="22.5" hidden="1" customHeight="1" x14ac:dyDescent="0.2">
      <c r="B151" s="649" t="s">
        <v>24</v>
      </c>
      <c r="C151" s="651"/>
      <c r="D151" s="652"/>
      <c r="E151" s="653"/>
      <c r="F151" s="653"/>
      <c r="G151" s="653"/>
      <c r="H151" s="653"/>
      <c r="I151" s="653"/>
      <c r="J151" s="653"/>
      <c r="K151" s="653"/>
      <c r="L151" s="698" t="s">
        <v>116</v>
      </c>
      <c r="M151" s="699"/>
      <c r="N151" s="699"/>
      <c r="O151" s="699"/>
      <c r="P151" s="700"/>
    </row>
    <row r="152" spans="2:16" s="29" customFormat="1" ht="22.5" hidden="1" customHeight="1" x14ac:dyDescent="0.2">
      <c r="B152" s="668" t="s">
        <v>25</v>
      </c>
      <c r="C152" s="670"/>
      <c r="D152" s="93"/>
      <c r="E152" s="94"/>
      <c r="F152" s="94"/>
      <c r="G152" s="94"/>
      <c r="H152" s="94"/>
      <c r="I152" s="94"/>
      <c r="J152" s="94"/>
      <c r="K152" s="94"/>
      <c r="L152" s="701" t="s">
        <v>119</v>
      </c>
      <c r="M152" s="633"/>
      <c r="N152" s="634"/>
      <c r="O152" s="635" t="s">
        <v>26</v>
      </c>
      <c r="P152" s="702"/>
    </row>
    <row r="153" spans="2:16" s="29" customFormat="1" ht="22.5" hidden="1" customHeight="1" x14ac:dyDescent="0.2">
      <c r="B153" s="671"/>
      <c r="C153" s="673"/>
      <c r="D153" s="95"/>
      <c r="E153" s="96"/>
      <c r="F153" s="96"/>
      <c r="G153" s="96"/>
      <c r="H153" s="96"/>
      <c r="I153" s="96"/>
      <c r="J153" s="96"/>
      <c r="K153" s="96"/>
      <c r="L153" s="703"/>
      <c r="M153" s="630"/>
      <c r="N153" s="631"/>
      <c r="O153" s="707"/>
      <c r="P153" s="709"/>
    </row>
    <row r="154" spans="2:16" s="29" customFormat="1" ht="22.5" hidden="1" customHeight="1" x14ac:dyDescent="0.2">
      <c r="B154" s="674"/>
      <c r="C154" s="676"/>
      <c r="D154" s="95"/>
      <c r="E154" s="96"/>
      <c r="F154" s="96"/>
      <c r="G154" s="96"/>
      <c r="H154" s="96"/>
      <c r="I154" s="96"/>
      <c r="J154" s="96"/>
      <c r="K154" s="96"/>
      <c r="L154" s="704"/>
      <c r="M154" s="705"/>
      <c r="N154" s="706"/>
      <c r="O154" s="710"/>
      <c r="P154" s="712"/>
    </row>
    <row r="155" spans="2:16" s="29" customFormat="1" ht="22.5" hidden="1" customHeight="1" x14ac:dyDescent="0.2">
      <c r="B155" s="713" t="s">
        <v>31</v>
      </c>
      <c r="C155" s="715"/>
      <c r="D155" s="716"/>
      <c r="E155" s="717"/>
      <c r="F155" s="717"/>
      <c r="G155" s="717"/>
      <c r="H155" s="717"/>
      <c r="I155" s="717"/>
      <c r="J155" s="717"/>
      <c r="K155" s="717"/>
      <c r="L155" s="693"/>
      <c r="M155" s="693"/>
      <c r="N155" s="693"/>
      <c r="O155" s="693"/>
      <c r="P155" s="694"/>
    </row>
    <row r="156" spans="2:16" ht="8.25" hidden="1" customHeight="1" x14ac:dyDescent="0.25"/>
    <row r="157" spans="2:16" ht="21" hidden="1" customHeight="1" x14ac:dyDescent="0.25">
      <c r="B157" s="607" t="s">
        <v>61</v>
      </c>
      <c r="C157" s="607"/>
      <c r="D157" s="612"/>
      <c r="E157" s="612"/>
      <c r="F157" s="612"/>
      <c r="G157" s="612"/>
      <c r="H157" s="612"/>
      <c r="I157" s="612"/>
      <c r="J157" s="612"/>
      <c r="K157" s="612"/>
      <c r="L157" s="612"/>
      <c r="M157" s="607" t="s">
        <v>63</v>
      </c>
      <c r="N157" s="607"/>
      <c r="O157" s="607"/>
      <c r="P157" s="607"/>
    </row>
    <row r="158" spans="2:16" ht="21" hidden="1" customHeight="1" x14ac:dyDescent="0.25">
      <c r="B158" s="607" t="s">
        <v>64</v>
      </c>
      <c r="C158" s="607"/>
      <c r="D158" s="612"/>
      <c r="E158" s="612"/>
      <c r="F158" s="612"/>
      <c r="G158" s="612"/>
      <c r="H158" s="612"/>
      <c r="I158" s="612"/>
      <c r="J158" s="612"/>
      <c r="K158" s="612"/>
      <c r="L158" s="612"/>
      <c r="M158" s="612"/>
      <c r="N158" s="333" t="s">
        <v>26</v>
      </c>
      <c r="O158" s="626"/>
      <c r="P158" s="627"/>
    </row>
    <row r="159" spans="2:16" ht="21" hidden="1" customHeight="1" x14ac:dyDescent="0.25">
      <c r="B159" s="607" t="s">
        <v>66</v>
      </c>
      <c r="C159" s="607"/>
      <c r="D159" s="612"/>
      <c r="E159" s="612"/>
      <c r="F159" s="612"/>
      <c r="G159" s="612"/>
      <c r="H159" s="612"/>
      <c r="I159" s="612"/>
      <c r="J159" s="612"/>
      <c r="K159" s="612"/>
      <c r="L159" s="612"/>
      <c r="M159" s="607" t="s">
        <v>155</v>
      </c>
      <c r="N159" s="607"/>
      <c r="O159" s="607"/>
      <c r="P159" s="607"/>
    </row>
    <row r="160" spans="2:16" ht="21" hidden="1" customHeight="1" x14ac:dyDescent="0.25">
      <c r="B160" s="607" t="s">
        <v>64</v>
      </c>
      <c r="C160" s="607"/>
      <c r="D160" s="612"/>
      <c r="E160" s="612"/>
      <c r="F160" s="612"/>
      <c r="G160" s="612"/>
      <c r="H160" s="612"/>
      <c r="I160" s="612"/>
      <c r="J160" s="612"/>
      <c r="K160" s="612"/>
      <c r="L160" s="612"/>
      <c r="M160" s="612"/>
      <c r="N160" s="333" t="s">
        <v>26</v>
      </c>
      <c r="O160" s="626"/>
      <c r="P160" s="627"/>
    </row>
    <row r="161" spans="2:16" ht="21" hidden="1" customHeight="1" x14ac:dyDescent="0.25">
      <c r="B161" s="607" t="s">
        <v>71</v>
      </c>
      <c r="C161" s="607"/>
      <c r="D161" s="612"/>
      <c r="E161" s="612"/>
      <c r="F161" s="612"/>
      <c r="G161" s="612"/>
      <c r="H161" s="612"/>
      <c r="I161" s="612"/>
      <c r="J161" s="612"/>
      <c r="K161" s="612"/>
      <c r="L161" s="612"/>
      <c r="M161" s="607" t="s">
        <v>155</v>
      </c>
      <c r="N161" s="607"/>
      <c r="O161" s="607"/>
      <c r="P161" s="607"/>
    </row>
    <row r="162" spans="2:16" ht="21" hidden="1" customHeight="1" x14ac:dyDescent="0.25">
      <c r="B162" s="607" t="s">
        <v>64</v>
      </c>
      <c r="C162" s="607"/>
      <c r="D162" s="612"/>
      <c r="E162" s="612"/>
      <c r="F162" s="612"/>
      <c r="G162" s="612"/>
      <c r="H162" s="612"/>
      <c r="I162" s="612"/>
      <c r="J162" s="612"/>
      <c r="K162" s="612"/>
      <c r="L162" s="612"/>
      <c r="M162" s="612"/>
      <c r="N162" s="333" t="s">
        <v>26</v>
      </c>
      <c r="O162" s="626"/>
      <c r="P162" s="627"/>
    </row>
    <row r="163" spans="2:16" ht="21" hidden="1" customHeight="1" x14ac:dyDescent="0.25">
      <c r="B163" s="834" t="s">
        <v>118</v>
      </c>
      <c r="C163" s="835"/>
      <c r="D163" s="786"/>
      <c r="E163" s="853"/>
      <c r="F163" s="853"/>
      <c r="G163" s="853"/>
      <c r="H163" s="853"/>
      <c r="I163" s="853"/>
      <c r="J163" s="853"/>
      <c r="K163" s="853"/>
      <c r="L163" s="853"/>
      <c r="M163" s="853"/>
      <c r="N163" s="853"/>
      <c r="O163" s="853"/>
      <c r="P163" s="787"/>
    </row>
    <row r="164" spans="2:16" ht="6" hidden="1" customHeight="1" x14ac:dyDescent="0.25"/>
    <row r="165" spans="2:16" ht="10.5" hidden="1" customHeight="1" x14ac:dyDescent="0.25">
      <c r="B165" s="218" t="s">
        <v>147</v>
      </c>
      <c r="C165" s="143"/>
      <c r="D165" s="143"/>
      <c r="E165" s="143"/>
      <c r="F165" s="143"/>
      <c r="G165" s="143"/>
      <c r="H165" s="143"/>
      <c r="I165" s="143"/>
      <c r="J165" s="143"/>
      <c r="K165" s="143"/>
      <c r="L165" s="143"/>
      <c r="M165" s="143"/>
      <c r="N165" s="143"/>
      <c r="O165" s="839" t="s">
        <v>127</v>
      </c>
      <c r="P165" s="839"/>
    </row>
    <row r="166" spans="2:16" ht="10.5" hidden="1" customHeight="1" x14ac:dyDescent="0.25">
      <c r="B166" s="617" t="s">
        <v>75</v>
      </c>
      <c r="C166" s="617"/>
      <c r="D166" s="617"/>
      <c r="E166" s="617"/>
      <c r="F166" s="617"/>
      <c r="G166" s="617"/>
      <c r="H166" s="617"/>
      <c r="I166" s="617"/>
      <c r="J166" s="617"/>
      <c r="K166" s="617"/>
      <c r="L166" s="617"/>
      <c r="M166" s="617"/>
      <c r="N166" s="617"/>
      <c r="O166" s="617"/>
      <c r="P166" s="617"/>
    </row>
    <row r="167" spans="2:16" ht="48" customHeight="1" x14ac:dyDescent="0.25">
      <c r="B167" s="1"/>
      <c r="C167" s="633" t="s">
        <v>178</v>
      </c>
      <c r="D167" s="633"/>
      <c r="E167" s="633"/>
      <c r="F167" s="633"/>
      <c r="G167" s="633"/>
      <c r="H167" s="633"/>
      <c r="I167" s="633"/>
      <c r="J167" s="633"/>
      <c r="K167" s="633"/>
      <c r="L167" s="633"/>
      <c r="M167" s="633"/>
      <c r="N167" s="618" t="s">
        <v>162</v>
      </c>
      <c r="O167" s="618"/>
      <c r="P167" s="619"/>
    </row>
    <row r="168" spans="2:16" ht="21" customHeight="1" x14ac:dyDescent="0.25">
      <c r="B168" s="3"/>
      <c r="C168" s="591" t="s">
        <v>0</v>
      </c>
      <c r="D168" s="591"/>
      <c r="E168" s="591"/>
      <c r="F168" s="591"/>
      <c r="G168" s="591"/>
      <c r="H168" s="591"/>
      <c r="I168" s="591"/>
      <c r="J168" s="591"/>
      <c r="K168" s="591"/>
      <c r="L168" s="591"/>
      <c r="M168" s="591"/>
      <c r="N168" s="4"/>
      <c r="O168" s="4"/>
      <c r="P168" s="5"/>
    </row>
    <row r="169" spans="2:16" ht="3.75" customHeight="1" x14ac:dyDescent="0.25">
      <c r="B169" s="6"/>
      <c r="C169" s="6"/>
      <c r="D169" s="6"/>
      <c r="E169" s="6"/>
      <c r="F169" s="6"/>
      <c r="G169" s="7"/>
      <c r="H169" s="7"/>
      <c r="I169" s="7"/>
      <c r="J169" s="6"/>
      <c r="K169" s="6"/>
      <c r="L169" s="6"/>
      <c r="M169" s="6"/>
      <c r="N169" s="6"/>
      <c r="O169" s="6"/>
      <c r="P169" s="6"/>
    </row>
    <row r="170" spans="2:16" s="6" customFormat="1" ht="26.25" customHeight="1" x14ac:dyDescent="0.25">
      <c r="B170" s="593" t="s">
        <v>113</v>
      </c>
      <c r="C170" s="593"/>
      <c r="D170" s="593" t="s">
        <v>1</v>
      </c>
      <c r="E170" s="593"/>
      <c r="F170" s="764" t="s">
        <v>128</v>
      </c>
      <c r="G170" s="765"/>
      <c r="H170" s="764" t="s">
        <v>129</v>
      </c>
      <c r="I170" s="765"/>
      <c r="J170" s="766" t="s">
        <v>82</v>
      </c>
      <c r="K170" s="767"/>
      <c r="L170" s="766" t="s">
        <v>114</v>
      </c>
      <c r="M170" s="768"/>
      <c r="N170" s="335" t="s">
        <v>2</v>
      </c>
      <c r="O170" s="614" t="s">
        <v>3</v>
      </c>
      <c r="P170" s="615"/>
    </row>
    <row r="171" spans="2:16" ht="20.25" customHeight="1" x14ac:dyDescent="0.25">
      <c r="B171" s="568" t="s">
        <v>76</v>
      </c>
      <c r="C171" s="568"/>
      <c r="D171" s="568">
        <v>1070</v>
      </c>
      <c r="E171" s="568"/>
      <c r="F171" s="624" t="s">
        <v>140</v>
      </c>
      <c r="G171" s="625"/>
      <c r="H171" s="626" t="s">
        <v>5</v>
      </c>
      <c r="I171" s="627"/>
      <c r="J171" s="786"/>
      <c r="K171" s="787"/>
      <c r="L171" s="786"/>
      <c r="M171" s="787"/>
      <c r="N171" s="1"/>
      <c r="O171" s="573"/>
      <c r="P171" s="574"/>
    </row>
    <row r="172" spans="2:16" ht="9" customHeight="1" x14ac:dyDescent="0.25">
      <c r="B172" s="569"/>
      <c r="C172" s="569"/>
    </row>
    <row r="173" spans="2:16" ht="42.75" customHeight="1" x14ac:dyDescent="0.25">
      <c r="B173" s="101" t="s">
        <v>6</v>
      </c>
      <c r="C173" s="337" t="s">
        <v>7</v>
      </c>
      <c r="D173" s="770" t="s">
        <v>8</v>
      </c>
      <c r="E173" s="770"/>
      <c r="F173" s="770"/>
      <c r="G173" s="770"/>
      <c r="H173" s="770"/>
      <c r="I173" s="770"/>
      <c r="J173" s="770"/>
      <c r="K173" s="770"/>
      <c r="L173" s="770"/>
      <c r="M173" s="770"/>
      <c r="N173" s="770"/>
      <c r="O173" s="770"/>
      <c r="P173" s="770"/>
    </row>
    <row r="174" spans="2:16" ht="21.75" customHeight="1" x14ac:dyDescent="0.25">
      <c r="B174" s="776" t="s">
        <v>9</v>
      </c>
      <c r="C174" s="778">
        <v>24020301</v>
      </c>
      <c r="D174" s="780" t="s">
        <v>10</v>
      </c>
      <c r="E174" s="781"/>
      <c r="F174" s="781"/>
      <c r="G174" s="781"/>
      <c r="H174" s="781"/>
      <c r="I174" s="781"/>
      <c r="J174" s="781"/>
      <c r="K174" s="781"/>
      <c r="L174" s="781"/>
      <c r="M174" s="781"/>
      <c r="N174" s="781"/>
      <c r="O174" s="781"/>
      <c r="P174" s="782"/>
    </row>
    <row r="175" spans="2:16" ht="20.25" customHeight="1" x14ac:dyDescent="0.25">
      <c r="B175" s="777"/>
      <c r="C175" s="779"/>
      <c r="D175" s="783" t="s">
        <v>11</v>
      </c>
      <c r="E175" s="784"/>
      <c r="F175" s="784"/>
      <c r="G175" s="784"/>
      <c r="H175" s="784"/>
      <c r="I175" s="784"/>
      <c r="J175" s="784"/>
      <c r="K175" s="784"/>
      <c r="L175" s="784"/>
      <c r="M175" s="784"/>
      <c r="N175" s="784"/>
      <c r="O175" s="784"/>
      <c r="P175" s="785"/>
    </row>
    <row r="176" spans="2:16" ht="9" customHeight="1" x14ac:dyDescent="0.25">
      <c r="B176" s="614"/>
      <c r="C176" s="591"/>
      <c r="D176" s="591"/>
      <c r="E176" s="591"/>
      <c r="F176" s="591"/>
      <c r="G176" s="591"/>
      <c r="H176" s="591"/>
      <c r="I176" s="591"/>
      <c r="J176" s="591"/>
      <c r="K176" s="591"/>
      <c r="L176" s="591"/>
      <c r="M176" s="591"/>
      <c r="N176" s="591"/>
      <c r="O176" s="591"/>
      <c r="P176" s="615"/>
    </row>
    <row r="177" spans="2:16" ht="21.75" customHeight="1" x14ac:dyDescent="0.25">
      <c r="B177" s="769" t="s">
        <v>15</v>
      </c>
      <c r="C177" s="769"/>
      <c r="D177" s="836" t="s">
        <v>13</v>
      </c>
      <c r="E177" s="837"/>
      <c r="F177" s="837"/>
      <c r="G177" s="837"/>
      <c r="H177" s="837"/>
      <c r="I177" s="837"/>
      <c r="J177" s="837"/>
      <c r="K177" s="837"/>
      <c r="L177" s="837"/>
      <c r="M177" s="837"/>
      <c r="N177" s="837"/>
      <c r="O177" s="837"/>
      <c r="P177" s="838"/>
    </row>
    <row r="178" spans="2:16" ht="21.75" customHeight="1" x14ac:dyDescent="0.25">
      <c r="B178" s="856" t="s">
        <v>164</v>
      </c>
      <c r="C178" s="857"/>
      <c r="D178" s="858" t="s">
        <v>165</v>
      </c>
      <c r="E178" s="859"/>
      <c r="F178" s="860"/>
      <c r="G178" s="861" t="s">
        <v>166</v>
      </c>
      <c r="H178" s="862"/>
      <c r="I178" s="862"/>
      <c r="J178" s="862"/>
      <c r="K178" s="863"/>
      <c r="L178" s="861" t="s">
        <v>31</v>
      </c>
      <c r="M178" s="862"/>
      <c r="N178" s="862"/>
      <c r="O178" s="862"/>
      <c r="P178" s="863"/>
    </row>
    <row r="179" spans="2:16" s="361" customFormat="1" ht="21.75" customHeight="1" x14ac:dyDescent="0.25">
      <c r="B179" s="867" t="s">
        <v>167</v>
      </c>
      <c r="C179" s="868"/>
      <c r="D179" s="874">
        <v>3900</v>
      </c>
      <c r="E179" s="875"/>
      <c r="F179" s="876"/>
      <c r="G179" s="877">
        <v>4.3353000000000002</v>
      </c>
      <c r="H179" s="865"/>
      <c r="I179" s="865"/>
      <c r="J179" s="865"/>
      <c r="K179" s="866"/>
      <c r="L179" s="864">
        <v>16907.669999999998</v>
      </c>
      <c r="M179" s="865"/>
      <c r="N179" s="865"/>
      <c r="O179" s="865"/>
      <c r="P179" s="866"/>
    </row>
    <row r="180" spans="2:16" ht="21.75" customHeight="1" x14ac:dyDescent="0.25">
      <c r="B180" s="856" t="s">
        <v>168</v>
      </c>
      <c r="C180" s="869"/>
      <c r="D180" s="858" t="s">
        <v>152</v>
      </c>
      <c r="E180" s="859"/>
      <c r="F180" s="860"/>
      <c r="G180" s="861" t="s">
        <v>169</v>
      </c>
      <c r="H180" s="862"/>
      <c r="I180" s="862"/>
      <c r="J180" s="862"/>
      <c r="K180" s="863"/>
      <c r="L180" s="861" t="s">
        <v>31</v>
      </c>
      <c r="M180" s="862"/>
      <c r="N180" s="862"/>
      <c r="O180" s="862"/>
      <c r="P180" s="863"/>
    </row>
    <row r="181" spans="2:16" ht="21.75" customHeight="1" x14ac:dyDescent="0.25">
      <c r="B181" s="786">
        <v>1</v>
      </c>
      <c r="C181" s="787"/>
      <c r="D181" s="870" t="s">
        <v>171</v>
      </c>
      <c r="E181" s="853"/>
      <c r="F181" s="787"/>
      <c r="G181" s="871" t="s">
        <v>170</v>
      </c>
      <c r="H181" s="872"/>
      <c r="I181" s="872"/>
      <c r="J181" s="872"/>
      <c r="K181" s="873"/>
      <c r="L181" s="864">
        <v>16907.669999999998</v>
      </c>
      <c r="M181" s="865"/>
      <c r="N181" s="865"/>
      <c r="O181" s="865"/>
      <c r="P181" s="866"/>
    </row>
    <row r="182" spans="2:16" ht="21.75" customHeight="1" x14ac:dyDescent="0.25">
      <c r="B182" s="809" t="s">
        <v>174</v>
      </c>
      <c r="C182" s="810"/>
      <c r="D182" s="810"/>
      <c r="E182" s="810"/>
      <c r="F182" s="810"/>
      <c r="G182" s="810"/>
      <c r="H182" s="810"/>
      <c r="I182" s="810"/>
      <c r="J182" s="810"/>
      <c r="K182" s="811"/>
      <c r="L182" s="864">
        <v>16907.669999999998</v>
      </c>
      <c r="M182" s="865"/>
      <c r="N182" s="865"/>
      <c r="O182" s="865"/>
      <c r="P182" s="866"/>
    </row>
    <row r="184" spans="2:16" ht="21" customHeight="1" x14ac:dyDescent="0.25">
      <c r="B184" s="607" t="s">
        <v>61</v>
      </c>
      <c r="C184" s="607"/>
      <c r="D184" s="612" t="s">
        <v>62</v>
      </c>
      <c r="E184" s="612"/>
      <c r="F184" s="612"/>
      <c r="G184" s="612"/>
      <c r="H184" s="612"/>
      <c r="I184" s="612"/>
      <c r="J184" s="612"/>
      <c r="K184" s="612"/>
      <c r="L184" s="612"/>
      <c r="M184" s="607" t="s">
        <v>63</v>
      </c>
      <c r="N184" s="607"/>
      <c r="O184" s="607"/>
      <c r="P184" s="607"/>
    </row>
    <row r="185" spans="2:16" ht="21" customHeight="1" x14ac:dyDescent="0.25">
      <c r="B185" s="607" t="s">
        <v>64</v>
      </c>
      <c r="C185" s="607"/>
      <c r="D185" s="612" t="s">
        <v>65</v>
      </c>
      <c r="E185" s="612"/>
      <c r="F185" s="612"/>
      <c r="G185" s="612"/>
      <c r="H185" s="612"/>
      <c r="I185" s="612"/>
      <c r="J185" s="612"/>
      <c r="K185" s="612"/>
      <c r="L185" s="612"/>
      <c r="M185" s="612"/>
      <c r="N185" s="333" t="s">
        <v>26</v>
      </c>
      <c r="O185" s="626" t="s">
        <v>5</v>
      </c>
      <c r="P185" s="627"/>
    </row>
    <row r="186" spans="2:16" ht="21" customHeight="1" x14ac:dyDescent="0.25">
      <c r="B186" s="607" t="s">
        <v>66</v>
      </c>
      <c r="C186" s="607"/>
      <c r="D186" s="612" t="s">
        <v>67</v>
      </c>
      <c r="E186" s="612"/>
      <c r="F186" s="612"/>
      <c r="G186" s="612"/>
      <c r="H186" s="612"/>
      <c r="I186" s="612"/>
      <c r="J186" s="612"/>
      <c r="K186" s="612"/>
      <c r="L186" s="612"/>
      <c r="M186" s="607" t="s">
        <v>155</v>
      </c>
      <c r="N186" s="607"/>
      <c r="O186" s="607"/>
      <c r="P186" s="607"/>
    </row>
    <row r="187" spans="2:16" ht="21" customHeight="1" x14ac:dyDescent="0.25">
      <c r="B187" s="607" t="s">
        <v>64</v>
      </c>
      <c r="C187" s="607"/>
      <c r="D187" s="612" t="s">
        <v>69</v>
      </c>
      <c r="E187" s="612"/>
      <c r="F187" s="612"/>
      <c r="G187" s="612"/>
      <c r="H187" s="612"/>
      <c r="I187" s="612"/>
      <c r="J187" s="612"/>
      <c r="K187" s="612"/>
      <c r="L187" s="612"/>
      <c r="M187" s="612"/>
      <c r="N187" s="333" t="s">
        <v>26</v>
      </c>
      <c r="O187" s="626" t="s">
        <v>70</v>
      </c>
      <c r="P187" s="627"/>
    </row>
    <row r="188" spans="2:16" ht="21" customHeight="1" x14ac:dyDescent="0.25">
      <c r="B188" s="607" t="s">
        <v>71</v>
      </c>
      <c r="C188" s="607"/>
      <c r="D188" s="612" t="s">
        <v>72</v>
      </c>
      <c r="E188" s="612"/>
      <c r="F188" s="612"/>
      <c r="G188" s="612"/>
      <c r="H188" s="612"/>
      <c r="I188" s="612"/>
      <c r="J188" s="612"/>
      <c r="K188" s="612"/>
      <c r="L188" s="612"/>
      <c r="M188" s="607" t="s">
        <v>155</v>
      </c>
      <c r="N188" s="607"/>
      <c r="O188" s="607"/>
      <c r="P188" s="607"/>
    </row>
    <row r="189" spans="2:16" ht="21" customHeight="1" x14ac:dyDescent="0.25">
      <c r="B189" s="607" t="s">
        <v>64</v>
      </c>
      <c r="C189" s="607"/>
      <c r="D189" s="612" t="s">
        <v>73</v>
      </c>
      <c r="E189" s="612"/>
      <c r="F189" s="612"/>
      <c r="G189" s="612"/>
      <c r="H189" s="612"/>
      <c r="I189" s="612"/>
      <c r="J189" s="612"/>
      <c r="K189" s="612"/>
      <c r="L189" s="612"/>
      <c r="M189" s="612"/>
      <c r="N189" s="333" t="s">
        <v>26</v>
      </c>
      <c r="O189" s="626" t="s">
        <v>70</v>
      </c>
      <c r="P189" s="627"/>
    </row>
    <row r="190" spans="2:16" ht="21" customHeight="1" x14ac:dyDescent="0.25">
      <c r="B190" s="834" t="s">
        <v>118</v>
      </c>
      <c r="C190" s="835"/>
      <c r="D190" s="836">
        <v>4000000001</v>
      </c>
      <c r="E190" s="837"/>
      <c r="F190" s="837"/>
      <c r="G190" s="837"/>
      <c r="H190" s="837"/>
      <c r="I190" s="837"/>
      <c r="J190" s="837"/>
      <c r="K190" s="837"/>
      <c r="L190" s="837"/>
      <c r="M190" s="837"/>
      <c r="N190" s="837"/>
      <c r="O190" s="837"/>
      <c r="P190" s="838"/>
    </row>
    <row r="191" spans="2:16" ht="9" customHeight="1" x14ac:dyDescent="0.25"/>
    <row r="192" spans="2:16" ht="13.5" customHeight="1" x14ac:dyDescent="0.25">
      <c r="B192" s="218" t="s">
        <v>147</v>
      </c>
      <c r="C192" s="143"/>
      <c r="D192" s="143"/>
      <c r="E192" s="143"/>
      <c r="F192" s="143"/>
      <c r="G192" s="143"/>
      <c r="H192" s="143"/>
      <c r="I192" s="143"/>
      <c r="J192" s="143"/>
      <c r="K192" s="143"/>
      <c r="L192" s="143"/>
      <c r="M192" s="143"/>
      <c r="N192" s="143"/>
      <c r="O192" s="839" t="s">
        <v>127</v>
      </c>
      <c r="P192" s="839"/>
    </row>
    <row r="193" spans="2:16" ht="13.5" customHeight="1" x14ac:dyDescent="0.25">
      <c r="B193" s="617" t="s">
        <v>75</v>
      </c>
      <c r="C193" s="617"/>
      <c r="D193" s="617"/>
      <c r="E193" s="617"/>
      <c r="F193" s="617"/>
      <c r="G193" s="617"/>
      <c r="H193" s="617"/>
      <c r="I193" s="617"/>
      <c r="J193" s="617"/>
      <c r="K193" s="617"/>
      <c r="L193" s="617"/>
      <c r="M193" s="617"/>
      <c r="N193" s="617"/>
      <c r="O193" s="617"/>
      <c r="P193" s="617"/>
    </row>
    <row r="194" spans="2:16" ht="44.25" customHeight="1" x14ac:dyDescent="0.25">
      <c r="B194" s="1"/>
      <c r="C194" s="633" t="s">
        <v>96</v>
      </c>
      <c r="D194" s="633"/>
      <c r="E194" s="633"/>
      <c r="F194" s="633"/>
      <c r="G194" s="633"/>
      <c r="H194" s="633"/>
      <c r="I194" s="633"/>
      <c r="J194" s="633"/>
      <c r="K194" s="633"/>
      <c r="L194" s="633"/>
      <c r="M194" s="633"/>
      <c r="N194" s="618" t="s">
        <v>144</v>
      </c>
      <c r="O194" s="618"/>
      <c r="P194" s="619"/>
    </row>
    <row r="195" spans="2:16" ht="21" customHeight="1" x14ac:dyDescent="0.25">
      <c r="B195" s="3"/>
      <c r="C195" s="591" t="s">
        <v>0</v>
      </c>
      <c r="D195" s="591"/>
      <c r="E195" s="591"/>
      <c r="F195" s="591"/>
      <c r="G195" s="591"/>
      <c r="H195" s="591"/>
      <c r="I195" s="591"/>
      <c r="J195" s="591"/>
      <c r="K195" s="591"/>
      <c r="L195" s="591"/>
      <c r="M195" s="591"/>
      <c r="N195" s="4"/>
      <c r="O195" s="4"/>
      <c r="P195" s="5"/>
    </row>
    <row r="196" spans="2:16" ht="3.75" customHeight="1" x14ac:dyDescent="0.25">
      <c r="B196" s="6"/>
      <c r="C196" s="6"/>
      <c r="D196" s="6"/>
      <c r="E196" s="6"/>
      <c r="F196" s="6"/>
      <c r="G196" s="7"/>
      <c r="H196" s="7"/>
      <c r="I196" s="7"/>
      <c r="J196" s="6"/>
      <c r="K196" s="6"/>
      <c r="L196" s="6"/>
      <c r="M196" s="6"/>
      <c r="N196" s="6"/>
      <c r="O196" s="6"/>
      <c r="P196" s="6"/>
    </row>
    <row r="197" spans="2:16" s="6" customFormat="1" ht="20.25" customHeight="1" x14ac:dyDescent="0.25">
      <c r="B197" s="593" t="s">
        <v>113</v>
      </c>
      <c r="C197" s="593"/>
      <c r="D197" s="593" t="s">
        <v>1</v>
      </c>
      <c r="E197" s="593"/>
      <c r="F197" s="764" t="s">
        <v>128</v>
      </c>
      <c r="G197" s="765"/>
      <c r="H197" s="764" t="s">
        <v>129</v>
      </c>
      <c r="I197" s="765"/>
      <c r="J197" s="766" t="s">
        <v>82</v>
      </c>
      <c r="K197" s="767"/>
      <c r="L197" s="766" t="s">
        <v>114</v>
      </c>
      <c r="M197" s="768"/>
      <c r="N197" s="335" t="s">
        <v>2</v>
      </c>
      <c r="O197" s="614" t="s">
        <v>3</v>
      </c>
      <c r="P197" s="615"/>
    </row>
    <row r="198" spans="2:16" ht="20.25" customHeight="1" x14ac:dyDescent="0.25">
      <c r="B198" s="568" t="s">
        <v>76</v>
      </c>
      <c r="C198" s="568"/>
      <c r="D198" s="568">
        <v>1070</v>
      </c>
      <c r="E198" s="568"/>
      <c r="F198" s="624" t="s">
        <v>140</v>
      </c>
      <c r="G198" s="625"/>
      <c r="H198" s="626" t="s">
        <v>5</v>
      </c>
      <c r="I198" s="627"/>
      <c r="J198" s="786"/>
      <c r="K198" s="787"/>
      <c r="L198" s="786"/>
      <c r="M198" s="787"/>
      <c r="N198" s="1"/>
      <c r="O198" s="573"/>
      <c r="P198" s="574"/>
    </row>
    <row r="199" spans="2:16" ht="9" customHeight="1" x14ac:dyDescent="0.25">
      <c r="B199" s="569"/>
      <c r="C199" s="569"/>
    </row>
    <row r="200" spans="2:16" ht="41.25" customHeight="1" x14ac:dyDescent="0.25">
      <c r="B200" s="101" t="s">
        <v>6</v>
      </c>
      <c r="C200" s="102" t="s">
        <v>7</v>
      </c>
      <c r="D200" s="770" t="s">
        <v>8</v>
      </c>
      <c r="E200" s="770"/>
      <c r="F200" s="770"/>
      <c r="G200" s="770"/>
      <c r="H200" s="770"/>
      <c r="I200" s="770"/>
      <c r="J200" s="770"/>
      <c r="K200" s="770"/>
      <c r="L200" s="770"/>
      <c r="M200" s="770"/>
      <c r="N200" s="770"/>
      <c r="O200" s="770"/>
      <c r="P200" s="770"/>
    </row>
    <row r="201" spans="2:16" ht="21.75" customHeight="1" x14ac:dyDescent="0.25">
      <c r="B201" s="840" t="s">
        <v>9</v>
      </c>
      <c r="C201" s="842">
        <v>24020301</v>
      </c>
      <c r="D201" s="844" t="s">
        <v>10</v>
      </c>
      <c r="E201" s="845"/>
      <c r="F201" s="845"/>
      <c r="G201" s="845"/>
      <c r="H201" s="845"/>
      <c r="I201" s="845"/>
      <c r="J201" s="845"/>
      <c r="K201" s="845"/>
      <c r="L201" s="845"/>
      <c r="M201" s="845"/>
      <c r="N201" s="845"/>
      <c r="O201" s="845"/>
      <c r="P201" s="846"/>
    </row>
    <row r="202" spans="2:16" ht="20.25" customHeight="1" x14ac:dyDescent="0.25">
      <c r="B202" s="841"/>
      <c r="C202" s="843"/>
      <c r="D202" s="847" t="s">
        <v>11</v>
      </c>
      <c r="E202" s="848"/>
      <c r="F202" s="848"/>
      <c r="G202" s="848"/>
      <c r="H202" s="848"/>
      <c r="I202" s="848"/>
      <c r="J202" s="848"/>
      <c r="K202" s="848"/>
      <c r="L202" s="848"/>
      <c r="M202" s="848"/>
      <c r="N202" s="848"/>
      <c r="O202" s="848"/>
      <c r="P202" s="849"/>
    </row>
    <row r="203" spans="2:16" ht="9" customHeight="1" x14ac:dyDescent="0.25">
      <c r="B203" s="570"/>
      <c r="C203" s="570"/>
    </row>
    <row r="204" spans="2:16" s="35" customFormat="1" ht="22.5" customHeight="1" x14ac:dyDescent="0.2">
      <c r="B204" s="621" t="s">
        <v>15</v>
      </c>
      <c r="C204" s="621"/>
      <c r="D204" s="612"/>
      <c r="E204" s="612"/>
      <c r="F204" s="612"/>
      <c r="G204" s="612"/>
      <c r="H204" s="612"/>
      <c r="I204" s="612"/>
      <c r="J204" s="612"/>
      <c r="K204" s="612"/>
      <c r="L204" s="612"/>
      <c r="M204" s="612"/>
      <c r="N204" s="612"/>
      <c r="O204" s="612"/>
      <c r="P204" s="612"/>
    </row>
    <row r="205" spans="2:16" s="29" customFormat="1" ht="22.5" customHeight="1" x14ac:dyDescent="0.2">
      <c r="B205" s="649" t="s">
        <v>14</v>
      </c>
      <c r="C205" s="651"/>
      <c r="D205" s="652"/>
      <c r="E205" s="653"/>
      <c r="F205" s="653"/>
      <c r="G205" s="653"/>
      <c r="H205" s="653"/>
      <c r="I205" s="653"/>
      <c r="J205" s="654" t="s">
        <v>106</v>
      </c>
      <c r="K205" s="655"/>
      <c r="L205" s="656"/>
      <c r="M205" s="652"/>
      <c r="N205" s="653"/>
      <c r="O205" s="653"/>
      <c r="P205" s="657"/>
    </row>
    <row r="206" spans="2:16" s="35" customFormat="1" ht="22.5" customHeight="1" x14ac:dyDescent="0.2">
      <c r="B206" s="641" t="s">
        <v>77</v>
      </c>
      <c r="C206" s="641"/>
      <c r="D206" s="642"/>
      <c r="E206" s="643"/>
      <c r="F206" s="643"/>
      <c r="G206" s="643"/>
      <c r="H206" s="643"/>
      <c r="I206" s="643"/>
      <c r="J206" s="643"/>
      <c r="K206" s="643"/>
      <c r="L206" s="643"/>
      <c r="M206" s="643"/>
      <c r="N206" s="643"/>
      <c r="O206" s="643"/>
      <c r="P206" s="644"/>
    </row>
    <row r="207" spans="2:16" s="35" customFormat="1" ht="22.5" customHeight="1" x14ac:dyDescent="0.2">
      <c r="B207" s="607" t="s">
        <v>18</v>
      </c>
      <c r="C207" s="607"/>
      <c r="D207" s="645"/>
      <c r="E207" s="646"/>
      <c r="F207" s="646"/>
      <c r="G207" s="98" t="s">
        <v>20</v>
      </c>
      <c r="H207" s="647"/>
      <c r="I207" s="648"/>
      <c r="J207" s="333" t="s">
        <v>21</v>
      </c>
      <c r="K207" s="573"/>
      <c r="L207" s="574"/>
      <c r="M207" s="333" t="s">
        <v>22</v>
      </c>
      <c r="N207" s="573"/>
      <c r="O207" s="570"/>
      <c r="P207" s="574"/>
    </row>
    <row r="208" spans="2:16" s="35" customFormat="1" ht="22.5" customHeight="1" x14ac:dyDescent="0.2">
      <c r="B208" s="564" t="s">
        <v>78</v>
      </c>
      <c r="C208" s="566"/>
      <c r="D208" s="792"/>
      <c r="E208" s="793"/>
      <c r="F208" s="794"/>
      <c r="G208" s="792"/>
      <c r="H208" s="793"/>
      <c r="I208" s="793"/>
      <c r="J208" s="793"/>
      <c r="K208" s="794"/>
      <c r="L208" s="795" t="s">
        <v>24</v>
      </c>
      <c r="M208" s="796"/>
      <c r="N208" s="797"/>
      <c r="O208" s="798"/>
      <c r="P208" s="799"/>
    </row>
    <row r="209" spans="2:16" s="35" customFormat="1" ht="22.5" customHeight="1" x14ac:dyDescent="0.2">
      <c r="B209" s="791" t="s">
        <v>148</v>
      </c>
      <c r="C209" s="791"/>
      <c r="D209" s="800" t="s">
        <v>112</v>
      </c>
      <c r="E209" s="801"/>
      <c r="F209" s="850"/>
      <c r="G209" s="851"/>
      <c r="H209" s="199" t="s">
        <v>26</v>
      </c>
      <c r="I209" s="852"/>
      <c r="J209" s="852"/>
      <c r="K209" s="632" t="s">
        <v>31</v>
      </c>
      <c r="L209" s="634"/>
      <c r="M209" s="795"/>
      <c r="N209" s="805"/>
      <c r="O209" s="805"/>
      <c r="P209" s="796"/>
    </row>
    <row r="210" spans="2:16" s="29" customFormat="1" ht="22.5" customHeight="1" x14ac:dyDescent="0.2">
      <c r="B210" s="576" t="s">
        <v>25</v>
      </c>
      <c r="C210" s="578"/>
      <c r="D210" s="582"/>
      <c r="E210" s="586"/>
      <c r="F210" s="586"/>
      <c r="G210" s="586"/>
      <c r="H210" s="586"/>
      <c r="I210" s="586"/>
      <c r="J210" s="586"/>
      <c r="K210" s="586"/>
      <c r="L210" s="586"/>
      <c r="M210" s="586"/>
      <c r="N210" s="586"/>
      <c r="O210" s="586"/>
      <c r="P210" s="583"/>
    </row>
    <row r="211" spans="2:16" s="29" customFormat="1" ht="22.5" customHeight="1" x14ac:dyDescent="0.2">
      <c r="B211" s="13"/>
      <c r="C211" s="14"/>
      <c r="D211" s="15"/>
      <c r="E211" s="2"/>
      <c r="F211" s="2"/>
      <c r="G211" s="2"/>
      <c r="H211" s="2"/>
      <c r="I211" s="2"/>
      <c r="J211" s="2"/>
      <c r="K211" s="2"/>
      <c r="L211" s="2"/>
      <c r="M211" s="2"/>
      <c r="N211" s="2"/>
      <c r="O211" s="2"/>
      <c r="P211" s="16"/>
    </row>
    <row r="212" spans="2:16" s="29" customFormat="1" ht="11.25" hidden="1" customHeight="1" x14ac:dyDescent="0.2">
      <c r="B212" s="17"/>
      <c r="C212" s="18"/>
      <c r="D212" s="19"/>
      <c r="E212" s="20"/>
      <c r="F212" s="20"/>
      <c r="G212" s="20"/>
      <c r="H212" s="20"/>
      <c r="I212" s="20"/>
      <c r="J212" s="20"/>
      <c r="K212" s="20"/>
      <c r="L212" s="20"/>
      <c r="M212" s="20"/>
      <c r="N212" s="20"/>
      <c r="O212" s="20"/>
      <c r="P212" s="21"/>
    </row>
    <row r="213" spans="2:16" s="29" customFormat="1" ht="8.25" customHeight="1" x14ac:dyDescent="0.2">
      <c r="B213" s="72"/>
      <c r="C213" s="72"/>
      <c r="D213" s="72"/>
      <c r="E213" s="72"/>
      <c r="F213" s="72"/>
      <c r="G213" s="72"/>
      <c r="H213" s="72"/>
      <c r="I213" s="72"/>
      <c r="J213" s="72"/>
      <c r="K213" s="72"/>
      <c r="L213" s="72"/>
      <c r="M213" s="72"/>
      <c r="N213" s="72"/>
      <c r="O213" s="72"/>
      <c r="P213" s="72"/>
    </row>
    <row r="214" spans="2:16" s="35" customFormat="1" ht="22.5" customHeight="1" x14ac:dyDescent="0.2">
      <c r="B214" s="621" t="s">
        <v>15</v>
      </c>
      <c r="C214" s="621"/>
      <c r="D214" s="665"/>
      <c r="E214" s="665"/>
      <c r="F214" s="665"/>
      <c r="G214" s="665"/>
      <c r="H214" s="665"/>
      <c r="I214" s="665"/>
      <c r="J214" s="665"/>
      <c r="K214" s="665"/>
      <c r="L214" s="665"/>
      <c r="M214" s="665"/>
      <c r="N214" s="665"/>
      <c r="O214" s="665"/>
      <c r="P214" s="665"/>
    </row>
    <row r="215" spans="2:16" s="29" customFormat="1" ht="22.5" customHeight="1" x14ac:dyDescent="0.2">
      <c r="B215" s="649" t="s">
        <v>14</v>
      </c>
      <c r="C215" s="651"/>
      <c r="D215" s="652"/>
      <c r="E215" s="653"/>
      <c r="F215" s="653"/>
      <c r="G215" s="653"/>
      <c r="H215" s="653"/>
      <c r="I215" s="653"/>
      <c r="J215" s="654" t="s">
        <v>106</v>
      </c>
      <c r="K215" s="655"/>
      <c r="L215" s="656"/>
      <c r="M215" s="652"/>
      <c r="N215" s="653"/>
      <c r="O215" s="653"/>
      <c r="P215" s="657"/>
    </row>
    <row r="216" spans="2:16" s="35" customFormat="1" ht="22.5" customHeight="1" x14ac:dyDescent="0.2">
      <c r="B216" s="641" t="s">
        <v>77</v>
      </c>
      <c r="C216" s="641"/>
      <c r="D216" s="642"/>
      <c r="E216" s="643"/>
      <c r="F216" s="643"/>
      <c r="G216" s="643"/>
      <c r="H216" s="643"/>
      <c r="I216" s="643"/>
      <c r="J216" s="643"/>
      <c r="K216" s="643"/>
      <c r="L216" s="643"/>
      <c r="M216" s="643"/>
      <c r="N216" s="643"/>
      <c r="O216" s="643"/>
      <c r="P216" s="644"/>
    </row>
    <row r="217" spans="2:16" s="35" customFormat="1" ht="22.5" customHeight="1" x14ac:dyDescent="0.2">
      <c r="B217" s="607" t="s">
        <v>18</v>
      </c>
      <c r="C217" s="607"/>
      <c r="D217" s="645"/>
      <c r="E217" s="646"/>
      <c r="F217" s="646"/>
      <c r="G217" s="98" t="s">
        <v>20</v>
      </c>
      <c r="H217" s="647"/>
      <c r="I217" s="648"/>
      <c r="J217" s="333" t="s">
        <v>21</v>
      </c>
      <c r="K217" s="573"/>
      <c r="L217" s="574"/>
      <c r="M217" s="333" t="s">
        <v>22</v>
      </c>
      <c r="N217" s="573"/>
      <c r="O217" s="570"/>
      <c r="P217" s="574"/>
    </row>
    <row r="218" spans="2:16" s="35" customFormat="1" ht="22.5" customHeight="1" x14ac:dyDescent="0.2">
      <c r="B218" s="564" t="s">
        <v>78</v>
      </c>
      <c r="C218" s="566"/>
      <c r="D218" s="792"/>
      <c r="E218" s="793"/>
      <c r="F218" s="794"/>
      <c r="G218" s="792"/>
      <c r="H218" s="793"/>
      <c r="I218" s="793"/>
      <c r="J218" s="793"/>
      <c r="K218" s="794"/>
      <c r="L218" s="795" t="s">
        <v>24</v>
      </c>
      <c r="M218" s="796"/>
      <c r="N218" s="797"/>
      <c r="O218" s="798"/>
      <c r="P218" s="799"/>
    </row>
    <row r="219" spans="2:16" s="29" customFormat="1" ht="22.5" customHeight="1" x14ac:dyDescent="0.2">
      <c r="B219" s="791" t="s">
        <v>148</v>
      </c>
      <c r="C219" s="791"/>
      <c r="D219" s="800" t="s">
        <v>112</v>
      </c>
      <c r="E219" s="801"/>
      <c r="F219" s="850"/>
      <c r="G219" s="851"/>
      <c r="H219" s="199" t="s">
        <v>26</v>
      </c>
      <c r="I219" s="852"/>
      <c r="J219" s="852"/>
      <c r="K219" s="666" t="s">
        <v>31</v>
      </c>
      <c r="L219" s="667"/>
      <c r="M219" s="795"/>
      <c r="N219" s="805"/>
      <c r="O219" s="805"/>
      <c r="P219" s="796"/>
    </row>
    <row r="220" spans="2:16" s="29" customFormat="1" ht="22.5" customHeight="1" x14ac:dyDescent="0.2">
      <c r="B220" s="668" t="s">
        <v>25</v>
      </c>
      <c r="C220" s="670"/>
      <c r="D220" s="677"/>
      <c r="E220" s="678"/>
      <c r="F220" s="678"/>
      <c r="G220" s="678"/>
      <c r="H220" s="678"/>
      <c r="I220" s="678"/>
      <c r="J220" s="678"/>
      <c r="K220" s="678"/>
      <c r="L220" s="678"/>
      <c r="M220" s="678"/>
      <c r="N220" s="678"/>
      <c r="O220" s="678"/>
      <c r="P220" s="679"/>
    </row>
    <row r="221" spans="2:16" s="29" customFormat="1" ht="22.5" customHeight="1" x14ac:dyDescent="0.2">
      <c r="B221" s="671"/>
      <c r="C221" s="673"/>
      <c r="D221" s="680"/>
      <c r="E221" s="681"/>
      <c r="F221" s="681"/>
      <c r="G221" s="681"/>
      <c r="H221" s="681"/>
      <c r="I221" s="681"/>
      <c r="J221" s="681"/>
      <c r="K221" s="681"/>
      <c r="L221" s="681"/>
      <c r="M221" s="681"/>
      <c r="N221" s="681"/>
      <c r="O221" s="681"/>
      <c r="P221" s="682"/>
    </row>
    <row r="222" spans="2:16" s="29" customFormat="1" ht="22.5" hidden="1" customHeight="1" x14ac:dyDescent="0.2">
      <c r="B222" s="674"/>
      <c r="C222" s="676"/>
      <c r="D222" s="95"/>
      <c r="E222" s="96"/>
      <c r="F222" s="96"/>
      <c r="G222" s="96"/>
      <c r="H222" s="96"/>
      <c r="I222" s="96"/>
      <c r="J222" s="96"/>
      <c r="K222" s="97"/>
      <c r="L222" s="185"/>
      <c r="M222" s="186"/>
      <c r="N222" s="187"/>
      <c r="O222" s="188"/>
      <c r="P222" s="189"/>
    </row>
    <row r="223" spans="2:16" s="29" customFormat="1" ht="8.25" customHeight="1" x14ac:dyDescent="0.2">
      <c r="B223" s="73"/>
      <c r="C223" s="73"/>
      <c r="D223" s="74"/>
      <c r="E223" s="74"/>
      <c r="F223" s="74"/>
      <c r="G223" s="74"/>
      <c r="H223" s="74"/>
      <c r="I223" s="74"/>
      <c r="J223" s="74"/>
      <c r="K223" s="74"/>
      <c r="L223" s="360"/>
      <c r="M223" s="91"/>
      <c r="N223" s="91"/>
      <c r="O223" s="91"/>
      <c r="P223" s="91"/>
    </row>
    <row r="224" spans="2:16" s="35" customFormat="1" ht="22.5" customHeight="1" x14ac:dyDescent="0.2">
      <c r="B224" s="621" t="s">
        <v>15</v>
      </c>
      <c r="C224" s="621"/>
      <c r="D224" s="665"/>
      <c r="E224" s="665"/>
      <c r="F224" s="665"/>
      <c r="G224" s="665"/>
      <c r="H224" s="665"/>
      <c r="I224" s="665"/>
      <c r="J224" s="665"/>
      <c r="K224" s="665"/>
      <c r="L224" s="665"/>
      <c r="M224" s="665"/>
      <c r="N224" s="665"/>
      <c r="O224" s="665"/>
      <c r="P224" s="665"/>
    </row>
    <row r="225" spans="2:16" s="29" customFormat="1" ht="22.5" customHeight="1" x14ac:dyDescent="0.2">
      <c r="B225" s="649" t="s">
        <v>14</v>
      </c>
      <c r="C225" s="651"/>
      <c r="D225" s="652"/>
      <c r="E225" s="653"/>
      <c r="F225" s="653"/>
      <c r="G225" s="653"/>
      <c r="H225" s="653"/>
      <c r="I225" s="653"/>
      <c r="J225" s="654" t="s">
        <v>106</v>
      </c>
      <c r="K225" s="655"/>
      <c r="L225" s="656"/>
      <c r="M225" s="652"/>
      <c r="N225" s="653"/>
      <c r="O225" s="653"/>
      <c r="P225" s="657"/>
    </row>
    <row r="226" spans="2:16" s="35" customFormat="1" ht="22.5" customHeight="1" x14ac:dyDescent="0.2">
      <c r="B226" s="641" t="s">
        <v>77</v>
      </c>
      <c r="C226" s="641"/>
      <c r="D226" s="642"/>
      <c r="E226" s="643"/>
      <c r="F226" s="643"/>
      <c r="G226" s="643"/>
      <c r="H226" s="643"/>
      <c r="I226" s="643"/>
      <c r="J226" s="643"/>
      <c r="K226" s="643"/>
      <c r="L226" s="643"/>
      <c r="M226" s="643"/>
      <c r="N226" s="643"/>
      <c r="O226" s="643"/>
      <c r="P226" s="644"/>
    </row>
    <row r="227" spans="2:16" s="35" customFormat="1" ht="22.5" customHeight="1" x14ac:dyDescent="0.2">
      <c r="B227" s="607" t="s">
        <v>18</v>
      </c>
      <c r="C227" s="607"/>
      <c r="D227" s="645"/>
      <c r="E227" s="646"/>
      <c r="F227" s="646"/>
      <c r="G227" s="98" t="s">
        <v>20</v>
      </c>
      <c r="H227" s="647"/>
      <c r="I227" s="648"/>
      <c r="J227" s="333" t="s">
        <v>21</v>
      </c>
      <c r="K227" s="573"/>
      <c r="L227" s="574"/>
      <c r="M227" s="333" t="s">
        <v>22</v>
      </c>
      <c r="N227" s="573"/>
      <c r="O227" s="570"/>
      <c r="P227" s="574"/>
    </row>
    <row r="228" spans="2:16" s="35" customFormat="1" ht="22.5" customHeight="1" x14ac:dyDescent="0.2">
      <c r="B228" s="564" t="s">
        <v>78</v>
      </c>
      <c r="C228" s="566"/>
      <c r="D228" s="792"/>
      <c r="E228" s="793"/>
      <c r="F228" s="794"/>
      <c r="G228" s="792"/>
      <c r="H228" s="793"/>
      <c r="I228" s="793"/>
      <c r="J228" s="793"/>
      <c r="K228" s="794"/>
      <c r="L228" s="795" t="s">
        <v>24</v>
      </c>
      <c r="M228" s="796"/>
      <c r="N228" s="797"/>
      <c r="O228" s="798"/>
      <c r="P228" s="799"/>
    </row>
    <row r="229" spans="2:16" s="29" customFormat="1" ht="22.5" customHeight="1" x14ac:dyDescent="0.2">
      <c r="B229" s="791" t="s">
        <v>148</v>
      </c>
      <c r="C229" s="791"/>
      <c r="D229" s="800" t="s">
        <v>112</v>
      </c>
      <c r="E229" s="801"/>
      <c r="F229" s="850"/>
      <c r="G229" s="851"/>
      <c r="H229" s="199" t="s">
        <v>26</v>
      </c>
      <c r="I229" s="852"/>
      <c r="J229" s="852"/>
      <c r="K229" s="666" t="s">
        <v>31</v>
      </c>
      <c r="L229" s="667"/>
      <c r="M229" s="795"/>
      <c r="N229" s="805"/>
      <c r="O229" s="805"/>
      <c r="P229" s="796"/>
    </row>
    <row r="230" spans="2:16" s="29" customFormat="1" ht="22.5" customHeight="1" x14ac:dyDescent="0.2">
      <c r="B230" s="689" t="s">
        <v>25</v>
      </c>
      <c r="C230" s="691"/>
      <c r="D230" s="677"/>
      <c r="E230" s="678"/>
      <c r="F230" s="678"/>
      <c r="G230" s="678"/>
      <c r="H230" s="678"/>
      <c r="I230" s="678"/>
      <c r="J230" s="678"/>
      <c r="K230" s="678"/>
      <c r="L230" s="678"/>
      <c r="M230" s="678"/>
      <c r="N230" s="678"/>
      <c r="O230" s="678"/>
      <c r="P230" s="679"/>
    </row>
    <row r="231" spans="2:16" s="29" customFormat="1" ht="22.5" customHeight="1" x14ac:dyDescent="0.2">
      <c r="B231" s="110"/>
      <c r="C231" s="111"/>
      <c r="D231" s="692"/>
      <c r="E231" s="693"/>
      <c r="F231" s="693"/>
      <c r="G231" s="693"/>
      <c r="H231" s="693"/>
      <c r="I231" s="693"/>
      <c r="J231" s="693"/>
      <c r="K231" s="693"/>
      <c r="L231" s="693"/>
      <c r="M231" s="693"/>
      <c r="N231" s="693"/>
      <c r="O231" s="693"/>
      <c r="P231" s="694"/>
    </row>
    <row r="232" spans="2:16" s="29" customFormat="1" x14ac:dyDescent="0.2">
      <c r="B232" s="357"/>
      <c r="C232" s="358"/>
      <c r="D232" s="95"/>
      <c r="E232" s="96"/>
      <c r="F232" s="96"/>
      <c r="G232" s="96"/>
      <c r="H232" s="96"/>
      <c r="I232" s="96"/>
      <c r="J232" s="96"/>
      <c r="K232" s="96"/>
      <c r="L232" s="190"/>
      <c r="M232" s="190"/>
      <c r="N232" s="190"/>
      <c r="O232" s="87"/>
      <c r="P232" s="191"/>
    </row>
    <row r="233" spans="2:16" s="29" customFormat="1" ht="22.5" customHeight="1" x14ac:dyDescent="0.2">
      <c r="B233" s="579" t="s">
        <v>15</v>
      </c>
      <c r="C233" s="581"/>
      <c r="D233" s="567"/>
      <c r="E233" s="572"/>
      <c r="F233" s="572"/>
      <c r="G233" s="572"/>
      <c r="H233" s="572"/>
      <c r="I233" s="572"/>
      <c r="J233" s="572"/>
      <c r="K233" s="572"/>
      <c r="L233" s="572"/>
      <c r="M233" s="572"/>
      <c r="N233" s="572"/>
      <c r="O233" s="572"/>
      <c r="P233" s="571"/>
    </row>
    <row r="234" spans="2:16" s="29" customFormat="1" ht="22.5" customHeight="1" x14ac:dyDescent="0.2">
      <c r="B234" s="649" t="s">
        <v>14</v>
      </c>
      <c r="C234" s="651"/>
      <c r="D234" s="652"/>
      <c r="E234" s="653"/>
      <c r="F234" s="653"/>
      <c r="G234" s="653"/>
      <c r="H234" s="653"/>
      <c r="I234" s="657"/>
      <c r="J234" s="695" t="s">
        <v>97</v>
      </c>
      <c r="K234" s="696"/>
      <c r="L234" s="697"/>
      <c r="M234" s="652"/>
      <c r="N234" s="653"/>
      <c r="O234" s="653"/>
      <c r="P234" s="657"/>
    </row>
    <row r="235" spans="2:16" s="29" customFormat="1" ht="22.5" customHeight="1" x14ac:dyDescent="0.2">
      <c r="B235" s="683" t="s">
        <v>16</v>
      </c>
      <c r="C235" s="685"/>
      <c r="D235" s="642"/>
      <c r="E235" s="643"/>
      <c r="F235" s="643"/>
      <c r="G235" s="643"/>
      <c r="H235" s="643"/>
      <c r="I235" s="643"/>
      <c r="J235" s="643"/>
      <c r="K235" s="643"/>
      <c r="L235" s="643"/>
      <c r="M235" s="643"/>
      <c r="N235" s="643"/>
      <c r="O235" s="643"/>
      <c r="P235" s="644"/>
    </row>
    <row r="236" spans="2:16" s="29" customFormat="1" ht="22.5" customHeight="1" x14ac:dyDescent="0.2">
      <c r="B236" s="564" t="s">
        <v>18</v>
      </c>
      <c r="C236" s="566"/>
      <c r="D236" s="686"/>
      <c r="E236" s="687"/>
      <c r="F236" s="688"/>
      <c r="G236" s="98" t="s">
        <v>20</v>
      </c>
      <c r="H236" s="99"/>
      <c r="I236" s="333" t="s">
        <v>21</v>
      </c>
      <c r="J236" s="573"/>
      <c r="K236" s="574"/>
      <c r="L236" s="333" t="s">
        <v>22</v>
      </c>
      <c r="M236" s="573"/>
      <c r="N236" s="570"/>
      <c r="O236" s="570"/>
      <c r="P236" s="574"/>
    </row>
    <row r="237" spans="2:16" s="29" customFormat="1" ht="22.5" customHeight="1" x14ac:dyDescent="0.2">
      <c r="B237" s="564" t="s">
        <v>78</v>
      </c>
      <c r="C237" s="566"/>
      <c r="D237" s="792"/>
      <c r="E237" s="793"/>
      <c r="F237" s="794"/>
      <c r="G237" s="792"/>
      <c r="H237" s="793"/>
      <c r="I237" s="793"/>
      <c r="J237" s="793"/>
      <c r="K237" s="794"/>
      <c r="L237" s="795" t="s">
        <v>24</v>
      </c>
      <c r="M237" s="796"/>
      <c r="N237" s="797"/>
      <c r="O237" s="798"/>
      <c r="P237" s="799"/>
    </row>
    <row r="238" spans="2:16" s="29" customFormat="1" ht="22.5" customHeight="1" x14ac:dyDescent="0.2">
      <c r="B238" s="791" t="s">
        <v>148</v>
      </c>
      <c r="C238" s="791"/>
      <c r="D238" s="800" t="s">
        <v>112</v>
      </c>
      <c r="E238" s="801"/>
      <c r="F238" s="850"/>
      <c r="G238" s="851"/>
      <c r="H238" s="199" t="s">
        <v>26</v>
      </c>
      <c r="I238" s="852"/>
      <c r="J238" s="852"/>
      <c r="K238" s="666" t="s">
        <v>31</v>
      </c>
      <c r="L238" s="667"/>
      <c r="M238" s="795"/>
      <c r="N238" s="805"/>
      <c r="O238" s="805"/>
      <c r="P238" s="796"/>
    </row>
    <row r="239" spans="2:16" s="29" customFormat="1" ht="46.5" customHeight="1" x14ac:dyDescent="0.2">
      <c r="B239" s="649" t="s">
        <v>25</v>
      </c>
      <c r="C239" s="651"/>
      <c r="D239" s="800"/>
      <c r="E239" s="855"/>
      <c r="F239" s="855"/>
      <c r="G239" s="855"/>
      <c r="H239" s="855"/>
      <c r="I239" s="855"/>
      <c r="J239" s="855"/>
      <c r="K239" s="855"/>
      <c r="L239" s="855"/>
      <c r="M239" s="855"/>
      <c r="N239" s="855"/>
      <c r="O239" s="855"/>
      <c r="P239" s="801"/>
    </row>
    <row r="240" spans="2:16" s="29" customFormat="1" ht="22.5" hidden="1" customHeight="1" x14ac:dyDescent="0.2">
      <c r="B240" s="672"/>
      <c r="C240" s="672"/>
      <c r="D240" s="717"/>
      <c r="E240" s="717"/>
      <c r="F240" s="717"/>
      <c r="G240" s="717"/>
      <c r="H240" s="717"/>
      <c r="I240" s="717"/>
      <c r="J240" s="717"/>
      <c r="K240" s="717"/>
      <c r="L240" s="717"/>
      <c r="M240" s="717"/>
      <c r="N240" s="717"/>
      <c r="O240" s="717"/>
      <c r="P240" s="854"/>
    </row>
    <row r="241" spans="2:16" ht="8.25" customHeight="1" x14ac:dyDescent="0.25"/>
    <row r="242" spans="2:16" s="29" customFormat="1" ht="22.5" hidden="1" customHeight="1" x14ac:dyDescent="0.2">
      <c r="B242" s="607" t="s">
        <v>15</v>
      </c>
      <c r="C242" s="607"/>
      <c r="D242" s="612"/>
      <c r="E242" s="612"/>
      <c r="F242" s="612"/>
      <c r="G242" s="612"/>
      <c r="H242" s="612"/>
      <c r="I242" s="612"/>
      <c r="J242" s="612"/>
      <c r="K242" s="612"/>
      <c r="L242" s="612"/>
      <c r="M242" s="612"/>
      <c r="N242" s="612"/>
      <c r="O242" s="612"/>
      <c r="P242" s="612"/>
    </row>
    <row r="243" spans="2:16" s="29" customFormat="1" ht="22.5" hidden="1" customHeight="1" x14ac:dyDescent="0.2">
      <c r="B243" s="649" t="s">
        <v>14</v>
      </c>
      <c r="C243" s="651"/>
      <c r="D243" s="652"/>
      <c r="E243" s="653"/>
      <c r="F243" s="653"/>
      <c r="G243" s="653"/>
      <c r="H243" s="653"/>
      <c r="I243" s="657"/>
      <c r="J243" s="695" t="s">
        <v>97</v>
      </c>
      <c r="K243" s="696"/>
      <c r="L243" s="697"/>
      <c r="M243" s="652"/>
      <c r="N243" s="653"/>
      <c r="O243" s="653"/>
      <c r="P243" s="657"/>
    </row>
    <row r="244" spans="2:16" s="29" customFormat="1" ht="22.5" hidden="1" customHeight="1" x14ac:dyDescent="0.2">
      <c r="B244" s="683" t="s">
        <v>16</v>
      </c>
      <c r="C244" s="685"/>
      <c r="D244" s="642"/>
      <c r="E244" s="643"/>
      <c r="F244" s="643"/>
      <c r="G244" s="643"/>
      <c r="H244" s="643"/>
      <c r="I244" s="643"/>
      <c r="J244" s="643"/>
      <c r="K244" s="643"/>
      <c r="L244" s="643"/>
      <c r="M244" s="643"/>
      <c r="N244" s="643"/>
      <c r="O244" s="643"/>
      <c r="P244" s="644"/>
    </row>
    <row r="245" spans="2:16" s="29" customFormat="1" ht="22.5" hidden="1" customHeight="1" x14ac:dyDescent="0.2">
      <c r="B245" s="564" t="s">
        <v>18</v>
      </c>
      <c r="C245" s="566"/>
      <c r="D245" s="686"/>
      <c r="E245" s="687"/>
      <c r="F245" s="688"/>
      <c r="G245" s="98" t="s">
        <v>20</v>
      </c>
      <c r="H245" s="99"/>
      <c r="I245" s="333" t="s">
        <v>21</v>
      </c>
      <c r="J245" s="573"/>
      <c r="K245" s="574"/>
      <c r="L245" s="333" t="s">
        <v>22</v>
      </c>
      <c r="M245" s="573"/>
      <c r="N245" s="570"/>
      <c r="O245" s="570"/>
      <c r="P245" s="574"/>
    </row>
    <row r="246" spans="2:16" s="29" customFormat="1" ht="22.5" hidden="1" customHeight="1" x14ac:dyDescent="0.2">
      <c r="B246" s="564" t="s">
        <v>78</v>
      </c>
      <c r="C246" s="566"/>
      <c r="D246" s="567"/>
      <c r="E246" s="572"/>
      <c r="F246" s="572"/>
      <c r="G246" s="571"/>
      <c r="H246" s="567"/>
      <c r="I246" s="572"/>
      <c r="J246" s="572"/>
      <c r="K246" s="572"/>
      <c r="L246" s="586"/>
      <c r="M246" s="586"/>
      <c r="N246" s="586"/>
      <c r="O246" s="586"/>
      <c r="P246" s="583"/>
    </row>
    <row r="247" spans="2:16" s="29" customFormat="1" ht="22.5" hidden="1" customHeight="1" x14ac:dyDescent="0.2">
      <c r="B247" s="649" t="s">
        <v>24</v>
      </c>
      <c r="C247" s="651"/>
      <c r="D247" s="652"/>
      <c r="E247" s="653"/>
      <c r="F247" s="653"/>
      <c r="G247" s="653"/>
      <c r="H247" s="653"/>
      <c r="I247" s="653"/>
      <c r="J247" s="653"/>
      <c r="K247" s="653"/>
      <c r="L247" s="698" t="s">
        <v>116</v>
      </c>
      <c r="M247" s="699"/>
      <c r="N247" s="699"/>
      <c r="O247" s="699"/>
      <c r="P247" s="700"/>
    </row>
    <row r="248" spans="2:16" s="29" customFormat="1" ht="22.5" hidden="1" customHeight="1" x14ac:dyDescent="0.2">
      <c r="B248" s="668" t="s">
        <v>25</v>
      </c>
      <c r="C248" s="670"/>
      <c r="D248" s="93"/>
      <c r="E248" s="94"/>
      <c r="F248" s="94"/>
      <c r="G248" s="94"/>
      <c r="H248" s="94"/>
      <c r="I248" s="94"/>
      <c r="J248" s="94"/>
      <c r="K248" s="94"/>
      <c r="L248" s="701" t="s">
        <v>119</v>
      </c>
      <c r="M248" s="633"/>
      <c r="N248" s="634"/>
      <c r="O248" s="635" t="s">
        <v>26</v>
      </c>
      <c r="P248" s="702"/>
    </row>
    <row r="249" spans="2:16" s="29" customFormat="1" ht="22.5" hidden="1" customHeight="1" x14ac:dyDescent="0.2">
      <c r="B249" s="671"/>
      <c r="C249" s="673"/>
      <c r="D249" s="95"/>
      <c r="E249" s="96"/>
      <c r="F249" s="96"/>
      <c r="G249" s="96"/>
      <c r="H249" s="96"/>
      <c r="I249" s="96"/>
      <c r="J249" s="96"/>
      <c r="K249" s="96"/>
      <c r="L249" s="703"/>
      <c r="M249" s="630"/>
      <c r="N249" s="631"/>
      <c r="O249" s="707"/>
      <c r="P249" s="709"/>
    </row>
    <row r="250" spans="2:16" s="29" customFormat="1" ht="22.5" hidden="1" customHeight="1" x14ac:dyDescent="0.2">
      <c r="B250" s="674"/>
      <c r="C250" s="676"/>
      <c r="D250" s="95"/>
      <c r="E250" s="96"/>
      <c r="F250" s="96"/>
      <c r="G250" s="96"/>
      <c r="H250" s="96"/>
      <c r="I250" s="96"/>
      <c r="J250" s="96"/>
      <c r="K250" s="96"/>
      <c r="L250" s="704"/>
      <c r="M250" s="705"/>
      <c r="N250" s="706"/>
      <c r="O250" s="710"/>
      <c r="P250" s="712"/>
    </row>
    <row r="251" spans="2:16" s="29" customFormat="1" ht="22.5" hidden="1" customHeight="1" x14ac:dyDescent="0.2">
      <c r="B251" s="713" t="s">
        <v>31</v>
      </c>
      <c r="C251" s="715"/>
      <c r="D251" s="716"/>
      <c r="E251" s="717"/>
      <c r="F251" s="717"/>
      <c r="G251" s="717"/>
      <c r="H251" s="717"/>
      <c r="I251" s="717"/>
      <c r="J251" s="717"/>
      <c r="K251" s="717"/>
      <c r="L251" s="693"/>
      <c r="M251" s="693"/>
      <c r="N251" s="693"/>
      <c r="O251" s="693"/>
      <c r="P251" s="694"/>
    </row>
    <row r="252" spans="2:16" ht="8.25" customHeight="1" x14ac:dyDescent="0.25"/>
    <row r="253" spans="2:16" ht="21" customHeight="1" x14ac:dyDescent="0.25">
      <c r="B253" s="607" t="s">
        <v>61</v>
      </c>
      <c r="C253" s="607"/>
      <c r="D253" s="612"/>
      <c r="E253" s="612"/>
      <c r="F253" s="612"/>
      <c r="G253" s="612"/>
      <c r="H253" s="612"/>
      <c r="I253" s="612"/>
      <c r="J253" s="612"/>
      <c r="K253" s="612"/>
      <c r="L253" s="612"/>
      <c r="M253" s="607" t="s">
        <v>63</v>
      </c>
      <c r="N253" s="607"/>
      <c r="O253" s="607"/>
      <c r="P253" s="607"/>
    </row>
    <row r="254" spans="2:16" ht="21" customHeight="1" x14ac:dyDescent="0.25">
      <c r="B254" s="607" t="s">
        <v>64</v>
      </c>
      <c r="C254" s="607"/>
      <c r="D254" s="612"/>
      <c r="E254" s="612"/>
      <c r="F254" s="612"/>
      <c r="G254" s="612"/>
      <c r="H254" s="612"/>
      <c r="I254" s="612"/>
      <c r="J254" s="612"/>
      <c r="K254" s="612"/>
      <c r="L254" s="612"/>
      <c r="M254" s="612"/>
      <c r="N254" s="333" t="s">
        <v>26</v>
      </c>
      <c r="O254" s="626"/>
      <c r="P254" s="627"/>
    </row>
    <row r="255" spans="2:16" ht="21" customHeight="1" x14ac:dyDescent="0.25">
      <c r="B255" s="607" t="s">
        <v>66</v>
      </c>
      <c r="C255" s="607"/>
      <c r="D255" s="612"/>
      <c r="E255" s="612"/>
      <c r="F255" s="612"/>
      <c r="G255" s="612"/>
      <c r="H255" s="612"/>
      <c r="I255" s="612"/>
      <c r="J255" s="612"/>
      <c r="K255" s="612"/>
      <c r="L255" s="612"/>
      <c r="M255" s="607" t="s">
        <v>155</v>
      </c>
      <c r="N255" s="607"/>
      <c r="O255" s="607"/>
      <c r="P255" s="607"/>
    </row>
    <row r="256" spans="2:16" ht="21" customHeight="1" x14ac:dyDescent="0.25">
      <c r="B256" s="607" t="s">
        <v>64</v>
      </c>
      <c r="C256" s="607"/>
      <c r="D256" s="612"/>
      <c r="E256" s="612"/>
      <c r="F256" s="612"/>
      <c r="G256" s="612"/>
      <c r="H256" s="612"/>
      <c r="I256" s="612"/>
      <c r="J256" s="612"/>
      <c r="K256" s="612"/>
      <c r="L256" s="612"/>
      <c r="M256" s="612"/>
      <c r="N256" s="333" t="s">
        <v>26</v>
      </c>
      <c r="O256" s="626"/>
      <c r="P256" s="627"/>
    </row>
    <row r="257" spans="2:16" ht="21" customHeight="1" x14ac:dyDescent="0.25">
      <c r="B257" s="607" t="s">
        <v>71</v>
      </c>
      <c r="C257" s="607"/>
      <c r="D257" s="612"/>
      <c r="E257" s="612"/>
      <c r="F257" s="612"/>
      <c r="G257" s="612"/>
      <c r="H257" s="612"/>
      <c r="I257" s="612"/>
      <c r="J257" s="612"/>
      <c r="K257" s="612"/>
      <c r="L257" s="612"/>
      <c r="M257" s="607" t="s">
        <v>155</v>
      </c>
      <c r="N257" s="607"/>
      <c r="O257" s="607"/>
      <c r="P257" s="607"/>
    </row>
    <row r="258" spans="2:16" ht="21" customHeight="1" x14ac:dyDescent="0.25">
      <c r="B258" s="607" t="s">
        <v>64</v>
      </c>
      <c r="C258" s="607"/>
      <c r="D258" s="612"/>
      <c r="E258" s="612"/>
      <c r="F258" s="612"/>
      <c r="G258" s="612"/>
      <c r="H258" s="612"/>
      <c r="I258" s="612"/>
      <c r="J258" s="612"/>
      <c r="K258" s="612"/>
      <c r="L258" s="612"/>
      <c r="M258" s="612"/>
      <c r="N258" s="333" t="s">
        <v>26</v>
      </c>
      <c r="O258" s="626"/>
      <c r="P258" s="627"/>
    </row>
    <row r="259" spans="2:16" ht="21" customHeight="1" x14ac:dyDescent="0.25">
      <c r="B259" s="834" t="s">
        <v>118</v>
      </c>
      <c r="C259" s="835"/>
      <c r="D259" s="786"/>
      <c r="E259" s="853"/>
      <c r="F259" s="853"/>
      <c r="G259" s="853"/>
      <c r="H259" s="853"/>
      <c r="I259" s="853"/>
      <c r="J259" s="853"/>
      <c r="K259" s="853"/>
      <c r="L259" s="853"/>
      <c r="M259" s="853"/>
      <c r="N259" s="853"/>
      <c r="O259" s="853"/>
      <c r="P259" s="787"/>
    </row>
    <row r="260" spans="2:16" ht="6" customHeight="1" x14ac:dyDescent="0.25"/>
    <row r="261" spans="2:16" ht="10.5" customHeight="1" x14ac:dyDescent="0.25">
      <c r="B261" s="218" t="s">
        <v>147</v>
      </c>
      <c r="C261" s="143"/>
      <c r="D261" s="143"/>
      <c r="E261" s="143"/>
      <c r="F261" s="143"/>
      <c r="G261" s="143"/>
      <c r="H261" s="143"/>
      <c r="I261" s="143"/>
      <c r="J261" s="143"/>
      <c r="K261" s="143"/>
      <c r="L261" s="143"/>
      <c r="M261" s="143"/>
      <c r="N261" s="143"/>
      <c r="O261" s="839" t="s">
        <v>127</v>
      </c>
      <c r="P261" s="839"/>
    </row>
    <row r="262" spans="2:16" ht="10.5" customHeight="1" x14ac:dyDescent="0.25">
      <c r="B262" s="617" t="s">
        <v>75</v>
      </c>
      <c r="C262" s="617"/>
      <c r="D262" s="617"/>
      <c r="E262" s="617"/>
      <c r="F262" s="617"/>
      <c r="G262" s="617"/>
      <c r="H262" s="617"/>
      <c r="I262" s="617"/>
      <c r="J262" s="617"/>
      <c r="K262" s="617"/>
      <c r="L262" s="617"/>
      <c r="M262" s="617"/>
      <c r="N262" s="617"/>
      <c r="O262" s="617"/>
      <c r="P262" s="617"/>
    </row>
  </sheetData>
  <mergeCells count="612">
    <mergeCell ref="B259:C259"/>
    <mergeCell ref="D259:P259"/>
    <mergeCell ref="O261:P261"/>
    <mergeCell ref="B262:P262"/>
    <mergeCell ref="B257:C257"/>
    <mergeCell ref="D257:L257"/>
    <mergeCell ref="M257:P257"/>
    <mergeCell ref="B258:C258"/>
    <mergeCell ref="D258:M258"/>
    <mergeCell ref="O258:P258"/>
    <mergeCell ref="B255:C255"/>
    <mergeCell ref="D255:L255"/>
    <mergeCell ref="M255:P255"/>
    <mergeCell ref="B256:C256"/>
    <mergeCell ref="D256:M256"/>
    <mergeCell ref="O256:P256"/>
    <mergeCell ref="B251:C251"/>
    <mergeCell ref="D251:P251"/>
    <mergeCell ref="B253:C253"/>
    <mergeCell ref="D253:L253"/>
    <mergeCell ref="M253:P253"/>
    <mergeCell ref="B254:C254"/>
    <mergeCell ref="D254:M254"/>
    <mergeCell ref="O254:P254"/>
    <mergeCell ref="B247:C247"/>
    <mergeCell ref="D247:K247"/>
    <mergeCell ref="L247:P247"/>
    <mergeCell ref="B248:C250"/>
    <mergeCell ref="L248:N248"/>
    <mergeCell ref="O248:P248"/>
    <mergeCell ref="L249:N250"/>
    <mergeCell ref="O249:P250"/>
    <mergeCell ref="B245:C245"/>
    <mergeCell ref="D245:F245"/>
    <mergeCell ref="J245:K245"/>
    <mergeCell ref="M245:P245"/>
    <mergeCell ref="B246:C246"/>
    <mergeCell ref="D246:G246"/>
    <mergeCell ref="H246:P246"/>
    <mergeCell ref="B243:C243"/>
    <mergeCell ref="D243:I243"/>
    <mergeCell ref="J243:L243"/>
    <mergeCell ref="M243:P243"/>
    <mergeCell ref="B244:C244"/>
    <mergeCell ref="D244:P244"/>
    <mergeCell ref="M238:P238"/>
    <mergeCell ref="B239:C239"/>
    <mergeCell ref="D239:P239"/>
    <mergeCell ref="B240:C240"/>
    <mergeCell ref="D240:P240"/>
    <mergeCell ref="B242:C242"/>
    <mergeCell ref="D242:P242"/>
    <mergeCell ref="B237:C237"/>
    <mergeCell ref="D237:F237"/>
    <mergeCell ref="G237:K237"/>
    <mergeCell ref="L237:M237"/>
    <mergeCell ref="N237:P237"/>
    <mergeCell ref="B238:C238"/>
    <mergeCell ref="D238:E238"/>
    <mergeCell ref="F238:G238"/>
    <mergeCell ref="I238:J238"/>
    <mergeCell ref="K238:L238"/>
    <mergeCell ref="B235:C235"/>
    <mergeCell ref="D235:P235"/>
    <mergeCell ref="B236:C236"/>
    <mergeCell ref="D236:F236"/>
    <mergeCell ref="J236:K236"/>
    <mergeCell ref="M236:P236"/>
    <mergeCell ref="M229:P229"/>
    <mergeCell ref="B230:C230"/>
    <mergeCell ref="D230:P231"/>
    <mergeCell ref="B233:C233"/>
    <mergeCell ref="D233:P233"/>
    <mergeCell ref="B234:C234"/>
    <mergeCell ref="D234:I234"/>
    <mergeCell ref="J234:L234"/>
    <mergeCell ref="M234:P234"/>
    <mergeCell ref="B228:C228"/>
    <mergeCell ref="D228:F228"/>
    <mergeCell ref="G228:K228"/>
    <mergeCell ref="L228:M228"/>
    <mergeCell ref="N228:P228"/>
    <mergeCell ref="B229:C229"/>
    <mergeCell ref="D229:E229"/>
    <mergeCell ref="F229:G229"/>
    <mergeCell ref="I229:J229"/>
    <mergeCell ref="K229:L229"/>
    <mergeCell ref="B226:C226"/>
    <mergeCell ref="D226:P226"/>
    <mergeCell ref="B227:C227"/>
    <mergeCell ref="D227:F227"/>
    <mergeCell ref="H227:I227"/>
    <mergeCell ref="K227:L227"/>
    <mergeCell ref="N227:P227"/>
    <mergeCell ref="M219:P219"/>
    <mergeCell ref="B220:C222"/>
    <mergeCell ref="D220:P221"/>
    <mergeCell ref="B224:C224"/>
    <mergeCell ref="D224:P224"/>
    <mergeCell ref="B225:C225"/>
    <mergeCell ref="D225:I225"/>
    <mergeCell ref="J225:L225"/>
    <mergeCell ref="M225:P225"/>
    <mergeCell ref="B218:C218"/>
    <mergeCell ref="D218:F218"/>
    <mergeCell ref="G218:K218"/>
    <mergeCell ref="L218:M218"/>
    <mergeCell ref="N218:P218"/>
    <mergeCell ref="B219:C219"/>
    <mergeCell ref="D219:E219"/>
    <mergeCell ref="F219:G219"/>
    <mergeCell ref="I219:J219"/>
    <mergeCell ref="K219:L219"/>
    <mergeCell ref="B216:C216"/>
    <mergeCell ref="D216:P216"/>
    <mergeCell ref="B217:C217"/>
    <mergeCell ref="D217:F217"/>
    <mergeCell ref="H217:I217"/>
    <mergeCell ref="K217:L217"/>
    <mergeCell ref="N217:P217"/>
    <mergeCell ref="M209:P209"/>
    <mergeCell ref="B210:C210"/>
    <mergeCell ref="D210:P210"/>
    <mergeCell ref="B214:C214"/>
    <mergeCell ref="D214:P214"/>
    <mergeCell ref="B215:C215"/>
    <mergeCell ref="D215:I215"/>
    <mergeCell ref="J215:L215"/>
    <mergeCell ref="M215:P215"/>
    <mergeCell ref="B208:C208"/>
    <mergeCell ref="D208:F208"/>
    <mergeCell ref="G208:K208"/>
    <mergeCell ref="L208:M208"/>
    <mergeCell ref="N208:P208"/>
    <mergeCell ref="B209:C209"/>
    <mergeCell ref="D209:E209"/>
    <mergeCell ref="F209:G209"/>
    <mergeCell ref="I209:J209"/>
    <mergeCell ref="K209:L209"/>
    <mergeCell ref="B206:C206"/>
    <mergeCell ref="D206:P206"/>
    <mergeCell ref="B207:C207"/>
    <mergeCell ref="D207:F207"/>
    <mergeCell ref="H207:I207"/>
    <mergeCell ref="K207:L207"/>
    <mergeCell ref="N207:P207"/>
    <mergeCell ref="B203:C203"/>
    <mergeCell ref="B204:C204"/>
    <mergeCell ref="D204:P204"/>
    <mergeCell ref="B205:C205"/>
    <mergeCell ref="D205:I205"/>
    <mergeCell ref="J205:L205"/>
    <mergeCell ref="M205:P205"/>
    <mergeCell ref="B199:C199"/>
    <mergeCell ref="D200:P200"/>
    <mergeCell ref="B201:B202"/>
    <mergeCell ref="C201:C202"/>
    <mergeCell ref="D201:P201"/>
    <mergeCell ref="D202:P202"/>
    <mergeCell ref="O197:P197"/>
    <mergeCell ref="B198:C198"/>
    <mergeCell ref="D198:E198"/>
    <mergeCell ref="F198:G198"/>
    <mergeCell ref="H198:I198"/>
    <mergeCell ref="J198:K198"/>
    <mergeCell ref="L198:M198"/>
    <mergeCell ref="O198:P198"/>
    <mergeCell ref="C195:M195"/>
    <mergeCell ref="B197:C197"/>
    <mergeCell ref="D197:E197"/>
    <mergeCell ref="F197:G197"/>
    <mergeCell ref="H197:I197"/>
    <mergeCell ref="J197:K197"/>
    <mergeCell ref="L197:M197"/>
    <mergeCell ref="B190:C190"/>
    <mergeCell ref="D190:P190"/>
    <mergeCell ref="O192:P192"/>
    <mergeCell ref="B193:P193"/>
    <mergeCell ref="C194:M194"/>
    <mergeCell ref="N194:P194"/>
    <mergeCell ref="B188:C188"/>
    <mergeCell ref="D188:L188"/>
    <mergeCell ref="M188:P188"/>
    <mergeCell ref="B189:C189"/>
    <mergeCell ref="D189:M189"/>
    <mergeCell ref="O189:P189"/>
    <mergeCell ref="B186:C186"/>
    <mergeCell ref="D186:L186"/>
    <mergeCell ref="M186:P186"/>
    <mergeCell ref="B187:C187"/>
    <mergeCell ref="D187:M187"/>
    <mergeCell ref="O187:P187"/>
    <mergeCell ref="B184:C184"/>
    <mergeCell ref="D184:L184"/>
    <mergeCell ref="M184:P184"/>
    <mergeCell ref="B185:C185"/>
    <mergeCell ref="D185:M185"/>
    <mergeCell ref="O185:P185"/>
    <mergeCell ref="B181:C181"/>
    <mergeCell ref="D181:F181"/>
    <mergeCell ref="G181:K181"/>
    <mergeCell ref="L181:P181"/>
    <mergeCell ref="B182:K182"/>
    <mergeCell ref="L182:P182"/>
    <mergeCell ref="B179:C179"/>
    <mergeCell ref="D179:F179"/>
    <mergeCell ref="G179:K179"/>
    <mergeCell ref="L179:P179"/>
    <mergeCell ref="B180:C180"/>
    <mergeCell ref="D180:F180"/>
    <mergeCell ref="G180:K180"/>
    <mergeCell ref="L180:P180"/>
    <mergeCell ref="B176:P176"/>
    <mergeCell ref="B177:C177"/>
    <mergeCell ref="D177:P177"/>
    <mergeCell ref="B178:C178"/>
    <mergeCell ref="D178:F178"/>
    <mergeCell ref="G178:K178"/>
    <mergeCell ref="L178:P178"/>
    <mergeCell ref="B172:C172"/>
    <mergeCell ref="D173:P173"/>
    <mergeCell ref="B174:B175"/>
    <mergeCell ref="C174:C175"/>
    <mergeCell ref="D174:P174"/>
    <mergeCell ref="D175:P175"/>
    <mergeCell ref="O170:P170"/>
    <mergeCell ref="B171:C171"/>
    <mergeCell ref="D171:E171"/>
    <mergeCell ref="F171:G171"/>
    <mergeCell ref="H171:I171"/>
    <mergeCell ref="J171:K171"/>
    <mergeCell ref="L171:M171"/>
    <mergeCell ref="O171:P171"/>
    <mergeCell ref="C168:M168"/>
    <mergeCell ref="B170:C170"/>
    <mergeCell ref="D170:E170"/>
    <mergeCell ref="F170:G170"/>
    <mergeCell ref="H170:I170"/>
    <mergeCell ref="J170:K170"/>
    <mergeCell ref="L170:M170"/>
    <mergeCell ref="B163:C163"/>
    <mergeCell ref="D163:P163"/>
    <mergeCell ref="O165:P165"/>
    <mergeCell ref="B166:P166"/>
    <mergeCell ref="C167:M167"/>
    <mergeCell ref="N167:P167"/>
    <mergeCell ref="B161:C161"/>
    <mergeCell ref="D161:L161"/>
    <mergeCell ref="M161:P161"/>
    <mergeCell ref="B162:C162"/>
    <mergeCell ref="D162:M162"/>
    <mergeCell ref="O162:P162"/>
    <mergeCell ref="B159:C159"/>
    <mergeCell ref="D159:L159"/>
    <mergeCell ref="M159:P159"/>
    <mergeCell ref="B160:C160"/>
    <mergeCell ref="D160:M160"/>
    <mergeCell ref="O160:P160"/>
    <mergeCell ref="B155:C155"/>
    <mergeCell ref="D155:P155"/>
    <mergeCell ref="B157:C157"/>
    <mergeCell ref="D157:L157"/>
    <mergeCell ref="M157:P157"/>
    <mergeCell ref="B158:C158"/>
    <mergeCell ref="D158:M158"/>
    <mergeCell ref="O158:P158"/>
    <mergeCell ref="B151:C151"/>
    <mergeCell ref="D151:K151"/>
    <mergeCell ref="L151:P151"/>
    <mergeCell ref="B152:C154"/>
    <mergeCell ref="L152:N152"/>
    <mergeCell ref="O152:P152"/>
    <mergeCell ref="L153:N154"/>
    <mergeCell ref="O153:P154"/>
    <mergeCell ref="B149:C149"/>
    <mergeCell ref="D149:F149"/>
    <mergeCell ref="J149:K149"/>
    <mergeCell ref="M149:P149"/>
    <mergeCell ref="B150:C150"/>
    <mergeCell ref="D150:G150"/>
    <mergeCell ref="H150:P150"/>
    <mergeCell ref="B147:C147"/>
    <mergeCell ref="D147:I147"/>
    <mergeCell ref="J147:L147"/>
    <mergeCell ref="M147:P147"/>
    <mergeCell ref="B148:C148"/>
    <mergeCell ref="D148:P148"/>
    <mergeCell ref="M142:P142"/>
    <mergeCell ref="B143:C143"/>
    <mergeCell ref="D143:P143"/>
    <mergeCell ref="B144:C144"/>
    <mergeCell ref="D144:P144"/>
    <mergeCell ref="B146:C146"/>
    <mergeCell ref="D146:P146"/>
    <mergeCell ref="B141:C141"/>
    <mergeCell ref="D141:F141"/>
    <mergeCell ref="G141:K141"/>
    <mergeCell ref="L141:M141"/>
    <mergeCell ref="N141:P141"/>
    <mergeCell ref="B142:C142"/>
    <mergeCell ref="D142:E142"/>
    <mergeCell ref="F142:G142"/>
    <mergeCell ref="I142:J142"/>
    <mergeCell ref="K142:L142"/>
    <mergeCell ref="B139:C139"/>
    <mergeCell ref="D139:P139"/>
    <mergeCell ref="B140:C140"/>
    <mergeCell ref="D140:F140"/>
    <mergeCell ref="J140:K140"/>
    <mergeCell ref="M140:P140"/>
    <mergeCell ref="M133:P133"/>
    <mergeCell ref="B134:C134"/>
    <mergeCell ref="D134:P135"/>
    <mergeCell ref="B137:C137"/>
    <mergeCell ref="D137:P137"/>
    <mergeCell ref="B138:C138"/>
    <mergeCell ref="D138:I138"/>
    <mergeCell ref="J138:L138"/>
    <mergeCell ref="M138:P138"/>
    <mergeCell ref="B132:C132"/>
    <mergeCell ref="D132:F132"/>
    <mergeCell ref="G132:K132"/>
    <mergeCell ref="L132:M132"/>
    <mergeCell ref="N132:P132"/>
    <mergeCell ref="B133:C133"/>
    <mergeCell ref="D133:E133"/>
    <mergeCell ref="F133:G133"/>
    <mergeCell ref="I133:J133"/>
    <mergeCell ref="K133:L133"/>
    <mergeCell ref="B130:C130"/>
    <mergeCell ref="D130:P130"/>
    <mergeCell ref="B131:C131"/>
    <mergeCell ref="D131:F131"/>
    <mergeCell ref="H131:I131"/>
    <mergeCell ref="K131:L131"/>
    <mergeCell ref="N131:P131"/>
    <mergeCell ref="M123:P123"/>
    <mergeCell ref="B124:C126"/>
    <mergeCell ref="D124:P125"/>
    <mergeCell ref="B128:C128"/>
    <mergeCell ref="D128:P128"/>
    <mergeCell ref="B129:C129"/>
    <mergeCell ref="D129:I129"/>
    <mergeCell ref="J129:L129"/>
    <mergeCell ref="M129:P129"/>
    <mergeCell ref="B122:C122"/>
    <mergeCell ref="D122:F122"/>
    <mergeCell ref="G122:K122"/>
    <mergeCell ref="L122:M122"/>
    <mergeCell ref="N122:P122"/>
    <mergeCell ref="B123:C123"/>
    <mergeCell ref="D123:E123"/>
    <mergeCell ref="F123:G123"/>
    <mergeCell ref="I123:J123"/>
    <mergeCell ref="K123:L123"/>
    <mergeCell ref="B120:C120"/>
    <mergeCell ref="D120:P120"/>
    <mergeCell ref="B121:C121"/>
    <mergeCell ref="D121:F121"/>
    <mergeCell ref="H121:I121"/>
    <mergeCell ref="K121:L121"/>
    <mergeCell ref="N121:P121"/>
    <mergeCell ref="M113:P113"/>
    <mergeCell ref="B114:C114"/>
    <mergeCell ref="D114:P114"/>
    <mergeCell ref="B118:C118"/>
    <mergeCell ref="D118:P118"/>
    <mergeCell ref="B119:C119"/>
    <mergeCell ref="D119:I119"/>
    <mergeCell ref="J119:L119"/>
    <mergeCell ref="M119:P119"/>
    <mergeCell ref="B112:C112"/>
    <mergeCell ref="D112:F112"/>
    <mergeCell ref="G112:K112"/>
    <mergeCell ref="L112:M112"/>
    <mergeCell ref="N112:P112"/>
    <mergeCell ref="B113:C113"/>
    <mergeCell ref="D113:E113"/>
    <mergeCell ref="F113:G113"/>
    <mergeCell ref="I113:J113"/>
    <mergeCell ref="K113:L113"/>
    <mergeCell ref="B110:C110"/>
    <mergeCell ref="D110:P110"/>
    <mergeCell ref="B111:C111"/>
    <mergeCell ref="D111:F111"/>
    <mergeCell ref="H111:I111"/>
    <mergeCell ref="K111:L111"/>
    <mergeCell ref="N111:P111"/>
    <mergeCell ref="B107:C107"/>
    <mergeCell ref="B108:C108"/>
    <mergeCell ref="D108:P108"/>
    <mergeCell ref="B109:C109"/>
    <mergeCell ref="D109:I109"/>
    <mergeCell ref="J109:L109"/>
    <mergeCell ref="M109:P109"/>
    <mergeCell ref="B103:C103"/>
    <mergeCell ref="D104:P104"/>
    <mergeCell ref="B105:B106"/>
    <mergeCell ref="C105:C106"/>
    <mergeCell ref="D105:P105"/>
    <mergeCell ref="D106:P106"/>
    <mergeCell ref="O101:P101"/>
    <mergeCell ref="B102:C102"/>
    <mergeCell ref="D102:E102"/>
    <mergeCell ref="F102:G102"/>
    <mergeCell ref="H102:I102"/>
    <mergeCell ref="J102:K102"/>
    <mergeCell ref="L102:M102"/>
    <mergeCell ref="O102:P102"/>
    <mergeCell ref="O97:P97"/>
    <mergeCell ref="C98:M98"/>
    <mergeCell ref="N98:P98"/>
    <mergeCell ref="C99:M99"/>
    <mergeCell ref="B101:C101"/>
    <mergeCell ref="D101:E101"/>
    <mergeCell ref="F101:G101"/>
    <mergeCell ref="H101:I101"/>
    <mergeCell ref="J101:K101"/>
    <mergeCell ref="L101:M101"/>
    <mergeCell ref="B94:C94"/>
    <mergeCell ref="D94:P94"/>
    <mergeCell ref="B95:C95"/>
    <mergeCell ref="D95:M95"/>
    <mergeCell ref="O95:P95"/>
    <mergeCell ref="B96:C96"/>
    <mergeCell ref="D96:P96"/>
    <mergeCell ref="B92:C92"/>
    <mergeCell ref="D92:L92"/>
    <mergeCell ref="M92:P92"/>
    <mergeCell ref="B93:C93"/>
    <mergeCell ref="D93:M93"/>
    <mergeCell ref="O93:P93"/>
    <mergeCell ref="B90:C90"/>
    <mergeCell ref="D90:L90"/>
    <mergeCell ref="M90:P90"/>
    <mergeCell ref="B91:C91"/>
    <mergeCell ref="D91:M91"/>
    <mergeCell ref="O91:P91"/>
    <mergeCell ref="B85:J85"/>
    <mergeCell ref="K85:L85"/>
    <mergeCell ref="B88:C88"/>
    <mergeCell ref="D88:L88"/>
    <mergeCell ref="M88:P88"/>
    <mergeCell ref="B89:C89"/>
    <mergeCell ref="D89:M89"/>
    <mergeCell ref="O89:P89"/>
    <mergeCell ref="D71:E71"/>
    <mergeCell ref="N71:P71"/>
    <mergeCell ref="N81:P81"/>
    <mergeCell ref="N82:P82"/>
    <mergeCell ref="N83:P83"/>
    <mergeCell ref="N84:P84"/>
    <mergeCell ref="B69:P69"/>
    <mergeCell ref="D70:E70"/>
    <mergeCell ref="F70:G70"/>
    <mergeCell ref="H70:I70"/>
    <mergeCell ref="K70:L70"/>
    <mergeCell ref="N70:P70"/>
    <mergeCell ref="B64:C64"/>
    <mergeCell ref="D65:P65"/>
    <mergeCell ref="B66:B67"/>
    <mergeCell ref="C66:C67"/>
    <mergeCell ref="D66:P66"/>
    <mergeCell ref="D67:P67"/>
    <mergeCell ref="O62:P62"/>
    <mergeCell ref="B63:C63"/>
    <mergeCell ref="D63:E63"/>
    <mergeCell ref="F63:G63"/>
    <mergeCell ref="H63:I63"/>
    <mergeCell ref="J63:K63"/>
    <mergeCell ref="L63:M63"/>
    <mergeCell ref="O63:P63"/>
    <mergeCell ref="B58:P58"/>
    <mergeCell ref="C59:M59"/>
    <mergeCell ref="N59:P59"/>
    <mergeCell ref="G60:I60"/>
    <mergeCell ref="B62:C62"/>
    <mergeCell ref="D62:E62"/>
    <mergeCell ref="F62:G62"/>
    <mergeCell ref="H62:I62"/>
    <mergeCell ref="J62:K62"/>
    <mergeCell ref="L62:M62"/>
    <mergeCell ref="B54:C54"/>
    <mergeCell ref="D54:M54"/>
    <mergeCell ref="O54:P54"/>
    <mergeCell ref="B55:C55"/>
    <mergeCell ref="D55:P55"/>
    <mergeCell ref="O57:P57"/>
    <mergeCell ref="B52:C52"/>
    <mergeCell ref="D52:M52"/>
    <mergeCell ref="O52:P52"/>
    <mergeCell ref="B53:C53"/>
    <mergeCell ref="D53:L53"/>
    <mergeCell ref="M53:P53"/>
    <mergeCell ref="B50:C50"/>
    <mergeCell ref="D50:M50"/>
    <mergeCell ref="O50:P50"/>
    <mergeCell ref="B51:C51"/>
    <mergeCell ref="D51:L51"/>
    <mergeCell ref="M51:P51"/>
    <mergeCell ref="D42:E42"/>
    <mergeCell ref="N42:P42"/>
    <mergeCell ref="B46:M46"/>
    <mergeCell ref="N46:P46"/>
    <mergeCell ref="B47:P47"/>
    <mergeCell ref="B49:C49"/>
    <mergeCell ref="D49:L49"/>
    <mergeCell ref="M49:P49"/>
    <mergeCell ref="B39:P39"/>
    <mergeCell ref="D40:E40"/>
    <mergeCell ref="H40:I40"/>
    <mergeCell ref="N40:P40"/>
    <mergeCell ref="D41:E41"/>
    <mergeCell ref="H41:I41"/>
    <mergeCell ref="N41:P41"/>
    <mergeCell ref="B36:P36"/>
    <mergeCell ref="D37:E37"/>
    <mergeCell ref="H37:I37"/>
    <mergeCell ref="N37:P37"/>
    <mergeCell ref="D38:E38"/>
    <mergeCell ref="H38:I38"/>
    <mergeCell ref="N38:P38"/>
    <mergeCell ref="D34:E34"/>
    <mergeCell ref="H34:I34"/>
    <mergeCell ref="N34:P34"/>
    <mergeCell ref="D35:E35"/>
    <mergeCell ref="H35:I35"/>
    <mergeCell ref="N35:P35"/>
    <mergeCell ref="B30:P30"/>
    <mergeCell ref="B31:P31"/>
    <mergeCell ref="D32:E32"/>
    <mergeCell ref="H32:I32"/>
    <mergeCell ref="N32:P32"/>
    <mergeCell ref="B33:P33"/>
    <mergeCell ref="G27:H27"/>
    <mergeCell ref="I27:J27"/>
    <mergeCell ref="K27:L27"/>
    <mergeCell ref="M27:N27"/>
    <mergeCell ref="O27:P27"/>
    <mergeCell ref="B28:D28"/>
    <mergeCell ref="F28:H28"/>
    <mergeCell ref="I28:J28"/>
    <mergeCell ref="K28:N28"/>
    <mergeCell ref="O28:P28"/>
    <mergeCell ref="O25:P25"/>
    <mergeCell ref="C26:D26"/>
    <mergeCell ref="G26:H26"/>
    <mergeCell ref="I26:J26"/>
    <mergeCell ref="K26:L26"/>
    <mergeCell ref="M26:N26"/>
    <mergeCell ref="O26:P26"/>
    <mergeCell ref="B20:C20"/>
    <mergeCell ref="D20:P20"/>
    <mergeCell ref="B24:E24"/>
    <mergeCell ref="F24:J24"/>
    <mergeCell ref="K24:P24"/>
    <mergeCell ref="C25:D25"/>
    <mergeCell ref="G25:H25"/>
    <mergeCell ref="I25:J25"/>
    <mergeCell ref="K25:L25"/>
    <mergeCell ref="M25:N25"/>
    <mergeCell ref="B18:C18"/>
    <mergeCell ref="D18:F18"/>
    <mergeCell ref="G18:K18"/>
    <mergeCell ref="L18:M18"/>
    <mergeCell ref="N18:P18"/>
    <mergeCell ref="B19:C19"/>
    <mergeCell ref="D19:E19"/>
    <mergeCell ref="G19:I19"/>
    <mergeCell ref="J19:L19"/>
    <mergeCell ref="N19:P19"/>
    <mergeCell ref="B17:C17"/>
    <mergeCell ref="D17:F17"/>
    <mergeCell ref="H17:I17"/>
    <mergeCell ref="J17:K17"/>
    <mergeCell ref="L17:M17"/>
    <mergeCell ref="O17:P17"/>
    <mergeCell ref="B14:C14"/>
    <mergeCell ref="D14:P14"/>
    <mergeCell ref="B15:C15"/>
    <mergeCell ref="D15:P15"/>
    <mergeCell ref="B16:C16"/>
    <mergeCell ref="D16:P16"/>
    <mergeCell ref="B10:P10"/>
    <mergeCell ref="B11:C11"/>
    <mergeCell ref="D11:P11"/>
    <mergeCell ref="B12:C12"/>
    <mergeCell ref="D12:P12"/>
    <mergeCell ref="B13:P13"/>
    <mergeCell ref="O5:P5"/>
    <mergeCell ref="B6:C6"/>
    <mergeCell ref="D7:P7"/>
    <mergeCell ref="B8:B9"/>
    <mergeCell ref="C8:C9"/>
    <mergeCell ref="D8:P8"/>
    <mergeCell ref="D9:P9"/>
    <mergeCell ref="B5:C5"/>
    <mergeCell ref="D5:E5"/>
    <mergeCell ref="F5:G5"/>
    <mergeCell ref="H5:I5"/>
    <mergeCell ref="J5:K5"/>
    <mergeCell ref="L5:M5"/>
    <mergeCell ref="C1:M1"/>
    <mergeCell ref="N1:P1"/>
    <mergeCell ref="G2:I2"/>
    <mergeCell ref="B4:C4"/>
    <mergeCell ref="D4:E4"/>
    <mergeCell ref="F4:G4"/>
    <mergeCell ref="H4:I4"/>
    <mergeCell ref="J4:K4"/>
    <mergeCell ref="L4:M4"/>
    <mergeCell ref="O4:P4"/>
  </mergeCells>
  <hyperlinks>
    <hyperlink ref="D17" r:id="rId1"/>
  </hyperlinks>
  <printOptions horizontalCentered="1"/>
  <pageMargins left="0.25" right="0.25" top="0.75" bottom="0.75" header="0.3" footer="0.3"/>
  <pageSetup paperSize="9" scale="61" firstPageNumber="4294963191" orientation="portrait" r:id="rId2"/>
  <headerFooter alignWithMargins="0"/>
  <rowBreaks count="2" manualBreakCount="2">
    <brk id="166" max="15" man="1"/>
    <brk id="193" max="15"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1:P230"/>
  <sheetViews>
    <sheetView view="pageBreakPreview" topLeftCell="A206" zoomScale="90" zoomScaleNormal="100" zoomScaleSheetLayoutView="90" workbookViewId="0">
      <selection activeCell="A167" sqref="A167:XFD230"/>
    </sheetView>
  </sheetViews>
  <sheetFormatPr defaultColWidth="9.140625" defaultRowHeight="11.25" customHeight="1" x14ac:dyDescent="0.25"/>
  <cols>
    <col min="1" max="1" width="6" style="2" customWidth="1"/>
    <col min="2" max="2" width="15" style="2" customWidth="1"/>
    <col min="3" max="3" width="10.7109375" style="2" customWidth="1"/>
    <col min="4" max="4" width="9.7109375" style="2" customWidth="1"/>
    <col min="5" max="5" width="13.28515625" style="2" customWidth="1"/>
    <col min="6" max="6" width="13.85546875" style="2" customWidth="1"/>
    <col min="7" max="7" width="8.85546875" style="2" customWidth="1"/>
    <col min="8" max="8" width="9.140625" style="2" customWidth="1"/>
    <col min="9" max="9" width="10.28515625" style="2" customWidth="1"/>
    <col min="10" max="10" width="9.85546875" style="2" customWidth="1"/>
    <col min="11" max="11" width="7.85546875" style="2" customWidth="1"/>
    <col min="12" max="12" width="12.5703125" style="2" customWidth="1"/>
    <col min="13" max="13" width="9.42578125" style="2" customWidth="1"/>
    <col min="14" max="14" width="12.28515625" style="2" customWidth="1"/>
    <col min="15" max="15" width="6.28515625" style="2" customWidth="1"/>
    <col min="16" max="16" width="6.140625" style="2" customWidth="1"/>
    <col min="17" max="16384" width="9.140625" style="2"/>
  </cols>
  <sheetData>
    <row r="1" spans="2:16" ht="48" customHeight="1" x14ac:dyDescent="0.25">
      <c r="B1" s="1"/>
      <c r="C1" s="591" t="s">
        <v>126</v>
      </c>
      <c r="D1" s="591"/>
      <c r="E1" s="591"/>
      <c r="F1" s="591"/>
      <c r="G1" s="591"/>
      <c r="H1" s="591"/>
      <c r="I1" s="591"/>
      <c r="J1" s="591"/>
      <c r="K1" s="591"/>
      <c r="L1" s="591"/>
      <c r="M1" s="591"/>
      <c r="N1" s="618" t="s">
        <v>156</v>
      </c>
      <c r="O1" s="618"/>
      <c r="P1" s="619"/>
    </row>
    <row r="2" spans="2:16" ht="21" customHeight="1" x14ac:dyDescent="0.25">
      <c r="B2" s="3"/>
      <c r="C2" s="591" t="s">
        <v>0</v>
      </c>
      <c r="D2" s="591"/>
      <c r="E2" s="591"/>
      <c r="F2" s="591"/>
      <c r="G2" s="591"/>
      <c r="H2" s="591"/>
      <c r="I2" s="591"/>
      <c r="J2" s="591"/>
      <c r="K2" s="591"/>
      <c r="L2" s="591"/>
      <c r="M2" s="591"/>
      <c r="N2" s="4"/>
      <c r="O2" s="4"/>
      <c r="P2" s="5"/>
    </row>
    <row r="3" spans="2:16" ht="3.75" hidden="1" customHeight="1" x14ac:dyDescent="0.25">
      <c r="B3" s="6"/>
      <c r="C3" s="6"/>
      <c r="D3" s="6"/>
      <c r="E3" s="6"/>
      <c r="F3" s="6"/>
      <c r="G3" s="7"/>
      <c r="H3" s="7"/>
      <c r="I3" s="7"/>
      <c r="J3" s="6"/>
      <c r="K3" s="6"/>
      <c r="L3" s="6"/>
      <c r="M3" s="6"/>
      <c r="N3" s="6"/>
      <c r="O3" s="6"/>
      <c r="P3" s="6"/>
    </row>
    <row r="4" spans="2:16" s="6" customFormat="1" ht="26.25" customHeight="1" x14ac:dyDescent="0.25">
      <c r="B4" s="593" t="s">
        <v>113</v>
      </c>
      <c r="C4" s="593"/>
      <c r="D4" s="593" t="s">
        <v>1</v>
      </c>
      <c r="E4" s="593"/>
      <c r="F4" s="764" t="s">
        <v>128</v>
      </c>
      <c r="G4" s="765"/>
      <c r="H4" s="764" t="s">
        <v>129</v>
      </c>
      <c r="I4" s="765"/>
      <c r="J4" s="766" t="s">
        <v>82</v>
      </c>
      <c r="K4" s="767"/>
      <c r="L4" s="766" t="s">
        <v>114</v>
      </c>
      <c r="M4" s="768"/>
      <c r="N4" s="230" t="s">
        <v>2</v>
      </c>
      <c r="O4" s="614" t="s">
        <v>3</v>
      </c>
      <c r="P4" s="615"/>
    </row>
    <row r="5" spans="2:16" ht="20.25" customHeight="1" x14ac:dyDescent="0.25">
      <c r="B5" s="568" t="s">
        <v>76</v>
      </c>
      <c r="C5" s="568"/>
      <c r="D5" s="568">
        <v>1070</v>
      </c>
      <c r="E5" s="568"/>
      <c r="F5" s="624" t="s">
        <v>140</v>
      </c>
      <c r="G5" s="625"/>
      <c r="H5" s="626" t="s">
        <v>5</v>
      </c>
      <c r="I5" s="627"/>
      <c r="J5" s="786"/>
      <c r="K5" s="787"/>
      <c r="L5" s="786"/>
      <c r="M5" s="787"/>
      <c r="N5" s="1"/>
      <c r="O5" s="573"/>
      <c r="P5" s="574"/>
    </row>
    <row r="6" spans="2:16" ht="9" hidden="1" customHeight="1" x14ac:dyDescent="0.25">
      <c r="B6" s="569"/>
      <c r="C6" s="569"/>
    </row>
    <row r="7" spans="2:16" ht="42.75" customHeight="1" x14ac:dyDescent="0.25">
      <c r="B7" s="101" t="s">
        <v>6</v>
      </c>
      <c r="C7" s="229" t="s">
        <v>7</v>
      </c>
      <c r="D7" s="770" t="s">
        <v>8</v>
      </c>
      <c r="E7" s="770"/>
      <c r="F7" s="770"/>
      <c r="G7" s="770"/>
      <c r="H7" s="770"/>
      <c r="I7" s="770"/>
      <c r="J7" s="770"/>
      <c r="K7" s="770"/>
      <c r="L7" s="770"/>
      <c r="M7" s="770"/>
      <c r="N7" s="770"/>
      <c r="O7" s="770"/>
      <c r="P7" s="770"/>
    </row>
    <row r="8" spans="2:16" ht="21.75" customHeight="1" x14ac:dyDescent="0.25">
      <c r="B8" s="776" t="s">
        <v>9</v>
      </c>
      <c r="C8" s="778">
        <v>24020301</v>
      </c>
      <c r="D8" s="780" t="s">
        <v>10</v>
      </c>
      <c r="E8" s="781"/>
      <c r="F8" s="781"/>
      <c r="G8" s="781"/>
      <c r="H8" s="781"/>
      <c r="I8" s="781"/>
      <c r="J8" s="781"/>
      <c r="K8" s="781"/>
      <c r="L8" s="781"/>
      <c r="M8" s="781"/>
      <c r="N8" s="781"/>
      <c r="O8" s="781"/>
      <c r="P8" s="782"/>
    </row>
    <row r="9" spans="2:16" ht="20.25" customHeight="1" x14ac:dyDescent="0.25">
      <c r="B9" s="777"/>
      <c r="C9" s="779"/>
      <c r="D9" s="783" t="s">
        <v>11</v>
      </c>
      <c r="E9" s="784"/>
      <c r="F9" s="784"/>
      <c r="G9" s="784"/>
      <c r="H9" s="784"/>
      <c r="I9" s="784"/>
      <c r="J9" s="784"/>
      <c r="K9" s="784"/>
      <c r="L9" s="784"/>
      <c r="M9" s="784"/>
      <c r="N9" s="784"/>
      <c r="O9" s="784"/>
      <c r="P9" s="785"/>
    </row>
    <row r="10" spans="2:16" ht="9" hidden="1" customHeight="1" x14ac:dyDescent="0.25">
      <c r="B10" s="614"/>
      <c r="C10" s="591"/>
      <c r="D10" s="591"/>
      <c r="E10" s="591"/>
      <c r="F10" s="591"/>
      <c r="G10" s="591"/>
      <c r="H10" s="591"/>
      <c r="I10" s="591"/>
      <c r="J10" s="591"/>
      <c r="K10" s="591"/>
      <c r="L10" s="591"/>
      <c r="M10" s="591"/>
      <c r="N10" s="591"/>
      <c r="O10" s="591"/>
      <c r="P10" s="615"/>
    </row>
    <row r="11" spans="2:16" ht="21.75" customHeight="1" x14ac:dyDescent="0.25">
      <c r="B11" s="769" t="s">
        <v>12</v>
      </c>
      <c r="C11" s="769"/>
      <c r="D11" s="770"/>
      <c r="E11" s="770"/>
      <c r="F11" s="770"/>
      <c r="G11" s="770"/>
      <c r="H11" s="770"/>
      <c r="I11" s="770"/>
      <c r="J11" s="770"/>
      <c r="K11" s="770"/>
      <c r="L11" s="770"/>
      <c r="M11" s="770"/>
      <c r="N11" s="770"/>
      <c r="O11" s="770"/>
      <c r="P11" s="770"/>
    </row>
    <row r="12" spans="2:16" s="10" customFormat="1" ht="24.75" customHeight="1" x14ac:dyDescent="0.25">
      <c r="B12" s="771" t="s">
        <v>14</v>
      </c>
      <c r="C12" s="772"/>
      <c r="D12" s="773"/>
      <c r="E12" s="774"/>
      <c r="F12" s="774"/>
      <c r="G12" s="774"/>
      <c r="H12" s="774"/>
      <c r="I12" s="774"/>
      <c r="J12" s="774"/>
      <c r="K12" s="774"/>
      <c r="L12" s="774"/>
      <c r="M12" s="774"/>
      <c r="N12" s="774"/>
      <c r="O12" s="774"/>
      <c r="P12" s="775"/>
    </row>
    <row r="13" spans="2:16" s="10" customFormat="1" ht="9.75" hidden="1" customHeight="1" x14ac:dyDescent="0.25">
      <c r="B13" s="632"/>
      <c r="C13" s="633"/>
      <c r="D13" s="633"/>
      <c r="E13" s="633"/>
      <c r="F13" s="633"/>
      <c r="G13" s="633"/>
      <c r="H13" s="633"/>
      <c r="I13" s="633"/>
      <c r="J13" s="633"/>
      <c r="K13" s="633"/>
      <c r="L13" s="633"/>
      <c r="M13" s="633"/>
      <c r="N13" s="633"/>
      <c r="O13" s="633"/>
      <c r="P13" s="634"/>
    </row>
    <row r="14" spans="2:16" ht="21.75" customHeight="1" x14ac:dyDescent="0.25">
      <c r="B14" s="607" t="s">
        <v>15</v>
      </c>
      <c r="C14" s="607"/>
      <c r="D14" s="612" t="s">
        <v>13</v>
      </c>
      <c r="E14" s="612"/>
      <c r="F14" s="612"/>
      <c r="G14" s="612"/>
      <c r="H14" s="612"/>
      <c r="I14" s="612"/>
      <c r="J14" s="612"/>
      <c r="K14" s="612"/>
      <c r="L14" s="612"/>
      <c r="M14" s="612"/>
      <c r="N14" s="612"/>
      <c r="O14" s="612"/>
      <c r="P14" s="612"/>
    </row>
    <row r="15" spans="2:16" s="10" customFormat="1" ht="24.75" customHeight="1" x14ac:dyDescent="0.25">
      <c r="B15" s="790" t="s">
        <v>14</v>
      </c>
      <c r="C15" s="651"/>
      <c r="D15" s="652">
        <v>671213045935</v>
      </c>
      <c r="E15" s="653"/>
      <c r="F15" s="653"/>
      <c r="G15" s="653"/>
      <c r="H15" s="653"/>
      <c r="I15" s="653"/>
      <c r="J15" s="653"/>
      <c r="K15" s="653"/>
      <c r="L15" s="653"/>
      <c r="M15" s="653"/>
      <c r="N15" s="653"/>
      <c r="O15" s="653"/>
      <c r="P15" s="657"/>
    </row>
    <row r="16" spans="2:16" ht="43.5" customHeight="1" x14ac:dyDescent="0.25">
      <c r="B16" s="607" t="s">
        <v>16</v>
      </c>
      <c r="C16" s="607"/>
      <c r="D16" s="567" t="s">
        <v>17</v>
      </c>
      <c r="E16" s="572"/>
      <c r="F16" s="572"/>
      <c r="G16" s="572"/>
      <c r="H16" s="572"/>
      <c r="I16" s="572"/>
      <c r="J16" s="572"/>
      <c r="K16" s="572"/>
      <c r="L16" s="572"/>
      <c r="M16" s="572"/>
      <c r="N16" s="572"/>
      <c r="O16" s="572"/>
      <c r="P16" s="571"/>
    </row>
    <row r="17" spans="2:16" ht="21.75" customHeight="1" x14ac:dyDescent="0.25">
      <c r="B17" s="607" t="s">
        <v>18</v>
      </c>
      <c r="C17" s="607"/>
      <c r="D17" s="788" t="s">
        <v>19</v>
      </c>
      <c r="E17" s="789"/>
      <c r="F17" s="789"/>
      <c r="G17" s="98" t="s">
        <v>20</v>
      </c>
      <c r="H17" s="647">
        <v>60132561324</v>
      </c>
      <c r="I17" s="648"/>
      <c r="J17" s="614" t="s">
        <v>21</v>
      </c>
      <c r="K17" s="615"/>
      <c r="L17" s="573">
        <v>320267446</v>
      </c>
      <c r="M17" s="574"/>
      <c r="N17" s="232" t="s">
        <v>22</v>
      </c>
      <c r="O17" s="573"/>
      <c r="P17" s="574"/>
    </row>
    <row r="18" spans="2:16" ht="21.75" customHeight="1" x14ac:dyDescent="0.25">
      <c r="B18" s="791" t="s">
        <v>78</v>
      </c>
      <c r="C18" s="791"/>
      <c r="D18" s="792" t="s">
        <v>23</v>
      </c>
      <c r="E18" s="793"/>
      <c r="F18" s="794"/>
      <c r="G18" s="792" t="s">
        <v>123</v>
      </c>
      <c r="H18" s="793"/>
      <c r="I18" s="793"/>
      <c r="J18" s="793"/>
      <c r="K18" s="794"/>
      <c r="L18" s="795" t="s">
        <v>24</v>
      </c>
      <c r="M18" s="796"/>
      <c r="N18" s="797">
        <v>514347226957</v>
      </c>
      <c r="O18" s="798"/>
      <c r="P18" s="799"/>
    </row>
    <row r="19" spans="2:16" ht="21.75" customHeight="1" x14ac:dyDescent="0.25">
      <c r="B19" s="791" t="s">
        <v>148</v>
      </c>
      <c r="C19" s="791"/>
      <c r="D19" s="800" t="s">
        <v>115</v>
      </c>
      <c r="E19" s="801"/>
      <c r="F19" s="199"/>
      <c r="G19" s="802" t="s">
        <v>112</v>
      </c>
      <c r="H19" s="802"/>
      <c r="I19" s="802"/>
      <c r="J19" s="803">
        <v>10705700347183</v>
      </c>
      <c r="K19" s="803"/>
      <c r="L19" s="804"/>
      <c r="M19" s="224" t="s">
        <v>26</v>
      </c>
      <c r="N19" s="795" t="s">
        <v>27</v>
      </c>
      <c r="O19" s="805"/>
      <c r="P19" s="796"/>
    </row>
    <row r="20" spans="2:16" ht="21.75" customHeight="1" x14ac:dyDescent="0.25">
      <c r="B20" s="576" t="s">
        <v>25</v>
      </c>
      <c r="C20" s="578"/>
      <c r="D20" s="582" t="s">
        <v>122</v>
      </c>
      <c r="E20" s="586"/>
      <c r="F20" s="586"/>
      <c r="G20" s="586"/>
      <c r="H20" s="586"/>
      <c r="I20" s="586"/>
      <c r="J20" s="586"/>
      <c r="K20" s="586"/>
      <c r="L20" s="586"/>
      <c r="M20" s="586"/>
      <c r="N20" s="586"/>
      <c r="O20" s="586"/>
      <c r="P20" s="583"/>
    </row>
    <row r="21" spans="2:16" ht="21.75" customHeight="1" x14ac:dyDescent="0.25">
      <c r="B21" s="13"/>
      <c r="C21" s="14"/>
      <c r="D21" s="15"/>
      <c r="P21" s="16"/>
    </row>
    <row r="22" spans="2:16" ht="21.75" customHeight="1" x14ac:dyDescent="0.25">
      <c r="B22" s="17"/>
      <c r="C22" s="18"/>
      <c r="D22" s="19"/>
      <c r="E22" s="20"/>
      <c r="F22" s="20"/>
      <c r="G22" s="20"/>
      <c r="H22" s="20"/>
      <c r="I22" s="20"/>
      <c r="J22" s="20"/>
      <c r="K22" s="20"/>
      <c r="L22" s="20"/>
      <c r="M22" s="20"/>
      <c r="N22" s="20"/>
      <c r="O22" s="20"/>
      <c r="P22" s="21"/>
    </row>
    <row r="23" spans="2:16" ht="9" customHeight="1" x14ac:dyDescent="0.25">
      <c r="B23" s="22"/>
      <c r="C23" s="22"/>
      <c r="D23" s="245"/>
      <c r="E23" s="245"/>
      <c r="F23" s="245"/>
      <c r="G23" s="245"/>
    </row>
    <row r="24" spans="2:16" s="6" customFormat="1" ht="21.75" customHeight="1" x14ac:dyDescent="0.25">
      <c r="B24" s="614" t="s">
        <v>132</v>
      </c>
      <c r="C24" s="591"/>
      <c r="D24" s="591"/>
      <c r="E24" s="615"/>
      <c r="F24" s="807" t="s">
        <v>29</v>
      </c>
      <c r="G24" s="807"/>
      <c r="H24" s="807"/>
      <c r="I24" s="807"/>
      <c r="J24" s="807"/>
      <c r="K24" s="591" t="s">
        <v>79</v>
      </c>
      <c r="L24" s="591"/>
      <c r="M24" s="591"/>
      <c r="N24" s="591"/>
      <c r="O24" s="591"/>
      <c r="P24" s="615"/>
    </row>
    <row r="25" spans="2:16" s="7" customFormat="1" ht="28.5" customHeight="1" x14ac:dyDescent="0.25">
      <c r="B25" s="232" t="s">
        <v>26</v>
      </c>
      <c r="C25" s="614" t="s">
        <v>30</v>
      </c>
      <c r="D25" s="615"/>
      <c r="E25" s="231" t="s">
        <v>31</v>
      </c>
      <c r="F25" s="244" t="s">
        <v>26</v>
      </c>
      <c r="G25" s="766" t="s">
        <v>30</v>
      </c>
      <c r="H25" s="768"/>
      <c r="I25" s="766" t="s">
        <v>32</v>
      </c>
      <c r="J25" s="768"/>
      <c r="K25" s="614" t="s">
        <v>26</v>
      </c>
      <c r="L25" s="615"/>
      <c r="M25" s="593" t="s">
        <v>30</v>
      </c>
      <c r="N25" s="593"/>
      <c r="O25" s="593" t="s">
        <v>31</v>
      </c>
      <c r="P25" s="593"/>
    </row>
    <row r="26" spans="2:16" ht="21.75" customHeight="1" x14ac:dyDescent="0.25">
      <c r="B26" s="176" t="s">
        <v>33</v>
      </c>
      <c r="C26" s="573" t="s">
        <v>34</v>
      </c>
      <c r="D26" s="574"/>
      <c r="E26" s="121">
        <v>23000</v>
      </c>
      <c r="F26" s="103" t="s">
        <v>35</v>
      </c>
      <c r="G26" s="786" t="s">
        <v>36</v>
      </c>
      <c r="H26" s="787"/>
      <c r="I26" s="786">
        <v>10</v>
      </c>
      <c r="J26" s="787"/>
      <c r="K26" s="626" t="s">
        <v>37</v>
      </c>
      <c r="L26" s="627"/>
      <c r="M26" s="568">
        <v>18417</v>
      </c>
      <c r="N26" s="568"/>
      <c r="O26" s="806">
        <v>46000</v>
      </c>
      <c r="P26" s="806"/>
    </row>
    <row r="27" spans="2:16" ht="21.75" customHeight="1" x14ac:dyDescent="0.25">
      <c r="B27" s="24"/>
      <c r="C27" s="3"/>
      <c r="D27" s="5"/>
      <c r="E27" s="5"/>
      <c r="F27" s="103" t="s">
        <v>38</v>
      </c>
      <c r="G27" s="786" t="s">
        <v>39</v>
      </c>
      <c r="H27" s="787"/>
      <c r="I27" s="786">
        <v>7</v>
      </c>
      <c r="J27" s="787"/>
      <c r="K27" s="626" t="s">
        <v>37</v>
      </c>
      <c r="L27" s="627"/>
      <c r="M27" s="568" t="s">
        <v>40</v>
      </c>
      <c r="N27" s="568"/>
      <c r="O27" s="806">
        <v>1600</v>
      </c>
      <c r="P27" s="806"/>
    </row>
    <row r="28" spans="2:16" ht="21.75" customHeight="1" x14ac:dyDescent="0.25">
      <c r="B28" s="808" t="s">
        <v>41</v>
      </c>
      <c r="C28" s="603"/>
      <c r="D28" s="604"/>
      <c r="E28" s="122">
        <f>SUM(E26:E27)</f>
        <v>23000</v>
      </c>
      <c r="F28" s="809" t="s">
        <v>41</v>
      </c>
      <c r="G28" s="810"/>
      <c r="H28" s="811"/>
      <c r="I28" s="786">
        <v>17</v>
      </c>
      <c r="J28" s="787"/>
      <c r="K28" s="808" t="s">
        <v>41</v>
      </c>
      <c r="L28" s="603"/>
      <c r="M28" s="603"/>
      <c r="N28" s="604"/>
      <c r="O28" s="812">
        <f>SUM(O26:P27)</f>
        <v>47600</v>
      </c>
      <c r="P28" s="813"/>
    </row>
    <row r="29" spans="2:16" ht="9" customHeight="1" x14ac:dyDescent="0.25">
      <c r="B29" s="22"/>
      <c r="C29" s="22"/>
      <c r="D29" s="245"/>
      <c r="E29" s="245"/>
      <c r="F29" s="245"/>
      <c r="G29" s="245"/>
    </row>
    <row r="30" spans="2:16" ht="15.75" customHeight="1" x14ac:dyDescent="0.25">
      <c r="B30" s="593" t="s">
        <v>121</v>
      </c>
      <c r="C30" s="593"/>
      <c r="D30" s="593"/>
      <c r="E30" s="593"/>
      <c r="F30" s="593"/>
      <c r="G30" s="593"/>
      <c r="H30" s="593"/>
      <c r="I30" s="593"/>
      <c r="J30" s="593"/>
      <c r="K30" s="593"/>
      <c r="L30" s="593"/>
      <c r="M30" s="593"/>
      <c r="N30" s="593"/>
      <c r="O30" s="593"/>
      <c r="P30" s="593"/>
    </row>
    <row r="31" spans="2:16" ht="15.75" customHeight="1" x14ac:dyDescent="0.25">
      <c r="B31" s="593" t="s">
        <v>42</v>
      </c>
      <c r="C31" s="593"/>
      <c r="D31" s="593"/>
      <c r="E31" s="593"/>
      <c r="F31" s="593"/>
      <c r="G31" s="593"/>
      <c r="H31" s="593"/>
      <c r="I31" s="593"/>
      <c r="J31" s="593"/>
      <c r="K31" s="593"/>
      <c r="L31" s="593"/>
      <c r="M31" s="593"/>
      <c r="N31" s="593"/>
      <c r="O31" s="593"/>
      <c r="P31" s="593"/>
    </row>
    <row r="32" spans="2:16" s="7" customFormat="1" ht="24.75" customHeight="1" x14ac:dyDescent="0.25">
      <c r="B32" s="230" t="s">
        <v>43</v>
      </c>
      <c r="C32" s="233" t="s">
        <v>44</v>
      </c>
      <c r="D32" s="764" t="s">
        <v>45</v>
      </c>
      <c r="E32" s="765"/>
      <c r="F32" s="177" t="s">
        <v>131</v>
      </c>
      <c r="G32" s="232" t="s">
        <v>46</v>
      </c>
      <c r="H32" s="614" t="s">
        <v>47</v>
      </c>
      <c r="I32" s="615"/>
      <c r="J32" s="232" t="s">
        <v>48</v>
      </c>
      <c r="K32" s="244" t="s">
        <v>49</v>
      </c>
      <c r="L32" s="232" t="s">
        <v>50</v>
      </c>
      <c r="M32" s="177" t="s">
        <v>51</v>
      </c>
      <c r="N32" s="614" t="s">
        <v>31</v>
      </c>
      <c r="O32" s="591"/>
      <c r="P32" s="615"/>
    </row>
    <row r="33" spans="2:16" s="7" customFormat="1" ht="16.5" hidden="1" customHeight="1" x14ac:dyDescent="0.25">
      <c r="B33" s="614" t="s">
        <v>52</v>
      </c>
      <c r="C33" s="591"/>
      <c r="D33" s="591"/>
      <c r="E33" s="591"/>
      <c r="F33" s="591"/>
      <c r="G33" s="591"/>
      <c r="H33" s="591"/>
      <c r="I33" s="591"/>
      <c r="J33" s="591"/>
      <c r="K33" s="591"/>
      <c r="L33" s="591"/>
      <c r="M33" s="591"/>
      <c r="N33" s="591"/>
      <c r="O33" s="591"/>
      <c r="P33" s="615"/>
    </row>
    <row r="34" spans="2:16" ht="16.5" hidden="1" customHeight="1" x14ac:dyDescent="0.25">
      <c r="B34" s="227">
        <v>1</v>
      </c>
      <c r="C34" s="227" t="s">
        <v>7</v>
      </c>
      <c r="D34" s="568">
        <v>24020301</v>
      </c>
      <c r="E34" s="568"/>
      <c r="F34" s="225" t="s">
        <v>53</v>
      </c>
      <c r="G34" s="25">
        <v>40101</v>
      </c>
      <c r="H34" s="573"/>
      <c r="I34" s="574"/>
      <c r="J34" s="226"/>
      <c r="K34" s="226"/>
      <c r="L34" s="226"/>
      <c r="M34" s="226" t="s">
        <v>54</v>
      </c>
      <c r="N34" s="814">
        <v>23800</v>
      </c>
      <c r="O34" s="815"/>
      <c r="P34" s="816"/>
    </row>
    <row r="35" spans="2:16" ht="16.5" hidden="1" customHeight="1" x14ac:dyDescent="0.25">
      <c r="B35" s="242">
        <v>2</v>
      </c>
      <c r="C35" s="242" t="s">
        <v>7</v>
      </c>
      <c r="D35" s="622">
        <v>24020301</v>
      </c>
      <c r="E35" s="622"/>
      <c r="F35" s="243" t="s">
        <v>53</v>
      </c>
      <c r="G35" s="25">
        <v>40101</v>
      </c>
      <c r="H35" s="817"/>
      <c r="I35" s="818"/>
      <c r="J35" s="241"/>
      <c r="K35" s="241"/>
      <c r="L35" s="241"/>
      <c r="M35" s="26" t="s">
        <v>55</v>
      </c>
      <c r="N35" s="814">
        <v>-23800</v>
      </c>
      <c r="O35" s="815"/>
      <c r="P35" s="816"/>
    </row>
    <row r="36" spans="2:16" ht="16.5" hidden="1" customHeight="1" x14ac:dyDescent="0.25">
      <c r="B36" s="593" t="s">
        <v>56</v>
      </c>
      <c r="C36" s="593"/>
      <c r="D36" s="593"/>
      <c r="E36" s="593"/>
      <c r="F36" s="593"/>
      <c r="G36" s="593"/>
      <c r="H36" s="593"/>
      <c r="I36" s="593"/>
      <c r="J36" s="593"/>
      <c r="K36" s="593"/>
      <c r="L36" s="593"/>
      <c r="M36" s="593"/>
      <c r="N36" s="593"/>
      <c r="O36" s="593"/>
      <c r="P36" s="593"/>
    </row>
    <row r="37" spans="2:16" ht="16.5" hidden="1" customHeight="1" x14ac:dyDescent="0.25">
      <c r="B37" s="227">
        <v>3</v>
      </c>
      <c r="C37" s="227" t="s">
        <v>7</v>
      </c>
      <c r="D37" s="568">
        <v>24020301</v>
      </c>
      <c r="E37" s="568"/>
      <c r="F37" s="225" t="s">
        <v>53</v>
      </c>
      <c r="G37" s="25">
        <v>40101</v>
      </c>
      <c r="H37" s="573"/>
      <c r="I37" s="574"/>
      <c r="J37" s="226"/>
      <c r="K37" s="226"/>
      <c r="L37" s="226"/>
      <c r="M37" s="27" t="s">
        <v>55</v>
      </c>
      <c r="N37" s="814">
        <v>23800</v>
      </c>
      <c r="O37" s="815"/>
      <c r="P37" s="816"/>
    </row>
    <row r="38" spans="2:16" ht="16.5" hidden="1" customHeight="1" x14ac:dyDescent="0.25">
      <c r="B38" s="227">
        <v>4</v>
      </c>
      <c r="C38" s="227" t="s">
        <v>7</v>
      </c>
      <c r="D38" s="568">
        <v>24020301</v>
      </c>
      <c r="E38" s="568"/>
      <c r="F38" s="225" t="s">
        <v>53</v>
      </c>
      <c r="G38" s="25">
        <v>40101</v>
      </c>
      <c r="H38" s="573"/>
      <c r="I38" s="574"/>
      <c r="J38" s="226"/>
      <c r="K38" s="226"/>
      <c r="L38" s="226"/>
      <c r="M38" s="26" t="s">
        <v>57</v>
      </c>
      <c r="N38" s="814">
        <v>-23800</v>
      </c>
      <c r="O38" s="815"/>
      <c r="P38" s="816"/>
    </row>
    <row r="39" spans="2:16" ht="16.5" hidden="1" customHeight="1" x14ac:dyDescent="0.25">
      <c r="B39" s="593" t="s">
        <v>58</v>
      </c>
      <c r="C39" s="568"/>
      <c r="D39" s="568"/>
      <c r="E39" s="568"/>
      <c r="F39" s="568"/>
      <c r="G39" s="568"/>
      <c r="H39" s="568"/>
      <c r="I39" s="568"/>
      <c r="J39" s="568"/>
      <c r="K39" s="568"/>
      <c r="L39" s="568"/>
      <c r="M39" s="568"/>
      <c r="N39" s="568"/>
      <c r="O39" s="568"/>
      <c r="P39" s="568"/>
    </row>
    <row r="40" spans="2:16" ht="21" customHeight="1" x14ac:dyDescent="0.25">
      <c r="B40" s="227">
        <v>1</v>
      </c>
      <c r="C40" s="227" t="s">
        <v>7</v>
      </c>
      <c r="D40" s="819">
        <v>24020301</v>
      </c>
      <c r="E40" s="819"/>
      <c r="F40" s="240" t="s">
        <v>53</v>
      </c>
      <c r="G40" s="215">
        <v>40101</v>
      </c>
      <c r="H40" s="820"/>
      <c r="I40" s="821"/>
      <c r="J40" s="239"/>
      <c r="K40" s="239"/>
      <c r="L40" s="239"/>
      <c r="M40" s="217" t="s">
        <v>159</v>
      </c>
      <c r="N40" s="822">
        <v>23800</v>
      </c>
      <c r="O40" s="823"/>
      <c r="P40" s="824"/>
    </row>
    <row r="41" spans="2:16" ht="21" customHeight="1" x14ac:dyDescent="0.25">
      <c r="B41" s="227">
        <v>2</v>
      </c>
      <c r="C41" s="227" t="s">
        <v>7</v>
      </c>
      <c r="D41" s="819">
        <v>24020301</v>
      </c>
      <c r="E41" s="819"/>
      <c r="F41" s="294" t="s">
        <v>53</v>
      </c>
      <c r="G41" s="215">
        <v>40101</v>
      </c>
      <c r="H41" s="820"/>
      <c r="I41" s="821"/>
      <c r="J41" s="293"/>
      <c r="K41" s="293"/>
      <c r="L41" s="293"/>
      <c r="M41" s="217" t="s">
        <v>160</v>
      </c>
      <c r="N41" s="822">
        <v>23800</v>
      </c>
      <c r="O41" s="823"/>
      <c r="P41" s="824"/>
    </row>
    <row r="42" spans="2:16" ht="21" hidden="1" customHeight="1" x14ac:dyDescent="0.25">
      <c r="B42" s="227"/>
      <c r="C42" s="227"/>
      <c r="D42" s="568"/>
      <c r="E42" s="568"/>
      <c r="F42" s="225"/>
      <c r="G42" s="25"/>
      <c r="H42" s="227"/>
      <c r="I42" s="225"/>
      <c r="J42" s="226"/>
      <c r="K42" s="226"/>
      <c r="L42" s="226"/>
      <c r="M42" s="27"/>
      <c r="N42" s="826"/>
      <c r="O42" s="827"/>
      <c r="P42" s="828"/>
    </row>
    <row r="43" spans="2:16" ht="21" hidden="1" customHeight="1" x14ac:dyDescent="0.25">
      <c r="B43" s="227"/>
      <c r="C43" s="227"/>
      <c r="D43" s="227"/>
      <c r="E43" s="225"/>
      <c r="F43" s="225"/>
      <c r="G43" s="25"/>
      <c r="H43" s="227"/>
      <c r="I43" s="225"/>
      <c r="J43" s="226"/>
      <c r="K43" s="226"/>
      <c r="L43" s="226"/>
      <c r="M43" s="27"/>
      <c r="N43" s="236"/>
      <c r="O43" s="237"/>
      <c r="P43" s="238"/>
    </row>
    <row r="44" spans="2:16" ht="21" hidden="1" customHeight="1" x14ac:dyDescent="0.25">
      <c r="B44" s="227"/>
      <c r="C44" s="227"/>
      <c r="D44" s="227"/>
      <c r="E44" s="225"/>
      <c r="F44" s="225"/>
      <c r="G44" s="25"/>
      <c r="H44" s="227"/>
      <c r="I44" s="225"/>
      <c r="J44" s="226"/>
      <c r="K44" s="226"/>
      <c r="L44" s="226"/>
      <c r="M44" s="27"/>
      <c r="N44" s="236"/>
      <c r="O44" s="237"/>
      <c r="P44" s="238"/>
    </row>
    <row r="45" spans="2:16" ht="21" hidden="1" customHeight="1" x14ac:dyDescent="0.25">
      <c r="B45" s="227"/>
      <c r="C45" s="227"/>
      <c r="D45" s="227"/>
      <c r="E45" s="225"/>
      <c r="F45" s="225"/>
      <c r="G45" s="25"/>
      <c r="H45" s="227"/>
      <c r="I45" s="225"/>
      <c r="J45" s="226"/>
      <c r="K45" s="226"/>
      <c r="L45" s="226"/>
      <c r="M45" s="27"/>
      <c r="N45" s="107"/>
      <c r="O45" s="108"/>
      <c r="P45" s="109"/>
    </row>
    <row r="46" spans="2:16" ht="21" hidden="1" customHeight="1" x14ac:dyDescent="0.25">
      <c r="B46" s="829" t="s">
        <v>124</v>
      </c>
      <c r="C46" s="829"/>
      <c r="D46" s="829"/>
      <c r="E46" s="829"/>
      <c r="F46" s="829"/>
      <c r="G46" s="829"/>
      <c r="H46" s="829"/>
      <c r="I46" s="829"/>
      <c r="J46" s="829"/>
      <c r="K46" s="829"/>
      <c r="L46" s="829"/>
      <c r="M46" s="829"/>
      <c r="N46" s="830">
        <f>N40+N41</f>
        <v>47600</v>
      </c>
      <c r="O46" s="831"/>
      <c r="P46" s="832"/>
    </row>
    <row r="47" spans="2:16" ht="26.25" hidden="1" customHeight="1" x14ac:dyDescent="0.25">
      <c r="B47" s="833" t="s">
        <v>120</v>
      </c>
      <c r="C47" s="833"/>
      <c r="D47" s="833"/>
      <c r="E47" s="833"/>
      <c r="F47" s="833"/>
      <c r="G47" s="833"/>
      <c r="H47" s="833"/>
      <c r="I47" s="833"/>
      <c r="J47" s="833"/>
      <c r="K47" s="833"/>
      <c r="L47" s="833"/>
      <c r="M47" s="833"/>
      <c r="N47" s="833"/>
      <c r="O47" s="833"/>
      <c r="P47" s="833"/>
    </row>
    <row r="49" spans="2:16" ht="21" customHeight="1" x14ac:dyDescent="0.25">
      <c r="B49" s="607" t="s">
        <v>61</v>
      </c>
      <c r="C49" s="607"/>
      <c r="D49" s="612" t="s">
        <v>62</v>
      </c>
      <c r="E49" s="612"/>
      <c r="F49" s="612"/>
      <c r="G49" s="612"/>
      <c r="H49" s="612"/>
      <c r="I49" s="612"/>
      <c r="J49" s="612"/>
      <c r="K49" s="612"/>
      <c r="L49" s="612"/>
      <c r="M49" s="607" t="s">
        <v>63</v>
      </c>
      <c r="N49" s="607"/>
      <c r="O49" s="607"/>
      <c r="P49" s="607"/>
    </row>
    <row r="50" spans="2:16" ht="21" customHeight="1" x14ac:dyDescent="0.25">
      <c r="B50" s="607" t="s">
        <v>64</v>
      </c>
      <c r="C50" s="607"/>
      <c r="D50" s="612" t="s">
        <v>65</v>
      </c>
      <c r="E50" s="612"/>
      <c r="F50" s="612"/>
      <c r="G50" s="612"/>
      <c r="H50" s="612"/>
      <c r="I50" s="612"/>
      <c r="J50" s="612"/>
      <c r="K50" s="612"/>
      <c r="L50" s="612"/>
      <c r="M50" s="612"/>
      <c r="N50" s="232" t="s">
        <v>26</v>
      </c>
      <c r="O50" s="626" t="s">
        <v>5</v>
      </c>
      <c r="P50" s="627"/>
    </row>
    <row r="51" spans="2:16" ht="21" customHeight="1" x14ac:dyDescent="0.25">
      <c r="B51" s="607" t="s">
        <v>66</v>
      </c>
      <c r="C51" s="607"/>
      <c r="D51" s="612" t="s">
        <v>67</v>
      </c>
      <c r="E51" s="612"/>
      <c r="F51" s="612"/>
      <c r="G51" s="612"/>
      <c r="H51" s="612"/>
      <c r="I51" s="612"/>
      <c r="J51" s="612"/>
      <c r="K51" s="612"/>
      <c r="L51" s="612"/>
      <c r="M51" s="607" t="s">
        <v>155</v>
      </c>
      <c r="N51" s="607"/>
      <c r="O51" s="607"/>
      <c r="P51" s="607"/>
    </row>
    <row r="52" spans="2:16" ht="21" customHeight="1" x14ac:dyDescent="0.25">
      <c r="B52" s="607" t="s">
        <v>64</v>
      </c>
      <c r="C52" s="607"/>
      <c r="D52" s="612" t="s">
        <v>69</v>
      </c>
      <c r="E52" s="612"/>
      <c r="F52" s="612"/>
      <c r="G52" s="612"/>
      <c r="H52" s="612"/>
      <c r="I52" s="612"/>
      <c r="J52" s="612"/>
      <c r="K52" s="612"/>
      <c r="L52" s="612"/>
      <c r="M52" s="612"/>
      <c r="N52" s="232" t="s">
        <v>26</v>
      </c>
      <c r="O52" s="626" t="s">
        <v>70</v>
      </c>
      <c r="P52" s="627"/>
    </row>
    <row r="53" spans="2:16" ht="21" customHeight="1" x14ac:dyDescent="0.25">
      <c r="B53" s="607" t="s">
        <v>71</v>
      </c>
      <c r="C53" s="607"/>
      <c r="D53" s="612" t="s">
        <v>72</v>
      </c>
      <c r="E53" s="612"/>
      <c r="F53" s="612"/>
      <c r="G53" s="612"/>
      <c r="H53" s="612"/>
      <c r="I53" s="612"/>
      <c r="J53" s="612"/>
      <c r="K53" s="612"/>
      <c r="L53" s="612"/>
      <c r="M53" s="607" t="s">
        <v>155</v>
      </c>
      <c r="N53" s="607"/>
      <c r="O53" s="607"/>
      <c r="P53" s="607"/>
    </row>
    <row r="54" spans="2:16" ht="21" customHeight="1" x14ac:dyDescent="0.25">
      <c r="B54" s="607" t="s">
        <v>64</v>
      </c>
      <c r="C54" s="607"/>
      <c r="D54" s="612" t="s">
        <v>73</v>
      </c>
      <c r="E54" s="612"/>
      <c r="F54" s="612"/>
      <c r="G54" s="612"/>
      <c r="H54" s="612"/>
      <c r="I54" s="612"/>
      <c r="J54" s="612"/>
      <c r="K54" s="612"/>
      <c r="L54" s="612"/>
      <c r="M54" s="612"/>
      <c r="N54" s="232" t="s">
        <v>26</v>
      </c>
      <c r="O54" s="626" t="s">
        <v>70</v>
      </c>
      <c r="P54" s="627"/>
    </row>
    <row r="55" spans="2:16" ht="21" customHeight="1" x14ac:dyDescent="0.25">
      <c r="B55" s="834" t="s">
        <v>118</v>
      </c>
      <c r="C55" s="835"/>
      <c r="D55" s="836">
        <v>4000000001</v>
      </c>
      <c r="E55" s="837"/>
      <c r="F55" s="837"/>
      <c r="G55" s="837"/>
      <c r="H55" s="837"/>
      <c r="I55" s="837"/>
      <c r="J55" s="837"/>
      <c r="K55" s="837"/>
      <c r="L55" s="837"/>
      <c r="M55" s="837"/>
      <c r="N55" s="837"/>
      <c r="O55" s="837"/>
      <c r="P55" s="838"/>
    </row>
    <row r="56" spans="2:16" ht="9" customHeight="1" x14ac:dyDescent="0.25"/>
    <row r="57" spans="2:16" ht="13.5" customHeight="1" x14ac:dyDescent="0.25">
      <c r="B57" s="218" t="s">
        <v>147</v>
      </c>
      <c r="C57" s="143"/>
      <c r="D57" s="143"/>
      <c r="E57" s="143"/>
      <c r="F57" s="143"/>
      <c r="G57" s="143"/>
      <c r="H57" s="143"/>
      <c r="I57" s="143"/>
      <c r="J57" s="143"/>
      <c r="K57" s="143"/>
      <c r="L57" s="143"/>
      <c r="M57" s="143"/>
      <c r="N57" s="143"/>
      <c r="O57" s="839" t="s">
        <v>127</v>
      </c>
      <c r="P57" s="839"/>
    </row>
    <row r="58" spans="2:16" ht="13.5" customHeight="1" x14ac:dyDescent="0.25">
      <c r="B58" s="617" t="s">
        <v>75</v>
      </c>
      <c r="C58" s="617"/>
      <c r="D58" s="617"/>
      <c r="E58" s="617"/>
      <c r="F58" s="617"/>
      <c r="G58" s="617"/>
      <c r="H58" s="617"/>
      <c r="I58" s="617"/>
      <c r="J58" s="617"/>
      <c r="K58" s="617"/>
      <c r="L58" s="617"/>
      <c r="M58" s="617"/>
      <c r="N58" s="617"/>
      <c r="O58" s="617"/>
      <c r="P58" s="617"/>
    </row>
    <row r="59" spans="2:16" ht="48" hidden="1" customHeight="1" x14ac:dyDescent="0.25">
      <c r="B59" s="1"/>
      <c r="C59" s="591" t="s">
        <v>126</v>
      </c>
      <c r="D59" s="591"/>
      <c r="E59" s="591"/>
      <c r="F59" s="591"/>
      <c r="G59" s="591"/>
      <c r="H59" s="591"/>
      <c r="I59" s="591"/>
      <c r="J59" s="591"/>
      <c r="K59" s="591"/>
      <c r="L59" s="591"/>
      <c r="M59" s="591"/>
      <c r="N59" s="618" t="s">
        <v>157</v>
      </c>
      <c r="O59" s="618"/>
      <c r="P59" s="619"/>
    </row>
    <row r="60" spans="2:16" ht="21" hidden="1" customHeight="1" x14ac:dyDescent="0.25">
      <c r="B60" s="3"/>
      <c r="C60" s="4"/>
      <c r="D60" s="4"/>
      <c r="E60" s="4"/>
      <c r="F60" s="4"/>
      <c r="G60" s="591" t="s">
        <v>0</v>
      </c>
      <c r="H60" s="591"/>
      <c r="I60" s="591"/>
      <c r="J60" s="4"/>
      <c r="K60" s="4"/>
      <c r="L60" s="4"/>
      <c r="M60" s="4"/>
      <c r="N60" s="4"/>
      <c r="O60" s="4"/>
      <c r="P60" s="5"/>
    </row>
    <row r="61" spans="2:16" ht="3.75" hidden="1" customHeight="1" x14ac:dyDescent="0.25">
      <c r="B61" s="6"/>
      <c r="C61" s="6"/>
      <c r="D61" s="6"/>
      <c r="E61" s="6"/>
      <c r="F61" s="6"/>
      <c r="G61" s="7"/>
      <c r="H61" s="7"/>
      <c r="I61" s="7"/>
      <c r="J61" s="6"/>
      <c r="K61" s="6"/>
      <c r="L61" s="6"/>
      <c r="M61" s="6"/>
      <c r="N61" s="6"/>
      <c r="O61" s="6"/>
      <c r="P61" s="6"/>
    </row>
    <row r="62" spans="2:16" s="6" customFormat="1" ht="20.25" hidden="1" customHeight="1" x14ac:dyDescent="0.25">
      <c r="B62" s="593" t="s">
        <v>113</v>
      </c>
      <c r="C62" s="593"/>
      <c r="D62" s="593" t="s">
        <v>1</v>
      </c>
      <c r="E62" s="593"/>
      <c r="F62" s="764" t="s">
        <v>128</v>
      </c>
      <c r="G62" s="765"/>
      <c r="H62" s="764" t="s">
        <v>129</v>
      </c>
      <c r="I62" s="765"/>
      <c r="J62" s="766" t="s">
        <v>82</v>
      </c>
      <c r="K62" s="767"/>
      <c r="L62" s="766" t="s">
        <v>114</v>
      </c>
      <c r="M62" s="768"/>
      <c r="N62" s="230" t="s">
        <v>2</v>
      </c>
      <c r="O62" s="614" t="s">
        <v>3</v>
      </c>
      <c r="P62" s="615"/>
    </row>
    <row r="63" spans="2:16" ht="20.25" hidden="1" customHeight="1" x14ac:dyDescent="0.25">
      <c r="B63" s="568" t="s">
        <v>76</v>
      </c>
      <c r="C63" s="568"/>
      <c r="D63" s="568">
        <v>1070</v>
      </c>
      <c r="E63" s="568"/>
      <c r="F63" s="624" t="s">
        <v>140</v>
      </c>
      <c r="G63" s="625"/>
      <c r="H63" s="626" t="s">
        <v>5</v>
      </c>
      <c r="I63" s="627"/>
      <c r="J63" s="786"/>
      <c r="K63" s="787"/>
      <c r="L63" s="786"/>
      <c r="M63" s="787"/>
      <c r="N63" s="1"/>
      <c r="O63" s="573"/>
      <c r="P63" s="574"/>
    </row>
    <row r="64" spans="2:16" ht="9" hidden="1" customHeight="1" x14ac:dyDescent="0.25">
      <c r="B64" s="569"/>
      <c r="C64" s="569"/>
    </row>
    <row r="65" spans="2:16" ht="48.75" hidden="1" customHeight="1" x14ac:dyDescent="0.25">
      <c r="B65" s="101" t="s">
        <v>6</v>
      </c>
      <c r="C65" s="102" t="s">
        <v>7</v>
      </c>
      <c r="D65" s="770" t="s">
        <v>8</v>
      </c>
      <c r="E65" s="770"/>
      <c r="F65" s="770"/>
      <c r="G65" s="770"/>
      <c r="H65" s="770"/>
      <c r="I65" s="770"/>
      <c r="J65" s="770"/>
      <c r="K65" s="770"/>
      <c r="L65" s="770"/>
      <c r="M65" s="770"/>
      <c r="N65" s="770"/>
      <c r="O65" s="770"/>
      <c r="P65" s="770"/>
    </row>
    <row r="66" spans="2:16" ht="21.75" hidden="1" customHeight="1" x14ac:dyDescent="0.25">
      <c r="B66" s="840" t="s">
        <v>9</v>
      </c>
      <c r="C66" s="842">
        <v>24020301</v>
      </c>
      <c r="D66" s="844" t="s">
        <v>10</v>
      </c>
      <c r="E66" s="845"/>
      <c r="F66" s="845"/>
      <c r="G66" s="845"/>
      <c r="H66" s="845"/>
      <c r="I66" s="845"/>
      <c r="J66" s="845"/>
      <c r="K66" s="845"/>
      <c r="L66" s="845"/>
      <c r="M66" s="845"/>
      <c r="N66" s="845"/>
      <c r="O66" s="845"/>
      <c r="P66" s="846"/>
    </row>
    <row r="67" spans="2:16" ht="20.25" hidden="1" customHeight="1" x14ac:dyDescent="0.25">
      <c r="B67" s="841"/>
      <c r="C67" s="843"/>
      <c r="D67" s="847" t="s">
        <v>11</v>
      </c>
      <c r="E67" s="848"/>
      <c r="F67" s="848"/>
      <c r="G67" s="848"/>
      <c r="H67" s="848"/>
      <c r="I67" s="848"/>
      <c r="J67" s="848"/>
      <c r="K67" s="848"/>
      <c r="L67" s="848"/>
      <c r="M67" s="848"/>
      <c r="N67" s="848"/>
      <c r="O67" s="848"/>
      <c r="P67" s="849"/>
    </row>
    <row r="68" spans="2:16" s="29" customFormat="1" ht="12" hidden="1" customHeight="1" x14ac:dyDescent="0.2">
      <c r="B68" s="36"/>
      <c r="C68" s="36"/>
      <c r="D68" s="37"/>
      <c r="E68" s="37"/>
      <c r="F68" s="37"/>
      <c r="G68" s="37"/>
    </row>
    <row r="69" spans="2:16" s="29" customFormat="1" ht="26.25" hidden="1" customHeight="1" x14ac:dyDescent="0.2">
      <c r="B69" s="632" t="s">
        <v>87</v>
      </c>
      <c r="C69" s="633"/>
      <c r="D69" s="633"/>
      <c r="E69" s="633"/>
      <c r="F69" s="633"/>
      <c r="G69" s="633"/>
      <c r="H69" s="633"/>
      <c r="I69" s="633"/>
      <c r="J69" s="633"/>
      <c r="K69" s="633"/>
      <c r="L69" s="633"/>
      <c r="M69" s="633"/>
      <c r="N69" s="633"/>
      <c r="O69" s="633"/>
      <c r="P69" s="634"/>
    </row>
    <row r="70" spans="2:16" s="51" customFormat="1" ht="38.25" hidden="1" customHeight="1" x14ac:dyDescent="0.25">
      <c r="B70" s="221" t="s">
        <v>43</v>
      </c>
      <c r="C70" s="228" t="s">
        <v>90</v>
      </c>
      <c r="D70" s="632" t="s">
        <v>117</v>
      </c>
      <c r="E70" s="634"/>
      <c r="F70" s="635" t="s">
        <v>22</v>
      </c>
      <c r="G70" s="635"/>
      <c r="H70" s="635" t="s">
        <v>88</v>
      </c>
      <c r="I70" s="635"/>
      <c r="J70" s="228" t="s">
        <v>91</v>
      </c>
      <c r="K70" s="632" t="s">
        <v>31</v>
      </c>
      <c r="L70" s="634"/>
      <c r="M70" s="221" t="s">
        <v>92</v>
      </c>
      <c r="N70" s="635" t="s">
        <v>93</v>
      </c>
      <c r="O70" s="635"/>
      <c r="P70" s="635"/>
    </row>
    <row r="71" spans="2:16" s="10" customFormat="1" ht="25.5" hidden="1" customHeight="1" x14ac:dyDescent="0.25">
      <c r="B71" s="175"/>
      <c r="C71" s="234"/>
      <c r="D71" s="628"/>
      <c r="E71" s="629"/>
      <c r="F71" s="30"/>
      <c r="G71" s="32"/>
      <c r="H71" s="100"/>
      <c r="I71" s="32"/>
      <c r="J71" s="55"/>
      <c r="K71" s="30"/>
      <c r="L71" s="235"/>
      <c r="M71" s="56"/>
      <c r="N71" s="630"/>
      <c r="O71" s="630"/>
      <c r="P71" s="631"/>
    </row>
    <row r="72" spans="2:16" s="10" customFormat="1" ht="25.5" hidden="1" customHeight="1" x14ac:dyDescent="0.25">
      <c r="B72" s="234"/>
      <c r="C72" s="234"/>
      <c r="D72" s="234"/>
      <c r="E72" s="235"/>
      <c r="F72" s="30"/>
      <c r="G72" s="32"/>
      <c r="H72" s="100"/>
      <c r="I72" s="32"/>
      <c r="J72" s="55"/>
      <c r="K72" s="30"/>
      <c r="L72" s="235"/>
      <c r="M72" s="56"/>
      <c r="N72" s="222"/>
      <c r="O72" s="222"/>
      <c r="P72" s="223"/>
    </row>
    <row r="73" spans="2:16" s="10" customFormat="1" ht="25.5" hidden="1" customHeight="1" x14ac:dyDescent="0.25">
      <c r="B73" s="234"/>
      <c r="C73" s="234"/>
      <c r="D73" s="234"/>
      <c r="E73" s="235"/>
      <c r="F73" s="30"/>
      <c r="G73" s="32"/>
      <c r="H73" s="100"/>
      <c r="I73" s="32"/>
      <c r="J73" s="55"/>
      <c r="K73" s="30"/>
      <c r="L73" s="235"/>
      <c r="M73" s="56"/>
      <c r="N73" s="222"/>
      <c r="O73" s="222"/>
      <c r="P73" s="223"/>
    </row>
    <row r="74" spans="2:16" s="10" customFormat="1" ht="25.5" hidden="1" customHeight="1" x14ac:dyDescent="0.25">
      <c r="B74" s="234"/>
      <c r="C74" s="234"/>
      <c r="D74" s="234"/>
      <c r="E74" s="235"/>
      <c r="F74" s="30"/>
      <c r="G74" s="32"/>
      <c r="H74" s="100"/>
      <c r="I74" s="32"/>
      <c r="J74" s="55"/>
      <c r="K74" s="30"/>
      <c r="L74" s="235"/>
      <c r="M74" s="56"/>
      <c r="N74" s="222"/>
      <c r="O74" s="222"/>
      <c r="P74" s="223"/>
    </row>
    <row r="75" spans="2:16" s="10" customFormat="1" ht="25.5" hidden="1" customHeight="1" x14ac:dyDescent="0.25">
      <c r="B75" s="234"/>
      <c r="C75" s="234"/>
      <c r="D75" s="234"/>
      <c r="E75" s="235"/>
      <c r="F75" s="30"/>
      <c r="G75" s="32"/>
      <c r="H75" s="100"/>
      <c r="I75" s="32"/>
      <c r="J75" s="55"/>
      <c r="K75" s="30"/>
      <c r="L75" s="235"/>
      <c r="M75" s="56"/>
      <c r="N75" s="222"/>
      <c r="O75" s="222"/>
      <c r="P75" s="223"/>
    </row>
    <row r="76" spans="2:16" s="10" customFormat="1" ht="25.5" hidden="1" customHeight="1" x14ac:dyDescent="0.25">
      <c r="B76" s="234"/>
      <c r="C76" s="234"/>
      <c r="D76" s="234"/>
      <c r="E76" s="235"/>
      <c r="F76" s="30"/>
      <c r="G76" s="32"/>
      <c r="H76" s="100"/>
      <c r="I76" s="32"/>
      <c r="J76" s="55"/>
      <c r="K76" s="30"/>
      <c r="L76" s="235"/>
      <c r="M76" s="56"/>
      <c r="N76" s="222"/>
      <c r="O76" s="222"/>
      <c r="P76" s="223"/>
    </row>
    <row r="77" spans="2:16" s="10" customFormat="1" ht="25.5" hidden="1" customHeight="1" x14ac:dyDescent="0.25">
      <c r="B77" s="234"/>
      <c r="C77" s="234"/>
      <c r="D77" s="234"/>
      <c r="E77" s="235"/>
      <c r="F77" s="30"/>
      <c r="G77" s="32"/>
      <c r="H77" s="100"/>
      <c r="I77" s="32"/>
      <c r="J77" s="55"/>
      <c r="K77" s="30"/>
      <c r="L77" s="235"/>
      <c r="M77" s="56"/>
      <c r="N77" s="222"/>
      <c r="O77" s="222"/>
      <c r="P77" s="223"/>
    </row>
    <row r="78" spans="2:16" s="10" customFormat="1" ht="25.5" hidden="1" customHeight="1" x14ac:dyDescent="0.25">
      <c r="B78" s="234"/>
      <c r="C78" s="234"/>
      <c r="D78" s="234"/>
      <c r="E78" s="235"/>
      <c r="F78" s="30"/>
      <c r="G78" s="32"/>
      <c r="H78" s="100"/>
      <c r="I78" s="32"/>
      <c r="J78" s="55"/>
      <c r="K78" s="30"/>
      <c r="L78" s="235"/>
      <c r="M78" s="56"/>
      <c r="N78" s="222"/>
      <c r="O78" s="222"/>
      <c r="P78" s="223"/>
    </row>
    <row r="79" spans="2:16" s="10" customFormat="1" ht="25.5" hidden="1" customHeight="1" x14ac:dyDescent="0.25">
      <c r="B79" s="234"/>
      <c r="C79" s="234"/>
      <c r="D79" s="234"/>
      <c r="E79" s="235"/>
      <c r="F79" s="30"/>
      <c r="G79" s="32"/>
      <c r="H79" s="100"/>
      <c r="I79" s="32"/>
      <c r="J79" s="55"/>
      <c r="K79" s="30"/>
      <c r="L79" s="235"/>
      <c r="M79" s="56"/>
      <c r="N79" s="222"/>
      <c r="O79" s="222"/>
      <c r="P79" s="223"/>
    </row>
    <row r="80" spans="2:16" s="10" customFormat="1" ht="25.5" hidden="1" customHeight="1" x14ac:dyDescent="0.25">
      <c r="B80" s="234"/>
      <c r="C80" s="234"/>
      <c r="D80" s="234"/>
      <c r="E80" s="235"/>
      <c r="F80" s="30"/>
      <c r="G80" s="32"/>
      <c r="H80" s="100"/>
      <c r="I80" s="32"/>
      <c r="J80" s="55"/>
      <c r="K80" s="30"/>
      <c r="L80" s="235"/>
      <c r="M80" s="56"/>
      <c r="N80" s="222"/>
      <c r="O80" s="222"/>
      <c r="P80" s="223"/>
    </row>
    <row r="81" spans="2:16" s="10" customFormat="1" ht="25.5" hidden="1" customHeight="1" x14ac:dyDescent="0.25">
      <c r="B81" s="234"/>
      <c r="C81" s="175"/>
      <c r="D81" s="234"/>
      <c r="E81" s="235"/>
      <c r="F81" s="30"/>
      <c r="G81" s="32"/>
      <c r="H81" s="234"/>
      <c r="I81" s="32"/>
      <c r="J81" s="55"/>
      <c r="K81" s="30"/>
      <c r="L81" s="32"/>
      <c r="M81" s="54"/>
      <c r="N81" s="630"/>
      <c r="O81" s="630"/>
      <c r="P81" s="631"/>
    </row>
    <row r="82" spans="2:16" s="10" customFormat="1" ht="25.5" hidden="1" customHeight="1" x14ac:dyDescent="0.25">
      <c r="B82" s="234"/>
      <c r="C82" s="175"/>
      <c r="D82" s="234"/>
      <c r="E82" s="235"/>
      <c r="F82" s="30"/>
      <c r="G82" s="32"/>
      <c r="H82" s="234"/>
      <c r="I82" s="32"/>
      <c r="J82" s="55"/>
      <c r="K82" s="30"/>
      <c r="L82" s="32"/>
      <c r="M82" s="54"/>
      <c r="N82" s="630"/>
      <c r="O82" s="630"/>
      <c r="P82" s="631"/>
    </row>
    <row r="83" spans="2:16" s="10" customFormat="1" ht="25.5" hidden="1" customHeight="1" x14ac:dyDescent="0.25">
      <c r="B83" s="234"/>
      <c r="C83" s="175"/>
      <c r="D83" s="234"/>
      <c r="E83" s="235"/>
      <c r="F83" s="30"/>
      <c r="G83" s="32"/>
      <c r="H83" s="234"/>
      <c r="I83" s="32"/>
      <c r="J83" s="55"/>
      <c r="K83" s="30"/>
      <c r="L83" s="32"/>
      <c r="M83" s="54"/>
      <c r="N83" s="630"/>
      <c r="O83" s="630"/>
      <c r="P83" s="631"/>
    </row>
    <row r="84" spans="2:16" s="10" customFormat="1" ht="25.5" hidden="1" customHeight="1" x14ac:dyDescent="0.25">
      <c r="B84" s="234"/>
      <c r="C84" s="175"/>
      <c r="D84" s="234"/>
      <c r="E84" s="235"/>
      <c r="F84" s="30"/>
      <c r="G84" s="32"/>
      <c r="H84" s="234"/>
      <c r="I84" s="32"/>
      <c r="J84" s="55"/>
      <c r="K84" s="234"/>
      <c r="L84" s="235"/>
      <c r="M84" s="54"/>
      <c r="N84" s="630"/>
      <c r="O84" s="630"/>
      <c r="P84" s="631"/>
    </row>
    <row r="85" spans="2:16" s="10" customFormat="1" ht="30" hidden="1" customHeight="1" x14ac:dyDescent="0.25">
      <c r="B85" s="637" t="s">
        <v>80</v>
      </c>
      <c r="C85" s="638"/>
      <c r="D85" s="638"/>
      <c r="E85" s="638"/>
      <c r="F85" s="638"/>
      <c r="G85" s="638"/>
      <c r="H85" s="638"/>
      <c r="I85" s="638"/>
      <c r="J85" s="639"/>
      <c r="K85" s="635"/>
      <c r="L85" s="635"/>
      <c r="M85" s="55"/>
      <c r="N85" s="31"/>
      <c r="O85" s="31"/>
      <c r="P85" s="32"/>
    </row>
    <row r="86" spans="2:16" s="29" customFormat="1" ht="15.75" hidden="1" customHeight="1" x14ac:dyDescent="0.2">
      <c r="B86" s="61"/>
      <c r="C86" s="62"/>
      <c r="D86" s="62"/>
      <c r="E86" s="62"/>
      <c r="F86" s="62"/>
      <c r="G86" s="62"/>
      <c r="H86" s="62"/>
      <c r="I86" s="62"/>
      <c r="J86" s="62"/>
      <c r="K86" s="62"/>
      <c r="L86" s="62"/>
      <c r="M86" s="62"/>
      <c r="N86" s="62"/>
      <c r="O86" s="62"/>
      <c r="P86" s="63"/>
    </row>
    <row r="87" spans="2:16" s="29" customFormat="1" ht="208.5" hidden="1" customHeight="1" x14ac:dyDescent="0.2">
      <c r="B87" s="64"/>
      <c r="C87" s="65"/>
      <c r="D87" s="65"/>
      <c r="E87" s="65"/>
      <c r="F87" s="65"/>
      <c r="G87" s="65"/>
      <c r="H87" s="65"/>
      <c r="I87" s="65"/>
      <c r="J87" s="65"/>
      <c r="K87" s="65"/>
      <c r="L87" s="65"/>
      <c r="M87" s="65"/>
      <c r="N87" s="65"/>
      <c r="O87" s="65"/>
      <c r="P87" s="66"/>
    </row>
    <row r="88" spans="2:16" ht="21" hidden="1" customHeight="1" x14ac:dyDescent="0.25">
      <c r="B88" s="607" t="s">
        <v>61</v>
      </c>
      <c r="C88" s="607"/>
      <c r="D88" s="612" t="s">
        <v>62</v>
      </c>
      <c r="E88" s="612"/>
      <c r="F88" s="612"/>
      <c r="G88" s="612"/>
      <c r="H88" s="612"/>
      <c r="I88" s="612"/>
      <c r="J88" s="612"/>
      <c r="K88" s="612"/>
      <c r="L88" s="612"/>
      <c r="M88" s="607" t="s">
        <v>63</v>
      </c>
      <c r="N88" s="607"/>
      <c r="O88" s="607"/>
      <c r="P88" s="607"/>
    </row>
    <row r="89" spans="2:16" ht="21" hidden="1" customHeight="1" x14ac:dyDescent="0.25">
      <c r="B89" s="607" t="s">
        <v>64</v>
      </c>
      <c r="C89" s="607"/>
      <c r="D89" s="612" t="s">
        <v>65</v>
      </c>
      <c r="E89" s="612"/>
      <c r="F89" s="612"/>
      <c r="G89" s="612"/>
      <c r="H89" s="612"/>
      <c r="I89" s="612"/>
      <c r="J89" s="612"/>
      <c r="K89" s="612"/>
      <c r="L89" s="612"/>
      <c r="M89" s="612"/>
      <c r="N89" s="232" t="s">
        <v>26</v>
      </c>
      <c r="O89" s="626" t="s">
        <v>5</v>
      </c>
      <c r="P89" s="627"/>
    </row>
    <row r="90" spans="2:16" ht="21" hidden="1" customHeight="1" x14ac:dyDescent="0.25">
      <c r="B90" s="607" t="s">
        <v>66</v>
      </c>
      <c r="C90" s="607"/>
      <c r="D90" s="612" t="s">
        <v>67</v>
      </c>
      <c r="E90" s="612"/>
      <c r="F90" s="612"/>
      <c r="G90" s="612"/>
      <c r="H90" s="612"/>
      <c r="I90" s="612"/>
      <c r="J90" s="612"/>
      <c r="K90" s="612"/>
      <c r="L90" s="612"/>
      <c r="M90" s="607" t="s">
        <v>68</v>
      </c>
      <c r="N90" s="607"/>
      <c r="O90" s="607"/>
      <c r="P90" s="607"/>
    </row>
    <row r="91" spans="2:16" ht="21" hidden="1" customHeight="1" x14ac:dyDescent="0.25">
      <c r="B91" s="607" t="s">
        <v>64</v>
      </c>
      <c r="C91" s="607"/>
      <c r="D91" s="612" t="s">
        <v>69</v>
      </c>
      <c r="E91" s="612"/>
      <c r="F91" s="612"/>
      <c r="G91" s="612"/>
      <c r="H91" s="612"/>
      <c r="I91" s="612"/>
      <c r="J91" s="612"/>
      <c r="K91" s="612"/>
      <c r="L91" s="612"/>
      <c r="M91" s="612"/>
      <c r="N91" s="232" t="s">
        <v>26</v>
      </c>
      <c r="O91" s="626" t="s">
        <v>70</v>
      </c>
      <c r="P91" s="627"/>
    </row>
    <row r="92" spans="2:16" ht="21" hidden="1" customHeight="1" x14ac:dyDescent="0.25">
      <c r="B92" s="607" t="s">
        <v>71</v>
      </c>
      <c r="C92" s="607"/>
      <c r="D92" s="612" t="s">
        <v>72</v>
      </c>
      <c r="E92" s="612"/>
      <c r="F92" s="612"/>
      <c r="G92" s="612"/>
      <c r="H92" s="612"/>
      <c r="I92" s="612"/>
      <c r="J92" s="612"/>
      <c r="K92" s="612"/>
      <c r="L92" s="612"/>
      <c r="M92" s="607" t="s">
        <v>68</v>
      </c>
      <c r="N92" s="607"/>
      <c r="O92" s="607"/>
      <c r="P92" s="607"/>
    </row>
    <row r="93" spans="2:16" ht="21" hidden="1" customHeight="1" x14ac:dyDescent="0.25">
      <c r="B93" s="607" t="s">
        <v>64</v>
      </c>
      <c r="C93" s="607"/>
      <c r="D93" s="612" t="s">
        <v>73</v>
      </c>
      <c r="E93" s="612"/>
      <c r="F93" s="612"/>
      <c r="G93" s="612"/>
      <c r="H93" s="612"/>
      <c r="I93" s="612"/>
      <c r="J93" s="612"/>
      <c r="K93" s="612"/>
      <c r="L93" s="612"/>
      <c r="M93" s="612"/>
      <c r="N93" s="232" t="s">
        <v>26</v>
      </c>
      <c r="O93" s="626" t="s">
        <v>70</v>
      </c>
      <c r="P93" s="627"/>
    </row>
    <row r="94" spans="2:16" ht="21" hidden="1" customHeight="1" x14ac:dyDescent="0.25">
      <c r="B94" s="607" t="s">
        <v>74</v>
      </c>
      <c r="C94" s="607"/>
      <c r="D94" s="640"/>
      <c r="E94" s="570"/>
      <c r="F94" s="570"/>
      <c r="G94" s="570"/>
      <c r="H94" s="570"/>
      <c r="I94" s="570"/>
      <c r="J94" s="570"/>
      <c r="K94" s="570"/>
      <c r="L94" s="570"/>
      <c r="M94" s="570"/>
      <c r="N94" s="570"/>
      <c r="O94" s="570"/>
      <c r="P94" s="574"/>
    </row>
    <row r="95" spans="2:16" ht="21" hidden="1" customHeight="1" x14ac:dyDescent="0.25">
      <c r="B95" s="564" t="s">
        <v>64</v>
      </c>
      <c r="C95" s="566"/>
      <c r="D95" s="573"/>
      <c r="E95" s="570"/>
      <c r="F95" s="570"/>
      <c r="G95" s="570"/>
      <c r="H95" s="570"/>
      <c r="I95" s="570"/>
      <c r="J95" s="570"/>
      <c r="K95" s="570"/>
      <c r="L95" s="570"/>
      <c r="M95" s="574"/>
      <c r="N95" s="232" t="s">
        <v>26</v>
      </c>
      <c r="O95" s="573"/>
      <c r="P95" s="574"/>
    </row>
    <row r="96" spans="2:16" ht="21" hidden="1" customHeight="1" x14ac:dyDescent="0.25">
      <c r="B96" s="834" t="s">
        <v>118</v>
      </c>
      <c r="C96" s="835"/>
      <c r="D96" s="786"/>
      <c r="E96" s="853"/>
      <c r="F96" s="853"/>
      <c r="G96" s="853"/>
      <c r="H96" s="853"/>
      <c r="I96" s="853"/>
      <c r="J96" s="853"/>
      <c r="K96" s="853"/>
      <c r="L96" s="853"/>
      <c r="M96" s="853"/>
      <c r="N96" s="853"/>
      <c r="O96" s="853"/>
      <c r="P96" s="787"/>
    </row>
    <row r="97" spans="2:16" s="29" customFormat="1" ht="17.25" hidden="1" customHeight="1" x14ac:dyDescent="0.2">
      <c r="B97" s="218" t="s">
        <v>147</v>
      </c>
      <c r="C97" s="143"/>
      <c r="D97" s="143"/>
      <c r="E97" s="143"/>
      <c r="F97" s="143"/>
      <c r="G97" s="143"/>
      <c r="H97" s="143"/>
      <c r="I97" s="143"/>
      <c r="J97" s="143"/>
      <c r="K97" s="143"/>
      <c r="L97" s="143"/>
      <c r="M97" s="143"/>
      <c r="N97" s="143"/>
      <c r="O97" s="839" t="s">
        <v>127</v>
      </c>
      <c r="P97" s="839"/>
    </row>
    <row r="98" spans="2:16" ht="44.25" hidden="1" customHeight="1" x14ac:dyDescent="0.25">
      <c r="B98" s="1"/>
      <c r="C98" s="633" t="s">
        <v>96</v>
      </c>
      <c r="D98" s="633"/>
      <c r="E98" s="633"/>
      <c r="F98" s="633"/>
      <c r="G98" s="633"/>
      <c r="H98" s="633"/>
      <c r="I98" s="633"/>
      <c r="J98" s="633"/>
      <c r="K98" s="633"/>
      <c r="L98" s="633"/>
      <c r="M98" s="633"/>
      <c r="N98" s="618" t="s">
        <v>144</v>
      </c>
      <c r="O98" s="618"/>
      <c r="P98" s="619"/>
    </row>
    <row r="99" spans="2:16" ht="21" hidden="1" customHeight="1" x14ac:dyDescent="0.25">
      <c r="B99" s="3"/>
      <c r="C99" s="4"/>
      <c r="D99" s="4"/>
      <c r="E99" s="4"/>
      <c r="F99" s="4"/>
      <c r="G99" s="591" t="s">
        <v>0</v>
      </c>
      <c r="H99" s="591"/>
      <c r="I99" s="591"/>
      <c r="J99" s="4"/>
      <c r="K99" s="4"/>
      <c r="L99" s="4"/>
      <c r="M99" s="4"/>
      <c r="N99" s="4"/>
      <c r="O99" s="4"/>
      <c r="P99" s="5"/>
    </row>
    <row r="100" spans="2:16" ht="3.75" hidden="1" customHeight="1" x14ac:dyDescent="0.25">
      <c r="B100" s="6"/>
      <c r="C100" s="6"/>
      <c r="D100" s="6"/>
      <c r="E100" s="6"/>
      <c r="F100" s="6"/>
      <c r="G100" s="7"/>
      <c r="H100" s="7"/>
      <c r="I100" s="7"/>
      <c r="J100" s="6"/>
      <c r="K100" s="6"/>
      <c r="L100" s="6"/>
      <c r="M100" s="6"/>
      <c r="N100" s="6"/>
      <c r="O100" s="6"/>
      <c r="P100" s="6"/>
    </row>
    <row r="101" spans="2:16" s="6" customFormat="1" ht="20.25" hidden="1" customHeight="1" x14ac:dyDescent="0.25">
      <c r="B101" s="593" t="s">
        <v>113</v>
      </c>
      <c r="C101" s="593"/>
      <c r="D101" s="593" t="s">
        <v>1</v>
      </c>
      <c r="E101" s="593"/>
      <c r="F101" s="764" t="s">
        <v>128</v>
      </c>
      <c r="G101" s="765"/>
      <c r="H101" s="764" t="s">
        <v>129</v>
      </c>
      <c r="I101" s="765"/>
      <c r="J101" s="766" t="s">
        <v>82</v>
      </c>
      <c r="K101" s="767"/>
      <c r="L101" s="766" t="s">
        <v>114</v>
      </c>
      <c r="M101" s="768"/>
      <c r="N101" s="230" t="s">
        <v>2</v>
      </c>
      <c r="O101" s="614" t="s">
        <v>3</v>
      </c>
      <c r="P101" s="615"/>
    </row>
    <row r="102" spans="2:16" ht="20.25" hidden="1" customHeight="1" x14ac:dyDescent="0.25">
      <c r="B102" s="568" t="s">
        <v>76</v>
      </c>
      <c r="C102" s="568"/>
      <c r="D102" s="568">
        <v>1070</v>
      </c>
      <c r="E102" s="568"/>
      <c r="F102" s="624" t="s">
        <v>140</v>
      </c>
      <c r="G102" s="625"/>
      <c r="H102" s="626" t="s">
        <v>5</v>
      </c>
      <c r="I102" s="627"/>
      <c r="J102" s="786"/>
      <c r="K102" s="787"/>
      <c r="L102" s="786"/>
      <c r="M102" s="787"/>
      <c r="N102" s="1"/>
      <c r="O102" s="573"/>
      <c r="P102" s="574"/>
    </row>
    <row r="103" spans="2:16" ht="9" hidden="1" customHeight="1" x14ac:dyDescent="0.25">
      <c r="B103" s="569"/>
      <c r="C103" s="569"/>
    </row>
    <row r="104" spans="2:16" ht="41.25" hidden="1" customHeight="1" x14ac:dyDescent="0.25">
      <c r="B104" s="101" t="s">
        <v>6</v>
      </c>
      <c r="C104" s="102" t="s">
        <v>7</v>
      </c>
      <c r="D104" s="770" t="s">
        <v>8</v>
      </c>
      <c r="E104" s="770"/>
      <c r="F104" s="770"/>
      <c r="G104" s="770"/>
      <c r="H104" s="770"/>
      <c r="I104" s="770"/>
      <c r="J104" s="770"/>
      <c r="K104" s="770"/>
      <c r="L104" s="770"/>
      <c r="M104" s="770"/>
      <c r="N104" s="770"/>
      <c r="O104" s="770"/>
      <c r="P104" s="770"/>
    </row>
    <row r="105" spans="2:16" ht="21.75" hidden="1" customHeight="1" x14ac:dyDescent="0.25">
      <c r="B105" s="840" t="s">
        <v>9</v>
      </c>
      <c r="C105" s="842">
        <v>24020301</v>
      </c>
      <c r="D105" s="844" t="s">
        <v>10</v>
      </c>
      <c r="E105" s="845"/>
      <c r="F105" s="845"/>
      <c r="G105" s="845"/>
      <c r="H105" s="845"/>
      <c r="I105" s="845"/>
      <c r="J105" s="845"/>
      <c r="K105" s="845"/>
      <c r="L105" s="845"/>
      <c r="M105" s="845"/>
      <c r="N105" s="845"/>
      <c r="O105" s="845"/>
      <c r="P105" s="846"/>
    </row>
    <row r="106" spans="2:16" ht="20.25" hidden="1" customHeight="1" x14ac:dyDescent="0.25">
      <c r="B106" s="841"/>
      <c r="C106" s="843"/>
      <c r="D106" s="847" t="s">
        <v>11</v>
      </c>
      <c r="E106" s="848"/>
      <c r="F106" s="848"/>
      <c r="G106" s="848"/>
      <c r="H106" s="848"/>
      <c r="I106" s="848"/>
      <c r="J106" s="848"/>
      <c r="K106" s="848"/>
      <c r="L106" s="848"/>
      <c r="M106" s="848"/>
      <c r="N106" s="848"/>
      <c r="O106" s="848"/>
      <c r="P106" s="849"/>
    </row>
    <row r="107" spans="2:16" ht="9" hidden="1" customHeight="1" x14ac:dyDescent="0.25">
      <c r="B107" s="570"/>
      <c r="C107" s="570"/>
    </row>
    <row r="108" spans="2:16" s="35" customFormat="1" ht="22.5" hidden="1" customHeight="1" x14ac:dyDescent="0.2">
      <c r="B108" s="621" t="s">
        <v>15</v>
      </c>
      <c r="C108" s="621"/>
      <c r="D108" s="612"/>
      <c r="E108" s="612"/>
      <c r="F108" s="612"/>
      <c r="G108" s="612"/>
      <c r="H108" s="612"/>
      <c r="I108" s="612"/>
      <c r="J108" s="612"/>
      <c r="K108" s="612"/>
      <c r="L108" s="612"/>
      <c r="M108" s="612"/>
      <c r="N108" s="612"/>
      <c r="O108" s="612"/>
      <c r="P108" s="612"/>
    </row>
    <row r="109" spans="2:16" s="29" customFormat="1" ht="22.5" hidden="1" customHeight="1" x14ac:dyDescent="0.2">
      <c r="B109" s="649" t="s">
        <v>14</v>
      </c>
      <c r="C109" s="651"/>
      <c r="D109" s="652"/>
      <c r="E109" s="653"/>
      <c r="F109" s="653"/>
      <c r="G109" s="653"/>
      <c r="H109" s="653"/>
      <c r="I109" s="653"/>
      <c r="J109" s="654" t="s">
        <v>106</v>
      </c>
      <c r="K109" s="655"/>
      <c r="L109" s="656"/>
      <c r="M109" s="652"/>
      <c r="N109" s="653"/>
      <c r="O109" s="653"/>
      <c r="P109" s="657"/>
    </row>
    <row r="110" spans="2:16" s="35" customFormat="1" ht="22.5" hidden="1" customHeight="1" x14ac:dyDescent="0.2">
      <c r="B110" s="641" t="s">
        <v>77</v>
      </c>
      <c r="C110" s="641"/>
      <c r="D110" s="642"/>
      <c r="E110" s="643"/>
      <c r="F110" s="643"/>
      <c r="G110" s="643"/>
      <c r="H110" s="643"/>
      <c r="I110" s="643"/>
      <c r="J110" s="643"/>
      <c r="K110" s="643"/>
      <c r="L110" s="643"/>
      <c r="M110" s="643"/>
      <c r="N110" s="643"/>
      <c r="O110" s="643"/>
      <c r="P110" s="644"/>
    </row>
    <row r="111" spans="2:16" s="35" customFormat="1" ht="22.5" hidden="1" customHeight="1" x14ac:dyDescent="0.2">
      <c r="B111" s="607" t="s">
        <v>18</v>
      </c>
      <c r="C111" s="607"/>
      <c r="D111" s="645"/>
      <c r="E111" s="646"/>
      <c r="F111" s="646"/>
      <c r="G111" s="98" t="s">
        <v>20</v>
      </c>
      <c r="H111" s="647"/>
      <c r="I111" s="648"/>
      <c r="J111" s="232" t="s">
        <v>21</v>
      </c>
      <c r="K111" s="573"/>
      <c r="L111" s="574"/>
      <c r="M111" s="232" t="s">
        <v>22</v>
      </c>
      <c r="N111" s="573"/>
      <c r="O111" s="570"/>
      <c r="P111" s="574"/>
    </row>
    <row r="112" spans="2:16" s="35" customFormat="1" ht="22.5" hidden="1" customHeight="1" x14ac:dyDescent="0.2">
      <c r="B112" s="564" t="s">
        <v>78</v>
      </c>
      <c r="C112" s="566"/>
      <c r="D112" s="792" t="s">
        <v>23</v>
      </c>
      <c r="E112" s="793"/>
      <c r="F112" s="794"/>
      <c r="G112" s="792" t="s">
        <v>123</v>
      </c>
      <c r="H112" s="793"/>
      <c r="I112" s="793"/>
      <c r="J112" s="793"/>
      <c r="K112" s="794"/>
      <c r="L112" s="795" t="s">
        <v>24</v>
      </c>
      <c r="M112" s="796"/>
      <c r="N112" s="797">
        <v>514347226957</v>
      </c>
      <c r="O112" s="798"/>
      <c r="P112" s="799"/>
    </row>
    <row r="113" spans="2:16" s="35" customFormat="1" ht="22.5" hidden="1" customHeight="1" x14ac:dyDescent="0.2">
      <c r="B113" s="791" t="s">
        <v>148</v>
      </c>
      <c r="C113" s="791"/>
      <c r="D113" s="800" t="s">
        <v>112</v>
      </c>
      <c r="E113" s="801"/>
      <c r="F113" s="850">
        <v>2.0151070570034701E+17</v>
      </c>
      <c r="G113" s="851"/>
      <c r="H113" s="199" t="s">
        <v>26</v>
      </c>
      <c r="I113" s="852" t="s">
        <v>27</v>
      </c>
      <c r="J113" s="852"/>
      <c r="K113" s="632" t="s">
        <v>31</v>
      </c>
      <c r="L113" s="634"/>
      <c r="M113" s="795"/>
      <c r="N113" s="805"/>
      <c r="O113" s="805"/>
      <c r="P113" s="796"/>
    </row>
    <row r="114" spans="2:16" s="29" customFormat="1" ht="22.5" hidden="1" customHeight="1" x14ac:dyDescent="0.2">
      <c r="B114" s="576" t="s">
        <v>25</v>
      </c>
      <c r="C114" s="578"/>
      <c r="D114" s="582" t="s">
        <v>122</v>
      </c>
      <c r="E114" s="586"/>
      <c r="F114" s="586"/>
      <c r="G114" s="586"/>
      <c r="H114" s="586"/>
      <c r="I114" s="586"/>
      <c r="J114" s="586"/>
      <c r="K114" s="586"/>
      <c r="L114" s="586"/>
      <c r="M114" s="586"/>
      <c r="N114" s="586"/>
      <c r="O114" s="586"/>
      <c r="P114" s="583"/>
    </row>
    <row r="115" spans="2:16" s="29" customFormat="1" ht="22.5" hidden="1" customHeight="1" x14ac:dyDescent="0.2">
      <c r="B115" s="13"/>
      <c r="C115" s="14"/>
      <c r="D115" s="15"/>
      <c r="E115" s="2"/>
      <c r="F115" s="2"/>
      <c r="G115" s="2"/>
      <c r="H115" s="2"/>
      <c r="I115" s="2"/>
      <c r="J115" s="2"/>
      <c r="K115" s="2"/>
      <c r="L115" s="2"/>
      <c r="M115" s="2"/>
      <c r="N115" s="2"/>
      <c r="O115" s="2"/>
      <c r="P115" s="16"/>
    </row>
    <row r="116" spans="2:16" s="29" customFormat="1" ht="11.25" hidden="1" customHeight="1" x14ac:dyDescent="0.2">
      <c r="B116" s="17"/>
      <c r="C116" s="18"/>
      <c r="D116" s="19"/>
      <c r="E116" s="20"/>
      <c r="F116" s="20"/>
      <c r="G116" s="20"/>
      <c r="H116" s="20"/>
      <c r="I116" s="20"/>
      <c r="J116" s="20"/>
      <c r="K116" s="20"/>
      <c r="L116" s="20"/>
      <c r="M116" s="20"/>
      <c r="N116" s="20"/>
      <c r="O116" s="20"/>
      <c r="P116" s="21"/>
    </row>
    <row r="117" spans="2:16" s="29" customFormat="1" ht="8.25" hidden="1" customHeight="1" x14ac:dyDescent="0.2">
      <c r="B117" s="72"/>
      <c r="C117" s="72"/>
      <c r="D117" s="72"/>
      <c r="E117" s="72"/>
      <c r="F117" s="72"/>
      <c r="G117" s="72"/>
      <c r="H117" s="72"/>
      <c r="I117" s="72"/>
      <c r="J117" s="72"/>
      <c r="K117" s="72"/>
      <c r="L117" s="72"/>
      <c r="M117" s="72"/>
      <c r="N117" s="72"/>
      <c r="O117" s="72"/>
      <c r="P117" s="72"/>
    </row>
    <row r="118" spans="2:16" s="35" customFormat="1" ht="22.5" hidden="1" customHeight="1" x14ac:dyDescent="0.2">
      <c r="B118" s="621" t="s">
        <v>15</v>
      </c>
      <c r="C118" s="621"/>
      <c r="D118" s="665"/>
      <c r="E118" s="665"/>
      <c r="F118" s="665"/>
      <c r="G118" s="665"/>
      <c r="H118" s="665"/>
      <c r="I118" s="665"/>
      <c r="J118" s="665"/>
      <c r="K118" s="665"/>
      <c r="L118" s="665"/>
      <c r="M118" s="665"/>
      <c r="N118" s="665"/>
      <c r="O118" s="665"/>
      <c r="P118" s="665"/>
    </row>
    <row r="119" spans="2:16" s="29" customFormat="1" ht="22.5" hidden="1" customHeight="1" x14ac:dyDescent="0.2">
      <c r="B119" s="649" t="s">
        <v>14</v>
      </c>
      <c r="C119" s="651"/>
      <c r="D119" s="652"/>
      <c r="E119" s="653"/>
      <c r="F119" s="653"/>
      <c r="G119" s="653"/>
      <c r="H119" s="653"/>
      <c r="I119" s="653"/>
      <c r="J119" s="654" t="s">
        <v>106</v>
      </c>
      <c r="K119" s="655"/>
      <c r="L119" s="656"/>
      <c r="M119" s="652"/>
      <c r="N119" s="653"/>
      <c r="O119" s="653"/>
      <c r="P119" s="657"/>
    </row>
    <row r="120" spans="2:16" s="35" customFormat="1" ht="22.5" hidden="1" customHeight="1" x14ac:dyDescent="0.2">
      <c r="B120" s="641" t="s">
        <v>77</v>
      </c>
      <c r="C120" s="641"/>
      <c r="D120" s="642"/>
      <c r="E120" s="643"/>
      <c r="F120" s="643"/>
      <c r="G120" s="643"/>
      <c r="H120" s="643"/>
      <c r="I120" s="643"/>
      <c r="J120" s="643"/>
      <c r="K120" s="643"/>
      <c r="L120" s="643"/>
      <c r="M120" s="643"/>
      <c r="N120" s="643"/>
      <c r="O120" s="643"/>
      <c r="P120" s="644"/>
    </row>
    <row r="121" spans="2:16" s="35" customFormat="1" ht="22.5" hidden="1" customHeight="1" x14ac:dyDescent="0.2">
      <c r="B121" s="607" t="s">
        <v>18</v>
      </c>
      <c r="C121" s="607"/>
      <c r="D121" s="645"/>
      <c r="E121" s="646"/>
      <c r="F121" s="646"/>
      <c r="G121" s="98" t="s">
        <v>20</v>
      </c>
      <c r="H121" s="647"/>
      <c r="I121" s="648"/>
      <c r="J121" s="232" t="s">
        <v>21</v>
      </c>
      <c r="K121" s="573"/>
      <c r="L121" s="574"/>
      <c r="M121" s="232" t="s">
        <v>22</v>
      </c>
      <c r="N121" s="573"/>
      <c r="O121" s="570"/>
      <c r="P121" s="574"/>
    </row>
    <row r="122" spans="2:16" s="35" customFormat="1" ht="22.5" hidden="1" customHeight="1" x14ac:dyDescent="0.2">
      <c r="B122" s="564" t="s">
        <v>78</v>
      </c>
      <c r="C122" s="566"/>
      <c r="D122" s="792"/>
      <c r="E122" s="793"/>
      <c r="F122" s="794"/>
      <c r="G122" s="792" t="s">
        <v>123</v>
      </c>
      <c r="H122" s="793"/>
      <c r="I122" s="793"/>
      <c r="J122" s="793"/>
      <c r="K122" s="794"/>
      <c r="L122" s="795" t="s">
        <v>24</v>
      </c>
      <c r="M122" s="796"/>
      <c r="N122" s="797"/>
      <c r="O122" s="798"/>
      <c r="P122" s="799"/>
    </row>
    <row r="123" spans="2:16" s="29" customFormat="1" ht="22.5" hidden="1" customHeight="1" x14ac:dyDescent="0.2">
      <c r="B123" s="791" t="s">
        <v>148</v>
      </c>
      <c r="C123" s="791"/>
      <c r="D123" s="800" t="s">
        <v>112</v>
      </c>
      <c r="E123" s="801"/>
      <c r="F123" s="850"/>
      <c r="G123" s="851"/>
      <c r="H123" s="199" t="s">
        <v>26</v>
      </c>
      <c r="I123" s="852"/>
      <c r="J123" s="852"/>
      <c r="K123" s="666" t="s">
        <v>31</v>
      </c>
      <c r="L123" s="667"/>
      <c r="M123" s="795"/>
      <c r="N123" s="805"/>
      <c r="O123" s="805"/>
      <c r="P123" s="796"/>
    </row>
    <row r="124" spans="2:16" s="29" customFormat="1" ht="22.5" hidden="1" customHeight="1" x14ac:dyDescent="0.2">
      <c r="B124" s="668" t="s">
        <v>25</v>
      </c>
      <c r="C124" s="670"/>
      <c r="D124" s="677"/>
      <c r="E124" s="678"/>
      <c r="F124" s="678"/>
      <c r="G124" s="678"/>
      <c r="H124" s="678"/>
      <c r="I124" s="678"/>
      <c r="J124" s="678"/>
      <c r="K124" s="678"/>
      <c r="L124" s="678"/>
      <c r="M124" s="678"/>
      <c r="N124" s="678"/>
      <c r="O124" s="678"/>
      <c r="P124" s="679"/>
    </row>
    <row r="125" spans="2:16" s="29" customFormat="1" ht="22.5" hidden="1" customHeight="1" x14ac:dyDescent="0.2">
      <c r="B125" s="671"/>
      <c r="C125" s="673"/>
      <c r="D125" s="680"/>
      <c r="E125" s="681"/>
      <c r="F125" s="681"/>
      <c r="G125" s="681"/>
      <c r="H125" s="681"/>
      <c r="I125" s="681"/>
      <c r="J125" s="681"/>
      <c r="K125" s="681"/>
      <c r="L125" s="681"/>
      <c r="M125" s="681"/>
      <c r="N125" s="681"/>
      <c r="O125" s="681"/>
      <c r="P125" s="682"/>
    </row>
    <row r="126" spans="2:16" s="29" customFormat="1" ht="22.5" hidden="1" customHeight="1" x14ac:dyDescent="0.2">
      <c r="B126" s="674"/>
      <c r="C126" s="676"/>
      <c r="D126" s="95"/>
      <c r="E126" s="96"/>
      <c r="F126" s="96"/>
      <c r="G126" s="96"/>
      <c r="H126" s="96"/>
      <c r="I126" s="96"/>
      <c r="J126" s="96"/>
      <c r="K126" s="97"/>
      <c r="L126" s="185"/>
      <c r="M126" s="186"/>
      <c r="N126" s="187"/>
      <c r="O126" s="188"/>
      <c r="P126" s="189"/>
    </row>
    <row r="127" spans="2:16" s="29" customFormat="1" ht="8.25" hidden="1" customHeight="1" x14ac:dyDescent="0.2">
      <c r="B127" s="73"/>
      <c r="C127" s="73"/>
      <c r="D127" s="74"/>
      <c r="E127" s="74"/>
      <c r="F127" s="74"/>
      <c r="G127" s="74"/>
      <c r="H127" s="74"/>
      <c r="I127" s="74"/>
      <c r="J127" s="74"/>
      <c r="K127" s="74"/>
      <c r="L127" s="75"/>
      <c r="M127" s="91"/>
      <c r="N127" s="91"/>
      <c r="O127" s="91"/>
      <c r="P127" s="91"/>
    </row>
    <row r="128" spans="2:16" s="35" customFormat="1" ht="22.5" hidden="1" customHeight="1" x14ac:dyDescent="0.2">
      <c r="B128" s="621" t="s">
        <v>15</v>
      </c>
      <c r="C128" s="621"/>
      <c r="D128" s="665"/>
      <c r="E128" s="665"/>
      <c r="F128" s="665"/>
      <c r="G128" s="665"/>
      <c r="H128" s="665"/>
      <c r="I128" s="665"/>
      <c r="J128" s="665"/>
      <c r="K128" s="665"/>
      <c r="L128" s="665"/>
      <c r="M128" s="665"/>
      <c r="N128" s="665"/>
      <c r="O128" s="665"/>
      <c r="P128" s="665"/>
    </row>
    <row r="129" spans="2:16" s="29" customFormat="1" ht="22.5" hidden="1" customHeight="1" x14ac:dyDescent="0.2">
      <c r="B129" s="649" t="s">
        <v>14</v>
      </c>
      <c r="C129" s="651"/>
      <c r="D129" s="652"/>
      <c r="E129" s="653"/>
      <c r="F129" s="653"/>
      <c r="G129" s="653"/>
      <c r="H129" s="653"/>
      <c r="I129" s="653"/>
      <c r="J129" s="654" t="s">
        <v>106</v>
      </c>
      <c r="K129" s="655"/>
      <c r="L129" s="656"/>
      <c r="M129" s="652"/>
      <c r="N129" s="653"/>
      <c r="O129" s="653"/>
      <c r="P129" s="657"/>
    </row>
    <row r="130" spans="2:16" s="35" customFormat="1" ht="22.5" hidden="1" customHeight="1" x14ac:dyDescent="0.2">
      <c r="B130" s="641" t="s">
        <v>77</v>
      </c>
      <c r="C130" s="641"/>
      <c r="D130" s="642"/>
      <c r="E130" s="643"/>
      <c r="F130" s="643"/>
      <c r="G130" s="643"/>
      <c r="H130" s="643"/>
      <c r="I130" s="643"/>
      <c r="J130" s="643"/>
      <c r="K130" s="643"/>
      <c r="L130" s="643"/>
      <c r="M130" s="643"/>
      <c r="N130" s="643"/>
      <c r="O130" s="643"/>
      <c r="P130" s="644"/>
    </row>
    <row r="131" spans="2:16" s="35" customFormat="1" ht="22.5" hidden="1" customHeight="1" x14ac:dyDescent="0.2">
      <c r="B131" s="607" t="s">
        <v>18</v>
      </c>
      <c r="C131" s="607"/>
      <c r="D131" s="645"/>
      <c r="E131" s="646"/>
      <c r="F131" s="646"/>
      <c r="G131" s="98" t="s">
        <v>20</v>
      </c>
      <c r="H131" s="647"/>
      <c r="I131" s="648"/>
      <c r="J131" s="232" t="s">
        <v>21</v>
      </c>
      <c r="K131" s="573"/>
      <c r="L131" s="574"/>
      <c r="M131" s="232" t="s">
        <v>22</v>
      </c>
      <c r="N131" s="573"/>
      <c r="O131" s="570"/>
      <c r="P131" s="574"/>
    </row>
    <row r="132" spans="2:16" s="35" customFormat="1" ht="22.5" hidden="1" customHeight="1" x14ac:dyDescent="0.2">
      <c r="B132" s="564" t="s">
        <v>78</v>
      </c>
      <c r="C132" s="566"/>
      <c r="D132" s="792"/>
      <c r="E132" s="793"/>
      <c r="F132" s="794"/>
      <c r="G132" s="792" t="s">
        <v>123</v>
      </c>
      <c r="H132" s="793"/>
      <c r="I132" s="793"/>
      <c r="J132" s="793"/>
      <c r="K132" s="794"/>
      <c r="L132" s="795" t="s">
        <v>24</v>
      </c>
      <c r="M132" s="796"/>
      <c r="N132" s="797"/>
      <c r="O132" s="798"/>
      <c r="P132" s="799"/>
    </row>
    <row r="133" spans="2:16" s="29" customFormat="1" ht="22.5" hidden="1" customHeight="1" x14ac:dyDescent="0.2">
      <c r="B133" s="791" t="s">
        <v>148</v>
      </c>
      <c r="C133" s="791"/>
      <c r="D133" s="800" t="s">
        <v>112</v>
      </c>
      <c r="E133" s="801"/>
      <c r="F133" s="850"/>
      <c r="G133" s="851"/>
      <c r="H133" s="199" t="s">
        <v>26</v>
      </c>
      <c r="I133" s="852"/>
      <c r="J133" s="852"/>
      <c r="K133" s="666" t="s">
        <v>31</v>
      </c>
      <c r="L133" s="667"/>
      <c r="M133" s="795"/>
      <c r="N133" s="805"/>
      <c r="O133" s="805"/>
      <c r="P133" s="796"/>
    </row>
    <row r="134" spans="2:16" s="29" customFormat="1" ht="22.5" hidden="1" customHeight="1" x14ac:dyDescent="0.2">
      <c r="B134" s="689" t="s">
        <v>25</v>
      </c>
      <c r="C134" s="691"/>
      <c r="D134" s="677"/>
      <c r="E134" s="678"/>
      <c r="F134" s="678"/>
      <c r="G134" s="678"/>
      <c r="H134" s="678"/>
      <c r="I134" s="678"/>
      <c r="J134" s="678"/>
      <c r="K134" s="678"/>
      <c r="L134" s="678"/>
      <c r="M134" s="678"/>
      <c r="N134" s="678"/>
      <c r="O134" s="678"/>
      <c r="P134" s="679"/>
    </row>
    <row r="135" spans="2:16" s="29" customFormat="1" ht="22.5" hidden="1" customHeight="1" x14ac:dyDescent="0.2">
      <c r="B135" s="110"/>
      <c r="C135" s="111"/>
      <c r="D135" s="692"/>
      <c r="E135" s="693"/>
      <c r="F135" s="693"/>
      <c r="G135" s="693"/>
      <c r="H135" s="693"/>
      <c r="I135" s="693"/>
      <c r="J135" s="693"/>
      <c r="K135" s="693"/>
      <c r="L135" s="693"/>
      <c r="M135" s="693"/>
      <c r="N135" s="693"/>
      <c r="O135" s="693"/>
      <c r="P135" s="694"/>
    </row>
    <row r="136" spans="2:16" s="29" customFormat="1" hidden="1" x14ac:dyDescent="0.2">
      <c r="B136" s="219"/>
      <c r="C136" s="220"/>
      <c r="D136" s="95"/>
      <c r="E136" s="96"/>
      <c r="F136" s="96"/>
      <c r="G136" s="96"/>
      <c r="H136" s="96"/>
      <c r="I136" s="96"/>
      <c r="J136" s="96"/>
      <c r="K136" s="96"/>
      <c r="L136" s="190"/>
      <c r="M136" s="190"/>
      <c r="N136" s="190"/>
      <c r="O136" s="87"/>
      <c r="P136" s="191"/>
    </row>
    <row r="137" spans="2:16" s="29" customFormat="1" ht="22.5" hidden="1" customHeight="1" x14ac:dyDescent="0.2">
      <c r="B137" s="579" t="s">
        <v>15</v>
      </c>
      <c r="C137" s="581"/>
      <c r="D137" s="567"/>
      <c r="E137" s="572"/>
      <c r="F137" s="572"/>
      <c r="G137" s="572"/>
      <c r="H137" s="572"/>
      <c r="I137" s="572"/>
      <c r="J137" s="572"/>
      <c r="K137" s="572"/>
      <c r="L137" s="572"/>
      <c r="M137" s="572"/>
      <c r="N137" s="572"/>
      <c r="O137" s="572"/>
      <c r="P137" s="571"/>
    </row>
    <row r="138" spans="2:16" s="29" customFormat="1" ht="22.5" hidden="1" customHeight="1" x14ac:dyDescent="0.2">
      <c r="B138" s="649" t="s">
        <v>14</v>
      </c>
      <c r="C138" s="651"/>
      <c r="D138" s="652"/>
      <c r="E138" s="653"/>
      <c r="F138" s="653"/>
      <c r="G138" s="653"/>
      <c r="H138" s="653"/>
      <c r="I138" s="657"/>
      <c r="J138" s="695" t="s">
        <v>97</v>
      </c>
      <c r="K138" s="696"/>
      <c r="L138" s="697"/>
      <c r="M138" s="652"/>
      <c r="N138" s="653"/>
      <c r="O138" s="653"/>
      <c r="P138" s="657"/>
    </row>
    <row r="139" spans="2:16" s="29" customFormat="1" ht="22.5" hidden="1" customHeight="1" x14ac:dyDescent="0.2">
      <c r="B139" s="683" t="s">
        <v>16</v>
      </c>
      <c r="C139" s="685"/>
      <c r="D139" s="642"/>
      <c r="E139" s="643"/>
      <c r="F139" s="643"/>
      <c r="G139" s="643"/>
      <c r="H139" s="643"/>
      <c r="I139" s="643"/>
      <c r="J139" s="643"/>
      <c r="K139" s="643"/>
      <c r="L139" s="643"/>
      <c r="M139" s="643"/>
      <c r="N139" s="643"/>
      <c r="O139" s="643"/>
      <c r="P139" s="644"/>
    </row>
    <row r="140" spans="2:16" s="29" customFormat="1" ht="22.5" hidden="1" customHeight="1" x14ac:dyDescent="0.2">
      <c r="B140" s="564" t="s">
        <v>18</v>
      </c>
      <c r="C140" s="566"/>
      <c r="D140" s="686"/>
      <c r="E140" s="687"/>
      <c r="F140" s="688"/>
      <c r="G140" s="98" t="s">
        <v>20</v>
      </c>
      <c r="H140" s="99"/>
      <c r="I140" s="232" t="s">
        <v>21</v>
      </c>
      <c r="J140" s="573"/>
      <c r="K140" s="574"/>
      <c r="L140" s="232" t="s">
        <v>22</v>
      </c>
      <c r="M140" s="573"/>
      <c r="N140" s="570"/>
      <c r="O140" s="570"/>
      <c r="P140" s="574"/>
    </row>
    <row r="141" spans="2:16" s="29" customFormat="1" ht="22.5" hidden="1" customHeight="1" x14ac:dyDescent="0.2">
      <c r="B141" s="564" t="s">
        <v>78</v>
      </c>
      <c r="C141" s="566"/>
      <c r="D141" s="792"/>
      <c r="E141" s="793"/>
      <c r="F141" s="794"/>
      <c r="G141" s="792" t="s">
        <v>123</v>
      </c>
      <c r="H141" s="793"/>
      <c r="I141" s="793"/>
      <c r="J141" s="793"/>
      <c r="K141" s="794"/>
      <c r="L141" s="795" t="s">
        <v>24</v>
      </c>
      <c r="M141" s="796"/>
      <c r="N141" s="797"/>
      <c r="O141" s="798"/>
      <c r="P141" s="799"/>
    </row>
    <row r="142" spans="2:16" s="29" customFormat="1" ht="22.5" hidden="1" customHeight="1" x14ac:dyDescent="0.2">
      <c r="B142" s="791" t="s">
        <v>148</v>
      </c>
      <c r="C142" s="791"/>
      <c r="D142" s="800" t="s">
        <v>112</v>
      </c>
      <c r="E142" s="801"/>
      <c r="F142" s="850"/>
      <c r="G142" s="851"/>
      <c r="H142" s="199" t="s">
        <v>26</v>
      </c>
      <c r="I142" s="852"/>
      <c r="J142" s="852"/>
      <c r="K142" s="666" t="s">
        <v>31</v>
      </c>
      <c r="L142" s="667"/>
      <c r="M142" s="795"/>
      <c r="N142" s="805"/>
      <c r="O142" s="805"/>
      <c r="P142" s="796"/>
    </row>
    <row r="143" spans="2:16" s="29" customFormat="1" ht="46.5" hidden="1" customHeight="1" x14ac:dyDescent="0.2">
      <c r="B143" s="649" t="s">
        <v>25</v>
      </c>
      <c r="C143" s="651"/>
      <c r="D143" s="196"/>
      <c r="E143" s="197"/>
      <c r="F143" s="197"/>
      <c r="G143" s="197"/>
      <c r="H143" s="197"/>
      <c r="I143" s="197"/>
      <c r="J143" s="197"/>
      <c r="K143" s="197"/>
      <c r="L143" s="197"/>
      <c r="M143" s="197"/>
      <c r="N143" s="197"/>
      <c r="O143" s="197"/>
      <c r="P143" s="198"/>
    </row>
    <row r="144" spans="2:16" s="29" customFormat="1" ht="22.5" hidden="1" customHeight="1" x14ac:dyDescent="0.2">
      <c r="B144" s="672"/>
      <c r="C144" s="672"/>
      <c r="D144" s="693"/>
      <c r="E144" s="693"/>
      <c r="F144" s="693"/>
      <c r="G144" s="693"/>
      <c r="H144" s="693"/>
      <c r="I144" s="693"/>
      <c r="J144" s="693"/>
      <c r="K144" s="693"/>
      <c r="L144" s="693"/>
      <c r="M144" s="693"/>
      <c r="N144" s="693"/>
      <c r="O144" s="693"/>
      <c r="P144" s="694"/>
    </row>
    <row r="145" spans="2:16" ht="8.25" hidden="1" customHeight="1" x14ac:dyDescent="0.25"/>
    <row r="146" spans="2:16" s="29" customFormat="1" ht="22.5" hidden="1" customHeight="1" x14ac:dyDescent="0.2">
      <c r="B146" s="607" t="s">
        <v>15</v>
      </c>
      <c r="C146" s="607"/>
      <c r="D146" s="612"/>
      <c r="E146" s="612"/>
      <c r="F146" s="612"/>
      <c r="G146" s="612"/>
      <c r="H146" s="612"/>
      <c r="I146" s="612"/>
      <c r="J146" s="612"/>
      <c r="K146" s="612"/>
      <c r="L146" s="612"/>
      <c r="M146" s="612"/>
      <c r="N146" s="612"/>
      <c r="O146" s="612"/>
      <c r="P146" s="612"/>
    </row>
    <row r="147" spans="2:16" s="29" customFormat="1" ht="22.5" hidden="1" customHeight="1" x14ac:dyDescent="0.2">
      <c r="B147" s="649" t="s">
        <v>14</v>
      </c>
      <c r="C147" s="651"/>
      <c r="D147" s="652"/>
      <c r="E147" s="653"/>
      <c r="F147" s="653"/>
      <c r="G147" s="653"/>
      <c r="H147" s="653"/>
      <c r="I147" s="657"/>
      <c r="J147" s="695" t="s">
        <v>97</v>
      </c>
      <c r="K147" s="696"/>
      <c r="L147" s="697"/>
      <c r="M147" s="652"/>
      <c r="N147" s="653"/>
      <c r="O147" s="653"/>
      <c r="P147" s="657"/>
    </row>
    <row r="148" spans="2:16" s="29" customFormat="1" ht="22.5" hidden="1" customHeight="1" x14ac:dyDescent="0.2">
      <c r="B148" s="683" t="s">
        <v>16</v>
      </c>
      <c r="C148" s="685"/>
      <c r="D148" s="642"/>
      <c r="E148" s="643"/>
      <c r="F148" s="643"/>
      <c r="G148" s="643"/>
      <c r="H148" s="643"/>
      <c r="I148" s="643"/>
      <c r="J148" s="643"/>
      <c r="K148" s="643"/>
      <c r="L148" s="643"/>
      <c r="M148" s="643"/>
      <c r="N148" s="643"/>
      <c r="O148" s="643"/>
      <c r="P148" s="644"/>
    </row>
    <row r="149" spans="2:16" s="29" customFormat="1" ht="22.5" hidden="1" customHeight="1" x14ac:dyDescent="0.2">
      <c r="B149" s="564" t="s">
        <v>18</v>
      </c>
      <c r="C149" s="566"/>
      <c r="D149" s="686"/>
      <c r="E149" s="687"/>
      <c r="F149" s="688"/>
      <c r="G149" s="98" t="s">
        <v>20</v>
      </c>
      <c r="H149" s="99"/>
      <c r="I149" s="232" t="s">
        <v>21</v>
      </c>
      <c r="J149" s="573"/>
      <c r="K149" s="574"/>
      <c r="L149" s="232" t="s">
        <v>22</v>
      </c>
      <c r="M149" s="573"/>
      <c r="N149" s="570"/>
      <c r="O149" s="570"/>
      <c r="P149" s="574"/>
    </row>
    <row r="150" spans="2:16" s="29" customFormat="1" ht="22.5" hidden="1" customHeight="1" thickBot="1" x14ac:dyDescent="0.25">
      <c r="B150" s="564" t="s">
        <v>78</v>
      </c>
      <c r="C150" s="566"/>
      <c r="D150" s="567"/>
      <c r="E150" s="572"/>
      <c r="F150" s="572"/>
      <c r="G150" s="571"/>
      <c r="H150" s="567"/>
      <c r="I150" s="572"/>
      <c r="J150" s="572"/>
      <c r="K150" s="572"/>
      <c r="L150" s="586"/>
      <c r="M150" s="586"/>
      <c r="N150" s="586"/>
      <c r="O150" s="586"/>
      <c r="P150" s="583"/>
    </row>
    <row r="151" spans="2:16" s="29" customFormat="1" ht="22.5" hidden="1" customHeight="1" x14ac:dyDescent="0.2">
      <c r="B151" s="649" t="s">
        <v>24</v>
      </c>
      <c r="C151" s="651"/>
      <c r="D151" s="652"/>
      <c r="E151" s="653"/>
      <c r="F151" s="653"/>
      <c r="G151" s="653"/>
      <c r="H151" s="653"/>
      <c r="I151" s="653"/>
      <c r="J151" s="653"/>
      <c r="K151" s="653"/>
      <c r="L151" s="698" t="s">
        <v>116</v>
      </c>
      <c r="M151" s="699"/>
      <c r="N151" s="699"/>
      <c r="O151" s="699"/>
      <c r="P151" s="700"/>
    </row>
    <row r="152" spans="2:16" s="29" customFormat="1" ht="22.5" hidden="1" customHeight="1" x14ac:dyDescent="0.2">
      <c r="B152" s="668" t="s">
        <v>25</v>
      </c>
      <c r="C152" s="670"/>
      <c r="D152" s="93"/>
      <c r="E152" s="94"/>
      <c r="F152" s="94"/>
      <c r="G152" s="94"/>
      <c r="H152" s="94"/>
      <c r="I152" s="94"/>
      <c r="J152" s="94"/>
      <c r="K152" s="94"/>
      <c r="L152" s="701" t="s">
        <v>119</v>
      </c>
      <c r="M152" s="633"/>
      <c r="N152" s="634"/>
      <c r="O152" s="635" t="s">
        <v>26</v>
      </c>
      <c r="P152" s="702"/>
    </row>
    <row r="153" spans="2:16" s="29" customFormat="1" ht="22.5" hidden="1" customHeight="1" x14ac:dyDescent="0.2">
      <c r="B153" s="671"/>
      <c r="C153" s="673"/>
      <c r="D153" s="95"/>
      <c r="E153" s="96"/>
      <c r="F153" s="96"/>
      <c r="G153" s="96"/>
      <c r="H153" s="96"/>
      <c r="I153" s="96"/>
      <c r="J153" s="96"/>
      <c r="K153" s="96"/>
      <c r="L153" s="703"/>
      <c r="M153" s="630"/>
      <c r="N153" s="631"/>
      <c r="O153" s="707"/>
      <c r="P153" s="709"/>
    </row>
    <row r="154" spans="2:16" s="29" customFormat="1" ht="22.5" hidden="1" customHeight="1" thickBot="1" x14ac:dyDescent="0.25">
      <c r="B154" s="674"/>
      <c r="C154" s="676"/>
      <c r="D154" s="95"/>
      <c r="E154" s="96"/>
      <c r="F154" s="96"/>
      <c r="G154" s="96"/>
      <c r="H154" s="96"/>
      <c r="I154" s="96"/>
      <c r="J154" s="96"/>
      <c r="K154" s="96"/>
      <c r="L154" s="704"/>
      <c r="M154" s="705"/>
      <c r="N154" s="706"/>
      <c r="O154" s="710"/>
      <c r="P154" s="712"/>
    </row>
    <row r="155" spans="2:16" s="29" customFormat="1" ht="22.5" hidden="1" customHeight="1" x14ac:dyDescent="0.2">
      <c r="B155" s="713" t="s">
        <v>31</v>
      </c>
      <c r="C155" s="715"/>
      <c r="D155" s="716"/>
      <c r="E155" s="717"/>
      <c r="F155" s="717"/>
      <c r="G155" s="717"/>
      <c r="H155" s="717"/>
      <c r="I155" s="717"/>
      <c r="J155" s="717"/>
      <c r="K155" s="717"/>
      <c r="L155" s="693"/>
      <c r="M155" s="693"/>
      <c r="N155" s="693"/>
      <c r="O155" s="693"/>
      <c r="P155" s="694"/>
    </row>
    <row r="156" spans="2:16" ht="8.25" hidden="1" customHeight="1" x14ac:dyDescent="0.25"/>
    <row r="157" spans="2:16" ht="21" hidden="1" customHeight="1" x14ac:dyDescent="0.25">
      <c r="B157" s="607" t="s">
        <v>61</v>
      </c>
      <c r="C157" s="607"/>
      <c r="D157" s="612"/>
      <c r="E157" s="612"/>
      <c r="F157" s="612"/>
      <c r="G157" s="612"/>
      <c r="H157" s="612"/>
      <c r="I157" s="612"/>
      <c r="J157" s="612"/>
      <c r="K157" s="612"/>
      <c r="L157" s="612"/>
      <c r="M157" s="607" t="s">
        <v>63</v>
      </c>
      <c r="N157" s="607"/>
      <c r="O157" s="607"/>
      <c r="P157" s="607"/>
    </row>
    <row r="158" spans="2:16" ht="21" hidden="1" customHeight="1" x14ac:dyDescent="0.25">
      <c r="B158" s="607" t="s">
        <v>64</v>
      </c>
      <c r="C158" s="607"/>
      <c r="D158" s="612"/>
      <c r="E158" s="612"/>
      <c r="F158" s="612"/>
      <c r="G158" s="612"/>
      <c r="H158" s="612"/>
      <c r="I158" s="612"/>
      <c r="J158" s="612"/>
      <c r="K158" s="612"/>
      <c r="L158" s="612"/>
      <c r="M158" s="612"/>
      <c r="N158" s="232" t="s">
        <v>26</v>
      </c>
      <c r="O158" s="626"/>
      <c r="P158" s="627"/>
    </row>
    <row r="159" spans="2:16" ht="21" hidden="1" customHeight="1" x14ac:dyDescent="0.25">
      <c r="B159" s="607" t="s">
        <v>66</v>
      </c>
      <c r="C159" s="607"/>
      <c r="D159" s="612"/>
      <c r="E159" s="612"/>
      <c r="F159" s="612"/>
      <c r="G159" s="612"/>
      <c r="H159" s="612"/>
      <c r="I159" s="612"/>
      <c r="J159" s="612"/>
      <c r="K159" s="612"/>
      <c r="L159" s="612"/>
      <c r="M159" s="607" t="s">
        <v>155</v>
      </c>
      <c r="N159" s="607"/>
      <c r="O159" s="607"/>
      <c r="P159" s="607"/>
    </row>
    <row r="160" spans="2:16" ht="21" hidden="1" customHeight="1" x14ac:dyDescent="0.25">
      <c r="B160" s="607" t="s">
        <v>64</v>
      </c>
      <c r="C160" s="607"/>
      <c r="D160" s="612"/>
      <c r="E160" s="612"/>
      <c r="F160" s="612"/>
      <c r="G160" s="612"/>
      <c r="H160" s="612"/>
      <c r="I160" s="612"/>
      <c r="J160" s="612"/>
      <c r="K160" s="612"/>
      <c r="L160" s="612"/>
      <c r="M160" s="612"/>
      <c r="N160" s="232" t="s">
        <v>26</v>
      </c>
      <c r="O160" s="626"/>
      <c r="P160" s="627"/>
    </row>
    <row r="161" spans="2:16" ht="21" hidden="1" customHeight="1" x14ac:dyDescent="0.25">
      <c r="B161" s="607" t="s">
        <v>71</v>
      </c>
      <c r="C161" s="607"/>
      <c r="D161" s="612"/>
      <c r="E161" s="612"/>
      <c r="F161" s="612"/>
      <c r="G161" s="612"/>
      <c r="H161" s="612"/>
      <c r="I161" s="612"/>
      <c r="J161" s="612"/>
      <c r="K161" s="612"/>
      <c r="L161" s="612"/>
      <c r="M161" s="607" t="s">
        <v>155</v>
      </c>
      <c r="N161" s="607"/>
      <c r="O161" s="607"/>
      <c r="P161" s="607"/>
    </row>
    <row r="162" spans="2:16" ht="21" hidden="1" customHeight="1" x14ac:dyDescent="0.25">
      <c r="B162" s="607" t="s">
        <v>64</v>
      </c>
      <c r="C162" s="607"/>
      <c r="D162" s="612"/>
      <c r="E162" s="612"/>
      <c r="F162" s="612"/>
      <c r="G162" s="612"/>
      <c r="H162" s="612"/>
      <c r="I162" s="612"/>
      <c r="J162" s="612"/>
      <c r="K162" s="612"/>
      <c r="L162" s="612"/>
      <c r="M162" s="612"/>
      <c r="N162" s="232" t="s">
        <v>26</v>
      </c>
      <c r="O162" s="626"/>
      <c r="P162" s="627"/>
    </row>
    <row r="163" spans="2:16" ht="21" hidden="1" customHeight="1" x14ac:dyDescent="0.25">
      <c r="B163" s="834" t="s">
        <v>118</v>
      </c>
      <c r="C163" s="835"/>
      <c r="D163" s="786"/>
      <c r="E163" s="853"/>
      <c r="F163" s="853"/>
      <c r="G163" s="853"/>
      <c r="H163" s="853"/>
      <c r="I163" s="853"/>
      <c r="J163" s="853"/>
      <c r="K163" s="853"/>
      <c r="L163" s="853"/>
      <c r="M163" s="853"/>
      <c r="N163" s="853"/>
      <c r="O163" s="853"/>
      <c r="P163" s="787"/>
    </row>
    <row r="164" spans="2:16" ht="6" hidden="1" customHeight="1" x14ac:dyDescent="0.25"/>
    <row r="165" spans="2:16" ht="10.5" hidden="1" customHeight="1" x14ac:dyDescent="0.25">
      <c r="B165" s="218" t="s">
        <v>147</v>
      </c>
      <c r="C165" s="143"/>
      <c r="D165" s="143"/>
      <c r="E165" s="143"/>
      <c r="F165" s="143"/>
      <c r="G165" s="143"/>
      <c r="H165" s="143"/>
      <c r="I165" s="143"/>
      <c r="J165" s="143"/>
      <c r="K165" s="143"/>
      <c r="L165" s="143"/>
      <c r="M165" s="143"/>
      <c r="N165" s="143"/>
      <c r="O165" s="839" t="s">
        <v>127</v>
      </c>
      <c r="P165" s="839"/>
    </row>
    <row r="166" spans="2:16" ht="10.5" hidden="1" customHeight="1" x14ac:dyDescent="0.25">
      <c r="B166" s="617" t="s">
        <v>75</v>
      </c>
      <c r="C166" s="617"/>
      <c r="D166" s="617"/>
      <c r="E166" s="617"/>
      <c r="F166" s="617"/>
      <c r="G166" s="617"/>
      <c r="H166" s="617"/>
      <c r="I166" s="617"/>
      <c r="J166" s="617"/>
      <c r="K166" s="617"/>
      <c r="L166" s="617"/>
      <c r="M166" s="617"/>
      <c r="N166" s="617"/>
      <c r="O166" s="617"/>
      <c r="P166" s="617"/>
    </row>
    <row r="167" spans="2:16" ht="48" customHeight="1" x14ac:dyDescent="0.25">
      <c r="B167" s="1"/>
      <c r="C167" s="591" t="s">
        <v>126</v>
      </c>
      <c r="D167" s="591"/>
      <c r="E167" s="591"/>
      <c r="F167" s="591"/>
      <c r="G167" s="591"/>
      <c r="H167" s="591"/>
      <c r="I167" s="591"/>
      <c r="J167" s="591"/>
      <c r="K167" s="591"/>
      <c r="L167" s="591"/>
      <c r="M167" s="591"/>
      <c r="N167" s="618" t="s">
        <v>163</v>
      </c>
      <c r="O167" s="618"/>
      <c r="P167" s="619"/>
    </row>
    <row r="168" spans="2:16" ht="21" customHeight="1" x14ac:dyDescent="0.25">
      <c r="B168" s="3"/>
      <c r="C168" s="591" t="s">
        <v>0</v>
      </c>
      <c r="D168" s="591"/>
      <c r="E168" s="591"/>
      <c r="F168" s="591"/>
      <c r="G168" s="591"/>
      <c r="H168" s="591"/>
      <c r="I168" s="591"/>
      <c r="J168" s="591"/>
      <c r="K168" s="591"/>
      <c r="L168" s="591"/>
      <c r="M168" s="591"/>
      <c r="N168" s="4"/>
      <c r="O168" s="4"/>
      <c r="P168" s="5"/>
    </row>
    <row r="169" spans="2:16" ht="3.75" hidden="1" customHeight="1" x14ac:dyDescent="0.25">
      <c r="B169" s="6"/>
      <c r="C169" s="6"/>
      <c r="D169" s="6"/>
      <c r="E169" s="6"/>
      <c r="F169" s="6"/>
      <c r="G169" s="7"/>
      <c r="H169" s="7"/>
      <c r="I169" s="7"/>
      <c r="J169" s="6"/>
      <c r="K169" s="6"/>
      <c r="L169" s="6"/>
      <c r="M169" s="6"/>
      <c r="N169" s="6"/>
      <c r="O169" s="6"/>
      <c r="P169" s="6"/>
    </row>
    <row r="170" spans="2:16" s="6" customFormat="1" ht="26.25" customHeight="1" x14ac:dyDescent="0.25">
      <c r="B170" s="593" t="s">
        <v>113</v>
      </c>
      <c r="C170" s="593"/>
      <c r="D170" s="593" t="s">
        <v>1</v>
      </c>
      <c r="E170" s="593"/>
      <c r="F170" s="764" t="s">
        <v>128</v>
      </c>
      <c r="G170" s="765"/>
      <c r="H170" s="764" t="s">
        <v>129</v>
      </c>
      <c r="I170" s="765"/>
      <c r="J170" s="766" t="s">
        <v>82</v>
      </c>
      <c r="K170" s="767"/>
      <c r="L170" s="766" t="s">
        <v>114</v>
      </c>
      <c r="M170" s="768"/>
      <c r="N170" s="254" t="s">
        <v>2</v>
      </c>
      <c r="O170" s="614" t="s">
        <v>3</v>
      </c>
      <c r="P170" s="615"/>
    </row>
    <row r="171" spans="2:16" ht="20.25" customHeight="1" x14ac:dyDescent="0.25">
      <c r="B171" s="568" t="s">
        <v>76</v>
      </c>
      <c r="C171" s="568"/>
      <c r="D171" s="568">
        <v>1070</v>
      </c>
      <c r="E171" s="568"/>
      <c r="F171" s="624" t="s">
        <v>140</v>
      </c>
      <c r="G171" s="625"/>
      <c r="H171" s="626" t="s">
        <v>5</v>
      </c>
      <c r="I171" s="627"/>
      <c r="J171" s="786"/>
      <c r="K171" s="787"/>
      <c r="L171" s="786"/>
      <c r="M171" s="787"/>
      <c r="N171" s="1"/>
      <c r="O171" s="573"/>
      <c r="P171" s="574"/>
    </row>
    <row r="172" spans="2:16" ht="9" hidden="1" customHeight="1" x14ac:dyDescent="0.25">
      <c r="B172" s="569"/>
      <c r="C172" s="569"/>
    </row>
    <row r="173" spans="2:16" ht="42.75" customHeight="1" x14ac:dyDescent="0.25">
      <c r="B173" s="101" t="s">
        <v>6</v>
      </c>
      <c r="C173" s="256" t="s">
        <v>7</v>
      </c>
      <c r="D173" s="770" t="s">
        <v>8</v>
      </c>
      <c r="E173" s="770"/>
      <c r="F173" s="770"/>
      <c r="G173" s="770"/>
      <c r="H173" s="770"/>
      <c r="I173" s="770"/>
      <c r="J173" s="770"/>
      <c r="K173" s="770"/>
      <c r="L173" s="770"/>
      <c r="M173" s="770"/>
      <c r="N173" s="770"/>
      <c r="O173" s="770"/>
      <c r="P173" s="770"/>
    </row>
    <row r="174" spans="2:16" ht="21.75" customHeight="1" x14ac:dyDescent="0.25">
      <c r="B174" s="776" t="s">
        <v>9</v>
      </c>
      <c r="C174" s="778">
        <v>24020301</v>
      </c>
      <c r="D174" s="780" t="s">
        <v>10</v>
      </c>
      <c r="E174" s="781"/>
      <c r="F174" s="781"/>
      <c r="G174" s="781"/>
      <c r="H174" s="781"/>
      <c r="I174" s="781"/>
      <c r="J174" s="781"/>
      <c r="K174" s="781"/>
      <c r="L174" s="781"/>
      <c r="M174" s="781"/>
      <c r="N174" s="781"/>
      <c r="O174" s="781"/>
      <c r="P174" s="782"/>
    </row>
    <row r="175" spans="2:16" ht="20.25" customHeight="1" x14ac:dyDescent="0.25">
      <c r="B175" s="777"/>
      <c r="C175" s="779"/>
      <c r="D175" s="783" t="s">
        <v>11</v>
      </c>
      <c r="E175" s="784"/>
      <c r="F175" s="784"/>
      <c r="G175" s="784"/>
      <c r="H175" s="784"/>
      <c r="I175" s="784"/>
      <c r="J175" s="784"/>
      <c r="K175" s="784"/>
      <c r="L175" s="784"/>
      <c r="M175" s="784"/>
      <c r="N175" s="784"/>
      <c r="O175" s="784"/>
      <c r="P175" s="785"/>
    </row>
    <row r="176" spans="2:16" ht="9" customHeight="1" x14ac:dyDescent="0.25">
      <c r="B176" s="614"/>
      <c r="C176" s="591"/>
      <c r="D176" s="591"/>
      <c r="E176" s="591"/>
      <c r="F176" s="591"/>
      <c r="G176" s="591"/>
      <c r="H176" s="591"/>
      <c r="I176" s="591"/>
      <c r="J176" s="591"/>
      <c r="K176" s="591"/>
      <c r="L176" s="591"/>
      <c r="M176" s="591"/>
      <c r="N176" s="591"/>
      <c r="O176" s="591"/>
      <c r="P176" s="615"/>
    </row>
    <row r="177" spans="2:16" ht="21.75" hidden="1" customHeight="1" x14ac:dyDescent="0.25">
      <c r="B177" s="769" t="s">
        <v>12</v>
      </c>
      <c r="C177" s="769"/>
      <c r="D177" s="770"/>
      <c r="E177" s="770"/>
      <c r="F177" s="770"/>
      <c r="G177" s="770"/>
      <c r="H177" s="770"/>
      <c r="I177" s="770"/>
      <c r="J177" s="770"/>
      <c r="K177" s="770"/>
      <c r="L177" s="770"/>
      <c r="M177" s="770"/>
      <c r="N177" s="770"/>
      <c r="O177" s="770"/>
      <c r="P177" s="770"/>
    </row>
    <row r="178" spans="2:16" s="10" customFormat="1" ht="24.75" hidden="1" customHeight="1" x14ac:dyDescent="0.25">
      <c r="B178" s="771" t="s">
        <v>14</v>
      </c>
      <c r="C178" s="772"/>
      <c r="D178" s="773"/>
      <c r="E178" s="774"/>
      <c r="F178" s="774"/>
      <c r="G178" s="774"/>
      <c r="H178" s="774"/>
      <c r="I178" s="774"/>
      <c r="J178" s="774"/>
      <c r="K178" s="774"/>
      <c r="L178" s="774"/>
      <c r="M178" s="774"/>
      <c r="N178" s="774"/>
      <c r="O178" s="774"/>
      <c r="P178" s="775"/>
    </row>
    <row r="179" spans="2:16" s="10" customFormat="1" ht="9.75" hidden="1" customHeight="1" x14ac:dyDescent="0.25">
      <c r="B179" s="632"/>
      <c r="C179" s="633"/>
      <c r="D179" s="633"/>
      <c r="E179" s="633"/>
      <c r="F179" s="633"/>
      <c r="G179" s="633"/>
      <c r="H179" s="633"/>
      <c r="I179" s="633"/>
      <c r="J179" s="633"/>
      <c r="K179" s="633"/>
      <c r="L179" s="633"/>
      <c r="M179" s="633"/>
      <c r="N179" s="633"/>
      <c r="O179" s="633"/>
      <c r="P179" s="634"/>
    </row>
    <row r="180" spans="2:16" ht="21.75" hidden="1" customHeight="1" x14ac:dyDescent="0.25">
      <c r="B180" s="607" t="s">
        <v>15</v>
      </c>
      <c r="C180" s="607"/>
      <c r="D180" s="612" t="s">
        <v>13</v>
      </c>
      <c r="E180" s="612"/>
      <c r="F180" s="612"/>
      <c r="G180" s="612"/>
      <c r="H180" s="612"/>
      <c r="I180" s="612"/>
      <c r="J180" s="612"/>
      <c r="K180" s="612"/>
      <c r="L180" s="612"/>
      <c r="M180" s="612"/>
      <c r="N180" s="612"/>
      <c r="O180" s="612"/>
      <c r="P180" s="612"/>
    </row>
    <row r="181" spans="2:16" s="10" customFormat="1" ht="24.75" hidden="1" customHeight="1" x14ac:dyDescent="0.25">
      <c r="B181" s="790" t="s">
        <v>14</v>
      </c>
      <c r="C181" s="651"/>
      <c r="D181" s="652">
        <v>671213045935</v>
      </c>
      <c r="E181" s="653"/>
      <c r="F181" s="653"/>
      <c r="G181" s="653"/>
      <c r="H181" s="653"/>
      <c r="I181" s="653"/>
      <c r="J181" s="653"/>
      <c r="K181" s="653"/>
      <c r="L181" s="653"/>
      <c r="M181" s="653"/>
      <c r="N181" s="653"/>
      <c r="O181" s="653"/>
      <c r="P181" s="657"/>
    </row>
    <row r="182" spans="2:16" ht="43.5" hidden="1" customHeight="1" x14ac:dyDescent="0.25">
      <c r="B182" s="607" t="s">
        <v>16</v>
      </c>
      <c r="C182" s="607"/>
      <c r="D182" s="567" t="s">
        <v>17</v>
      </c>
      <c r="E182" s="572"/>
      <c r="F182" s="572"/>
      <c r="G182" s="572"/>
      <c r="H182" s="572"/>
      <c r="I182" s="572"/>
      <c r="J182" s="572"/>
      <c r="K182" s="572"/>
      <c r="L182" s="572"/>
      <c r="M182" s="572"/>
      <c r="N182" s="572"/>
      <c r="O182" s="572"/>
      <c r="P182" s="571"/>
    </row>
    <row r="183" spans="2:16" ht="21.75" hidden="1" customHeight="1" x14ac:dyDescent="0.25">
      <c r="B183" s="607" t="s">
        <v>18</v>
      </c>
      <c r="C183" s="607"/>
      <c r="D183" s="788" t="s">
        <v>19</v>
      </c>
      <c r="E183" s="789"/>
      <c r="F183" s="789"/>
      <c r="G183" s="98" t="s">
        <v>20</v>
      </c>
      <c r="H183" s="647">
        <v>60132561324</v>
      </c>
      <c r="I183" s="648"/>
      <c r="J183" s="614" t="s">
        <v>21</v>
      </c>
      <c r="K183" s="615"/>
      <c r="L183" s="573">
        <v>320267446</v>
      </c>
      <c r="M183" s="574"/>
      <c r="N183" s="252" t="s">
        <v>22</v>
      </c>
      <c r="O183" s="573"/>
      <c r="P183" s="574"/>
    </row>
    <row r="184" spans="2:16" ht="21.75" hidden="1" customHeight="1" x14ac:dyDescent="0.25">
      <c r="B184" s="791" t="s">
        <v>78</v>
      </c>
      <c r="C184" s="791"/>
      <c r="D184" s="792" t="s">
        <v>23</v>
      </c>
      <c r="E184" s="793"/>
      <c r="F184" s="794"/>
      <c r="G184" s="792" t="s">
        <v>123</v>
      </c>
      <c r="H184" s="793"/>
      <c r="I184" s="793"/>
      <c r="J184" s="793"/>
      <c r="K184" s="794"/>
      <c r="L184" s="795" t="s">
        <v>24</v>
      </c>
      <c r="M184" s="796"/>
      <c r="N184" s="797">
        <v>514347226957</v>
      </c>
      <c r="O184" s="798"/>
      <c r="P184" s="799"/>
    </row>
    <row r="185" spans="2:16" ht="21.75" hidden="1" customHeight="1" x14ac:dyDescent="0.25">
      <c r="B185" s="791" t="s">
        <v>148</v>
      </c>
      <c r="C185" s="791"/>
      <c r="D185" s="800" t="s">
        <v>115</v>
      </c>
      <c r="E185" s="801"/>
      <c r="F185" s="199"/>
      <c r="G185" s="802" t="s">
        <v>112</v>
      </c>
      <c r="H185" s="802"/>
      <c r="I185" s="802"/>
      <c r="J185" s="803">
        <v>10705700347183</v>
      </c>
      <c r="K185" s="803"/>
      <c r="L185" s="804"/>
      <c r="M185" s="262" t="s">
        <v>26</v>
      </c>
      <c r="N185" s="795" t="s">
        <v>27</v>
      </c>
      <c r="O185" s="805"/>
      <c r="P185" s="796"/>
    </row>
    <row r="186" spans="2:16" ht="21.75" hidden="1" customHeight="1" x14ac:dyDescent="0.25">
      <c r="B186" s="576" t="s">
        <v>25</v>
      </c>
      <c r="C186" s="578"/>
      <c r="D186" s="582" t="s">
        <v>122</v>
      </c>
      <c r="E186" s="586"/>
      <c r="F186" s="586"/>
      <c r="G186" s="586"/>
      <c r="H186" s="586"/>
      <c r="I186" s="586"/>
      <c r="J186" s="586"/>
      <c r="K186" s="586"/>
      <c r="L186" s="586"/>
      <c r="M186" s="586"/>
      <c r="N186" s="586"/>
      <c r="O186" s="586"/>
      <c r="P186" s="583"/>
    </row>
    <row r="187" spans="2:16" ht="21.75" hidden="1" customHeight="1" x14ac:dyDescent="0.25">
      <c r="B187" s="13"/>
      <c r="C187" s="14"/>
      <c r="D187" s="15"/>
      <c r="P187" s="16"/>
    </row>
    <row r="188" spans="2:16" ht="21.75" hidden="1" customHeight="1" x14ac:dyDescent="0.25">
      <c r="B188" s="17"/>
      <c r="C188" s="18"/>
      <c r="D188" s="19"/>
      <c r="E188" s="20"/>
      <c r="F188" s="20"/>
      <c r="G188" s="20"/>
      <c r="H188" s="20"/>
      <c r="I188" s="20"/>
      <c r="J188" s="20"/>
      <c r="K188" s="20"/>
      <c r="L188" s="20"/>
      <c r="M188" s="20"/>
      <c r="N188" s="20"/>
      <c r="O188" s="20"/>
      <c r="P188" s="21"/>
    </row>
    <row r="189" spans="2:16" ht="9" hidden="1" customHeight="1" x14ac:dyDescent="0.25">
      <c r="B189" s="22"/>
      <c r="C189" s="22"/>
      <c r="D189" s="278"/>
      <c r="E189" s="278"/>
      <c r="F189" s="278"/>
      <c r="G189" s="278"/>
    </row>
    <row r="190" spans="2:16" s="6" customFormat="1" ht="21.75" hidden="1" customHeight="1" x14ac:dyDescent="0.25">
      <c r="B190" s="614" t="s">
        <v>132</v>
      </c>
      <c r="C190" s="591"/>
      <c r="D190" s="591"/>
      <c r="E190" s="615"/>
      <c r="F190" s="807" t="s">
        <v>29</v>
      </c>
      <c r="G190" s="807"/>
      <c r="H190" s="807"/>
      <c r="I190" s="807"/>
      <c r="J190" s="807"/>
      <c r="K190" s="591" t="s">
        <v>79</v>
      </c>
      <c r="L190" s="591"/>
      <c r="M190" s="591"/>
      <c r="N190" s="591"/>
      <c r="O190" s="591"/>
      <c r="P190" s="615"/>
    </row>
    <row r="191" spans="2:16" s="7" customFormat="1" ht="28.5" hidden="1" customHeight="1" x14ac:dyDescent="0.25">
      <c r="B191" s="252" t="s">
        <v>26</v>
      </c>
      <c r="C191" s="614" t="s">
        <v>30</v>
      </c>
      <c r="D191" s="615"/>
      <c r="E191" s="255" t="s">
        <v>31</v>
      </c>
      <c r="F191" s="261" t="s">
        <v>26</v>
      </c>
      <c r="G191" s="766" t="s">
        <v>30</v>
      </c>
      <c r="H191" s="768"/>
      <c r="I191" s="766" t="s">
        <v>32</v>
      </c>
      <c r="J191" s="768"/>
      <c r="K191" s="614" t="s">
        <v>26</v>
      </c>
      <c r="L191" s="615"/>
      <c r="M191" s="593" t="s">
        <v>30</v>
      </c>
      <c r="N191" s="593"/>
      <c r="O191" s="593" t="s">
        <v>31</v>
      </c>
      <c r="P191" s="593"/>
    </row>
    <row r="192" spans="2:16" ht="21.75" hidden="1" customHeight="1" x14ac:dyDescent="0.25">
      <c r="B192" s="176" t="s">
        <v>33</v>
      </c>
      <c r="C192" s="573" t="s">
        <v>34</v>
      </c>
      <c r="D192" s="574"/>
      <c r="E192" s="121">
        <v>23000</v>
      </c>
      <c r="F192" s="103" t="s">
        <v>35</v>
      </c>
      <c r="G192" s="786" t="s">
        <v>36</v>
      </c>
      <c r="H192" s="787"/>
      <c r="I192" s="786">
        <v>10</v>
      </c>
      <c r="J192" s="787"/>
      <c r="K192" s="626" t="s">
        <v>37</v>
      </c>
      <c r="L192" s="627"/>
      <c r="M192" s="568">
        <v>18417</v>
      </c>
      <c r="N192" s="568"/>
      <c r="O192" s="806">
        <v>23000</v>
      </c>
      <c r="P192" s="806"/>
    </row>
    <row r="193" spans="2:16" ht="21.75" hidden="1" customHeight="1" x14ac:dyDescent="0.25">
      <c r="B193" s="24"/>
      <c r="C193" s="3"/>
      <c r="D193" s="5"/>
      <c r="E193" s="5"/>
      <c r="F193" s="103" t="s">
        <v>38</v>
      </c>
      <c r="G193" s="786" t="s">
        <v>39</v>
      </c>
      <c r="H193" s="787"/>
      <c r="I193" s="786">
        <v>7</v>
      </c>
      <c r="J193" s="787"/>
      <c r="K193" s="626" t="s">
        <v>37</v>
      </c>
      <c r="L193" s="627"/>
      <c r="M193" s="568" t="s">
        <v>40</v>
      </c>
      <c r="N193" s="568"/>
      <c r="O193" s="806">
        <v>800</v>
      </c>
      <c r="P193" s="806"/>
    </row>
    <row r="194" spans="2:16" ht="21.75" hidden="1" customHeight="1" x14ac:dyDescent="0.25">
      <c r="B194" s="808" t="s">
        <v>41</v>
      </c>
      <c r="C194" s="603"/>
      <c r="D194" s="604"/>
      <c r="E194" s="122">
        <f>SUM(E192:E193)</f>
        <v>23000</v>
      </c>
      <c r="F194" s="809" t="s">
        <v>41</v>
      </c>
      <c r="G194" s="810"/>
      <c r="H194" s="811"/>
      <c r="I194" s="786">
        <v>17</v>
      </c>
      <c r="J194" s="787"/>
      <c r="K194" s="808" t="s">
        <v>41</v>
      </c>
      <c r="L194" s="603"/>
      <c r="M194" s="603"/>
      <c r="N194" s="604"/>
      <c r="O194" s="812">
        <f>SUM(O192:P193)</f>
        <v>23800</v>
      </c>
      <c r="P194" s="813"/>
    </row>
    <row r="195" spans="2:16" ht="9" hidden="1" customHeight="1" x14ac:dyDescent="0.25">
      <c r="B195" s="22"/>
      <c r="C195" s="22"/>
      <c r="D195" s="278"/>
      <c r="E195" s="278"/>
      <c r="F195" s="278"/>
      <c r="G195" s="278"/>
    </row>
    <row r="196" spans="2:16" ht="15.75" customHeight="1" x14ac:dyDescent="0.25">
      <c r="B196" s="593" t="s">
        <v>121</v>
      </c>
      <c r="C196" s="593"/>
      <c r="D196" s="593"/>
      <c r="E196" s="593"/>
      <c r="F196" s="593"/>
      <c r="G196" s="593"/>
      <c r="H196" s="593"/>
      <c r="I196" s="593"/>
      <c r="J196" s="593"/>
      <c r="K196" s="593"/>
      <c r="L196" s="593"/>
      <c r="M196" s="593"/>
      <c r="N196" s="593"/>
      <c r="O196" s="593"/>
      <c r="P196" s="593"/>
    </row>
    <row r="197" spans="2:16" ht="15.75" customHeight="1" x14ac:dyDescent="0.25">
      <c r="B197" s="593" t="s">
        <v>42</v>
      </c>
      <c r="C197" s="593"/>
      <c r="D197" s="593"/>
      <c r="E197" s="593"/>
      <c r="F197" s="593"/>
      <c r="G197" s="593"/>
      <c r="H197" s="593"/>
      <c r="I197" s="593"/>
      <c r="J197" s="593"/>
      <c r="K197" s="593"/>
      <c r="L197" s="593"/>
      <c r="M197" s="593"/>
      <c r="N197" s="593"/>
      <c r="O197" s="593"/>
      <c r="P197" s="593"/>
    </row>
    <row r="198" spans="2:16" s="7" customFormat="1" ht="24.75" customHeight="1" x14ac:dyDescent="0.25">
      <c r="B198" s="254" t="s">
        <v>43</v>
      </c>
      <c r="C198" s="253" t="s">
        <v>44</v>
      </c>
      <c r="D198" s="764" t="s">
        <v>45</v>
      </c>
      <c r="E198" s="765"/>
      <c r="F198" s="177" t="s">
        <v>131</v>
      </c>
      <c r="G198" s="252" t="s">
        <v>46</v>
      </c>
      <c r="H198" s="614" t="s">
        <v>47</v>
      </c>
      <c r="I198" s="615"/>
      <c r="J198" s="252" t="s">
        <v>48</v>
      </c>
      <c r="K198" s="261" t="s">
        <v>49</v>
      </c>
      <c r="L198" s="252" t="s">
        <v>50</v>
      </c>
      <c r="M198" s="177" t="s">
        <v>51</v>
      </c>
      <c r="N198" s="614" t="s">
        <v>31</v>
      </c>
      <c r="O198" s="591"/>
      <c r="P198" s="615"/>
    </row>
    <row r="199" spans="2:16" s="7" customFormat="1" ht="16.5" hidden="1" customHeight="1" x14ac:dyDescent="0.25">
      <c r="B199" s="614" t="s">
        <v>52</v>
      </c>
      <c r="C199" s="591"/>
      <c r="D199" s="591"/>
      <c r="E199" s="591"/>
      <c r="F199" s="591"/>
      <c r="G199" s="591"/>
      <c r="H199" s="591"/>
      <c r="I199" s="591"/>
      <c r="J199" s="591"/>
      <c r="K199" s="591"/>
      <c r="L199" s="591"/>
      <c r="M199" s="591"/>
      <c r="N199" s="591"/>
      <c r="O199" s="591"/>
      <c r="P199" s="615"/>
    </row>
    <row r="200" spans="2:16" ht="16.5" hidden="1" customHeight="1" x14ac:dyDescent="0.25">
      <c r="B200" s="258">
        <v>1</v>
      </c>
      <c r="C200" s="258" t="s">
        <v>7</v>
      </c>
      <c r="D200" s="568">
        <v>24020301</v>
      </c>
      <c r="E200" s="568"/>
      <c r="F200" s="259" t="s">
        <v>53</v>
      </c>
      <c r="G200" s="25">
        <v>40101</v>
      </c>
      <c r="H200" s="573"/>
      <c r="I200" s="574"/>
      <c r="J200" s="260"/>
      <c r="K200" s="260"/>
      <c r="L200" s="260"/>
      <c r="M200" s="260" t="s">
        <v>54</v>
      </c>
      <c r="N200" s="814">
        <v>23800</v>
      </c>
      <c r="O200" s="815"/>
      <c r="P200" s="816"/>
    </row>
    <row r="201" spans="2:16" ht="16.5" hidden="1" customHeight="1" x14ac:dyDescent="0.25">
      <c r="B201" s="264">
        <v>2</v>
      </c>
      <c r="C201" s="264" t="s">
        <v>7</v>
      </c>
      <c r="D201" s="622">
        <v>24020301</v>
      </c>
      <c r="E201" s="622"/>
      <c r="F201" s="265" t="s">
        <v>53</v>
      </c>
      <c r="G201" s="25">
        <v>40101</v>
      </c>
      <c r="H201" s="817"/>
      <c r="I201" s="818"/>
      <c r="J201" s="263"/>
      <c r="K201" s="263"/>
      <c r="L201" s="263"/>
      <c r="M201" s="26" t="s">
        <v>55</v>
      </c>
      <c r="N201" s="814">
        <v>-23800</v>
      </c>
      <c r="O201" s="815"/>
      <c r="P201" s="816"/>
    </row>
    <row r="202" spans="2:16" ht="16.5" hidden="1" customHeight="1" x14ac:dyDescent="0.25">
      <c r="B202" s="593" t="s">
        <v>56</v>
      </c>
      <c r="C202" s="593"/>
      <c r="D202" s="593"/>
      <c r="E202" s="593"/>
      <c r="F202" s="593"/>
      <c r="G202" s="593"/>
      <c r="H202" s="593"/>
      <c r="I202" s="593"/>
      <c r="J202" s="593"/>
      <c r="K202" s="593"/>
      <c r="L202" s="593"/>
      <c r="M202" s="593"/>
      <c r="N202" s="593"/>
      <c r="O202" s="593"/>
      <c r="P202" s="593"/>
    </row>
    <row r="203" spans="2:16" ht="16.5" hidden="1" customHeight="1" x14ac:dyDescent="0.25">
      <c r="B203" s="258">
        <v>3</v>
      </c>
      <c r="C203" s="258" t="s">
        <v>7</v>
      </c>
      <c r="D203" s="568">
        <v>24020301</v>
      </c>
      <c r="E203" s="568"/>
      <c r="F203" s="259" t="s">
        <v>53</v>
      </c>
      <c r="G203" s="25">
        <v>40101</v>
      </c>
      <c r="H203" s="573"/>
      <c r="I203" s="574"/>
      <c r="J203" s="260"/>
      <c r="K203" s="260"/>
      <c r="L203" s="260"/>
      <c r="M203" s="27" t="s">
        <v>55</v>
      </c>
      <c r="N203" s="814">
        <v>23800</v>
      </c>
      <c r="O203" s="815"/>
      <c r="P203" s="816"/>
    </row>
    <row r="204" spans="2:16" ht="16.5" hidden="1" customHeight="1" x14ac:dyDescent="0.25">
      <c r="B204" s="258">
        <v>4</v>
      </c>
      <c r="C204" s="258" t="s">
        <v>7</v>
      </c>
      <c r="D204" s="568">
        <v>24020301</v>
      </c>
      <c r="E204" s="568"/>
      <c r="F204" s="259" t="s">
        <v>53</v>
      </c>
      <c r="G204" s="25">
        <v>40101</v>
      </c>
      <c r="H204" s="573"/>
      <c r="I204" s="574"/>
      <c r="J204" s="260"/>
      <c r="K204" s="260"/>
      <c r="L204" s="260"/>
      <c r="M204" s="26" t="s">
        <v>57</v>
      </c>
      <c r="N204" s="814">
        <v>-23800</v>
      </c>
      <c r="O204" s="815"/>
      <c r="P204" s="816"/>
    </row>
    <row r="205" spans="2:16" ht="16.5" hidden="1" customHeight="1" x14ac:dyDescent="0.25">
      <c r="B205" s="593" t="s">
        <v>58</v>
      </c>
      <c r="C205" s="568"/>
      <c r="D205" s="568"/>
      <c r="E205" s="568"/>
      <c r="F205" s="568"/>
      <c r="G205" s="568"/>
      <c r="H205" s="568"/>
      <c r="I205" s="568"/>
      <c r="J205" s="568"/>
      <c r="K205" s="568"/>
      <c r="L205" s="568"/>
      <c r="M205" s="568"/>
      <c r="N205" s="568"/>
      <c r="O205" s="568"/>
      <c r="P205" s="568"/>
    </row>
    <row r="206" spans="2:16" ht="16.5" customHeight="1" x14ac:dyDescent="0.25">
      <c r="B206" s="365">
        <v>3</v>
      </c>
      <c r="C206" s="365" t="s">
        <v>7</v>
      </c>
      <c r="D206" s="819">
        <v>24010101</v>
      </c>
      <c r="E206" s="819"/>
      <c r="F206" s="368" t="s">
        <v>59</v>
      </c>
      <c r="G206" s="215"/>
      <c r="H206" s="367"/>
      <c r="I206" s="368"/>
      <c r="J206" s="366"/>
      <c r="K206" s="366"/>
      <c r="L206" s="366"/>
      <c r="M206" s="366" t="s">
        <v>60</v>
      </c>
      <c r="N206" s="369">
        <f>-0.008*N39</f>
        <v>0</v>
      </c>
      <c r="O206" s="369"/>
      <c r="P206" s="369"/>
    </row>
    <row r="207" spans="2:16" ht="21" customHeight="1" x14ac:dyDescent="0.25">
      <c r="B207" s="365">
        <v>4</v>
      </c>
      <c r="C207" s="365" t="s">
        <v>7</v>
      </c>
      <c r="D207" s="819">
        <v>24010101</v>
      </c>
      <c r="E207" s="819"/>
      <c r="F207" s="368" t="s">
        <v>59</v>
      </c>
      <c r="G207" s="215"/>
      <c r="H207" s="820"/>
      <c r="I207" s="821"/>
      <c r="J207" s="366"/>
      <c r="K207" s="366"/>
      <c r="L207" s="366"/>
      <c r="M207" s="366" t="s">
        <v>60</v>
      </c>
      <c r="N207" s="825">
        <f>-0.008*N40</f>
        <v>-190.4</v>
      </c>
      <c r="O207" s="825"/>
      <c r="P207" s="825"/>
    </row>
    <row r="208" spans="2:16" ht="21" customHeight="1" x14ac:dyDescent="0.25">
      <c r="B208" s="365"/>
      <c r="C208" s="365"/>
      <c r="D208" s="820"/>
      <c r="E208" s="821"/>
      <c r="F208" s="368"/>
      <c r="G208" s="215"/>
      <c r="H208" s="367"/>
      <c r="I208" s="368"/>
      <c r="J208" s="366"/>
      <c r="K208" s="366"/>
      <c r="L208" s="366"/>
      <c r="M208" s="366"/>
      <c r="N208" s="369"/>
      <c r="O208" s="369"/>
      <c r="P208" s="369"/>
    </row>
    <row r="209" spans="2:16" ht="21" customHeight="1" x14ac:dyDescent="0.25">
      <c r="B209" s="365"/>
      <c r="C209" s="365"/>
      <c r="D209" s="820"/>
      <c r="E209" s="821"/>
      <c r="F209" s="368"/>
      <c r="G209" s="215"/>
      <c r="H209" s="367"/>
      <c r="I209" s="368"/>
      <c r="J209" s="366"/>
      <c r="K209" s="366"/>
      <c r="L209" s="366"/>
      <c r="M209" s="366"/>
      <c r="N209" s="369"/>
      <c r="O209" s="369"/>
      <c r="P209" s="369"/>
    </row>
    <row r="210" spans="2:16" ht="21" customHeight="1" x14ac:dyDescent="0.25">
      <c r="B210" s="365"/>
      <c r="C210" s="365"/>
      <c r="D210" s="820"/>
      <c r="E210" s="821"/>
      <c r="F210" s="368"/>
      <c r="G210" s="215"/>
      <c r="H210" s="367"/>
      <c r="I210" s="368"/>
      <c r="J210" s="366"/>
      <c r="K210" s="366"/>
      <c r="L210" s="366"/>
      <c r="M210" s="366"/>
      <c r="N210" s="369"/>
      <c r="O210" s="369"/>
      <c r="P210" s="369"/>
    </row>
    <row r="211" spans="2:16" ht="21" customHeight="1" x14ac:dyDescent="0.25">
      <c r="B211" s="365"/>
      <c r="C211" s="365"/>
      <c r="D211" s="820"/>
      <c r="E211" s="821"/>
      <c r="F211" s="368"/>
      <c r="G211" s="215"/>
      <c r="H211" s="367"/>
      <c r="I211" s="368"/>
      <c r="J211" s="366"/>
      <c r="K211" s="366"/>
      <c r="L211" s="366"/>
      <c r="M211" s="366"/>
      <c r="N211" s="369"/>
      <c r="O211" s="369"/>
      <c r="P211" s="369"/>
    </row>
    <row r="212" spans="2:16" ht="21" customHeight="1" x14ac:dyDescent="0.25">
      <c r="B212" s="365"/>
      <c r="C212" s="365"/>
      <c r="D212" s="820"/>
      <c r="E212" s="821"/>
      <c r="F212" s="368"/>
      <c r="G212" s="215"/>
      <c r="H212" s="367"/>
      <c r="I212" s="368"/>
      <c r="J212" s="366"/>
      <c r="K212" s="366"/>
      <c r="L212" s="366"/>
      <c r="M212" s="366"/>
      <c r="N212" s="369"/>
      <c r="O212" s="369"/>
      <c r="P212" s="369"/>
    </row>
    <row r="213" spans="2:16" ht="21" customHeight="1" x14ac:dyDescent="0.25">
      <c r="B213" s="258"/>
      <c r="C213" s="258"/>
      <c r="D213" s="819"/>
      <c r="E213" s="819"/>
      <c r="F213" s="267"/>
      <c r="G213" s="215"/>
      <c r="H213" s="820"/>
      <c r="I213" s="821"/>
      <c r="J213" s="266"/>
      <c r="K213" s="266"/>
      <c r="L213" s="266"/>
      <c r="M213" s="266"/>
      <c r="N213" s="825"/>
      <c r="O213" s="825"/>
      <c r="P213" s="825"/>
    </row>
    <row r="214" spans="2:16" ht="21" hidden="1" customHeight="1" x14ac:dyDescent="0.25">
      <c r="B214" s="258"/>
      <c r="C214" s="258"/>
      <c r="D214" s="568"/>
      <c r="E214" s="568"/>
      <c r="F214" s="259"/>
      <c r="G214" s="25"/>
      <c r="H214" s="258"/>
      <c r="I214" s="259"/>
      <c r="J214" s="260"/>
      <c r="K214" s="260"/>
      <c r="L214" s="260"/>
      <c r="M214" s="27"/>
      <c r="N214" s="826"/>
      <c r="O214" s="827"/>
      <c r="P214" s="828"/>
    </row>
    <row r="215" spans="2:16" ht="21" hidden="1" customHeight="1" x14ac:dyDescent="0.25">
      <c r="B215" s="258"/>
      <c r="C215" s="258"/>
      <c r="D215" s="258"/>
      <c r="E215" s="259"/>
      <c r="F215" s="259"/>
      <c r="G215" s="25"/>
      <c r="H215" s="258"/>
      <c r="I215" s="259"/>
      <c r="J215" s="260"/>
      <c r="K215" s="260"/>
      <c r="L215" s="260"/>
      <c r="M215" s="27"/>
      <c r="N215" s="268"/>
      <c r="O215" s="269"/>
      <c r="P215" s="270"/>
    </row>
    <row r="216" spans="2:16" ht="21" hidden="1" customHeight="1" x14ac:dyDescent="0.25">
      <c r="B216" s="258"/>
      <c r="C216" s="258"/>
      <c r="D216" s="258"/>
      <c r="E216" s="259"/>
      <c r="F216" s="259"/>
      <c r="G216" s="25"/>
      <c r="H216" s="258"/>
      <c r="I216" s="259"/>
      <c r="J216" s="260"/>
      <c r="K216" s="260"/>
      <c r="L216" s="260"/>
      <c r="M216" s="27"/>
      <c r="N216" s="268"/>
      <c r="O216" s="269"/>
      <c r="P216" s="270"/>
    </row>
    <row r="217" spans="2:16" ht="21" hidden="1" customHeight="1" x14ac:dyDescent="0.25">
      <c r="B217" s="258"/>
      <c r="C217" s="258"/>
      <c r="D217" s="258"/>
      <c r="E217" s="259"/>
      <c r="F217" s="259"/>
      <c r="G217" s="25"/>
      <c r="H217" s="258"/>
      <c r="I217" s="259"/>
      <c r="J217" s="260"/>
      <c r="K217" s="260"/>
      <c r="L217" s="260"/>
      <c r="M217" s="27"/>
      <c r="N217" s="107"/>
      <c r="O217" s="108"/>
      <c r="P217" s="109"/>
    </row>
    <row r="218" spans="2:16" ht="21" customHeight="1" x14ac:dyDescent="0.25">
      <c r="B218" s="829" t="s">
        <v>124</v>
      </c>
      <c r="C218" s="829"/>
      <c r="D218" s="829"/>
      <c r="E218" s="829"/>
      <c r="F218" s="829"/>
      <c r="G218" s="829"/>
      <c r="H218" s="829"/>
      <c r="I218" s="829"/>
      <c r="J218" s="829"/>
      <c r="K218" s="829"/>
      <c r="L218" s="829"/>
      <c r="M218" s="829"/>
      <c r="N218" s="830">
        <f>N40+N41+N207+N213</f>
        <v>47409.599999999999</v>
      </c>
      <c r="O218" s="831"/>
      <c r="P218" s="832"/>
    </row>
    <row r="219" spans="2:16" ht="26.25" customHeight="1" x14ac:dyDescent="0.25">
      <c r="B219" s="833" t="s">
        <v>161</v>
      </c>
      <c r="C219" s="833"/>
      <c r="D219" s="833"/>
      <c r="E219" s="833"/>
      <c r="F219" s="833"/>
      <c r="G219" s="833"/>
      <c r="H219" s="833"/>
      <c r="I219" s="833"/>
      <c r="J219" s="833"/>
      <c r="K219" s="833"/>
      <c r="L219" s="833"/>
      <c r="M219" s="833"/>
      <c r="N219" s="833"/>
      <c r="O219" s="833"/>
      <c r="P219" s="833"/>
    </row>
    <row r="221" spans="2:16" ht="21" customHeight="1" x14ac:dyDescent="0.25">
      <c r="B221" s="607" t="s">
        <v>61</v>
      </c>
      <c r="C221" s="607"/>
      <c r="D221" s="612" t="s">
        <v>62</v>
      </c>
      <c r="E221" s="612"/>
      <c r="F221" s="612"/>
      <c r="G221" s="612"/>
      <c r="H221" s="612"/>
      <c r="I221" s="612"/>
      <c r="J221" s="612"/>
      <c r="K221" s="612"/>
      <c r="L221" s="612"/>
      <c r="M221" s="607" t="s">
        <v>63</v>
      </c>
      <c r="N221" s="607"/>
      <c r="O221" s="607"/>
      <c r="P221" s="607"/>
    </row>
    <row r="222" spans="2:16" ht="21" customHeight="1" x14ac:dyDescent="0.25">
      <c r="B222" s="607" t="s">
        <v>64</v>
      </c>
      <c r="C222" s="607"/>
      <c r="D222" s="612" t="s">
        <v>65</v>
      </c>
      <c r="E222" s="612"/>
      <c r="F222" s="612"/>
      <c r="G222" s="612"/>
      <c r="H222" s="612"/>
      <c r="I222" s="612"/>
      <c r="J222" s="612"/>
      <c r="K222" s="612"/>
      <c r="L222" s="612"/>
      <c r="M222" s="612"/>
      <c r="N222" s="252" t="s">
        <v>26</v>
      </c>
      <c r="O222" s="626" t="s">
        <v>5</v>
      </c>
      <c r="P222" s="627"/>
    </row>
    <row r="223" spans="2:16" ht="21" customHeight="1" x14ac:dyDescent="0.25">
      <c r="B223" s="607" t="s">
        <v>66</v>
      </c>
      <c r="C223" s="607"/>
      <c r="D223" s="612" t="s">
        <v>67</v>
      </c>
      <c r="E223" s="612"/>
      <c r="F223" s="612"/>
      <c r="G223" s="612"/>
      <c r="H223" s="612"/>
      <c r="I223" s="612"/>
      <c r="J223" s="612"/>
      <c r="K223" s="612"/>
      <c r="L223" s="612"/>
      <c r="M223" s="607" t="s">
        <v>155</v>
      </c>
      <c r="N223" s="607"/>
      <c r="O223" s="607"/>
      <c r="P223" s="607"/>
    </row>
    <row r="224" spans="2:16" ht="21" customHeight="1" x14ac:dyDescent="0.25">
      <c r="B224" s="607" t="s">
        <v>64</v>
      </c>
      <c r="C224" s="607"/>
      <c r="D224" s="612" t="s">
        <v>69</v>
      </c>
      <c r="E224" s="612"/>
      <c r="F224" s="612"/>
      <c r="G224" s="612"/>
      <c r="H224" s="612"/>
      <c r="I224" s="612"/>
      <c r="J224" s="612"/>
      <c r="K224" s="612"/>
      <c r="L224" s="612"/>
      <c r="M224" s="612"/>
      <c r="N224" s="252" t="s">
        <v>26</v>
      </c>
      <c r="O224" s="626" t="s">
        <v>70</v>
      </c>
      <c r="P224" s="627"/>
    </row>
    <row r="225" spans="2:16" ht="21" customHeight="1" x14ac:dyDescent="0.25">
      <c r="B225" s="607" t="s">
        <v>71</v>
      </c>
      <c r="C225" s="607"/>
      <c r="D225" s="612" t="s">
        <v>72</v>
      </c>
      <c r="E225" s="612"/>
      <c r="F225" s="612"/>
      <c r="G225" s="612"/>
      <c r="H225" s="612"/>
      <c r="I225" s="612"/>
      <c r="J225" s="612"/>
      <c r="K225" s="612"/>
      <c r="L225" s="612"/>
      <c r="M225" s="607" t="s">
        <v>155</v>
      </c>
      <c r="N225" s="607"/>
      <c r="O225" s="607"/>
      <c r="P225" s="607"/>
    </row>
    <row r="226" spans="2:16" ht="21" customHeight="1" x14ac:dyDescent="0.25">
      <c r="B226" s="607" t="s">
        <v>64</v>
      </c>
      <c r="C226" s="607"/>
      <c r="D226" s="612" t="s">
        <v>73</v>
      </c>
      <c r="E226" s="612"/>
      <c r="F226" s="612"/>
      <c r="G226" s="612"/>
      <c r="H226" s="612"/>
      <c r="I226" s="612"/>
      <c r="J226" s="612"/>
      <c r="K226" s="612"/>
      <c r="L226" s="612"/>
      <c r="M226" s="612"/>
      <c r="N226" s="252" t="s">
        <v>26</v>
      </c>
      <c r="O226" s="626" t="s">
        <v>70</v>
      </c>
      <c r="P226" s="627"/>
    </row>
    <row r="227" spans="2:16" ht="21" customHeight="1" x14ac:dyDescent="0.25">
      <c r="B227" s="834" t="s">
        <v>118</v>
      </c>
      <c r="C227" s="835"/>
      <c r="D227" s="836">
        <v>4000000001</v>
      </c>
      <c r="E227" s="837"/>
      <c r="F227" s="837"/>
      <c r="G227" s="837"/>
      <c r="H227" s="837"/>
      <c r="I227" s="837"/>
      <c r="J227" s="837"/>
      <c r="K227" s="837"/>
      <c r="L227" s="837"/>
      <c r="M227" s="837"/>
      <c r="N227" s="837"/>
      <c r="O227" s="837"/>
      <c r="P227" s="838"/>
    </row>
    <row r="228" spans="2:16" ht="9" customHeight="1" x14ac:dyDescent="0.25"/>
    <row r="229" spans="2:16" ht="13.5" customHeight="1" x14ac:dyDescent="0.25">
      <c r="B229" s="218" t="s">
        <v>147</v>
      </c>
      <c r="C229" s="143"/>
      <c r="D229" s="143"/>
      <c r="E229" s="143"/>
      <c r="F229" s="143"/>
      <c r="G229" s="143"/>
      <c r="H229" s="143"/>
      <c r="I229" s="143"/>
      <c r="J229" s="143"/>
      <c r="K229" s="143"/>
      <c r="L229" s="143"/>
      <c r="M229" s="143"/>
      <c r="N229" s="143"/>
      <c r="O229" s="839" t="s">
        <v>127</v>
      </c>
      <c r="P229" s="839"/>
    </row>
    <row r="230" spans="2:16" ht="13.5" customHeight="1" x14ac:dyDescent="0.25">
      <c r="B230" s="617" t="s">
        <v>75</v>
      </c>
      <c r="C230" s="617"/>
      <c r="D230" s="617"/>
      <c r="E230" s="617"/>
      <c r="F230" s="617"/>
      <c r="G230" s="617"/>
      <c r="H230" s="617"/>
      <c r="I230" s="617"/>
      <c r="J230" s="617"/>
      <c r="K230" s="617"/>
      <c r="L230" s="617"/>
      <c r="M230" s="617"/>
      <c r="N230" s="617"/>
      <c r="O230" s="617"/>
      <c r="P230" s="617"/>
    </row>
  </sheetData>
  <mergeCells count="506">
    <mergeCell ref="B226:C226"/>
    <mergeCell ref="D226:M226"/>
    <mergeCell ref="O226:P226"/>
    <mergeCell ref="B227:C227"/>
    <mergeCell ref="D227:P227"/>
    <mergeCell ref="O229:P229"/>
    <mergeCell ref="B230:P230"/>
    <mergeCell ref="B223:C223"/>
    <mergeCell ref="D223:L223"/>
    <mergeCell ref="M223:P223"/>
    <mergeCell ref="B224:C224"/>
    <mergeCell ref="D224:M224"/>
    <mergeCell ref="O224:P224"/>
    <mergeCell ref="B225:C225"/>
    <mergeCell ref="D225:L225"/>
    <mergeCell ref="M225:P225"/>
    <mergeCell ref="D214:E214"/>
    <mergeCell ref="N214:P214"/>
    <mergeCell ref="B218:M218"/>
    <mergeCell ref="N218:P218"/>
    <mergeCell ref="B219:P219"/>
    <mergeCell ref="B221:C221"/>
    <mergeCell ref="D221:L221"/>
    <mergeCell ref="M221:P221"/>
    <mergeCell ref="B222:C222"/>
    <mergeCell ref="D222:M222"/>
    <mergeCell ref="O222:P222"/>
    <mergeCell ref="D204:E204"/>
    <mergeCell ref="H204:I204"/>
    <mergeCell ref="N204:P204"/>
    <mergeCell ref="B205:P205"/>
    <mergeCell ref="D207:E207"/>
    <mergeCell ref="H207:I207"/>
    <mergeCell ref="N207:P207"/>
    <mergeCell ref="D213:E213"/>
    <mergeCell ref="H213:I213"/>
    <mergeCell ref="N213:P213"/>
    <mergeCell ref="D206:E206"/>
    <mergeCell ref="D208:E208"/>
    <mergeCell ref="D209:E209"/>
    <mergeCell ref="D210:E210"/>
    <mergeCell ref="D211:E211"/>
    <mergeCell ref="D212:E212"/>
    <mergeCell ref="B199:P199"/>
    <mergeCell ref="D200:E200"/>
    <mergeCell ref="H200:I200"/>
    <mergeCell ref="N200:P200"/>
    <mergeCell ref="D201:E201"/>
    <mergeCell ref="H201:I201"/>
    <mergeCell ref="N201:P201"/>
    <mergeCell ref="B202:P202"/>
    <mergeCell ref="D203:E203"/>
    <mergeCell ref="H203:I203"/>
    <mergeCell ref="N203:P203"/>
    <mergeCell ref="B194:D194"/>
    <mergeCell ref="F194:H194"/>
    <mergeCell ref="I194:J194"/>
    <mergeCell ref="K194:N194"/>
    <mergeCell ref="O194:P194"/>
    <mergeCell ref="B196:P196"/>
    <mergeCell ref="B197:P197"/>
    <mergeCell ref="D198:E198"/>
    <mergeCell ref="H198:I198"/>
    <mergeCell ref="N198:P198"/>
    <mergeCell ref="C192:D192"/>
    <mergeCell ref="G192:H192"/>
    <mergeCell ref="I192:J192"/>
    <mergeCell ref="K192:L192"/>
    <mergeCell ref="M192:N192"/>
    <mergeCell ref="O192:P192"/>
    <mergeCell ref="G193:H193"/>
    <mergeCell ref="I193:J193"/>
    <mergeCell ref="K193:L193"/>
    <mergeCell ref="M193:N193"/>
    <mergeCell ref="O193:P193"/>
    <mergeCell ref="B186:C186"/>
    <mergeCell ref="D186:P186"/>
    <mergeCell ref="B190:E190"/>
    <mergeCell ref="F190:J190"/>
    <mergeCell ref="K190:P190"/>
    <mergeCell ref="C191:D191"/>
    <mergeCell ref="G191:H191"/>
    <mergeCell ref="I191:J191"/>
    <mergeCell ref="K191:L191"/>
    <mergeCell ref="M191:N191"/>
    <mergeCell ref="O191:P191"/>
    <mergeCell ref="B184:C184"/>
    <mergeCell ref="D184:F184"/>
    <mergeCell ref="G184:K184"/>
    <mergeCell ref="L184:M184"/>
    <mergeCell ref="N184:P184"/>
    <mergeCell ref="B185:C185"/>
    <mergeCell ref="D185:E185"/>
    <mergeCell ref="G185:I185"/>
    <mergeCell ref="J185:L185"/>
    <mergeCell ref="N185:P185"/>
    <mergeCell ref="B179:P179"/>
    <mergeCell ref="B180:C180"/>
    <mergeCell ref="D180:P180"/>
    <mergeCell ref="B181:C181"/>
    <mergeCell ref="D181:P181"/>
    <mergeCell ref="B182:C182"/>
    <mergeCell ref="D182:P182"/>
    <mergeCell ref="B183:C183"/>
    <mergeCell ref="D183:F183"/>
    <mergeCell ref="H183:I183"/>
    <mergeCell ref="J183:K183"/>
    <mergeCell ref="L183:M183"/>
    <mergeCell ref="O183:P183"/>
    <mergeCell ref="B174:B175"/>
    <mergeCell ref="C174:C175"/>
    <mergeCell ref="D174:P174"/>
    <mergeCell ref="D175:P175"/>
    <mergeCell ref="B176:P176"/>
    <mergeCell ref="B177:C177"/>
    <mergeCell ref="D177:P177"/>
    <mergeCell ref="B178:C178"/>
    <mergeCell ref="D178:P178"/>
    <mergeCell ref="B171:C171"/>
    <mergeCell ref="D171:E171"/>
    <mergeCell ref="F171:G171"/>
    <mergeCell ref="H171:I171"/>
    <mergeCell ref="J171:K171"/>
    <mergeCell ref="L171:M171"/>
    <mergeCell ref="O171:P171"/>
    <mergeCell ref="B172:C172"/>
    <mergeCell ref="D173:P173"/>
    <mergeCell ref="C167:M167"/>
    <mergeCell ref="N167:P167"/>
    <mergeCell ref="B170:C170"/>
    <mergeCell ref="D170:E170"/>
    <mergeCell ref="F170:G170"/>
    <mergeCell ref="H170:I170"/>
    <mergeCell ref="J170:K170"/>
    <mergeCell ref="L170:M170"/>
    <mergeCell ref="O170:P170"/>
    <mergeCell ref="C168:M168"/>
    <mergeCell ref="C1:M1"/>
    <mergeCell ref="N1:P1"/>
    <mergeCell ref="B4:C4"/>
    <mergeCell ref="D4:E4"/>
    <mergeCell ref="F4:G4"/>
    <mergeCell ref="H4:I4"/>
    <mergeCell ref="J4:K4"/>
    <mergeCell ref="L4:M4"/>
    <mergeCell ref="O4:P4"/>
    <mergeCell ref="C2:M2"/>
    <mergeCell ref="B10:P10"/>
    <mergeCell ref="B11:C11"/>
    <mergeCell ref="D11:P11"/>
    <mergeCell ref="B12:C12"/>
    <mergeCell ref="D12:P12"/>
    <mergeCell ref="B13:P13"/>
    <mergeCell ref="O5:P5"/>
    <mergeCell ref="B6:C6"/>
    <mergeCell ref="D7:P7"/>
    <mergeCell ref="B8:B9"/>
    <mergeCell ref="C8:C9"/>
    <mergeCell ref="D8:P8"/>
    <mergeCell ref="D9:P9"/>
    <mergeCell ref="B5:C5"/>
    <mergeCell ref="D5:E5"/>
    <mergeCell ref="F5:G5"/>
    <mergeCell ref="H5:I5"/>
    <mergeCell ref="J5:K5"/>
    <mergeCell ref="L5:M5"/>
    <mergeCell ref="B17:C17"/>
    <mergeCell ref="D17:F17"/>
    <mergeCell ref="H17:I17"/>
    <mergeCell ref="J17:K17"/>
    <mergeCell ref="L17:M17"/>
    <mergeCell ref="O17:P17"/>
    <mergeCell ref="B14:C14"/>
    <mergeCell ref="D14:P14"/>
    <mergeCell ref="B15:C15"/>
    <mergeCell ref="D15:P15"/>
    <mergeCell ref="B16:C16"/>
    <mergeCell ref="D16:P16"/>
    <mergeCell ref="B18:C18"/>
    <mergeCell ref="D18:F18"/>
    <mergeCell ref="G18:K18"/>
    <mergeCell ref="L18:M18"/>
    <mergeCell ref="N18:P18"/>
    <mergeCell ref="B19:C19"/>
    <mergeCell ref="D19:E19"/>
    <mergeCell ref="G19:I19"/>
    <mergeCell ref="J19:L19"/>
    <mergeCell ref="N19:P19"/>
    <mergeCell ref="O25:P25"/>
    <mergeCell ref="C26:D26"/>
    <mergeCell ref="G26:H26"/>
    <mergeCell ref="I26:J26"/>
    <mergeCell ref="K26:L26"/>
    <mergeCell ref="M26:N26"/>
    <mergeCell ref="O26:P26"/>
    <mergeCell ref="B20:C20"/>
    <mergeCell ref="D20:P20"/>
    <mergeCell ref="B24:E24"/>
    <mergeCell ref="F24:J24"/>
    <mergeCell ref="K24:P24"/>
    <mergeCell ref="C25:D25"/>
    <mergeCell ref="G25:H25"/>
    <mergeCell ref="I25:J25"/>
    <mergeCell ref="K25:L25"/>
    <mergeCell ref="M25:N25"/>
    <mergeCell ref="G27:H27"/>
    <mergeCell ref="I27:J27"/>
    <mergeCell ref="K27:L27"/>
    <mergeCell ref="M27:N27"/>
    <mergeCell ref="O27:P27"/>
    <mergeCell ref="B28:D28"/>
    <mergeCell ref="F28:H28"/>
    <mergeCell ref="I28:J28"/>
    <mergeCell ref="K28:N28"/>
    <mergeCell ref="O28:P28"/>
    <mergeCell ref="D34:E34"/>
    <mergeCell ref="H34:I34"/>
    <mergeCell ref="N34:P34"/>
    <mergeCell ref="D35:E35"/>
    <mergeCell ref="H35:I35"/>
    <mergeCell ref="N35:P35"/>
    <mergeCell ref="B30:P30"/>
    <mergeCell ref="B31:P31"/>
    <mergeCell ref="D32:E32"/>
    <mergeCell ref="H32:I32"/>
    <mergeCell ref="N32:P32"/>
    <mergeCell ref="B33:P33"/>
    <mergeCell ref="B39:P39"/>
    <mergeCell ref="D40:E40"/>
    <mergeCell ref="H40:I40"/>
    <mergeCell ref="N40:P40"/>
    <mergeCell ref="D41:E41"/>
    <mergeCell ref="H41:I41"/>
    <mergeCell ref="N41:P41"/>
    <mergeCell ref="B36:P36"/>
    <mergeCell ref="D37:E37"/>
    <mergeCell ref="H37:I37"/>
    <mergeCell ref="N37:P37"/>
    <mergeCell ref="D38:E38"/>
    <mergeCell ref="H38:I38"/>
    <mergeCell ref="N38:P38"/>
    <mergeCell ref="B50:C50"/>
    <mergeCell ref="D50:M50"/>
    <mergeCell ref="O50:P50"/>
    <mergeCell ref="B51:C51"/>
    <mergeCell ref="D51:L51"/>
    <mergeCell ref="M51:P51"/>
    <mergeCell ref="D42:E42"/>
    <mergeCell ref="N42:P42"/>
    <mergeCell ref="B46:M46"/>
    <mergeCell ref="N46:P46"/>
    <mergeCell ref="B47:P47"/>
    <mergeCell ref="B49:C49"/>
    <mergeCell ref="D49:L49"/>
    <mergeCell ref="M49:P49"/>
    <mergeCell ref="B54:C54"/>
    <mergeCell ref="D54:M54"/>
    <mergeCell ref="O54:P54"/>
    <mergeCell ref="B55:C55"/>
    <mergeCell ref="D55:P55"/>
    <mergeCell ref="O57:P57"/>
    <mergeCell ref="B52:C52"/>
    <mergeCell ref="D52:M52"/>
    <mergeCell ref="O52:P52"/>
    <mergeCell ref="B53:C53"/>
    <mergeCell ref="D53:L53"/>
    <mergeCell ref="M53:P53"/>
    <mergeCell ref="B58:P58"/>
    <mergeCell ref="C59:M59"/>
    <mergeCell ref="N59:P59"/>
    <mergeCell ref="G60:I60"/>
    <mergeCell ref="B62:C62"/>
    <mergeCell ref="D62:E62"/>
    <mergeCell ref="F62:G62"/>
    <mergeCell ref="H62:I62"/>
    <mergeCell ref="J62:K62"/>
    <mergeCell ref="L62:M62"/>
    <mergeCell ref="B64:C64"/>
    <mergeCell ref="D65:P65"/>
    <mergeCell ref="B66:B67"/>
    <mergeCell ref="C66:C67"/>
    <mergeCell ref="D66:P66"/>
    <mergeCell ref="D67:P67"/>
    <mergeCell ref="O62:P62"/>
    <mergeCell ref="B63:C63"/>
    <mergeCell ref="D63:E63"/>
    <mergeCell ref="F63:G63"/>
    <mergeCell ref="H63:I63"/>
    <mergeCell ref="J63:K63"/>
    <mergeCell ref="L63:M63"/>
    <mergeCell ref="O63:P63"/>
    <mergeCell ref="D71:E71"/>
    <mergeCell ref="N71:P71"/>
    <mergeCell ref="N81:P81"/>
    <mergeCell ref="N82:P82"/>
    <mergeCell ref="N83:P83"/>
    <mergeCell ref="N84:P84"/>
    <mergeCell ref="B69:P69"/>
    <mergeCell ref="D70:E70"/>
    <mergeCell ref="F70:G70"/>
    <mergeCell ref="H70:I70"/>
    <mergeCell ref="K70:L70"/>
    <mergeCell ref="N70:P70"/>
    <mergeCell ref="B90:C90"/>
    <mergeCell ref="D90:L90"/>
    <mergeCell ref="M90:P90"/>
    <mergeCell ref="B91:C91"/>
    <mergeCell ref="D91:M91"/>
    <mergeCell ref="O91:P91"/>
    <mergeCell ref="B85:J85"/>
    <mergeCell ref="K85:L85"/>
    <mergeCell ref="B88:C88"/>
    <mergeCell ref="D88:L88"/>
    <mergeCell ref="M88:P88"/>
    <mergeCell ref="B89:C89"/>
    <mergeCell ref="D89:M89"/>
    <mergeCell ref="O89:P89"/>
    <mergeCell ref="B94:C94"/>
    <mergeCell ref="D94:P94"/>
    <mergeCell ref="B95:C95"/>
    <mergeCell ref="D95:M95"/>
    <mergeCell ref="O95:P95"/>
    <mergeCell ref="B96:C96"/>
    <mergeCell ref="D96:P96"/>
    <mergeCell ref="B92:C92"/>
    <mergeCell ref="D92:L92"/>
    <mergeCell ref="M92:P92"/>
    <mergeCell ref="B93:C93"/>
    <mergeCell ref="D93:M93"/>
    <mergeCell ref="O93:P93"/>
    <mergeCell ref="O97:P97"/>
    <mergeCell ref="C98:M98"/>
    <mergeCell ref="N98:P98"/>
    <mergeCell ref="G99:I99"/>
    <mergeCell ref="B101:C101"/>
    <mergeCell ref="D101:E101"/>
    <mergeCell ref="F101:G101"/>
    <mergeCell ref="H101:I101"/>
    <mergeCell ref="J101:K101"/>
    <mergeCell ref="L101:M101"/>
    <mergeCell ref="B103:C103"/>
    <mergeCell ref="D104:P104"/>
    <mergeCell ref="B105:B106"/>
    <mergeCell ref="C105:C106"/>
    <mergeCell ref="D105:P105"/>
    <mergeCell ref="D106:P106"/>
    <mergeCell ref="O101:P101"/>
    <mergeCell ref="B102:C102"/>
    <mergeCell ref="D102:E102"/>
    <mergeCell ref="F102:G102"/>
    <mergeCell ref="H102:I102"/>
    <mergeCell ref="J102:K102"/>
    <mergeCell ref="L102:M102"/>
    <mergeCell ref="O102:P102"/>
    <mergeCell ref="B110:C110"/>
    <mergeCell ref="D110:P110"/>
    <mergeCell ref="B111:C111"/>
    <mergeCell ref="D111:F111"/>
    <mergeCell ref="H111:I111"/>
    <mergeCell ref="K111:L111"/>
    <mergeCell ref="N111:P111"/>
    <mergeCell ref="B107:C107"/>
    <mergeCell ref="B108:C108"/>
    <mergeCell ref="D108:P108"/>
    <mergeCell ref="B109:C109"/>
    <mergeCell ref="D109:I109"/>
    <mergeCell ref="J109:L109"/>
    <mergeCell ref="M109:P109"/>
    <mergeCell ref="B112:C112"/>
    <mergeCell ref="D112:F112"/>
    <mergeCell ref="G112:K112"/>
    <mergeCell ref="L112:M112"/>
    <mergeCell ref="N112:P112"/>
    <mergeCell ref="B113:C113"/>
    <mergeCell ref="D113:E113"/>
    <mergeCell ref="F113:G113"/>
    <mergeCell ref="I113:J113"/>
    <mergeCell ref="K113:L113"/>
    <mergeCell ref="B120:C120"/>
    <mergeCell ref="D120:P120"/>
    <mergeCell ref="B121:C121"/>
    <mergeCell ref="D121:F121"/>
    <mergeCell ref="H121:I121"/>
    <mergeCell ref="K121:L121"/>
    <mergeCell ref="N121:P121"/>
    <mergeCell ref="M113:P113"/>
    <mergeCell ref="B114:C114"/>
    <mergeCell ref="D114:P114"/>
    <mergeCell ref="B118:C118"/>
    <mergeCell ref="D118:P118"/>
    <mergeCell ref="B119:C119"/>
    <mergeCell ref="D119:I119"/>
    <mergeCell ref="J119:L119"/>
    <mergeCell ref="M119:P119"/>
    <mergeCell ref="B122:C122"/>
    <mergeCell ref="D122:F122"/>
    <mergeCell ref="G122:K122"/>
    <mergeCell ref="L122:M122"/>
    <mergeCell ref="N122:P122"/>
    <mergeCell ref="B123:C123"/>
    <mergeCell ref="D123:E123"/>
    <mergeCell ref="F123:G123"/>
    <mergeCell ref="I123:J123"/>
    <mergeCell ref="K123:L123"/>
    <mergeCell ref="B130:C130"/>
    <mergeCell ref="D130:P130"/>
    <mergeCell ref="B131:C131"/>
    <mergeCell ref="D131:F131"/>
    <mergeCell ref="H131:I131"/>
    <mergeCell ref="K131:L131"/>
    <mergeCell ref="N131:P131"/>
    <mergeCell ref="M123:P123"/>
    <mergeCell ref="B124:C126"/>
    <mergeCell ref="D124:P125"/>
    <mergeCell ref="B128:C128"/>
    <mergeCell ref="D128:P128"/>
    <mergeCell ref="B129:C129"/>
    <mergeCell ref="D129:I129"/>
    <mergeCell ref="J129:L129"/>
    <mergeCell ref="M129:P129"/>
    <mergeCell ref="B132:C132"/>
    <mergeCell ref="D132:F132"/>
    <mergeCell ref="G132:K132"/>
    <mergeCell ref="L132:M132"/>
    <mergeCell ref="N132:P132"/>
    <mergeCell ref="B133:C133"/>
    <mergeCell ref="D133:E133"/>
    <mergeCell ref="F133:G133"/>
    <mergeCell ref="I133:J133"/>
    <mergeCell ref="K133:L133"/>
    <mergeCell ref="B139:C139"/>
    <mergeCell ref="D139:P139"/>
    <mergeCell ref="B140:C140"/>
    <mergeCell ref="D140:F140"/>
    <mergeCell ref="J140:K140"/>
    <mergeCell ref="M140:P140"/>
    <mergeCell ref="M133:P133"/>
    <mergeCell ref="B134:C134"/>
    <mergeCell ref="D134:P135"/>
    <mergeCell ref="B137:C137"/>
    <mergeCell ref="D137:P137"/>
    <mergeCell ref="B138:C138"/>
    <mergeCell ref="D138:I138"/>
    <mergeCell ref="J138:L138"/>
    <mergeCell ref="M138:P138"/>
    <mergeCell ref="B141:C141"/>
    <mergeCell ref="D141:F141"/>
    <mergeCell ref="G141:K141"/>
    <mergeCell ref="L141:M141"/>
    <mergeCell ref="N141:P141"/>
    <mergeCell ref="B142:C142"/>
    <mergeCell ref="D142:E142"/>
    <mergeCell ref="F142:G142"/>
    <mergeCell ref="I142:J142"/>
    <mergeCell ref="K142:L142"/>
    <mergeCell ref="B147:C147"/>
    <mergeCell ref="D147:I147"/>
    <mergeCell ref="J147:L147"/>
    <mergeCell ref="M147:P147"/>
    <mergeCell ref="B148:C148"/>
    <mergeCell ref="D148:P148"/>
    <mergeCell ref="M142:P142"/>
    <mergeCell ref="B143:C143"/>
    <mergeCell ref="B144:C144"/>
    <mergeCell ref="D144:P144"/>
    <mergeCell ref="B146:C146"/>
    <mergeCell ref="D146:P146"/>
    <mergeCell ref="B151:C151"/>
    <mergeCell ref="D151:K151"/>
    <mergeCell ref="L151:P151"/>
    <mergeCell ref="B152:C154"/>
    <mergeCell ref="L152:N152"/>
    <mergeCell ref="O152:P152"/>
    <mergeCell ref="L153:N154"/>
    <mergeCell ref="O153:P154"/>
    <mergeCell ref="B149:C149"/>
    <mergeCell ref="D149:F149"/>
    <mergeCell ref="J149:K149"/>
    <mergeCell ref="M149:P149"/>
    <mergeCell ref="B150:C150"/>
    <mergeCell ref="D150:G150"/>
    <mergeCell ref="H150:P150"/>
    <mergeCell ref="B159:C159"/>
    <mergeCell ref="D159:L159"/>
    <mergeCell ref="M159:P159"/>
    <mergeCell ref="B160:C160"/>
    <mergeCell ref="D160:M160"/>
    <mergeCell ref="O160:P160"/>
    <mergeCell ref="B155:C155"/>
    <mergeCell ref="D155:P155"/>
    <mergeCell ref="B157:C157"/>
    <mergeCell ref="D157:L157"/>
    <mergeCell ref="M157:P157"/>
    <mergeCell ref="B158:C158"/>
    <mergeCell ref="D158:M158"/>
    <mergeCell ref="O158:P158"/>
    <mergeCell ref="B163:C163"/>
    <mergeCell ref="D163:P163"/>
    <mergeCell ref="O165:P165"/>
    <mergeCell ref="B166:P166"/>
    <mergeCell ref="B161:C161"/>
    <mergeCell ref="D161:L161"/>
    <mergeCell ref="M161:P161"/>
    <mergeCell ref="B162:C162"/>
    <mergeCell ref="D162:M162"/>
    <mergeCell ref="O162:P162"/>
  </mergeCells>
  <hyperlinks>
    <hyperlink ref="D17" r:id="rId1"/>
    <hyperlink ref="D183" r:id="rId2"/>
  </hyperlinks>
  <printOptions horizontalCentered="1"/>
  <pageMargins left="0.25" right="0.25" top="0.75" bottom="0.75" header="0.3" footer="0.3"/>
  <pageSetup paperSize="9" scale="61" firstPageNumber="4294963191" orientation="portrait" r:id="rId3"/>
  <headerFooter alignWithMargins="0"/>
  <rowBreaks count="1" manualBreakCount="1">
    <brk id="166" max="15" man="1"/>
  </rowBreaks>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1:P262"/>
  <sheetViews>
    <sheetView view="pageBreakPreview" topLeftCell="C4" zoomScale="90" zoomScaleNormal="100" zoomScaleSheetLayoutView="90" workbookViewId="0">
      <selection activeCell="V197" sqref="V197"/>
    </sheetView>
  </sheetViews>
  <sheetFormatPr defaultColWidth="9.140625" defaultRowHeight="11.25" customHeight="1" x14ac:dyDescent="0.25"/>
  <cols>
    <col min="1" max="1" width="6" style="2" customWidth="1"/>
    <col min="2" max="2" width="15" style="2" customWidth="1"/>
    <col min="3" max="3" width="10.7109375" style="2" customWidth="1"/>
    <col min="4" max="4" width="9.7109375" style="2" customWidth="1"/>
    <col min="5" max="5" width="13.28515625" style="2" customWidth="1"/>
    <col min="6" max="6" width="13.85546875" style="2" customWidth="1"/>
    <col min="7" max="7" width="8.85546875" style="2" customWidth="1"/>
    <col min="8" max="8" width="9.140625" style="2" customWidth="1"/>
    <col min="9" max="9" width="10.28515625" style="2" customWidth="1"/>
    <col min="10" max="10" width="9.85546875" style="2" customWidth="1"/>
    <col min="11" max="11" width="7.85546875" style="2" customWidth="1"/>
    <col min="12" max="12" width="12.5703125" style="2" customWidth="1"/>
    <col min="13" max="13" width="9.42578125" style="2" customWidth="1"/>
    <col min="14" max="14" width="12.28515625" style="2" customWidth="1"/>
    <col min="15" max="15" width="6.28515625" style="2" customWidth="1"/>
    <col min="16" max="16" width="6.140625" style="2" customWidth="1"/>
    <col min="17" max="16384" width="9.140625" style="2"/>
  </cols>
  <sheetData>
    <row r="1" spans="2:16" ht="48" customHeight="1" x14ac:dyDescent="0.25">
      <c r="B1" s="1"/>
      <c r="C1" s="591" t="s">
        <v>126</v>
      </c>
      <c r="D1" s="591"/>
      <c r="E1" s="591"/>
      <c r="F1" s="591"/>
      <c r="G1" s="591"/>
      <c r="H1" s="591"/>
      <c r="I1" s="591"/>
      <c r="J1" s="591"/>
      <c r="K1" s="591"/>
      <c r="L1" s="591"/>
      <c r="M1" s="591"/>
      <c r="N1" s="618" t="s">
        <v>142</v>
      </c>
      <c r="O1" s="618"/>
      <c r="P1" s="619"/>
    </row>
    <row r="2" spans="2:16" ht="21" customHeight="1" x14ac:dyDescent="0.25">
      <c r="B2" s="3"/>
      <c r="C2" s="591" t="s">
        <v>0</v>
      </c>
      <c r="D2" s="591"/>
      <c r="E2" s="591"/>
      <c r="F2" s="591"/>
      <c r="G2" s="591"/>
      <c r="H2" s="591"/>
      <c r="I2" s="591"/>
      <c r="J2" s="591"/>
      <c r="K2" s="591"/>
      <c r="L2" s="591"/>
      <c r="M2" s="591"/>
      <c r="N2" s="4"/>
      <c r="O2" s="4"/>
      <c r="P2" s="5"/>
    </row>
    <row r="3" spans="2:16" ht="3.75" customHeight="1" x14ac:dyDescent="0.25">
      <c r="B3" s="6"/>
      <c r="C3" s="6"/>
      <c r="D3" s="6"/>
      <c r="E3" s="6"/>
      <c r="F3" s="6"/>
      <c r="G3" s="7"/>
      <c r="H3" s="7"/>
      <c r="I3" s="7"/>
      <c r="J3" s="6"/>
      <c r="K3" s="6"/>
      <c r="L3" s="6"/>
      <c r="M3" s="6"/>
      <c r="N3" s="6"/>
      <c r="O3" s="6"/>
      <c r="P3" s="6"/>
    </row>
    <row r="4" spans="2:16" s="6" customFormat="1" ht="26.25" customHeight="1" x14ac:dyDescent="0.25">
      <c r="B4" s="593" t="s">
        <v>113</v>
      </c>
      <c r="C4" s="593"/>
      <c r="D4" s="593" t="s">
        <v>1</v>
      </c>
      <c r="E4" s="593"/>
      <c r="F4" s="764" t="s">
        <v>128</v>
      </c>
      <c r="G4" s="765"/>
      <c r="H4" s="764" t="s">
        <v>129</v>
      </c>
      <c r="I4" s="765"/>
      <c r="J4" s="766" t="s">
        <v>82</v>
      </c>
      <c r="K4" s="767"/>
      <c r="L4" s="766" t="s">
        <v>114</v>
      </c>
      <c r="M4" s="768"/>
      <c r="N4" s="281" t="s">
        <v>2</v>
      </c>
      <c r="O4" s="614" t="s">
        <v>3</v>
      </c>
      <c r="P4" s="615"/>
    </row>
    <row r="5" spans="2:16" ht="20.25" customHeight="1" x14ac:dyDescent="0.25">
      <c r="B5" s="568" t="s">
        <v>76</v>
      </c>
      <c r="C5" s="568"/>
      <c r="D5" s="568">
        <v>1070</v>
      </c>
      <c r="E5" s="568"/>
      <c r="F5" s="624" t="s">
        <v>140</v>
      </c>
      <c r="G5" s="625"/>
      <c r="H5" s="626" t="s">
        <v>5</v>
      </c>
      <c r="I5" s="627"/>
      <c r="J5" s="786"/>
      <c r="K5" s="787"/>
      <c r="L5" s="786"/>
      <c r="M5" s="787"/>
      <c r="N5" s="1"/>
      <c r="O5" s="573"/>
      <c r="P5" s="574"/>
    </row>
    <row r="6" spans="2:16" ht="9" customHeight="1" x14ac:dyDescent="0.25">
      <c r="B6" s="569"/>
      <c r="C6" s="569"/>
    </row>
    <row r="7" spans="2:16" ht="42.75" customHeight="1" x14ac:dyDescent="0.25">
      <c r="B7" s="101" t="s">
        <v>6</v>
      </c>
      <c r="C7" s="283" t="s">
        <v>7</v>
      </c>
      <c r="D7" s="770" t="s">
        <v>8</v>
      </c>
      <c r="E7" s="770"/>
      <c r="F7" s="770"/>
      <c r="G7" s="770"/>
      <c r="H7" s="770"/>
      <c r="I7" s="770"/>
      <c r="J7" s="770"/>
      <c r="K7" s="770"/>
      <c r="L7" s="770"/>
      <c r="M7" s="770"/>
      <c r="N7" s="770"/>
      <c r="O7" s="770"/>
      <c r="P7" s="770"/>
    </row>
    <row r="8" spans="2:16" ht="21.75" customHeight="1" x14ac:dyDescent="0.25">
      <c r="B8" s="776" t="s">
        <v>9</v>
      </c>
      <c r="C8" s="778">
        <v>24020301</v>
      </c>
      <c r="D8" s="780" t="s">
        <v>10</v>
      </c>
      <c r="E8" s="781"/>
      <c r="F8" s="781"/>
      <c r="G8" s="781"/>
      <c r="H8" s="781"/>
      <c r="I8" s="781"/>
      <c r="J8" s="781"/>
      <c r="K8" s="781"/>
      <c r="L8" s="781"/>
      <c r="M8" s="781"/>
      <c r="N8" s="781"/>
      <c r="O8" s="781"/>
      <c r="P8" s="782"/>
    </row>
    <row r="9" spans="2:16" ht="20.25" customHeight="1" x14ac:dyDescent="0.25">
      <c r="B9" s="777"/>
      <c r="C9" s="779"/>
      <c r="D9" s="783" t="s">
        <v>11</v>
      </c>
      <c r="E9" s="784"/>
      <c r="F9" s="784"/>
      <c r="G9" s="784"/>
      <c r="H9" s="784"/>
      <c r="I9" s="784"/>
      <c r="J9" s="784"/>
      <c r="K9" s="784"/>
      <c r="L9" s="784"/>
      <c r="M9" s="784"/>
      <c r="N9" s="784"/>
      <c r="O9" s="784"/>
      <c r="P9" s="785"/>
    </row>
    <row r="10" spans="2:16" ht="9" customHeight="1" x14ac:dyDescent="0.25">
      <c r="B10" s="614"/>
      <c r="C10" s="591"/>
      <c r="D10" s="591"/>
      <c r="E10" s="591"/>
      <c r="F10" s="591"/>
      <c r="G10" s="591"/>
      <c r="H10" s="591"/>
      <c r="I10" s="591"/>
      <c r="J10" s="591"/>
      <c r="K10" s="591"/>
      <c r="L10" s="591"/>
      <c r="M10" s="591"/>
      <c r="N10" s="591"/>
      <c r="O10" s="591"/>
      <c r="P10" s="615"/>
    </row>
    <row r="11" spans="2:16" ht="21.75" customHeight="1" x14ac:dyDescent="0.25">
      <c r="B11" s="769" t="s">
        <v>12</v>
      </c>
      <c r="C11" s="769"/>
      <c r="D11" s="770"/>
      <c r="E11" s="770"/>
      <c r="F11" s="770"/>
      <c r="G11" s="770"/>
      <c r="H11" s="770"/>
      <c r="I11" s="770"/>
      <c r="J11" s="770"/>
      <c r="K11" s="770"/>
      <c r="L11" s="770"/>
      <c r="M11" s="770"/>
      <c r="N11" s="770"/>
      <c r="O11" s="770"/>
      <c r="P11" s="770"/>
    </row>
    <row r="12" spans="2:16" s="10" customFormat="1" ht="24.75" customHeight="1" x14ac:dyDescent="0.25">
      <c r="B12" s="771" t="s">
        <v>14</v>
      </c>
      <c r="C12" s="772"/>
      <c r="D12" s="773"/>
      <c r="E12" s="774"/>
      <c r="F12" s="774"/>
      <c r="G12" s="774"/>
      <c r="H12" s="774"/>
      <c r="I12" s="774"/>
      <c r="J12" s="774"/>
      <c r="K12" s="774"/>
      <c r="L12" s="774"/>
      <c r="M12" s="774"/>
      <c r="N12" s="774"/>
      <c r="O12" s="774"/>
      <c r="P12" s="775"/>
    </row>
    <row r="13" spans="2:16" s="10" customFormat="1" ht="9.75" customHeight="1" x14ac:dyDescent="0.25">
      <c r="B13" s="632"/>
      <c r="C13" s="633"/>
      <c r="D13" s="633"/>
      <c r="E13" s="633"/>
      <c r="F13" s="633"/>
      <c r="G13" s="633"/>
      <c r="H13" s="633"/>
      <c r="I13" s="633"/>
      <c r="J13" s="633"/>
      <c r="K13" s="633"/>
      <c r="L13" s="633"/>
      <c r="M13" s="633"/>
      <c r="N13" s="633"/>
      <c r="O13" s="633"/>
      <c r="P13" s="634"/>
    </row>
    <row r="14" spans="2:16" ht="21.75" customHeight="1" x14ac:dyDescent="0.25">
      <c r="B14" s="607" t="s">
        <v>15</v>
      </c>
      <c r="C14" s="607"/>
      <c r="D14" s="612" t="s">
        <v>13</v>
      </c>
      <c r="E14" s="612"/>
      <c r="F14" s="612"/>
      <c r="G14" s="612"/>
      <c r="H14" s="612"/>
      <c r="I14" s="612"/>
      <c r="J14" s="612"/>
      <c r="K14" s="612"/>
      <c r="L14" s="612"/>
      <c r="M14" s="612"/>
      <c r="N14" s="612"/>
      <c r="O14" s="612"/>
      <c r="P14" s="612"/>
    </row>
    <row r="15" spans="2:16" s="10" customFormat="1" ht="24.75" customHeight="1" x14ac:dyDescent="0.25">
      <c r="B15" s="790" t="s">
        <v>14</v>
      </c>
      <c r="C15" s="651"/>
      <c r="D15" s="652">
        <v>671213045935</v>
      </c>
      <c r="E15" s="653"/>
      <c r="F15" s="653"/>
      <c r="G15" s="653"/>
      <c r="H15" s="653"/>
      <c r="I15" s="653"/>
      <c r="J15" s="653"/>
      <c r="K15" s="653"/>
      <c r="L15" s="653"/>
      <c r="M15" s="653"/>
      <c r="N15" s="653"/>
      <c r="O15" s="653"/>
      <c r="P15" s="657"/>
    </row>
    <row r="16" spans="2:16" ht="43.5" customHeight="1" x14ac:dyDescent="0.25">
      <c r="B16" s="607" t="s">
        <v>16</v>
      </c>
      <c r="C16" s="607"/>
      <c r="D16" s="567" t="s">
        <v>17</v>
      </c>
      <c r="E16" s="572"/>
      <c r="F16" s="572"/>
      <c r="G16" s="572"/>
      <c r="H16" s="572"/>
      <c r="I16" s="572"/>
      <c r="J16" s="572"/>
      <c r="K16" s="572"/>
      <c r="L16" s="572"/>
      <c r="M16" s="572"/>
      <c r="N16" s="572"/>
      <c r="O16" s="572"/>
      <c r="P16" s="571"/>
    </row>
    <row r="17" spans="2:16" ht="21.75" customHeight="1" x14ac:dyDescent="0.25">
      <c r="B17" s="607" t="s">
        <v>18</v>
      </c>
      <c r="C17" s="607"/>
      <c r="D17" s="788" t="s">
        <v>19</v>
      </c>
      <c r="E17" s="789"/>
      <c r="F17" s="789"/>
      <c r="G17" s="98" t="s">
        <v>20</v>
      </c>
      <c r="H17" s="647">
        <v>60132561324</v>
      </c>
      <c r="I17" s="648"/>
      <c r="J17" s="614" t="s">
        <v>21</v>
      </c>
      <c r="K17" s="615"/>
      <c r="L17" s="573">
        <v>320267446</v>
      </c>
      <c r="M17" s="574"/>
      <c r="N17" s="279" t="s">
        <v>22</v>
      </c>
      <c r="O17" s="573"/>
      <c r="P17" s="574"/>
    </row>
    <row r="18" spans="2:16" ht="21.75" customHeight="1" x14ac:dyDescent="0.25">
      <c r="B18" s="791" t="s">
        <v>78</v>
      </c>
      <c r="C18" s="791"/>
      <c r="D18" s="792" t="s">
        <v>23</v>
      </c>
      <c r="E18" s="793"/>
      <c r="F18" s="794"/>
      <c r="G18" s="792" t="s">
        <v>123</v>
      </c>
      <c r="H18" s="793"/>
      <c r="I18" s="793"/>
      <c r="J18" s="793"/>
      <c r="K18" s="794"/>
      <c r="L18" s="795" t="s">
        <v>24</v>
      </c>
      <c r="M18" s="796"/>
      <c r="N18" s="797">
        <v>514347226957</v>
      </c>
      <c r="O18" s="798"/>
      <c r="P18" s="799"/>
    </row>
    <row r="19" spans="2:16" ht="21.75" customHeight="1" x14ac:dyDescent="0.25">
      <c r="B19" s="791" t="s">
        <v>148</v>
      </c>
      <c r="C19" s="791"/>
      <c r="D19" s="800" t="s">
        <v>115</v>
      </c>
      <c r="E19" s="801"/>
      <c r="F19" s="199"/>
      <c r="G19" s="802" t="s">
        <v>112</v>
      </c>
      <c r="H19" s="802"/>
      <c r="I19" s="802"/>
      <c r="J19" s="803">
        <v>10705700347183</v>
      </c>
      <c r="K19" s="803"/>
      <c r="L19" s="804"/>
      <c r="M19" s="288" t="s">
        <v>26</v>
      </c>
      <c r="N19" s="795" t="s">
        <v>27</v>
      </c>
      <c r="O19" s="805"/>
      <c r="P19" s="796"/>
    </row>
    <row r="20" spans="2:16" ht="21.75" customHeight="1" x14ac:dyDescent="0.25">
      <c r="B20" s="576" t="s">
        <v>25</v>
      </c>
      <c r="C20" s="578"/>
      <c r="D20" s="582" t="s">
        <v>122</v>
      </c>
      <c r="E20" s="586"/>
      <c r="F20" s="586"/>
      <c r="G20" s="586"/>
      <c r="H20" s="586"/>
      <c r="I20" s="586"/>
      <c r="J20" s="586"/>
      <c r="K20" s="586"/>
      <c r="L20" s="586"/>
      <c r="M20" s="586"/>
      <c r="N20" s="586"/>
      <c r="O20" s="586"/>
      <c r="P20" s="583"/>
    </row>
    <row r="21" spans="2:16" ht="21.75" customHeight="1" x14ac:dyDescent="0.25">
      <c r="B21" s="13"/>
      <c r="C21" s="14"/>
      <c r="D21" s="15"/>
      <c r="P21" s="16"/>
    </row>
    <row r="22" spans="2:16" ht="21.75" customHeight="1" x14ac:dyDescent="0.25">
      <c r="B22" s="17"/>
      <c r="C22" s="18"/>
      <c r="D22" s="19"/>
      <c r="E22" s="20"/>
      <c r="F22" s="20"/>
      <c r="G22" s="20"/>
      <c r="H22" s="20"/>
      <c r="I22" s="20"/>
      <c r="J22" s="20"/>
      <c r="K22" s="20"/>
      <c r="L22" s="20"/>
      <c r="M22" s="20"/>
      <c r="N22" s="20"/>
      <c r="O22" s="20"/>
      <c r="P22" s="21"/>
    </row>
    <row r="23" spans="2:16" ht="9" customHeight="1" x14ac:dyDescent="0.25">
      <c r="B23" s="22"/>
      <c r="C23" s="22"/>
      <c r="D23" s="305"/>
      <c r="E23" s="305"/>
      <c r="F23" s="305"/>
      <c r="G23" s="305"/>
    </row>
    <row r="24" spans="2:16" s="6" customFormat="1" ht="21.75" customHeight="1" x14ac:dyDescent="0.25">
      <c r="B24" s="614" t="s">
        <v>132</v>
      </c>
      <c r="C24" s="591"/>
      <c r="D24" s="591"/>
      <c r="E24" s="615"/>
      <c r="F24" s="807" t="s">
        <v>29</v>
      </c>
      <c r="G24" s="807"/>
      <c r="H24" s="807"/>
      <c r="I24" s="807"/>
      <c r="J24" s="807"/>
      <c r="K24" s="591" t="s">
        <v>79</v>
      </c>
      <c r="L24" s="591"/>
      <c r="M24" s="591"/>
      <c r="N24" s="591"/>
      <c r="O24" s="591"/>
      <c r="P24" s="615"/>
    </row>
    <row r="25" spans="2:16" s="7" customFormat="1" ht="28.5" customHeight="1" x14ac:dyDescent="0.25">
      <c r="B25" s="279" t="s">
        <v>26</v>
      </c>
      <c r="C25" s="614" t="s">
        <v>30</v>
      </c>
      <c r="D25" s="615"/>
      <c r="E25" s="282" t="s">
        <v>31</v>
      </c>
      <c r="F25" s="289" t="s">
        <v>26</v>
      </c>
      <c r="G25" s="766" t="s">
        <v>30</v>
      </c>
      <c r="H25" s="768"/>
      <c r="I25" s="766" t="s">
        <v>32</v>
      </c>
      <c r="J25" s="768"/>
      <c r="K25" s="614" t="s">
        <v>26</v>
      </c>
      <c r="L25" s="615"/>
      <c r="M25" s="593" t="s">
        <v>30</v>
      </c>
      <c r="N25" s="593"/>
      <c r="O25" s="593" t="s">
        <v>31</v>
      </c>
      <c r="P25" s="593"/>
    </row>
    <row r="26" spans="2:16" ht="21.75" customHeight="1" x14ac:dyDescent="0.25">
      <c r="B26" s="176" t="s">
        <v>33</v>
      </c>
      <c r="C26" s="573" t="s">
        <v>34</v>
      </c>
      <c r="D26" s="574"/>
      <c r="E26" s="121">
        <v>23000</v>
      </c>
      <c r="F26" s="103" t="s">
        <v>35</v>
      </c>
      <c r="G26" s="786" t="s">
        <v>36</v>
      </c>
      <c r="H26" s="787"/>
      <c r="I26" s="786">
        <v>10</v>
      </c>
      <c r="J26" s="787"/>
      <c r="K26" s="626" t="s">
        <v>37</v>
      </c>
      <c r="L26" s="627"/>
      <c r="M26" s="568">
        <v>18417</v>
      </c>
      <c r="N26" s="568"/>
      <c r="O26" s="806">
        <v>46000</v>
      </c>
      <c r="P26" s="806"/>
    </row>
    <row r="27" spans="2:16" ht="21.75" customHeight="1" x14ac:dyDescent="0.25">
      <c r="B27" s="24"/>
      <c r="C27" s="3"/>
      <c r="D27" s="5"/>
      <c r="E27" s="5"/>
      <c r="F27" s="103" t="s">
        <v>38</v>
      </c>
      <c r="G27" s="786" t="s">
        <v>39</v>
      </c>
      <c r="H27" s="787"/>
      <c r="I27" s="786">
        <v>7</v>
      </c>
      <c r="J27" s="787"/>
      <c r="K27" s="626" t="s">
        <v>37</v>
      </c>
      <c r="L27" s="627"/>
      <c r="M27" s="568" t="s">
        <v>40</v>
      </c>
      <c r="N27" s="568"/>
      <c r="O27" s="806">
        <v>1600</v>
      </c>
      <c r="P27" s="806"/>
    </row>
    <row r="28" spans="2:16" ht="21.75" customHeight="1" x14ac:dyDescent="0.25">
      <c r="B28" s="808" t="s">
        <v>41</v>
      </c>
      <c r="C28" s="603"/>
      <c r="D28" s="604"/>
      <c r="E28" s="122">
        <f>SUM(E26:E27)</f>
        <v>23000</v>
      </c>
      <c r="F28" s="809" t="s">
        <v>41</v>
      </c>
      <c r="G28" s="810"/>
      <c r="H28" s="811"/>
      <c r="I28" s="786">
        <v>17</v>
      </c>
      <c r="J28" s="787"/>
      <c r="K28" s="808" t="s">
        <v>41</v>
      </c>
      <c r="L28" s="603"/>
      <c r="M28" s="603"/>
      <c r="N28" s="604"/>
      <c r="O28" s="812">
        <f>SUM(O26:P27)</f>
        <v>47600</v>
      </c>
      <c r="P28" s="813"/>
    </row>
    <row r="29" spans="2:16" ht="9" customHeight="1" x14ac:dyDescent="0.25">
      <c r="B29" s="22"/>
      <c r="C29" s="22"/>
      <c r="D29" s="305"/>
      <c r="E29" s="305"/>
      <c r="F29" s="305"/>
      <c r="G29" s="305"/>
    </row>
    <row r="30" spans="2:16" ht="15.75" customHeight="1" x14ac:dyDescent="0.25">
      <c r="B30" s="593" t="s">
        <v>121</v>
      </c>
      <c r="C30" s="593"/>
      <c r="D30" s="593"/>
      <c r="E30" s="593"/>
      <c r="F30" s="593"/>
      <c r="G30" s="593"/>
      <c r="H30" s="593"/>
      <c r="I30" s="593"/>
      <c r="J30" s="593"/>
      <c r="K30" s="593"/>
      <c r="L30" s="593"/>
      <c r="M30" s="593"/>
      <c r="N30" s="593"/>
      <c r="O30" s="593"/>
      <c r="P30" s="593"/>
    </row>
    <row r="31" spans="2:16" ht="15.75" customHeight="1" x14ac:dyDescent="0.25">
      <c r="B31" s="593" t="s">
        <v>42</v>
      </c>
      <c r="C31" s="593"/>
      <c r="D31" s="593"/>
      <c r="E31" s="593"/>
      <c r="F31" s="593"/>
      <c r="G31" s="593"/>
      <c r="H31" s="593"/>
      <c r="I31" s="593"/>
      <c r="J31" s="593"/>
      <c r="K31" s="593"/>
      <c r="L31" s="593"/>
      <c r="M31" s="593"/>
      <c r="N31" s="593"/>
      <c r="O31" s="593"/>
      <c r="P31" s="593"/>
    </row>
    <row r="32" spans="2:16" s="7" customFormat="1" ht="24.75" customHeight="1" x14ac:dyDescent="0.25">
      <c r="B32" s="281" t="s">
        <v>43</v>
      </c>
      <c r="C32" s="280" t="s">
        <v>44</v>
      </c>
      <c r="D32" s="764" t="s">
        <v>45</v>
      </c>
      <c r="E32" s="765"/>
      <c r="F32" s="177" t="s">
        <v>131</v>
      </c>
      <c r="G32" s="279" t="s">
        <v>46</v>
      </c>
      <c r="H32" s="614" t="s">
        <v>47</v>
      </c>
      <c r="I32" s="615"/>
      <c r="J32" s="279" t="s">
        <v>48</v>
      </c>
      <c r="K32" s="289" t="s">
        <v>49</v>
      </c>
      <c r="L32" s="279" t="s">
        <v>50</v>
      </c>
      <c r="M32" s="177" t="s">
        <v>51</v>
      </c>
      <c r="N32" s="614" t="s">
        <v>31</v>
      </c>
      <c r="O32" s="591"/>
      <c r="P32" s="615"/>
    </row>
    <row r="33" spans="2:16" s="7" customFormat="1" ht="16.5" hidden="1" customHeight="1" x14ac:dyDescent="0.25">
      <c r="B33" s="614" t="s">
        <v>52</v>
      </c>
      <c r="C33" s="591"/>
      <c r="D33" s="591"/>
      <c r="E33" s="591"/>
      <c r="F33" s="591"/>
      <c r="G33" s="591"/>
      <c r="H33" s="591"/>
      <c r="I33" s="591"/>
      <c r="J33" s="591"/>
      <c r="K33" s="591"/>
      <c r="L33" s="591"/>
      <c r="M33" s="591"/>
      <c r="N33" s="591"/>
      <c r="O33" s="591"/>
      <c r="P33" s="615"/>
    </row>
    <row r="34" spans="2:16" ht="16.5" hidden="1" customHeight="1" x14ac:dyDescent="0.25">
      <c r="B34" s="285">
        <v>1</v>
      </c>
      <c r="C34" s="285" t="s">
        <v>7</v>
      </c>
      <c r="D34" s="568">
        <v>24020301</v>
      </c>
      <c r="E34" s="568"/>
      <c r="F34" s="286" t="s">
        <v>53</v>
      </c>
      <c r="G34" s="25">
        <v>40101</v>
      </c>
      <c r="H34" s="573"/>
      <c r="I34" s="574"/>
      <c r="J34" s="287"/>
      <c r="K34" s="287"/>
      <c r="L34" s="287"/>
      <c r="M34" s="287" t="s">
        <v>54</v>
      </c>
      <c r="N34" s="814">
        <v>23800</v>
      </c>
      <c r="O34" s="815"/>
      <c r="P34" s="816"/>
    </row>
    <row r="35" spans="2:16" ht="16.5" hidden="1" customHeight="1" x14ac:dyDescent="0.25">
      <c r="B35" s="291">
        <v>2</v>
      </c>
      <c r="C35" s="291" t="s">
        <v>7</v>
      </c>
      <c r="D35" s="622">
        <v>24020301</v>
      </c>
      <c r="E35" s="622"/>
      <c r="F35" s="292" t="s">
        <v>53</v>
      </c>
      <c r="G35" s="25">
        <v>40101</v>
      </c>
      <c r="H35" s="817"/>
      <c r="I35" s="818"/>
      <c r="J35" s="290"/>
      <c r="K35" s="290"/>
      <c r="L35" s="290"/>
      <c r="M35" s="26" t="s">
        <v>55</v>
      </c>
      <c r="N35" s="814">
        <v>-23800</v>
      </c>
      <c r="O35" s="815"/>
      <c r="P35" s="816"/>
    </row>
    <row r="36" spans="2:16" ht="16.5" hidden="1" customHeight="1" x14ac:dyDescent="0.25">
      <c r="B36" s="593" t="s">
        <v>56</v>
      </c>
      <c r="C36" s="593"/>
      <c r="D36" s="593"/>
      <c r="E36" s="593"/>
      <c r="F36" s="593"/>
      <c r="G36" s="593"/>
      <c r="H36" s="593"/>
      <c r="I36" s="593"/>
      <c r="J36" s="593"/>
      <c r="K36" s="593"/>
      <c r="L36" s="593"/>
      <c r="M36" s="593"/>
      <c r="N36" s="593"/>
      <c r="O36" s="593"/>
      <c r="P36" s="593"/>
    </row>
    <row r="37" spans="2:16" ht="16.5" hidden="1" customHeight="1" x14ac:dyDescent="0.25">
      <c r="B37" s="285">
        <v>3</v>
      </c>
      <c r="C37" s="285" t="s">
        <v>7</v>
      </c>
      <c r="D37" s="568">
        <v>24020301</v>
      </c>
      <c r="E37" s="568"/>
      <c r="F37" s="286" t="s">
        <v>53</v>
      </c>
      <c r="G37" s="25">
        <v>40101</v>
      </c>
      <c r="H37" s="573"/>
      <c r="I37" s="574"/>
      <c r="J37" s="287"/>
      <c r="K37" s="287"/>
      <c r="L37" s="287"/>
      <c r="M37" s="27" t="s">
        <v>55</v>
      </c>
      <c r="N37" s="814">
        <v>23800</v>
      </c>
      <c r="O37" s="815"/>
      <c r="P37" s="816"/>
    </row>
    <row r="38" spans="2:16" ht="16.5" hidden="1" customHeight="1" x14ac:dyDescent="0.25">
      <c r="B38" s="285">
        <v>4</v>
      </c>
      <c r="C38" s="285" t="s">
        <v>7</v>
      </c>
      <c r="D38" s="568">
        <v>24020301</v>
      </c>
      <c r="E38" s="568"/>
      <c r="F38" s="286" t="s">
        <v>53</v>
      </c>
      <c r="G38" s="25">
        <v>40101</v>
      </c>
      <c r="H38" s="573"/>
      <c r="I38" s="574"/>
      <c r="J38" s="287"/>
      <c r="K38" s="287"/>
      <c r="L38" s="287"/>
      <c r="M38" s="26" t="s">
        <v>57</v>
      </c>
      <c r="N38" s="814">
        <v>-23800</v>
      </c>
      <c r="O38" s="815"/>
      <c r="P38" s="816"/>
    </row>
    <row r="39" spans="2:16" ht="16.5" hidden="1" customHeight="1" x14ac:dyDescent="0.25">
      <c r="B39" s="593" t="s">
        <v>58</v>
      </c>
      <c r="C39" s="568"/>
      <c r="D39" s="568"/>
      <c r="E39" s="568"/>
      <c r="F39" s="568"/>
      <c r="G39" s="568"/>
      <c r="H39" s="568"/>
      <c r="I39" s="568"/>
      <c r="J39" s="568"/>
      <c r="K39" s="568"/>
      <c r="L39" s="568"/>
      <c r="M39" s="568"/>
      <c r="N39" s="568"/>
      <c r="O39" s="568"/>
      <c r="P39" s="568"/>
    </row>
    <row r="40" spans="2:16" ht="21" customHeight="1" x14ac:dyDescent="0.25">
      <c r="B40" s="285">
        <v>1</v>
      </c>
      <c r="C40" s="285" t="s">
        <v>7</v>
      </c>
      <c r="D40" s="819">
        <v>24020301</v>
      </c>
      <c r="E40" s="819"/>
      <c r="F40" s="294" t="s">
        <v>53</v>
      </c>
      <c r="G40" s="215">
        <v>40101</v>
      </c>
      <c r="H40" s="820"/>
      <c r="I40" s="821"/>
      <c r="J40" s="293"/>
      <c r="K40" s="293"/>
      <c r="L40" s="293"/>
      <c r="M40" s="217" t="s">
        <v>159</v>
      </c>
      <c r="N40" s="822">
        <v>23800</v>
      </c>
      <c r="O40" s="823"/>
      <c r="P40" s="824"/>
    </row>
    <row r="41" spans="2:16" ht="21" customHeight="1" x14ac:dyDescent="0.25">
      <c r="B41" s="285">
        <v>2</v>
      </c>
      <c r="C41" s="285" t="s">
        <v>7</v>
      </c>
      <c r="D41" s="819">
        <v>24020301</v>
      </c>
      <c r="E41" s="819"/>
      <c r="F41" s="294" t="s">
        <v>53</v>
      </c>
      <c r="G41" s="215">
        <v>40101</v>
      </c>
      <c r="H41" s="820"/>
      <c r="I41" s="821"/>
      <c r="J41" s="293"/>
      <c r="K41" s="293"/>
      <c r="L41" s="293"/>
      <c r="M41" s="217" t="s">
        <v>160</v>
      </c>
      <c r="N41" s="822">
        <v>23800</v>
      </c>
      <c r="O41" s="823"/>
      <c r="P41" s="824"/>
    </row>
    <row r="42" spans="2:16" ht="21" hidden="1" customHeight="1" x14ac:dyDescent="0.25">
      <c r="B42" s="285"/>
      <c r="C42" s="285"/>
      <c r="D42" s="568"/>
      <c r="E42" s="568"/>
      <c r="F42" s="286"/>
      <c r="G42" s="25"/>
      <c r="H42" s="285"/>
      <c r="I42" s="286"/>
      <c r="J42" s="287"/>
      <c r="K42" s="287"/>
      <c r="L42" s="287"/>
      <c r="M42" s="27"/>
      <c r="N42" s="826"/>
      <c r="O42" s="827"/>
      <c r="P42" s="828"/>
    </row>
    <row r="43" spans="2:16" ht="21" hidden="1" customHeight="1" x14ac:dyDescent="0.25">
      <c r="B43" s="285"/>
      <c r="C43" s="285"/>
      <c r="D43" s="285"/>
      <c r="E43" s="286"/>
      <c r="F43" s="286"/>
      <c r="G43" s="25"/>
      <c r="H43" s="285"/>
      <c r="I43" s="286"/>
      <c r="J43" s="287"/>
      <c r="K43" s="287"/>
      <c r="L43" s="287"/>
      <c r="M43" s="27"/>
      <c r="N43" s="295"/>
      <c r="O43" s="296"/>
      <c r="P43" s="297"/>
    </row>
    <row r="44" spans="2:16" ht="21" hidden="1" customHeight="1" x14ac:dyDescent="0.25">
      <c r="B44" s="285"/>
      <c r="C44" s="285"/>
      <c r="D44" s="285"/>
      <c r="E44" s="286"/>
      <c r="F44" s="286"/>
      <c r="G44" s="25"/>
      <c r="H44" s="285"/>
      <c r="I44" s="286"/>
      <c r="J44" s="287"/>
      <c r="K44" s="287"/>
      <c r="L44" s="287"/>
      <c r="M44" s="27"/>
      <c r="N44" s="295"/>
      <c r="O44" s="296"/>
      <c r="P44" s="297"/>
    </row>
    <row r="45" spans="2:16" ht="21" hidden="1" customHeight="1" x14ac:dyDescent="0.25">
      <c r="B45" s="285"/>
      <c r="C45" s="285"/>
      <c r="D45" s="285"/>
      <c r="E45" s="286"/>
      <c r="F45" s="286"/>
      <c r="G45" s="25"/>
      <c r="H45" s="285"/>
      <c r="I45" s="286"/>
      <c r="J45" s="287"/>
      <c r="K45" s="287"/>
      <c r="L45" s="287"/>
      <c r="M45" s="27"/>
      <c r="N45" s="107"/>
      <c r="O45" s="108"/>
      <c r="P45" s="109"/>
    </row>
    <row r="46" spans="2:16" ht="21" hidden="1" customHeight="1" x14ac:dyDescent="0.25">
      <c r="B46" s="829" t="s">
        <v>124</v>
      </c>
      <c r="C46" s="829"/>
      <c r="D46" s="829"/>
      <c r="E46" s="829"/>
      <c r="F46" s="829"/>
      <c r="G46" s="829"/>
      <c r="H46" s="829"/>
      <c r="I46" s="829"/>
      <c r="J46" s="829"/>
      <c r="K46" s="829"/>
      <c r="L46" s="829"/>
      <c r="M46" s="829"/>
      <c r="N46" s="830">
        <f>N40+N41</f>
        <v>47600</v>
      </c>
      <c r="O46" s="831"/>
      <c r="P46" s="832"/>
    </row>
    <row r="47" spans="2:16" ht="26.25" hidden="1" customHeight="1" x14ac:dyDescent="0.25">
      <c r="B47" s="833" t="s">
        <v>120</v>
      </c>
      <c r="C47" s="833"/>
      <c r="D47" s="833"/>
      <c r="E47" s="833"/>
      <c r="F47" s="833"/>
      <c r="G47" s="833"/>
      <c r="H47" s="833"/>
      <c r="I47" s="833"/>
      <c r="J47" s="833"/>
      <c r="K47" s="833"/>
      <c r="L47" s="833"/>
      <c r="M47" s="833"/>
      <c r="N47" s="833"/>
      <c r="O47" s="833"/>
      <c r="P47" s="833"/>
    </row>
    <row r="49" spans="2:16" ht="21" customHeight="1" x14ac:dyDescent="0.25">
      <c r="B49" s="607" t="s">
        <v>61</v>
      </c>
      <c r="C49" s="607"/>
      <c r="D49" s="612" t="s">
        <v>62</v>
      </c>
      <c r="E49" s="612"/>
      <c r="F49" s="612"/>
      <c r="G49" s="612"/>
      <c r="H49" s="612"/>
      <c r="I49" s="612"/>
      <c r="J49" s="612"/>
      <c r="K49" s="612"/>
      <c r="L49" s="612"/>
      <c r="M49" s="607" t="s">
        <v>63</v>
      </c>
      <c r="N49" s="607"/>
      <c r="O49" s="607"/>
      <c r="P49" s="607"/>
    </row>
    <row r="50" spans="2:16" ht="21" customHeight="1" x14ac:dyDescent="0.25">
      <c r="B50" s="607" t="s">
        <v>64</v>
      </c>
      <c r="C50" s="607"/>
      <c r="D50" s="612" t="s">
        <v>65</v>
      </c>
      <c r="E50" s="612"/>
      <c r="F50" s="612"/>
      <c r="G50" s="612"/>
      <c r="H50" s="612"/>
      <c r="I50" s="612"/>
      <c r="J50" s="612"/>
      <c r="K50" s="612"/>
      <c r="L50" s="612"/>
      <c r="M50" s="612"/>
      <c r="N50" s="279" t="s">
        <v>26</v>
      </c>
      <c r="O50" s="626" t="s">
        <v>5</v>
      </c>
      <c r="P50" s="627"/>
    </row>
    <row r="51" spans="2:16" ht="21" customHeight="1" x14ac:dyDescent="0.25">
      <c r="B51" s="607" t="s">
        <v>66</v>
      </c>
      <c r="C51" s="607"/>
      <c r="D51" s="612" t="s">
        <v>67</v>
      </c>
      <c r="E51" s="612"/>
      <c r="F51" s="612"/>
      <c r="G51" s="612"/>
      <c r="H51" s="612"/>
      <c r="I51" s="612"/>
      <c r="J51" s="612"/>
      <c r="K51" s="612"/>
      <c r="L51" s="612"/>
      <c r="M51" s="607" t="s">
        <v>155</v>
      </c>
      <c r="N51" s="607"/>
      <c r="O51" s="607"/>
      <c r="P51" s="607"/>
    </row>
    <row r="52" spans="2:16" ht="21" customHeight="1" x14ac:dyDescent="0.25">
      <c r="B52" s="607" t="s">
        <v>64</v>
      </c>
      <c r="C52" s="607"/>
      <c r="D52" s="612" t="s">
        <v>69</v>
      </c>
      <c r="E52" s="612"/>
      <c r="F52" s="612"/>
      <c r="G52" s="612"/>
      <c r="H52" s="612"/>
      <c r="I52" s="612"/>
      <c r="J52" s="612"/>
      <c r="K52" s="612"/>
      <c r="L52" s="612"/>
      <c r="M52" s="612"/>
      <c r="N52" s="279" t="s">
        <v>26</v>
      </c>
      <c r="O52" s="626" t="s">
        <v>70</v>
      </c>
      <c r="P52" s="627"/>
    </row>
    <row r="53" spans="2:16" ht="21" customHeight="1" x14ac:dyDescent="0.25">
      <c r="B53" s="607" t="s">
        <v>71</v>
      </c>
      <c r="C53" s="607"/>
      <c r="D53" s="612" t="s">
        <v>72</v>
      </c>
      <c r="E53" s="612"/>
      <c r="F53" s="612"/>
      <c r="G53" s="612"/>
      <c r="H53" s="612"/>
      <c r="I53" s="612"/>
      <c r="J53" s="612"/>
      <c r="K53" s="612"/>
      <c r="L53" s="612"/>
      <c r="M53" s="607" t="s">
        <v>155</v>
      </c>
      <c r="N53" s="607"/>
      <c r="O53" s="607"/>
      <c r="P53" s="607"/>
    </row>
    <row r="54" spans="2:16" ht="21" customHeight="1" x14ac:dyDescent="0.25">
      <c r="B54" s="607" t="s">
        <v>64</v>
      </c>
      <c r="C54" s="607"/>
      <c r="D54" s="612" t="s">
        <v>73</v>
      </c>
      <c r="E54" s="612"/>
      <c r="F54" s="612"/>
      <c r="G54" s="612"/>
      <c r="H54" s="612"/>
      <c r="I54" s="612"/>
      <c r="J54" s="612"/>
      <c r="K54" s="612"/>
      <c r="L54" s="612"/>
      <c r="M54" s="612"/>
      <c r="N54" s="279" t="s">
        <v>26</v>
      </c>
      <c r="O54" s="626" t="s">
        <v>70</v>
      </c>
      <c r="P54" s="627"/>
    </row>
    <row r="55" spans="2:16" ht="21" customHeight="1" x14ac:dyDescent="0.25">
      <c r="B55" s="834" t="s">
        <v>118</v>
      </c>
      <c r="C55" s="835"/>
      <c r="D55" s="836">
        <v>4000000001</v>
      </c>
      <c r="E55" s="837"/>
      <c r="F55" s="837"/>
      <c r="G55" s="837"/>
      <c r="H55" s="837"/>
      <c r="I55" s="837"/>
      <c r="J55" s="837"/>
      <c r="K55" s="837"/>
      <c r="L55" s="837"/>
      <c r="M55" s="837"/>
      <c r="N55" s="837"/>
      <c r="O55" s="837"/>
      <c r="P55" s="838"/>
    </row>
    <row r="56" spans="2:16" ht="9" customHeight="1" x14ac:dyDescent="0.25"/>
    <row r="57" spans="2:16" ht="13.5" customHeight="1" x14ac:dyDescent="0.25">
      <c r="B57" s="218" t="s">
        <v>147</v>
      </c>
      <c r="C57" s="143"/>
      <c r="D57" s="143"/>
      <c r="E57" s="143"/>
      <c r="F57" s="143"/>
      <c r="G57" s="143"/>
      <c r="H57" s="143"/>
      <c r="I57" s="143"/>
      <c r="J57" s="143"/>
      <c r="K57" s="143"/>
      <c r="L57" s="143"/>
      <c r="M57" s="143"/>
      <c r="N57" s="143"/>
      <c r="O57" s="839" t="s">
        <v>127</v>
      </c>
      <c r="P57" s="839"/>
    </row>
    <row r="58" spans="2:16" ht="13.5" customHeight="1" x14ac:dyDescent="0.25">
      <c r="B58" s="617" t="s">
        <v>75</v>
      </c>
      <c r="C58" s="617"/>
      <c r="D58" s="617"/>
      <c r="E58" s="617"/>
      <c r="F58" s="617"/>
      <c r="G58" s="617"/>
      <c r="H58" s="617"/>
      <c r="I58" s="617"/>
      <c r="J58" s="617"/>
      <c r="K58" s="617"/>
      <c r="L58" s="617"/>
      <c r="M58" s="617"/>
      <c r="N58" s="617"/>
      <c r="O58" s="617"/>
      <c r="P58" s="617"/>
    </row>
    <row r="59" spans="2:16" ht="48" hidden="1" customHeight="1" x14ac:dyDescent="0.25">
      <c r="B59" s="1"/>
      <c r="C59" s="591" t="s">
        <v>126</v>
      </c>
      <c r="D59" s="591"/>
      <c r="E59" s="591"/>
      <c r="F59" s="591"/>
      <c r="G59" s="591"/>
      <c r="H59" s="591"/>
      <c r="I59" s="591"/>
      <c r="J59" s="591"/>
      <c r="K59" s="591"/>
      <c r="L59" s="591"/>
      <c r="M59" s="591"/>
      <c r="N59" s="618" t="s">
        <v>157</v>
      </c>
      <c r="O59" s="618"/>
      <c r="P59" s="619"/>
    </row>
    <row r="60" spans="2:16" ht="21" hidden="1" customHeight="1" x14ac:dyDescent="0.25">
      <c r="B60" s="3"/>
      <c r="C60" s="4"/>
      <c r="D60" s="4"/>
      <c r="E60" s="4"/>
      <c r="F60" s="4"/>
      <c r="G60" s="591" t="s">
        <v>0</v>
      </c>
      <c r="H60" s="591"/>
      <c r="I60" s="591"/>
      <c r="J60" s="4"/>
      <c r="K60" s="4"/>
      <c r="L60" s="4"/>
      <c r="M60" s="4"/>
      <c r="N60" s="4"/>
      <c r="O60" s="4"/>
      <c r="P60" s="5"/>
    </row>
    <row r="61" spans="2:16" ht="3.75" hidden="1" customHeight="1" x14ac:dyDescent="0.25">
      <c r="B61" s="6"/>
      <c r="C61" s="6"/>
      <c r="D61" s="6"/>
      <c r="E61" s="6"/>
      <c r="F61" s="6"/>
      <c r="G61" s="7"/>
      <c r="H61" s="7"/>
      <c r="I61" s="7"/>
      <c r="J61" s="6"/>
      <c r="K61" s="6"/>
      <c r="L61" s="6"/>
      <c r="M61" s="6"/>
      <c r="N61" s="6"/>
      <c r="O61" s="6"/>
      <c r="P61" s="6"/>
    </row>
    <row r="62" spans="2:16" s="6" customFormat="1" ht="20.25" hidden="1" customHeight="1" x14ac:dyDescent="0.25">
      <c r="B62" s="593" t="s">
        <v>113</v>
      </c>
      <c r="C62" s="593"/>
      <c r="D62" s="593" t="s">
        <v>1</v>
      </c>
      <c r="E62" s="593"/>
      <c r="F62" s="764" t="s">
        <v>128</v>
      </c>
      <c r="G62" s="765"/>
      <c r="H62" s="764" t="s">
        <v>129</v>
      </c>
      <c r="I62" s="765"/>
      <c r="J62" s="766" t="s">
        <v>82</v>
      </c>
      <c r="K62" s="767"/>
      <c r="L62" s="766" t="s">
        <v>114</v>
      </c>
      <c r="M62" s="768"/>
      <c r="N62" s="281" t="s">
        <v>2</v>
      </c>
      <c r="O62" s="614" t="s">
        <v>3</v>
      </c>
      <c r="P62" s="615"/>
    </row>
    <row r="63" spans="2:16" ht="20.25" hidden="1" customHeight="1" x14ac:dyDescent="0.25">
      <c r="B63" s="568" t="s">
        <v>76</v>
      </c>
      <c r="C63" s="568"/>
      <c r="D63" s="568">
        <v>1070</v>
      </c>
      <c r="E63" s="568"/>
      <c r="F63" s="624" t="s">
        <v>140</v>
      </c>
      <c r="G63" s="625"/>
      <c r="H63" s="626" t="s">
        <v>5</v>
      </c>
      <c r="I63" s="627"/>
      <c r="J63" s="786"/>
      <c r="K63" s="787"/>
      <c r="L63" s="786"/>
      <c r="M63" s="787"/>
      <c r="N63" s="1"/>
      <c r="O63" s="573"/>
      <c r="P63" s="574"/>
    </row>
    <row r="64" spans="2:16" ht="9" hidden="1" customHeight="1" x14ac:dyDescent="0.25">
      <c r="B64" s="569"/>
      <c r="C64" s="569"/>
    </row>
    <row r="65" spans="2:16" ht="48.75" hidden="1" customHeight="1" x14ac:dyDescent="0.25">
      <c r="B65" s="101" t="s">
        <v>6</v>
      </c>
      <c r="C65" s="102" t="s">
        <v>7</v>
      </c>
      <c r="D65" s="770" t="s">
        <v>8</v>
      </c>
      <c r="E65" s="770"/>
      <c r="F65" s="770"/>
      <c r="G65" s="770"/>
      <c r="H65" s="770"/>
      <c r="I65" s="770"/>
      <c r="J65" s="770"/>
      <c r="K65" s="770"/>
      <c r="L65" s="770"/>
      <c r="M65" s="770"/>
      <c r="N65" s="770"/>
      <c r="O65" s="770"/>
      <c r="P65" s="770"/>
    </row>
    <row r="66" spans="2:16" ht="21.75" hidden="1" customHeight="1" x14ac:dyDescent="0.25">
      <c r="B66" s="840" t="s">
        <v>9</v>
      </c>
      <c r="C66" s="842">
        <v>24020301</v>
      </c>
      <c r="D66" s="844" t="s">
        <v>10</v>
      </c>
      <c r="E66" s="845"/>
      <c r="F66" s="845"/>
      <c r="G66" s="845"/>
      <c r="H66" s="845"/>
      <c r="I66" s="845"/>
      <c r="J66" s="845"/>
      <c r="K66" s="845"/>
      <c r="L66" s="845"/>
      <c r="M66" s="845"/>
      <c r="N66" s="845"/>
      <c r="O66" s="845"/>
      <c r="P66" s="846"/>
    </row>
    <row r="67" spans="2:16" ht="20.25" hidden="1" customHeight="1" x14ac:dyDescent="0.25">
      <c r="B67" s="841"/>
      <c r="C67" s="843"/>
      <c r="D67" s="847" t="s">
        <v>11</v>
      </c>
      <c r="E67" s="848"/>
      <c r="F67" s="848"/>
      <c r="G67" s="848"/>
      <c r="H67" s="848"/>
      <c r="I67" s="848"/>
      <c r="J67" s="848"/>
      <c r="K67" s="848"/>
      <c r="L67" s="848"/>
      <c r="M67" s="848"/>
      <c r="N67" s="848"/>
      <c r="O67" s="848"/>
      <c r="P67" s="849"/>
    </row>
    <row r="68" spans="2:16" s="29" customFormat="1" ht="12" hidden="1" customHeight="1" x14ac:dyDescent="0.2">
      <c r="B68" s="36"/>
      <c r="C68" s="36"/>
      <c r="D68" s="37"/>
      <c r="E68" s="37"/>
      <c r="F68" s="37"/>
      <c r="G68" s="37"/>
    </row>
    <row r="69" spans="2:16" s="29" customFormat="1" ht="26.25" hidden="1" customHeight="1" x14ac:dyDescent="0.2">
      <c r="B69" s="632" t="s">
        <v>87</v>
      </c>
      <c r="C69" s="633"/>
      <c r="D69" s="633"/>
      <c r="E69" s="633"/>
      <c r="F69" s="633"/>
      <c r="G69" s="633"/>
      <c r="H69" s="633"/>
      <c r="I69" s="633"/>
      <c r="J69" s="633"/>
      <c r="K69" s="633"/>
      <c r="L69" s="633"/>
      <c r="M69" s="633"/>
      <c r="N69" s="633"/>
      <c r="O69" s="633"/>
      <c r="P69" s="634"/>
    </row>
    <row r="70" spans="2:16" s="51" customFormat="1" ht="38.25" hidden="1" customHeight="1" x14ac:dyDescent="0.25">
      <c r="B70" s="302" t="s">
        <v>43</v>
      </c>
      <c r="C70" s="284" t="s">
        <v>90</v>
      </c>
      <c r="D70" s="632" t="s">
        <v>117</v>
      </c>
      <c r="E70" s="634"/>
      <c r="F70" s="635" t="s">
        <v>22</v>
      </c>
      <c r="G70" s="635"/>
      <c r="H70" s="635" t="s">
        <v>88</v>
      </c>
      <c r="I70" s="635"/>
      <c r="J70" s="284" t="s">
        <v>91</v>
      </c>
      <c r="K70" s="632" t="s">
        <v>31</v>
      </c>
      <c r="L70" s="634"/>
      <c r="M70" s="302" t="s">
        <v>92</v>
      </c>
      <c r="N70" s="635" t="s">
        <v>93</v>
      </c>
      <c r="O70" s="635"/>
      <c r="P70" s="635"/>
    </row>
    <row r="71" spans="2:16" s="10" customFormat="1" ht="25.5" hidden="1" customHeight="1" x14ac:dyDescent="0.25">
      <c r="B71" s="175"/>
      <c r="C71" s="298"/>
      <c r="D71" s="628"/>
      <c r="E71" s="629"/>
      <c r="F71" s="30"/>
      <c r="G71" s="32"/>
      <c r="H71" s="100"/>
      <c r="I71" s="32"/>
      <c r="J71" s="55"/>
      <c r="K71" s="30"/>
      <c r="L71" s="299"/>
      <c r="M71" s="56"/>
      <c r="N71" s="630"/>
      <c r="O71" s="630"/>
      <c r="P71" s="631"/>
    </row>
    <row r="72" spans="2:16" s="10" customFormat="1" ht="25.5" hidden="1" customHeight="1" x14ac:dyDescent="0.25">
      <c r="B72" s="298"/>
      <c r="C72" s="298"/>
      <c r="D72" s="298"/>
      <c r="E72" s="299"/>
      <c r="F72" s="30"/>
      <c r="G72" s="32"/>
      <c r="H72" s="100"/>
      <c r="I72" s="32"/>
      <c r="J72" s="55"/>
      <c r="K72" s="30"/>
      <c r="L72" s="299"/>
      <c r="M72" s="56"/>
      <c r="N72" s="300"/>
      <c r="O72" s="300"/>
      <c r="P72" s="301"/>
    </row>
    <row r="73" spans="2:16" s="10" customFormat="1" ht="25.5" hidden="1" customHeight="1" x14ac:dyDescent="0.25">
      <c r="B73" s="298"/>
      <c r="C73" s="298"/>
      <c r="D73" s="298"/>
      <c r="E73" s="299"/>
      <c r="F73" s="30"/>
      <c r="G73" s="32"/>
      <c r="H73" s="100"/>
      <c r="I73" s="32"/>
      <c r="J73" s="55"/>
      <c r="K73" s="30"/>
      <c r="L73" s="299"/>
      <c r="M73" s="56"/>
      <c r="N73" s="300"/>
      <c r="O73" s="300"/>
      <c r="P73" s="301"/>
    </row>
    <row r="74" spans="2:16" s="10" customFormat="1" ht="25.5" hidden="1" customHeight="1" x14ac:dyDescent="0.25">
      <c r="B74" s="298"/>
      <c r="C74" s="298"/>
      <c r="D74" s="298"/>
      <c r="E74" s="299"/>
      <c r="F74" s="30"/>
      <c r="G74" s="32"/>
      <c r="H74" s="100"/>
      <c r="I74" s="32"/>
      <c r="J74" s="55"/>
      <c r="K74" s="30"/>
      <c r="L74" s="299"/>
      <c r="M74" s="56"/>
      <c r="N74" s="300"/>
      <c r="O74" s="300"/>
      <c r="P74" s="301"/>
    </row>
    <row r="75" spans="2:16" s="10" customFormat="1" ht="25.5" hidden="1" customHeight="1" x14ac:dyDescent="0.25">
      <c r="B75" s="298"/>
      <c r="C75" s="298"/>
      <c r="D75" s="298"/>
      <c r="E75" s="299"/>
      <c r="F75" s="30"/>
      <c r="G75" s="32"/>
      <c r="H75" s="100"/>
      <c r="I75" s="32"/>
      <c r="J75" s="55"/>
      <c r="K75" s="30"/>
      <c r="L75" s="299"/>
      <c r="M75" s="56"/>
      <c r="N75" s="300"/>
      <c r="O75" s="300"/>
      <c r="P75" s="301"/>
    </row>
    <row r="76" spans="2:16" s="10" customFormat="1" ht="25.5" hidden="1" customHeight="1" x14ac:dyDescent="0.25">
      <c r="B76" s="298"/>
      <c r="C76" s="298"/>
      <c r="D76" s="298"/>
      <c r="E76" s="299"/>
      <c r="F76" s="30"/>
      <c r="G76" s="32"/>
      <c r="H76" s="100"/>
      <c r="I76" s="32"/>
      <c r="J76" s="55"/>
      <c r="K76" s="30"/>
      <c r="L76" s="299"/>
      <c r="M76" s="56"/>
      <c r="N76" s="300"/>
      <c r="O76" s="300"/>
      <c r="P76" s="301"/>
    </row>
    <row r="77" spans="2:16" s="10" customFormat="1" ht="25.5" hidden="1" customHeight="1" x14ac:dyDescent="0.25">
      <c r="B77" s="298"/>
      <c r="C77" s="298"/>
      <c r="D77" s="298"/>
      <c r="E77" s="299"/>
      <c r="F77" s="30"/>
      <c r="G77" s="32"/>
      <c r="H77" s="100"/>
      <c r="I77" s="32"/>
      <c r="J77" s="55"/>
      <c r="K77" s="30"/>
      <c r="L77" s="299"/>
      <c r="M77" s="56"/>
      <c r="N77" s="300"/>
      <c r="O77" s="300"/>
      <c r="P77" s="301"/>
    </row>
    <row r="78" spans="2:16" s="10" customFormat="1" ht="25.5" hidden="1" customHeight="1" x14ac:dyDescent="0.25">
      <c r="B78" s="298"/>
      <c r="C78" s="298"/>
      <c r="D78" s="298"/>
      <c r="E78" s="299"/>
      <c r="F78" s="30"/>
      <c r="G78" s="32"/>
      <c r="H78" s="100"/>
      <c r="I78" s="32"/>
      <c r="J78" s="55"/>
      <c r="K78" s="30"/>
      <c r="L78" s="299"/>
      <c r="M78" s="56"/>
      <c r="N78" s="300"/>
      <c r="O78" s="300"/>
      <c r="P78" s="301"/>
    </row>
    <row r="79" spans="2:16" s="10" customFormat="1" ht="25.5" hidden="1" customHeight="1" x14ac:dyDescent="0.25">
      <c r="B79" s="298"/>
      <c r="C79" s="298"/>
      <c r="D79" s="298"/>
      <c r="E79" s="299"/>
      <c r="F79" s="30"/>
      <c r="G79" s="32"/>
      <c r="H79" s="100"/>
      <c r="I79" s="32"/>
      <c r="J79" s="55"/>
      <c r="K79" s="30"/>
      <c r="L79" s="299"/>
      <c r="M79" s="56"/>
      <c r="N79" s="300"/>
      <c r="O79" s="300"/>
      <c r="P79" s="301"/>
    </row>
    <row r="80" spans="2:16" s="10" customFormat="1" ht="25.5" hidden="1" customHeight="1" x14ac:dyDescent="0.25">
      <c r="B80" s="298"/>
      <c r="C80" s="298"/>
      <c r="D80" s="298"/>
      <c r="E80" s="299"/>
      <c r="F80" s="30"/>
      <c r="G80" s="32"/>
      <c r="H80" s="100"/>
      <c r="I80" s="32"/>
      <c r="J80" s="55"/>
      <c r="K80" s="30"/>
      <c r="L80" s="299"/>
      <c r="M80" s="56"/>
      <c r="N80" s="300"/>
      <c r="O80" s="300"/>
      <c r="P80" s="301"/>
    </row>
    <row r="81" spans="2:16" s="10" customFormat="1" ht="25.5" hidden="1" customHeight="1" x14ac:dyDescent="0.25">
      <c r="B81" s="298"/>
      <c r="C81" s="175"/>
      <c r="D81" s="298"/>
      <c r="E81" s="299"/>
      <c r="F81" s="30"/>
      <c r="G81" s="32"/>
      <c r="H81" s="298"/>
      <c r="I81" s="32"/>
      <c r="J81" s="55"/>
      <c r="K81" s="30"/>
      <c r="L81" s="32"/>
      <c r="M81" s="54"/>
      <c r="N81" s="630"/>
      <c r="O81" s="630"/>
      <c r="P81" s="631"/>
    </row>
    <row r="82" spans="2:16" s="10" customFormat="1" ht="25.5" hidden="1" customHeight="1" x14ac:dyDescent="0.25">
      <c r="B82" s="298"/>
      <c r="C82" s="175"/>
      <c r="D82" s="298"/>
      <c r="E82" s="299"/>
      <c r="F82" s="30"/>
      <c r="G82" s="32"/>
      <c r="H82" s="298"/>
      <c r="I82" s="32"/>
      <c r="J82" s="55"/>
      <c r="K82" s="30"/>
      <c r="L82" s="32"/>
      <c r="M82" s="54"/>
      <c r="N82" s="630"/>
      <c r="O82" s="630"/>
      <c r="P82" s="631"/>
    </row>
    <row r="83" spans="2:16" s="10" customFormat="1" ht="25.5" hidden="1" customHeight="1" x14ac:dyDescent="0.25">
      <c r="B83" s="298"/>
      <c r="C83" s="175"/>
      <c r="D83" s="298"/>
      <c r="E83" s="299"/>
      <c r="F83" s="30"/>
      <c r="G83" s="32"/>
      <c r="H83" s="298"/>
      <c r="I83" s="32"/>
      <c r="J83" s="55"/>
      <c r="K83" s="30"/>
      <c r="L83" s="32"/>
      <c r="M83" s="54"/>
      <c r="N83" s="630"/>
      <c r="O83" s="630"/>
      <c r="P83" s="631"/>
    </row>
    <row r="84" spans="2:16" s="10" customFormat="1" ht="25.5" hidden="1" customHeight="1" x14ac:dyDescent="0.25">
      <c r="B84" s="298"/>
      <c r="C84" s="175"/>
      <c r="D84" s="298"/>
      <c r="E84" s="299"/>
      <c r="F84" s="30"/>
      <c r="G84" s="32"/>
      <c r="H84" s="298"/>
      <c r="I84" s="32"/>
      <c r="J84" s="55"/>
      <c r="K84" s="298"/>
      <c r="L84" s="299"/>
      <c r="M84" s="54"/>
      <c r="N84" s="630"/>
      <c r="O84" s="630"/>
      <c r="P84" s="631"/>
    </row>
    <row r="85" spans="2:16" s="10" customFormat="1" ht="30" hidden="1" customHeight="1" x14ac:dyDescent="0.25">
      <c r="B85" s="637" t="s">
        <v>80</v>
      </c>
      <c r="C85" s="638"/>
      <c r="D85" s="638"/>
      <c r="E85" s="638"/>
      <c r="F85" s="638"/>
      <c r="G85" s="638"/>
      <c r="H85" s="638"/>
      <c r="I85" s="638"/>
      <c r="J85" s="639"/>
      <c r="K85" s="635"/>
      <c r="L85" s="635"/>
      <c r="M85" s="55"/>
      <c r="N85" s="31"/>
      <c r="O85" s="31"/>
      <c r="P85" s="32"/>
    </row>
    <row r="86" spans="2:16" s="29" customFormat="1" ht="15.75" hidden="1" customHeight="1" x14ac:dyDescent="0.2">
      <c r="B86" s="61"/>
      <c r="C86" s="62"/>
      <c r="D86" s="62"/>
      <c r="E86" s="62"/>
      <c r="F86" s="62"/>
      <c r="G86" s="62"/>
      <c r="H86" s="62"/>
      <c r="I86" s="62"/>
      <c r="J86" s="62"/>
      <c r="K86" s="62"/>
      <c r="L86" s="62"/>
      <c r="M86" s="62"/>
      <c r="N86" s="62"/>
      <c r="O86" s="62"/>
      <c r="P86" s="63"/>
    </row>
    <row r="87" spans="2:16" s="29" customFormat="1" ht="208.5" hidden="1" customHeight="1" x14ac:dyDescent="0.2">
      <c r="B87" s="64"/>
      <c r="C87" s="65"/>
      <c r="D87" s="65"/>
      <c r="E87" s="65"/>
      <c r="F87" s="65"/>
      <c r="G87" s="65"/>
      <c r="H87" s="65"/>
      <c r="I87" s="65"/>
      <c r="J87" s="65"/>
      <c r="K87" s="65"/>
      <c r="L87" s="65"/>
      <c r="M87" s="65"/>
      <c r="N87" s="65"/>
      <c r="O87" s="65"/>
      <c r="P87" s="66"/>
    </row>
    <row r="88" spans="2:16" ht="21" hidden="1" customHeight="1" x14ac:dyDescent="0.25">
      <c r="B88" s="607" t="s">
        <v>61</v>
      </c>
      <c r="C88" s="607"/>
      <c r="D88" s="612" t="s">
        <v>62</v>
      </c>
      <c r="E88" s="612"/>
      <c r="F88" s="612"/>
      <c r="G88" s="612"/>
      <c r="H88" s="612"/>
      <c r="I88" s="612"/>
      <c r="J88" s="612"/>
      <c r="K88" s="612"/>
      <c r="L88" s="612"/>
      <c r="M88" s="607" t="s">
        <v>63</v>
      </c>
      <c r="N88" s="607"/>
      <c r="O88" s="607"/>
      <c r="P88" s="607"/>
    </row>
    <row r="89" spans="2:16" ht="21" hidden="1" customHeight="1" x14ac:dyDescent="0.25">
      <c r="B89" s="607" t="s">
        <v>64</v>
      </c>
      <c r="C89" s="607"/>
      <c r="D89" s="612" t="s">
        <v>65</v>
      </c>
      <c r="E89" s="612"/>
      <c r="F89" s="612"/>
      <c r="G89" s="612"/>
      <c r="H89" s="612"/>
      <c r="I89" s="612"/>
      <c r="J89" s="612"/>
      <c r="K89" s="612"/>
      <c r="L89" s="612"/>
      <c r="M89" s="612"/>
      <c r="N89" s="279" t="s">
        <v>26</v>
      </c>
      <c r="O89" s="626" t="s">
        <v>5</v>
      </c>
      <c r="P89" s="627"/>
    </row>
    <row r="90" spans="2:16" ht="21" hidden="1" customHeight="1" x14ac:dyDescent="0.25">
      <c r="B90" s="607" t="s">
        <v>66</v>
      </c>
      <c r="C90" s="607"/>
      <c r="D90" s="612" t="s">
        <v>67</v>
      </c>
      <c r="E90" s="612"/>
      <c r="F90" s="612"/>
      <c r="G90" s="612"/>
      <c r="H90" s="612"/>
      <c r="I90" s="612"/>
      <c r="J90" s="612"/>
      <c r="K90" s="612"/>
      <c r="L90" s="612"/>
      <c r="M90" s="607" t="s">
        <v>68</v>
      </c>
      <c r="N90" s="607"/>
      <c r="O90" s="607"/>
      <c r="P90" s="607"/>
    </row>
    <row r="91" spans="2:16" ht="21" hidden="1" customHeight="1" x14ac:dyDescent="0.25">
      <c r="B91" s="607" t="s">
        <v>64</v>
      </c>
      <c r="C91" s="607"/>
      <c r="D91" s="612" t="s">
        <v>69</v>
      </c>
      <c r="E91" s="612"/>
      <c r="F91" s="612"/>
      <c r="G91" s="612"/>
      <c r="H91" s="612"/>
      <c r="I91" s="612"/>
      <c r="J91" s="612"/>
      <c r="K91" s="612"/>
      <c r="L91" s="612"/>
      <c r="M91" s="612"/>
      <c r="N91" s="279" t="s">
        <v>26</v>
      </c>
      <c r="O91" s="626" t="s">
        <v>70</v>
      </c>
      <c r="P91" s="627"/>
    </row>
    <row r="92" spans="2:16" ht="21" hidden="1" customHeight="1" x14ac:dyDescent="0.25">
      <c r="B92" s="607" t="s">
        <v>71</v>
      </c>
      <c r="C92" s="607"/>
      <c r="D92" s="612" t="s">
        <v>72</v>
      </c>
      <c r="E92" s="612"/>
      <c r="F92" s="612"/>
      <c r="G92" s="612"/>
      <c r="H92" s="612"/>
      <c r="I92" s="612"/>
      <c r="J92" s="612"/>
      <c r="K92" s="612"/>
      <c r="L92" s="612"/>
      <c r="M92" s="607" t="s">
        <v>68</v>
      </c>
      <c r="N92" s="607"/>
      <c r="O92" s="607"/>
      <c r="P92" s="607"/>
    </row>
    <row r="93" spans="2:16" ht="21" hidden="1" customHeight="1" x14ac:dyDescent="0.25">
      <c r="B93" s="607" t="s">
        <v>64</v>
      </c>
      <c r="C93" s="607"/>
      <c r="D93" s="612" t="s">
        <v>73</v>
      </c>
      <c r="E93" s="612"/>
      <c r="F93" s="612"/>
      <c r="G93" s="612"/>
      <c r="H93" s="612"/>
      <c r="I93" s="612"/>
      <c r="J93" s="612"/>
      <c r="K93" s="612"/>
      <c r="L93" s="612"/>
      <c r="M93" s="612"/>
      <c r="N93" s="279" t="s">
        <v>26</v>
      </c>
      <c r="O93" s="626" t="s">
        <v>70</v>
      </c>
      <c r="P93" s="627"/>
    </row>
    <row r="94" spans="2:16" ht="21" hidden="1" customHeight="1" x14ac:dyDescent="0.25">
      <c r="B94" s="607" t="s">
        <v>74</v>
      </c>
      <c r="C94" s="607"/>
      <c r="D94" s="640"/>
      <c r="E94" s="570"/>
      <c r="F94" s="570"/>
      <c r="G94" s="570"/>
      <c r="H94" s="570"/>
      <c r="I94" s="570"/>
      <c r="J94" s="570"/>
      <c r="K94" s="570"/>
      <c r="L94" s="570"/>
      <c r="M94" s="570"/>
      <c r="N94" s="570"/>
      <c r="O94" s="570"/>
      <c r="P94" s="574"/>
    </row>
    <row r="95" spans="2:16" ht="21" hidden="1" customHeight="1" x14ac:dyDescent="0.25">
      <c r="B95" s="564" t="s">
        <v>64</v>
      </c>
      <c r="C95" s="566"/>
      <c r="D95" s="573"/>
      <c r="E95" s="570"/>
      <c r="F95" s="570"/>
      <c r="G95" s="570"/>
      <c r="H95" s="570"/>
      <c r="I95" s="570"/>
      <c r="J95" s="570"/>
      <c r="K95" s="570"/>
      <c r="L95" s="570"/>
      <c r="M95" s="574"/>
      <c r="N95" s="279" t="s">
        <v>26</v>
      </c>
      <c r="O95" s="573"/>
      <c r="P95" s="574"/>
    </row>
    <row r="96" spans="2:16" ht="21" hidden="1" customHeight="1" x14ac:dyDescent="0.25">
      <c r="B96" s="834" t="s">
        <v>118</v>
      </c>
      <c r="C96" s="835"/>
      <c r="D96" s="786"/>
      <c r="E96" s="853"/>
      <c r="F96" s="853"/>
      <c r="G96" s="853"/>
      <c r="H96" s="853"/>
      <c r="I96" s="853"/>
      <c r="J96" s="853"/>
      <c r="K96" s="853"/>
      <c r="L96" s="853"/>
      <c r="M96" s="853"/>
      <c r="N96" s="853"/>
      <c r="O96" s="853"/>
      <c r="P96" s="787"/>
    </row>
    <row r="97" spans="2:16" s="29" customFormat="1" ht="17.25" hidden="1" customHeight="1" x14ac:dyDescent="0.2">
      <c r="B97" s="218" t="s">
        <v>147</v>
      </c>
      <c r="C97" s="143"/>
      <c r="D97" s="143"/>
      <c r="E97" s="143"/>
      <c r="F97" s="143"/>
      <c r="G97" s="143"/>
      <c r="H97" s="143"/>
      <c r="I97" s="143"/>
      <c r="J97" s="143"/>
      <c r="K97" s="143"/>
      <c r="L97" s="143"/>
      <c r="M97" s="143"/>
      <c r="N97" s="143"/>
      <c r="O97" s="839" t="s">
        <v>127</v>
      </c>
      <c r="P97" s="839"/>
    </row>
    <row r="98" spans="2:16" ht="44.25" hidden="1" customHeight="1" x14ac:dyDescent="0.25">
      <c r="B98" s="1"/>
      <c r="C98" s="633" t="s">
        <v>96</v>
      </c>
      <c r="D98" s="633"/>
      <c r="E98" s="633"/>
      <c r="F98" s="633"/>
      <c r="G98" s="633"/>
      <c r="H98" s="633"/>
      <c r="I98" s="633"/>
      <c r="J98" s="633"/>
      <c r="K98" s="633"/>
      <c r="L98" s="633"/>
      <c r="M98" s="633"/>
      <c r="N98" s="618" t="s">
        <v>144</v>
      </c>
      <c r="O98" s="618"/>
      <c r="P98" s="619"/>
    </row>
    <row r="99" spans="2:16" ht="21" hidden="1" customHeight="1" x14ac:dyDescent="0.25">
      <c r="B99" s="3"/>
      <c r="C99" s="4"/>
      <c r="D99" s="4"/>
      <c r="E99" s="4"/>
      <c r="F99" s="4"/>
      <c r="G99" s="591" t="s">
        <v>0</v>
      </c>
      <c r="H99" s="591"/>
      <c r="I99" s="591"/>
      <c r="J99" s="4"/>
      <c r="K99" s="4"/>
      <c r="L99" s="4"/>
      <c r="M99" s="4"/>
      <c r="N99" s="4"/>
      <c r="O99" s="4"/>
      <c r="P99" s="5"/>
    </row>
    <row r="100" spans="2:16" ht="3.75" hidden="1" customHeight="1" x14ac:dyDescent="0.25">
      <c r="B100" s="6"/>
      <c r="C100" s="6"/>
      <c r="D100" s="6"/>
      <c r="E100" s="6"/>
      <c r="F100" s="6"/>
      <c r="G100" s="7"/>
      <c r="H100" s="7"/>
      <c r="I100" s="7"/>
      <c r="J100" s="6"/>
      <c r="K100" s="6"/>
      <c r="L100" s="6"/>
      <c r="M100" s="6"/>
      <c r="N100" s="6"/>
      <c r="O100" s="6"/>
      <c r="P100" s="6"/>
    </row>
    <row r="101" spans="2:16" s="6" customFormat="1" ht="20.25" hidden="1" customHeight="1" x14ac:dyDescent="0.25">
      <c r="B101" s="593" t="s">
        <v>113</v>
      </c>
      <c r="C101" s="593"/>
      <c r="D101" s="593" t="s">
        <v>1</v>
      </c>
      <c r="E101" s="593"/>
      <c r="F101" s="764" t="s">
        <v>128</v>
      </c>
      <c r="G101" s="765"/>
      <c r="H101" s="764" t="s">
        <v>129</v>
      </c>
      <c r="I101" s="765"/>
      <c r="J101" s="766" t="s">
        <v>82</v>
      </c>
      <c r="K101" s="767"/>
      <c r="L101" s="766" t="s">
        <v>114</v>
      </c>
      <c r="M101" s="768"/>
      <c r="N101" s="281" t="s">
        <v>2</v>
      </c>
      <c r="O101" s="614" t="s">
        <v>3</v>
      </c>
      <c r="P101" s="615"/>
    </row>
    <row r="102" spans="2:16" ht="20.25" hidden="1" customHeight="1" x14ac:dyDescent="0.25">
      <c r="B102" s="568" t="s">
        <v>76</v>
      </c>
      <c r="C102" s="568"/>
      <c r="D102" s="568">
        <v>1070</v>
      </c>
      <c r="E102" s="568"/>
      <c r="F102" s="624" t="s">
        <v>140</v>
      </c>
      <c r="G102" s="625"/>
      <c r="H102" s="626" t="s">
        <v>5</v>
      </c>
      <c r="I102" s="627"/>
      <c r="J102" s="786"/>
      <c r="K102" s="787"/>
      <c r="L102" s="786"/>
      <c r="M102" s="787"/>
      <c r="N102" s="1"/>
      <c r="O102" s="573"/>
      <c r="P102" s="574"/>
    </row>
    <row r="103" spans="2:16" ht="9" hidden="1" customHeight="1" x14ac:dyDescent="0.25">
      <c r="B103" s="569"/>
      <c r="C103" s="569"/>
    </row>
    <row r="104" spans="2:16" ht="41.25" hidden="1" customHeight="1" x14ac:dyDescent="0.25">
      <c r="B104" s="101" t="s">
        <v>6</v>
      </c>
      <c r="C104" s="102" t="s">
        <v>7</v>
      </c>
      <c r="D104" s="770" t="s">
        <v>8</v>
      </c>
      <c r="E104" s="770"/>
      <c r="F104" s="770"/>
      <c r="G104" s="770"/>
      <c r="H104" s="770"/>
      <c r="I104" s="770"/>
      <c r="J104" s="770"/>
      <c r="K104" s="770"/>
      <c r="L104" s="770"/>
      <c r="M104" s="770"/>
      <c r="N104" s="770"/>
      <c r="O104" s="770"/>
      <c r="P104" s="770"/>
    </row>
    <row r="105" spans="2:16" ht="21.75" hidden="1" customHeight="1" x14ac:dyDescent="0.25">
      <c r="B105" s="840" t="s">
        <v>9</v>
      </c>
      <c r="C105" s="842">
        <v>24020301</v>
      </c>
      <c r="D105" s="844" t="s">
        <v>10</v>
      </c>
      <c r="E105" s="845"/>
      <c r="F105" s="845"/>
      <c r="G105" s="845"/>
      <c r="H105" s="845"/>
      <c r="I105" s="845"/>
      <c r="J105" s="845"/>
      <c r="K105" s="845"/>
      <c r="L105" s="845"/>
      <c r="M105" s="845"/>
      <c r="N105" s="845"/>
      <c r="O105" s="845"/>
      <c r="P105" s="846"/>
    </row>
    <row r="106" spans="2:16" ht="20.25" hidden="1" customHeight="1" x14ac:dyDescent="0.25">
      <c r="B106" s="841"/>
      <c r="C106" s="843"/>
      <c r="D106" s="847" t="s">
        <v>11</v>
      </c>
      <c r="E106" s="848"/>
      <c r="F106" s="848"/>
      <c r="G106" s="848"/>
      <c r="H106" s="848"/>
      <c r="I106" s="848"/>
      <c r="J106" s="848"/>
      <c r="K106" s="848"/>
      <c r="L106" s="848"/>
      <c r="M106" s="848"/>
      <c r="N106" s="848"/>
      <c r="O106" s="848"/>
      <c r="P106" s="849"/>
    </row>
    <row r="107" spans="2:16" ht="9" hidden="1" customHeight="1" x14ac:dyDescent="0.25">
      <c r="B107" s="570"/>
      <c r="C107" s="570"/>
    </row>
    <row r="108" spans="2:16" s="35" customFormat="1" ht="22.5" hidden="1" customHeight="1" x14ac:dyDescent="0.2">
      <c r="B108" s="621" t="s">
        <v>15</v>
      </c>
      <c r="C108" s="621"/>
      <c r="D108" s="612"/>
      <c r="E108" s="612"/>
      <c r="F108" s="612"/>
      <c r="G108" s="612"/>
      <c r="H108" s="612"/>
      <c r="I108" s="612"/>
      <c r="J108" s="612"/>
      <c r="K108" s="612"/>
      <c r="L108" s="612"/>
      <c r="M108" s="612"/>
      <c r="N108" s="612"/>
      <c r="O108" s="612"/>
      <c r="P108" s="612"/>
    </row>
    <row r="109" spans="2:16" s="29" customFormat="1" ht="22.5" hidden="1" customHeight="1" x14ac:dyDescent="0.2">
      <c r="B109" s="649" t="s">
        <v>14</v>
      </c>
      <c r="C109" s="651"/>
      <c r="D109" s="652"/>
      <c r="E109" s="653"/>
      <c r="F109" s="653"/>
      <c r="G109" s="653"/>
      <c r="H109" s="653"/>
      <c r="I109" s="653"/>
      <c r="J109" s="654" t="s">
        <v>106</v>
      </c>
      <c r="K109" s="655"/>
      <c r="L109" s="656"/>
      <c r="M109" s="652"/>
      <c r="N109" s="653"/>
      <c r="O109" s="653"/>
      <c r="P109" s="657"/>
    </row>
    <row r="110" spans="2:16" s="35" customFormat="1" ht="22.5" hidden="1" customHeight="1" x14ac:dyDescent="0.2">
      <c r="B110" s="641" t="s">
        <v>77</v>
      </c>
      <c r="C110" s="641"/>
      <c r="D110" s="642"/>
      <c r="E110" s="643"/>
      <c r="F110" s="643"/>
      <c r="G110" s="643"/>
      <c r="H110" s="643"/>
      <c r="I110" s="643"/>
      <c r="J110" s="643"/>
      <c r="K110" s="643"/>
      <c r="L110" s="643"/>
      <c r="M110" s="643"/>
      <c r="N110" s="643"/>
      <c r="O110" s="643"/>
      <c r="P110" s="644"/>
    </row>
    <row r="111" spans="2:16" s="35" customFormat="1" ht="22.5" hidden="1" customHeight="1" x14ac:dyDescent="0.2">
      <c r="B111" s="607" t="s">
        <v>18</v>
      </c>
      <c r="C111" s="607"/>
      <c r="D111" s="645"/>
      <c r="E111" s="646"/>
      <c r="F111" s="646"/>
      <c r="G111" s="98" t="s">
        <v>20</v>
      </c>
      <c r="H111" s="647"/>
      <c r="I111" s="648"/>
      <c r="J111" s="279" t="s">
        <v>21</v>
      </c>
      <c r="K111" s="573"/>
      <c r="L111" s="574"/>
      <c r="M111" s="279" t="s">
        <v>22</v>
      </c>
      <c r="N111" s="573"/>
      <c r="O111" s="570"/>
      <c r="P111" s="574"/>
    </row>
    <row r="112" spans="2:16" s="35" customFormat="1" ht="22.5" hidden="1" customHeight="1" x14ac:dyDescent="0.2">
      <c r="B112" s="564" t="s">
        <v>78</v>
      </c>
      <c r="C112" s="566"/>
      <c r="D112" s="792" t="s">
        <v>23</v>
      </c>
      <c r="E112" s="793"/>
      <c r="F112" s="794"/>
      <c r="G112" s="792" t="s">
        <v>123</v>
      </c>
      <c r="H112" s="793"/>
      <c r="I112" s="793"/>
      <c r="J112" s="793"/>
      <c r="K112" s="794"/>
      <c r="L112" s="795" t="s">
        <v>24</v>
      </c>
      <c r="M112" s="796"/>
      <c r="N112" s="797">
        <v>514347226957</v>
      </c>
      <c r="O112" s="798"/>
      <c r="P112" s="799"/>
    </row>
    <row r="113" spans="2:16" s="35" customFormat="1" ht="22.5" hidden="1" customHeight="1" x14ac:dyDescent="0.2">
      <c r="B113" s="791" t="s">
        <v>148</v>
      </c>
      <c r="C113" s="791"/>
      <c r="D113" s="800" t="s">
        <v>112</v>
      </c>
      <c r="E113" s="801"/>
      <c r="F113" s="850">
        <v>2.0151070570034701E+17</v>
      </c>
      <c r="G113" s="851"/>
      <c r="H113" s="199" t="s">
        <v>26</v>
      </c>
      <c r="I113" s="852" t="s">
        <v>27</v>
      </c>
      <c r="J113" s="852"/>
      <c r="K113" s="632" t="s">
        <v>31</v>
      </c>
      <c r="L113" s="634"/>
      <c r="M113" s="795"/>
      <c r="N113" s="805"/>
      <c r="O113" s="805"/>
      <c r="P113" s="796"/>
    </row>
    <row r="114" spans="2:16" s="29" customFormat="1" ht="22.5" hidden="1" customHeight="1" x14ac:dyDescent="0.2">
      <c r="B114" s="576" t="s">
        <v>25</v>
      </c>
      <c r="C114" s="578"/>
      <c r="D114" s="582" t="s">
        <v>122</v>
      </c>
      <c r="E114" s="586"/>
      <c r="F114" s="586"/>
      <c r="G114" s="586"/>
      <c r="H114" s="586"/>
      <c r="I114" s="586"/>
      <c r="J114" s="586"/>
      <c r="K114" s="586"/>
      <c r="L114" s="586"/>
      <c r="M114" s="586"/>
      <c r="N114" s="586"/>
      <c r="O114" s="586"/>
      <c r="P114" s="583"/>
    </row>
    <row r="115" spans="2:16" s="29" customFormat="1" ht="22.5" hidden="1" customHeight="1" x14ac:dyDescent="0.2">
      <c r="B115" s="13"/>
      <c r="C115" s="14"/>
      <c r="D115" s="15"/>
      <c r="E115" s="2"/>
      <c r="F115" s="2"/>
      <c r="G115" s="2"/>
      <c r="H115" s="2"/>
      <c r="I115" s="2"/>
      <c r="J115" s="2"/>
      <c r="K115" s="2"/>
      <c r="L115" s="2"/>
      <c r="M115" s="2"/>
      <c r="N115" s="2"/>
      <c r="O115" s="2"/>
      <c r="P115" s="16"/>
    </row>
    <row r="116" spans="2:16" s="29" customFormat="1" ht="11.25" hidden="1" customHeight="1" x14ac:dyDescent="0.2">
      <c r="B116" s="17"/>
      <c r="C116" s="18"/>
      <c r="D116" s="19"/>
      <c r="E116" s="20"/>
      <c r="F116" s="20"/>
      <c r="G116" s="20"/>
      <c r="H116" s="20"/>
      <c r="I116" s="20"/>
      <c r="J116" s="20"/>
      <c r="K116" s="20"/>
      <c r="L116" s="20"/>
      <c r="M116" s="20"/>
      <c r="N116" s="20"/>
      <c r="O116" s="20"/>
      <c r="P116" s="21"/>
    </row>
    <row r="117" spans="2:16" s="29" customFormat="1" ht="8.25" hidden="1" customHeight="1" x14ac:dyDescent="0.2">
      <c r="B117" s="72"/>
      <c r="C117" s="72"/>
      <c r="D117" s="72"/>
      <c r="E117" s="72"/>
      <c r="F117" s="72"/>
      <c r="G117" s="72"/>
      <c r="H117" s="72"/>
      <c r="I117" s="72"/>
      <c r="J117" s="72"/>
      <c r="K117" s="72"/>
      <c r="L117" s="72"/>
      <c r="M117" s="72"/>
      <c r="N117" s="72"/>
      <c r="O117" s="72"/>
      <c r="P117" s="72"/>
    </row>
    <row r="118" spans="2:16" s="35" customFormat="1" ht="22.5" hidden="1" customHeight="1" x14ac:dyDescent="0.2">
      <c r="B118" s="621" t="s">
        <v>15</v>
      </c>
      <c r="C118" s="621"/>
      <c r="D118" s="665"/>
      <c r="E118" s="665"/>
      <c r="F118" s="665"/>
      <c r="G118" s="665"/>
      <c r="H118" s="665"/>
      <c r="I118" s="665"/>
      <c r="J118" s="665"/>
      <c r="K118" s="665"/>
      <c r="L118" s="665"/>
      <c r="M118" s="665"/>
      <c r="N118" s="665"/>
      <c r="O118" s="665"/>
      <c r="P118" s="665"/>
    </row>
    <row r="119" spans="2:16" s="29" customFormat="1" ht="22.5" hidden="1" customHeight="1" x14ac:dyDescent="0.2">
      <c r="B119" s="649" t="s">
        <v>14</v>
      </c>
      <c r="C119" s="651"/>
      <c r="D119" s="652"/>
      <c r="E119" s="653"/>
      <c r="F119" s="653"/>
      <c r="G119" s="653"/>
      <c r="H119" s="653"/>
      <c r="I119" s="653"/>
      <c r="J119" s="654" t="s">
        <v>106</v>
      </c>
      <c r="K119" s="655"/>
      <c r="L119" s="656"/>
      <c r="M119" s="652"/>
      <c r="N119" s="653"/>
      <c r="O119" s="653"/>
      <c r="P119" s="657"/>
    </row>
    <row r="120" spans="2:16" s="35" customFormat="1" ht="22.5" hidden="1" customHeight="1" x14ac:dyDescent="0.2">
      <c r="B120" s="641" t="s">
        <v>77</v>
      </c>
      <c r="C120" s="641"/>
      <c r="D120" s="642"/>
      <c r="E120" s="643"/>
      <c r="F120" s="643"/>
      <c r="G120" s="643"/>
      <c r="H120" s="643"/>
      <c r="I120" s="643"/>
      <c r="J120" s="643"/>
      <c r="K120" s="643"/>
      <c r="L120" s="643"/>
      <c r="M120" s="643"/>
      <c r="N120" s="643"/>
      <c r="O120" s="643"/>
      <c r="P120" s="644"/>
    </row>
    <row r="121" spans="2:16" s="35" customFormat="1" ht="22.5" hidden="1" customHeight="1" x14ac:dyDescent="0.2">
      <c r="B121" s="607" t="s">
        <v>18</v>
      </c>
      <c r="C121" s="607"/>
      <c r="D121" s="645"/>
      <c r="E121" s="646"/>
      <c r="F121" s="646"/>
      <c r="G121" s="98" t="s">
        <v>20</v>
      </c>
      <c r="H121" s="647"/>
      <c r="I121" s="648"/>
      <c r="J121" s="279" t="s">
        <v>21</v>
      </c>
      <c r="K121" s="573"/>
      <c r="L121" s="574"/>
      <c r="M121" s="279" t="s">
        <v>22</v>
      </c>
      <c r="N121" s="573"/>
      <c r="O121" s="570"/>
      <c r="P121" s="574"/>
    </row>
    <row r="122" spans="2:16" s="35" customFormat="1" ht="22.5" hidden="1" customHeight="1" x14ac:dyDescent="0.2">
      <c r="B122" s="564" t="s">
        <v>78</v>
      </c>
      <c r="C122" s="566"/>
      <c r="D122" s="792"/>
      <c r="E122" s="793"/>
      <c r="F122" s="794"/>
      <c r="G122" s="792" t="s">
        <v>123</v>
      </c>
      <c r="H122" s="793"/>
      <c r="I122" s="793"/>
      <c r="J122" s="793"/>
      <c r="K122" s="794"/>
      <c r="L122" s="795" t="s">
        <v>24</v>
      </c>
      <c r="M122" s="796"/>
      <c r="N122" s="797"/>
      <c r="O122" s="798"/>
      <c r="P122" s="799"/>
    </row>
    <row r="123" spans="2:16" s="29" customFormat="1" ht="22.5" hidden="1" customHeight="1" x14ac:dyDescent="0.2">
      <c r="B123" s="791" t="s">
        <v>148</v>
      </c>
      <c r="C123" s="791"/>
      <c r="D123" s="800" t="s">
        <v>112</v>
      </c>
      <c r="E123" s="801"/>
      <c r="F123" s="850"/>
      <c r="G123" s="851"/>
      <c r="H123" s="199" t="s">
        <v>26</v>
      </c>
      <c r="I123" s="852"/>
      <c r="J123" s="852"/>
      <c r="K123" s="666" t="s">
        <v>31</v>
      </c>
      <c r="L123" s="667"/>
      <c r="M123" s="795"/>
      <c r="N123" s="805"/>
      <c r="O123" s="805"/>
      <c r="P123" s="796"/>
    </row>
    <row r="124" spans="2:16" s="29" customFormat="1" ht="22.5" hidden="1" customHeight="1" x14ac:dyDescent="0.2">
      <c r="B124" s="668" t="s">
        <v>25</v>
      </c>
      <c r="C124" s="670"/>
      <c r="D124" s="677"/>
      <c r="E124" s="678"/>
      <c r="F124" s="678"/>
      <c r="G124" s="678"/>
      <c r="H124" s="678"/>
      <c r="I124" s="678"/>
      <c r="J124" s="678"/>
      <c r="K124" s="678"/>
      <c r="L124" s="678"/>
      <c r="M124" s="678"/>
      <c r="N124" s="678"/>
      <c r="O124" s="678"/>
      <c r="P124" s="679"/>
    </row>
    <row r="125" spans="2:16" s="29" customFormat="1" ht="22.5" hidden="1" customHeight="1" x14ac:dyDescent="0.2">
      <c r="B125" s="671"/>
      <c r="C125" s="673"/>
      <c r="D125" s="680"/>
      <c r="E125" s="681"/>
      <c r="F125" s="681"/>
      <c r="G125" s="681"/>
      <c r="H125" s="681"/>
      <c r="I125" s="681"/>
      <c r="J125" s="681"/>
      <c r="K125" s="681"/>
      <c r="L125" s="681"/>
      <c r="M125" s="681"/>
      <c r="N125" s="681"/>
      <c r="O125" s="681"/>
      <c r="P125" s="682"/>
    </row>
    <row r="126" spans="2:16" s="29" customFormat="1" ht="22.5" hidden="1" customHeight="1" x14ac:dyDescent="0.2">
      <c r="B126" s="674"/>
      <c r="C126" s="676"/>
      <c r="D126" s="95"/>
      <c r="E126" s="96"/>
      <c r="F126" s="96"/>
      <c r="G126" s="96"/>
      <c r="H126" s="96"/>
      <c r="I126" s="96"/>
      <c r="J126" s="96"/>
      <c r="K126" s="97"/>
      <c r="L126" s="185"/>
      <c r="M126" s="186"/>
      <c r="N126" s="187"/>
      <c r="O126" s="188"/>
      <c r="P126" s="189"/>
    </row>
    <row r="127" spans="2:16" s="29" customFormat="1" ht="8.25" hidden="1" customHeight="1" x14ac:dyDescent="0.2">
      <c r="B127" s="73"/>
      <c r="C127" s="73"/>
      <c r="D127" s="74"/>
      <c r="E127" s="74"/>
      <c r="F127" s="74"/>
      <c r="G127" s="74"/>
      <c r="H127" s="74"/>
      <c r="I127" s="74"/>
      <c r="J127" s="74"/>
      <c r="K127" s="74"/>
      <c r="L127" s="75"/>
      <c r="M127" s="91"/>
      <c r="N127" s="91"/>
      <c r="O127" s="91"/>
      <c r="P127" s="91"/>
    </row>
    <row r="128" spans="2:16" s="35" customFormat="1" ht="22.5" hidden="1" customHeight="1" x14ac:dyDescent="0.2">
      <c r="B128" s="621" t="s">
        <v>15</v>
      </c>
      <c r="C128" s="621"/>
      <c r="D128" s="665"/>
      <c r="E128" s="665"/>
      <c r="F128" s="665"/>
      <c r="G128" s="665"/>
      <c r="H128" s="665"/>
      <c r="I128" s="665"/>
      <c r="J128" s="665"/>
      <c r="K128" s="665"/>
      <c r="L128" s="665"/>
      <c r="M128" s="665"/>
      <c r="N128" s="665"/>
      <c r="O128" s="665"/>
      <c r="P128" s="665"/>
    </row>
    <row r="129" spans="2:16" s="29" customFormat="1" ht="22.5" hidden="1" customHeight="1" x14ac:dyDescent="0.2">
      <c r="B129" s="649" t="s">
        <v>14</v>
      </c>
      <c r="C129" s="651"/>
      <c r="D129" s="652"/>
      <c r="E129" s="653"/>
      <c r="F129" s="653"/>
      <c r="G129" s="653"/>
      <c r="H129" s="653"/>
      <c r="I129" s="653"/>
      <c r="J129" s="654" t="s">
        <v>106</v>
      </c>
      <c r="K129" s="655"/>
      <c r="L129" s="656"/>
      <c r="M129" s="652"/>
      <c r="N129" s="653"/>
      <c r="O129" s="653"/>
      <c r="P129" s="657"/>
    </row>
    <row r="130" spans="2:16" s="35" customFormat="1" ht="22.5" hidden="1" customHeight="1" x14ac:dyDescent="0.2">
      <c r="B130" s="641" t="s">
        <v>77</v>
      </c>
      <c r="C130" s="641"/>
      <c r="D130" s="642"/>
      <c r="E130" s="643"/>
      <c r="F130" s="643"/>
      <c r="G130" s="643"/>
      <c r="H130" s="643"/>
      <c r="I130" s="643"/>
      <c r="J130" s="643"/>
      <c r="K130" s="643"/>
      <c r="L130" s="643"/>
      <c r="M130" s="643"/>
      <c r="N130" s="643"/>
      <c r="O130" s="643"/>
      <c r="P130" s="644"/>
    </row>
    <row r="131" spans="2:16" s="35" customFormat="1" ht="22.5" hidden="1" customHeight="1" x14ac:dyDescent="0.2">
      <c r="B131" s="607" t="s">
        <v>18</v>
      </c>
      <c r="C131" s="607"/>
      <c r="D131" s="645"/>
      <c r="E131" s="646"/>
      <c r="F131" s="646"/>
      <c r="G131" s="98" t="s">
        <v>20</v>
      </c>
      <c r="H131" s="647"/>
      <c r="I131" s="648"/>
      <c r="J131" s="279" t="s">
        <v>21</v>
      </c>
      <c r="K131" s="573"/>
      <c r="L131" s="574"/>
      <c r="M131" s="279" t="s">
        <v>22</v>
      </c>
      <c r="N131" s="573"/>
      <c r="O131" s="570"/>
      <c r="P131" s="574"/>
    </row>
    <row r="132" spans="2:16" s="35" customFormat="1" ht="22.5" hidden="1" customHeight="1" x14ac:dyDescent="0.2">
      <c r="B132" s="564" t="s">
        <v>78</v>
      </c>
      <c r="C132" s="566"/>
      <c r="D132" s="792"/>
      <c r="E132" s="793"/>
      <c r="F132" s="794"/>
      <c r="G132" s="792" t="s">
        <v>123</v>
      </c>
      <c r="H132" s="793"/>
      <c r="I132" s="793"/>
      <c r="J132" s="793"/>
      <c r="K132" s="794"/>
      <c r="L132" s="795" t="s">
        <v>24</v>
      </c>
      <c r="M132" s="796"/>
      <c r="N132" s="797"/>
      <c r="O132" s="798"/>
      <c r="P132" s="799"/>
    </row>
    <row r="133" spans="2:16" s="29" customFormat="1" ht="22.5" hidden="1" customHeight="1" x14ac:dyDescent="0.2">
      <c r="B133" s="791" t="s">
        <v>148</v>
      </c>
      <c r="C133" s="791"/>
      <c r="D133" s="800" t="s">
        <v>112</v>
      </c>
      <c r="E133" s="801"/>
      <c r="F133" s="850"/>
      <c r="G133" s="851"/>
      <c r="H133" s="199" t="s">
        <v>26</v>
      </c>
      <c r="I133" s="852"/>
      <c r="J133" s="852"/>
      <c r="K133" s="666" t="s">
        <v>31</v>
      </c>
      <c r="L133" s="667"/>
      <c r="M133" s="795"/>
      <c r="N133" s="805"/>
      <c r="O133" s="805"/>
      <c r="P133" s="796"/>
    </row>
    <row r="134" spans="2:16" s="29" customFormat="1" ht="22.5" hidden="1" customHeight="1" x14ac:dyDescent="0.2">
      <c r="B134" s="689" t="s">
        <v>25</v>
      </c>
      <c r="C134" s="691"/>
      <c r="D134" s="677"/>
      <c r="E134" s="678"/>
      <c r="F134" s="678"/>
      <c r="G134" s="678"/>
      <c r="H134" s="678"/>
      <c r="I134" s="678"/>
      <c r="J134" s="678"/>
      <c r="K134" s="678"/>
      <c r="L134" s="678"/>
      <c r="M134" s="678"/>
      <c r="N134" s="678"/>
      <c r="O134" s="678"/>
      <c r="P134" s="679"/>
    </row>
    <row r="135" spans="2:16" s="29" customFormat="1" ht="22.5" hidden="1" customHeight="1" x14ac:dyDescent="0.2">
      <c r="B135" s="110"/>
      <c r="C135" s="111"/>
      <c r="D135" s="692"/>
      <c r="E135" s="693"/>
      <c r="F135" s="693"/>
      <c r="G135" s="693"/>
      <c r="H135" s="693"/>
      <c r="I135" s="693"/>
      <c r="J135" s="693"/>
      <c r="K135" s="693"/>
      <c r="L135" s="693"/>
      <c r="M135" s="693"/>
      <c r="N135" s="693"/>
      <c r="O135" s="693"/>
      <c r="P135" s="694"/>
    </row>
    <row r="136" spans="2:16" s="29" customFormat="1" hidden="1" x14ac:dyDescent="0.2">
      <c r="B136" s="303"/>
      <c r="C136" s="304"/>
      <c r="D136" s="95"/>
      <c r="E136" s="96"/>
      <c r="F136" s="96"/>
      <c r="G136" s="96"/>
      <c r="H136" s="96"/>
      <c r="I136" s="96"/>
      <c r="J136" s="96"/>
      <c r="K136" s="96"/>
      <c r="L136" s="190"/>
      <c r="M136" s="190"/>
      <c r="N136" s="190"/>
      <c r="O136" s="87"/>
      <c r="P136" s="191"/>
    </row>
    <row r="137" spans="2:16" s="29" customFormat="1" ht="22.5" hidden="1" customHeight="1" x14ac:dyDescent="0.2">
      <c r="B137" s="579" t="s">
        <v>15</v>
      </c>
      <c r="C137" s="581"/>
      <c r="D137" s="567"/>
      <c r="E137" s="572"/>
      <c r="F137" s="572"/>
      <c r="G137" s="572"/>
      <c r="H137" s="572"/>
      <c r="I137" s="572"/>
      <c r="J137" s="572"/>
      <c r="K137" s="572"/>
      <c r="L137" s="572"/>
      <c r="M137" s="572"/>
      <c r="N137" s="572"/>
      <c r="O137" s="572"/>
      <c r="P137" s="571"/>
    </row>
    <row r="138" spans="2:16" s="29" customFormat="1" ht="22.5" hidden="1" customHeight="1" x14ac:dyDescent="0.2">
      <c r="B138" s="649" t="s">
        <v>14</v>
      </c>
      <c r="C138" s="651"/>
      <c r="D138" s="652"/>
      <c r="E138" s="653"/>
      <c r="F138" s="653"/>
      <c r="G138" s="653"/>
      <c r="H138" s="653"/>
      <c r="I138" s="657"/>
      <c r="J138" s="695" t="s">
        <v>97</v>
      </c>
      <c r="K138" s="696"/>
      <c r="L138" s="697"/>
      <c r="M138" s="652"/>
      <c r="N138" s="653"/>
      <c r="O138" s="653"/>
      <c r="P138" s="657"/>
    </row>
    <row r="139" spans="2:16" s="29" customFormat="1" ht="22.5" hidden="1" customHeight="1" x14ac:dyDescent="0.2">
      <c r="B139" s="683" t="s">
        <v>16</v>
      </c>
      <c r="C139" s="685"/>
      <c r="D139" s="642"/>
      <c r="E139" s="643"/>
      <c r="F139" s="643"/>
      <c r="G139" s="643"/>
      <c r="H139" s="643"/>
      <c r="I139" s="643"/>
      <c r="J139" s="643"/>
      <c r="K139" s="643"/>
      <c r="L139" s="643"/>
      <c r="M139" s="643"/>
      <c r="N139" s="643"/>
      <c r="O139" s="643"/>
      <c r="P139" s="644"/>
    </row>
    <row r="140" spans="2:16" s="29" customFormat="1" ht="22.5" hidden="1" customHeight="1" x14ac:dyDescent="0.2">
      <c r="B140" s="564" t="s">
        <v>18</v>
      </c>
      <c r="C140" s="566"/>
      <c r="D140" s="686"/>
      <c r="E140" s="687"/>
      <c r="F140" s="688"/>
      <c r="G140" s="98" t="s">
        <v>20</v>
      </c>
      <c r="H140" s="99"/>
      <c r="I140" s="279" t="s">
        <v>21</v>
      </c>
      <c r="J140" s="573"/>
      <c r="K140" s="574"/>
      <c r="L140" s="279" t="s">
        <v>22</v>
      </c>
      <c r="M140" s="573"/>
      <c r="N140" s="570"/>
      <c r="O140" s="570"/>
      <c r="P140" s="574"/>
    </row>
    <row r="141" spans="2:16" s="29" customFormat="1" ht="22.5" hidden="1" customHeight="1" x14ac:dyDescent="0.2">
      <c r="B141" s="564" t="s">
        <v>78</v>
      </c>
      <c r="C141" s="566"/>
      <c r="D141" s="792"/>
      <c r="E141" s="793"/>
      <c r="F141" s="794"/>
      <c r="G141" s="792" t="s">
        <v>123</v>
      </c>
      <c r="H141" s="793"/>
      <c r="I141" s="793"/>
      <c r="J141" s="793"/>
      <c r="K141" s="794"/>
      <c r="L141" s="795" t="s">
        <v>24</v>
      </c>
      <c r="M141" s="796"/>
      <c r="N141" s="797"/>
      <c r="O141" s="798"/>
      <c r="P141" s="799"/>
    </row>
    <row r="142" spans="2:16" s="29" customFormat="1" ht="22.5" hidden="1" customHeight="1" x14ac:dyDescent="0.2">
      <c r="B142" s="791" t="s">
        <v>148</v>
      </c>
      <c r="C142" s="791"/>
      <c r="D142" s="800" t="s">
        <v>112</v>
      </c>
      <c r="E142" s="801"/>
      <c r="F142" s="850"/>
      <c r="G142" s="851"/>
      <c r="H142" s="199" t="s">
        <v>26</v>
      </c>
      <c r="I142" s="852"/>
      <c r="J142" s="852"/>
      <c r="K142" s="666" t="s">
        <v>31</v>
      </c>
      <c r="L142" s="667"/>
      <c r="M142" s="795"/>
      <c r="N142" s="805"/>
      <c r="O142" s="805"/>
      <c r="P142" s="796"/>
    </row>
    <row r="143" spans="2:16" s="29" customFormat="1" ht="46.5" hidden="1" customHeight="1" x14ac:dyDescent="0.2">
      <c r="B143" s="649" t="s">
        <v>25</v>
      </c>
      <c r="C143" s="651"/>
      <c r="D143" s="196"/>
      <c r="E143" s="197"/>
      <c r="F143" s="197"/>
      <c r="G143" s="197"/>
      <c r="H143" s="197"/>
      <c r="I143" s="197"/>
      <c r="J143" s="197"/>
      <c r="K143" s="197"/>
      <c r="L143" s="197"/>
      <c r="M143" s="197"/>
      <c r="N143" s="197"/>
      <c r="O143" s="197"/>
      <c r="P143" s="198"/>
    </row>
    <row r="144" spans="2:16" s="29" customFormat="1" ht="22.5" hidden="1" customHeight="1" x14ac:dyDescent="0.2">
      <c r="B144" s="672"/>
      <c r="C144" s="672"/>
      <c r="D144" s="693"/>
      <c r="E144" s="693"/>
      <c r="F144" s="693"/>
      <c r="G144" s="693"/>
      <c r="H144" s="693"/>
      <c r="I144" s="693"/>
      <c r="J144" s="693"/>
      <c r="K144" s="693"/>
      <c r="L144" s="693"/>
      <c r="M144" s="693"/>
      <c r="N144" s="693"/>
      <c r="O144" s="693"/>
      <c r="P144" s="694"/>
    </row>
    <row r="145" spans="2:16" ht="8.25" hidden="1" customHeight="1" x14ac:dyDescent="0.25"/>
    <row r="146" spans="2:16" s="29" customFormat="1" ht="22.5" hidden="1" customHeight="1" x14ac:dyDescent="0.2">
      <c r="B146" s="607" t="s">
        <v>15</v>
      </c>
      <c r="C146" s="607"/>
      <c r="D146" s="612"/>
      <c r="E146" s="612"/>
      <c r="F146" s="612"/>
      <c r="G146" s="612"/>
      <c r="H146" s="612"/>
      <c r="I146" s="612"/>
      <c r="J146" s="612"/>
      <c r="K146" s="612"/>
      <c r="L146" s="612"/>
      <c r="M146" s="612"/>
      <c r="N146" s="612"/>
      <c r="O146" s="612"/>
      <c r="P146" s="612"/>
    </row>
    <row r="147" spans="2:16" s="29" customFormat="1" ht="22.5" hidden="1" customHeight="1" x14ac:dyDescent="0.2">
      <c r="B147" s="649" t="s">
        <v>14</v>
      </c>
      <c r="C147" s="651"/>
      <c r="D147" s="652"/>
      <c r="E147" s="653"/>
      <c r="F147" s="653"/>
      <c r="G147" s="653"/>
      <c r="H147" s="653"/>
      <c r="I147" s="657"/>
      <c r="J147" s="695" t="s">
        <v>97</v>
      </c>
      <c r="K147" s="696"/>
      <c r="L147" s="697"/>
      <c r="M147" s="652"/>
      <c r="N147" s="653"/>
      <c r="O147" s="653"/>
      <c r="P147" s="657"/>
    </row>
    <row r="148" spans="2:16" s="29" customFormat="1" ht="22.5" hidden="1" customHeight="1" x14ac:dyDescent="0.2">
      <c r="B148" s="683" t="s">
        <v>16</v>
      </c>
      <c r="C148" s="685"/>
      <c r="D148" s="642"/>
      <c r="E148" s="643"/>
      <c r="F148" s="643"/>
      <c r="G148" s="643"/>
      <c r="H148" s="643"/>
      <c r="I148" s="643"/>
      <c r="J148" s="643"/>
      <c r="K148" s="643"/>
      <c r="L148" s="643"/>
      <c r="M148" s="643"/>
      <c r="N148" s="643"/>
      <c r="O148" s="643"/>
      <c r="P148" s="644"/>
    </row>
    <row r="149" spans="2:16" s="29" customFormat="1" ht="22.5" hidden="1" customHeight="1" x14ac:dyDescent="0.2">
      <c r="B149" s="564" t="s">
        <v>18</v>
      </c>
      <c r="C149" s="566"/>
      <c r="D149" s="686"/>
      <c r="E149" s="687"/>
      <c r="F149" s="688"/>
      <c r="G149" s="98" t="s">
        <v>20</v>
      </c>
      <c r="H149" s="99"/>
      <c r="I149" s="279" t="s">
        <v>21</v>
      </c>
      <c r="J149" s="573"/>
      <c r="K149" s="574"/>
      <c r="L149" s="279" t="s">
        <v>22</v>
      </c>
      <c r="M149" s="573"/>
      <c r="N149" s="570"/>
      <c r="O149" s="570"/>
      <c r="P149" s="574"/>
    </row>
    <row r="150" spans="2:16" s="29" customFormat="1" ht="22.5" hidden="1" customHeight="1" thickBot="1" x14ac:dyDescent="0.25">
      <c r="B150" s="564" t="s">
        <v>78</v>
      </c>
      <c r="C150" s="566"/>
      <c r="D150" s="567"/>
      <c r="E150" s="572"/>
      <c r="F150" s="572"/>
      <c r="G150" s="571"/>
      <c r="H150" s="567"/>
      <c r="I150" s="572"/>
      <c r="J150" s="572"/>
      <c r="K150" s="572"/>
      <c r="L150" s="586"/>
      <c r="M150" s="586"/>
      <c r="N150" s="586"/>
      <c r="O150" s="586"/>
      <c r="P150" s="583"/>
    </row>
    <row r="151" spans="2:16" s="29" customFormat="1" ht="22.5" hidden="1" customHeight="1" x14ac:dyDescent="0.2">
      <c r="B151" s="649" t="s">
        <v>24</v>
      </c>
      <c r="C151" s="651"/>
      <c r="D151" s="652"/>
      <c r="E151" s="653"/>
      <c r="F151" s="653"/>
      <c r="G151" s="653"/>
      <c r="H151" s="653"/>
      <c r="I151" s="653"/>
      <c r="J151" s="653"/>
      <c r="K151" s="653"/>
      <c r="L151" s="698" t="s">
        <v>116</v>
      </c>
      <c r="M151" s="699"/>
      <c r="N151" s="699"/>
      <c r="O151" s="699"/>
      <c r="P151" s="700"/>
    </row>
    <row r="152" spans="2:16" s="29" customFormat="1" ht="22.5" hidden="1" customHeight="1" x14ac:dyDescent="0.2">
      <c r="B152" s="668" t="s">
        <v>25</v>
      </c>
      <c r="C152" s="670"/>
      <c r="D152" s="93"/>
      <c r="E152" s="94"/>
      <c r="F152" s="94"/>
      <c r="G152" s="94"/>
      <c r="H152" s="94"/>
      <c r="I152" s="94"/>
      <c r="J152" s="94"/>
      <c r="K152" s="94"/>
      <c r="L152" s="701" t="s">
        <v>119</v>
      </c>
      <c r="M152" s="633"/>
      <c r="N152" s="634"/>
      <c r="O152" s="635" t="s">
        <v>26</v>
      </c>
      <c r="P152" s="702"/>
    </row>
    <row r="153" spans="2:16" s="29" customFormat="1" ht="22.5" hidden="1" customHeight="1" x14ac:dyDescent="0.2">
      <c r="B153" s="671"/>
      <c r="C153" s="673"/>
      <c r="D153" s="95"/>
      <c r="E153" s="96"/>
      <c r="F153" s="96"/>
      <c r="G153" s="96"/>
      <c r="H153" s="96"/>
      <c r="I153" s="96"/>
      <c r="J153" s="96"/>
      <c r="K153" s="96"/>
      <c r="L153" s="703"/>
      <c r="M153" s="630"/>
      <c r="N153" s="631"/>
      <c r="O153" s="707"/>
      <c r="P153" s="709"/>
    </row>
    <row r="154" spans="2:16" s="29" customFormat="1" ht="22.5" hidden="1" customHeight="1" thickBot="1" x14ac:dyDescent="0.25">
      <c r="B154" s="674"/>
      <c r="C154" s="676"/>
      <c r="D154" s="95"/>
      <c r="E154" s="96"/>
      <c r="F154" s="96"/>
      <c r="G154" s="96"/>
      <c r="H154" s="96"/>
      <c r="I154" s="96"/>
      <c r="J154" s="96"/>
      <c r="K154" s="96"/>
      <c r="L154" s="704"/>
      <c r="M154" s="705"/>
      <c r="N154" s="706"/>
      <c r="O154" s="710"/>
      <c r="P154" s="712"/>
    </row>
    <row r="155" spans="2:16" s="29" customFormat="1" ht="22.5" hidden="1" customHeight="1" x14ac:dyDescent="0.2">
      <c r="B155" s="713" t="s">
        <v>31</v>
      </c>
      <c r="C155" s="715"/>
      <c r="D155" s="716"/>
      <c r="E155" s="717"/>
      <c r="F155" s="717"/>
      <c r="G155" s="717"/>
      <c r="H155" s="717"/>
      <c r="I155" s="717"/>
      <c r="J155" s="717"/>
      <c r="K155" s="717"/>
      <c r="L155" s="693"/>
      <c r="M155" s="693"/>
      <c r="N155" s="693"/>
      <c r="O155" s="693"/>
      <c r="P155" s="694"/>
    </row>
    <row r="156" spans="2:16" ht="8.25" hidden="1" customHeight="1" x14ac:dyDescent="0.25"/>
    <row r="157" spans="2:16" ht="21" hidden="1" customHeight="1" x14ac:dyDescent="0.25">
      <c r="B157" s="607" t="s">
        <v>61</v>
      </c>
      <c r="C157" s="607"/>
      <c r="D157" s="612"/>
      <c r="E157" s="612"/>
      <c r="F157" s="612"/>
      <c r="G157" s="612"/>
      <c r="H157" s="612"/>
      <c r="I157" s="612"/>
      <c r="J157" s="612"/>
      <c r="K157" s="612"/>
      <c r="L157" s="612"/>
      <c r="M157" s="607" t="s">
        <v>63</v>
      </c>
      <c r="N157" s="607"/>
      <c r="O157" s="607"/>
      <c r="P157" s="607"/>
    </row>
    <row r="158" spans="2:16" ht="21" hidden="1" customHeight="1" x14ac:dyDescent="0.25">
      <c r="B158" s="607" t="s">
        <v>64</v>
      </c>
      <c r="C158" s="607"/>
      <c r="D158" s="612"/>
      <c r="E158" s="612"/>
      <c r="F158" s="612"/>
      <c r="G158" s="612"/>
      <c r="H158" s="612"/>
      <c r="I158" s="612"/>
      <c r="J158" s="612"/>
      <c r="K158" s="612"/>
      <c r="L158" s="612"/>
      <c r="M158" s="612"/>
      <c r="N158" s="279" t="s">
        <v>26</v>
      </c>
      <c r="O158" s="626"/>
      <c r="P158" s="627"/>
    </row>
    <row r="159" spans="2:16" ht="21" hidden="1" customHeight="1" x14ac:dyDescent="0.25">
      <c r="B159" s="607" t="s">
        <v>66</v>
      </c>
      <c r="C159" s="607"/>
      <c r="D159" s="612"/>
      <c r="E159" s="612"/>
      <c r="F159" s="612"/>
      <c r="G159" s="612"/>
      <c r="H159" s="612"/>
      <c r="I159" s="612"/>
      <c r="J159" s="612"/>
      <c r="K159" s="612"/>
      <c r="L159" s="612"/>
      <c r="M159" s="607" t="s">
        <v>155</v>
      </c>
      <c r="N159" s="607"/>
      <c r="O159" s="607"/>
      <c r="P159" s="607"/>
    </row>
    <row r="160" spans="2:16" ht="21" hidden="1" customHeight="1" x14ac:dyDescent="0.25">
      <c r="B160" s="607" t="s">
        <v>64</v>
      </c>
      <c r="C160" s="607"/>
      <c r="D160" s="612"/>
      <c r="E160" s="612"/>
      <c r="F160" s="612"/>
      <c r="G160" s="612"/>
      <c r="H160" s="612"/>
      <c r="I160" s="612"/>
      <c r="J160" s="612"/>
      <c r="K160" s="612"/>
      <c r="L160" s="612"/>
      <c r="M160" s="612"/>
      <c r="N160" s="279" t="s">
        <v>26</v>
      </c>
      <c r="O160" s="626"/>
      <c r="P160" s="627"/>
    </row>
    <row r="161" spans="2:16" ht="21" hidden="1" customHeight="1" x14ac:dyDescent="0.25">
      <c r="B161" s="607" t="s">
        <v>71</v>
      </c>
      <c r="C161" s="607"/>
      <c r="D161" s="612"/>
      <c r="E161" s="612"/>
      <c r="F161" s="612"/>
      <c r="G161" s="612"/>
      <c r="H161" s="612"/>
      <c r="I161" s="612"/>
      <c r="J161" s="612"/>
      <c r="K161" s="612"/>
      <c r="L161" s="612"/>
      <c r="M161" s="607" t="s">
        <v>155</v>
      </c>
      <c r="N161" s="607"/>
      <c r="O161" s="607"/>
      <c r="P161" s="607"/>
    </row>
    <row r="162" spans="2:16" ht="21" hidden="1" customHeight="1" x14ac:dyDescent="0.25">
      <c r="B162" s="607" t="s">
        <v>64</v>
      </c>
      <c r="C162" s="607"/>
      <c r="D162" s="612"/>
      <c r="E162" s="612"/>
      <c r="F162" s="612"/>
      <c r="G162" s="612"/>
      <c r="H162" s="612"/>
      <c r="I162" s="612"/>
      <c r="J162" s="612"/>
      <c r="K162" s="612"/>
      <c r="L162" s="612"/>
      <c r="M162" s="612"/>
      <c r="N162" s="279" t="s">
        <v>26</v>
      </c>
      <c r="O162" s="626"/>
      <c r="P162" s="627"/>
    </row>
    <row r="163" spans="2:16" ht="21" hidden="1" customHeight="1" x14ac:dyDescent="0.25">
      <c r="B163" s="834" t="s">
        <v>118</v>
      </c>
      <c r="C163" s="835"/>
      <c r="D163" s="786"/>
      <c r="E163" s="853"/>
      <c r="F163" s="853"/>
      <c r="G163" s="853"/>
      <c r="H163" s="853"/>
      <c r="I163" s="853"/>
      <c r="J163" s="853"/>
      <c r="K163" s="853"/>
      <c r="L163" s="853"/>
      <c r="M163" s="853"/>
      <c r="N163" s="853"/>
      <c r="O163" s="853"/>
      <c r="P163" s="787"/>
    </row>
    <row r="164" spans="2:16" ht="6" hidden="1" customHeight="1" x14ac:dyDescent="0.25"/>
    <row r="165" spans="2:16" ht="10.5" hidden="1" customHeight="1" x14ac:dyDescent="0.25">
      <c r="B165" s="218" t="s">
        <v>147</v>
      </c>
      <c r="C165" s="143"/>
      <c r="D165" s="143"/>
      <c r="E165" s="143"/>
      <c r="F165" s="143"/>
      <c r="G165" s="143"/>
      <c r="H165" s="143"/>
      <c r="I165" s="143"/>
      <c r="J165" s="143"/>
      <c r="K165" s="143"/>
      <c r="L165" s="143"/>
      <c r="M165" s="143"/>
      <c r="N165" s="143"/>
      <c r="O165" s="839" t="s">
        <v>127</v>
      </c>
      <c r="P165" s="839"/>
    </row>
    <row r="166" spans="2:16" ht="10.5" hidden="1" customHeight="1" x14ac:dyDescent="0.25">
      <c r="B166" s="617" t="s">
        <v>75</v>
      </c>
      <c r="C166" s="617"/>
      <c r="D166" s="617"/>
      <c r="E166" s="617"/>
      <c r="F166" s="617"/>
      <c r="G166" s="617"/>
      <c r="H166" s="617"/>
      <c r="I166" s="617"/>
      <c r="J166" s="617"/>
      <c r="K166" s="617"/>
      <c r="L166" s="617"/>
      <c r="M166" s="617"/>
      <c r="N166" s="617"/>
      <c r="O166" s="617"/>
      <c r="P166" s="617"/>
    </row>
    <row r="167" spans="2:16" ht="48" customHeight="1" x14ac:dyDescent="0.25">
      <c r="B167" s="1"/>
      <c r="C167" s="591" t="s">
        <v>126</v>
      </c>
      <c r="D167" s="591"/>
      <c r="E167" s="591"/>
      <c r="F167" s="591"/>
      <c r="G167" s="591"/>
      <c r="H167" s="591"/>
      <c r="I167" s="591"/>
      <c r="J167" s="591"/>
      <c r="K167" s="591"/>
      <c r="L167" s="591"/>
      <c r="M167" s="591"/>
      <c r="N167" s="618" t="s">
        <v>162</v>
      </c>
      <c r="O167" s="618"/>
      <c r="P167" s="619"/>
    </row>
    <row r="168" spans="2:16" ht="21" customHeight="1" x14ac:dyDescent="0.25">
      <c r="B168" s="3"/>
      <c r="C168" s="591" t="s">
        <v>0</v>
      </c>
      <c r="D168" s="591"/>
      <c r="E168" s="591"/>
      <c r="F168" s="591"/>
      <c r="G168" s="591"/>
      <c r="H168" s="591"/>
      <c r="I168" s="591"/>
      <c r="J168" s="591"/>
      <c r="K168" s="591"/>
      <c r="L168" s="591"/>
      <c r="M168" s="591"/>
      <c r="N168" s="4"/>
      <c r="O168" s="4"/>
      <c r="P168" s="5"/>
    </row>
    <row r="169" spans="2:16" ht="3.75" customHeight="1" x14ac:dyDescent="0.25">
      <c r="B169" s="6"/>
      <c r="C169" s="6"/>
      <c r="D169" s="6"/>
      <c r="E169" s="6"/>
      <c r="F169" s="6"/>
      <c r="G169" s="7"/>
      <c r="H169" s="7"/>
      <c r="I169" s="7"/>
      <c r="J169" s="6"/>
      <c r="K169" s="6"/>
      <c r="L169" s="6"/>
      <c r="M169" s="6"/>
      <c r="N169" s="6"/>
      <c r="O169" s="6"/>
      <c r="P169" s="6"/>
    </row>
    <row r="170" spans="2:16" s="6" customFormat="1" ht="26.25" customHeight="1" x14ac:dyDescent="0.25">
      <c r="B170" s="593" t="s">
        <v>113</v>
      </c>
      <c r="C170" s="593"/>
      <c r="D170" s="593" t="s">
        <v>1</v>
      </c>
      <c r="E170" s="593"/>
      <c r="F170" s="764" t="s">
        <v>128</v>
      </c>
      <c r="G170" s="765"/>
      <c r="H170" s="764" t="s">
        <v>129</v>
      </c>
      <c r="I170" s="765"/>
      <c r="J170" s="766" t="s">
        <v>82</v>
      </c>
      <c r="K170" s="767"/>
      <c r="L170" s="766" t="s">
        <v>114</v>
      </c>
      <c r="M170" s="768"/>
      <c r="N170" s="281" t="s">
        <v>2</v>
      </c>
      <c r="O170" s="614" t="s">
        <v>3</v>
      </c>
      <c r="P170" s="615"/>
    </row>
    <row r="171" spans="2:16" ht="20.25" customHeight="1" x14ac:dyDescent="0.25">
      <c r="B171" s="568" t="s">
        <v>76</v>
      </c>
      <c r="C171" s="568"/>
      <c r="D171" s="568">
        <v>1070</v>
      </c>
      <c r="E171" s="568"/>
      <c r="F171" s="624" t="s">
        <v>140</v>
      </c>
      <c r="G171" s="625"/>
      <c r="H171" s="626" t="s">
        <v>5</v>
      </c>
      <c r="I171" s="627"/>
      <c r="J171" s="786"/>
      <c r="K171" s="787"/>
      <c r="L171" s="786"/>
      <c r="M171" s="787"/>
      <c r="N171" s="1"/>
      <c r="O171" s="573"/>
      <c r="P171" s="574"/>
    </row>
    <row r="172" spans="2:16" ht="9" customHeight="1" x14ac:dyDescent="0.25">
      <c r="B172" s="569"/>
      <c r="C172" s="569"/>
    </row>
    <row r="173" spans="2:16" ht="42.75" customHeight="1" x14ac:dyDescent="0.25">
      <c r="B173" s="101" t="s">
        <v>6</v>
      </c>
      <c r="C173" s="283" t="s">
        <v>7</v>
      </c>
      <c r="D173" s="770" t="s">
        <v>8</v>
      </c>
      <c r="E173" s="770"/>
      <c r="F173" s="770"/>
      <c r="G173" s="770"/>
      <c r="H173" s="770"/>
      <c r="I173" s="770"/>
      <c r="J173" s="770"/>
      <c r="K173" s="770"/>
      <c r="L173" s="770"/>
      <c r="M173" s="770"/>
      <c r="N173" s="770"/>
      <c r="O173" s="770"/>
      <c r="P173" s="770"/>
    </row>
    <row r="174" spans="2:16" ht="21.75" customHeight="1" x14ac:dyDescent="0.25">
      <c r="B174" s="776" t="s">
        <v>9</v>
      </c>
      <c r="C174" s="778">
        <v>24020301</v>
      </c>
      <c r="D174" s="780" t="s">
        <v>10</v>
      </c>
      <c r="E174" s="781"/>
      <c r="F174" s="781"/>
      <c r="G174" s="781"/>
      <c r="H174" s="781"/>
      <c r="I174" s="781"/>
      <c r="J174" s="781"/>
      <c r="K174" s="781"/>
      <c r="L174" s="781"/>
      <c r="M174" s="781"/>
      <c r="N174" s="781"/>
      <c r="O174" s="781"/>
      <c r="P174" s="782"/>
    </row>
    <row r="175" spans="2:16" ht="20.25" customHeight="1" x14ac:dyDescent="0.25">
      <c r="B175" s="777"/>
      <c r="C175" s="779"/>
      <c r="D175" s="783" t="s">
        <v>11</v>
      </c>
      <c r="E175" s="784"/>
      <c r="F175" s="784"/>
      <c r="G175" s="784"/>
      <c r="H175" s="784"/>
      <c r="I175" s="784"/>
      <c r="J175" s="784"/>
      <c r="K175" s="784"/>
      <c r="L175" s="784"/>
      <c r="M175" s="784"/>
      <c r="N175" s="784"/>
      <c r="O175" s="784"/>
      <c r="P175" s="785"/>
    </row>
    <row r="176" spans="2:16" ht="9" customHeight="1" x14ac:dyDescent="0.25">
      <c r="B176" s="614"/>
      <c r="C176" s="591"/>
      <c r="D176" s="591"/>
      <c r="E176" s="591"/>
      <c r="F176" s="591"/>
      <c r="G176" s="591"/>
      <c r="H176" s="591"/>
      <c r="I176" s="591"/>
      <c r="J176" s="591"/>
      <c r="K176" s="591"/>
      <c r="L176" s="591"/>
      <c r="M176" s="591"/>
      <c r="N176" s="591"/>
      <c r="O176" s="591"/>
      <c r="P176" s="615"/>
    </row>
    <row r="177" spans="2:16" ht="21.75" hidden="1" customHeight="1" x14ac:dyDescent="0.25">
      <c r="B177" s="769" t="s">
        <v>12</v>
      </c>
      <c r="C177" s="769"/>
      <c r="D177" s="770"/>
      <c r="E177" s="770"/>
      <c r="F177" s="770"/>
      <c r="G177" s="770"/>
      <c r="H177" s="770"/>
      <c r="I177" s="770"/>
      <c r="J177" s="770"/>
      <c r="K177" s="770"/>
      <c r="L177" s="770"/>
      <c r="M177" s="770"/>
      <c r="N177" s="770"/>
      <c r="O177" s="770"/>
      <c r="P177" s="770"/>
    </row>
    <row r="178" spans="2:16" s="10" customFormat="1" ht="24.75" hidden="1" customHeight="1" x14ac:dyDescent="0.25">
      <c r="B178" s="771" t="s">
        <v>14</v>
      </c>
      <c r="C178" s="772"/>
      <c r="D178" s="773"/>
      <c r="E178" s="774"/>
      <c r="F178" s="774"/>
      <c r="G178" s="774"/>
      <c r="H178" s="774"/>
      <c r="I178" s="774"/>
      <c r="J178" s="774"/>
      <c r="K178" s="774"/>
      <c r="L178" s="774"/>
      <c r="M178" s="774"/>
      <c r="N178" s="774"/>
      <c r="O178" s="774"/>
      <c r="P178" s="775"/>
    </row>
    <row r="179" spans="2:16" s="10" customFormat="1" ht="9.75" hidden="1" customHeight="1" x14ac:dyDescent="0.25">
      <c r="B179" s="632"/>
      <c r="C179" s="633"/>
      <c r="D179" s="633"/>
      <c r="E179" s="633"/>
      <c r="F179" s="633"/>
      <c r="G179" s="633"/>
      <c r="H179" s="633"/>
      <c r="I179" s="633"/>
      <c r="J179" s="633"/>
      <c r="K179" s="633"/>
      <c r="L179" s="633"/>
      <c r="M179" s="633"/>
      <c r="N179" s="633"/>
      <c r="O179" s="633"/>
      <c r="P179" s="634"/>
    </row>
    <row r="180" spans="2:16" ht="21.75" hidden="1" customHeight="1" x14ac:dyDescent="0.25">
      <c r="B180" s="607" t="s">
        <v>15</v>
      </c>
      <c r="C180" s="607"/>
      <c r="D180" s="612" t="s">
        <v>13</v>
      </c>
      <c r="E180" s="612"/>
      <c r="F180" s="612"/>
      <c r="G180" s="612"/>
      <c r="H180" s="612"/>
      <c r="I180" s="612"/>
      <c r="J180" s="612"/>
      <c r="K180" s="612"/>
      <c r="L180" s="612"/>
      <c r="M180" s="612"/>
      <c r="N180" s="612"/>
      <c r="O180" s="612"/>
      <c r="P180" s="612"/>
    </row>
    <row r="181" spans="2:16" s="10" customFormat="1" ht="24.75" hidden="1" customHeight="1" x14ac:dyDescent="0.25">
      <c r="B181" s="790" t="s">
        <v>14</v>
      </c>
      <c r="C181" s="651"/>
      <c r="D181" s="652">
        <v>671213045935</v>
      </c>
      <c r="E181" s="653"/>
      <c r="F181" s="653"/>
      <c r="G181" s="653"/>
      <c r="H181" s="653"/>
      <c r="I181" s="653"/>
      <c r="J181" s="653"/>
      <c r="K181" s="653"/>
      <c r="L181" s="653"/>
      <c r="M181" s="653"/>
      <c r="N181" s="653"/>
      <c r="O181" s="653"/>
      <c r="P181" s="657"/>
    </row>
    <row r="182" spans="2:16" ht="43.5" hidden="1" customHeight="1" x14ac:dyDescent="0.25">
      <c r="B182" s="607" t="s">
        <v>16</v>
      </c>
      <c r="C182" s="607"/>
      <c r="D182" s="567" t="s">
        <v>17</v>
      </c>
      <c r="E182" s="572"/>
      <c r="F182" s="572"/>
      <c r="G182" s="572"/>
      <c r="H182" s="572"/>
      <c r="I182" s="572"/>
      <c r="J182" s="572"/>
      <c r="K182" s="572"/>
      <c r="L182" s="572"/>
      <c r="M182" s="572"/>
      <c r="N182" s="572"/>
      <c r="O182" s="572"/>
      <c r="P182" s="571"/>
    </row>
    <row r="183" spans="2:16" ht="21.75" hidden="1" customHeight="1" x14ac:dyDescent="0.25">
      <c r="B183" s="607" t="s">
        <v>18</v>
      </c>
      <c r="C183" s="607"/>
      <c r="D183" s="788" t="s">
        <v>19</v>
      </c>
      <c r="E183" s="789"/>
      <c r="F183" s="789"/>
      <c r="G183" s="98" t="s">
        <v>20</v>
      </c>
      <c r="H183" s="647">
        <v>60132561324</v>
      </c>
      <c r="I183" s="648"/>
      <c r="J183" s="614" t="s">
        <v>21</v>
      </c>
      <c r="K183" s="615"/>
      <c r="L183" s="573">
        <v>320267446</v>
      </c>
      <c r="M183" s="574"/>
      <c r="N183" s="279" t="s">
        <v>22</v>
      </c>
      <c r="O183" s="573"/>
      <c r="P183" s="574"/>
    </row>
    <row r="184" spans="2:16" ht="21.75" hidden="1" customHeight="1" x14ac:dyDescent="0.25">
      <c r="B184" s="791" t="s">
        <v>78</v>
      </c>
      <c r="C184" s="791"/>
      <c r="D184" s="792" t="s">
        <v>23</v>
      </c>
      <c r="E184" s="793"/>
      <c r="F184" s="794"/>
      <c r="G184" s="792" t="s">
        <v>123</v>
      </c>
      <c r="H184" s="793"/>
      <c r="I184" s="793"/>
      <c r="J184" s="793"/>
      <c r="K184" s="794"/>
      <c r="L184" s="795" t="s">
        <v>24</v>
      </c>
      <c r="M184" s="796"/>
      <c r="N184" s="797">
        <v>514347226957</v>
      </c>
      <c r="O184" s="798"/>
      <c r="P184" s="799"/>
    </row>
    <row r="185" spans="2:16" ht="21.75" hidden="1" customHeight="1" x14ac:dyDescent="0.25">
      <c r="B185" s="791" t="s">
        <v>148</v>
      </c>
      <c r="C185" s="791"/>
      <c r="D185" s="800" t="s">
        <v>115</v>
      </c>
      <c r="E185" s="801"/>
      <c r="F185" s="199"/>
      <c r="G185" s="802" t="s">
        <v>112</v>
      </c>
      <c r="H185" s="802"/>
      <c r="I185" s="802"/>
      <c r="J185" s="803">
        <v>10705700347183</v>
      </c>
      <c r="K185" s="803"/>
      <c r="L185" s="804"/>
      <c r="M185" s="288" t="s">
        <v>26</v>
      </c>
      <c r="N185" s="795" t="s">
        <v>27</v>
      </c>
      <c r="O185" s="805"/>
      <c r="P185" s="796"/>
    </row>
    <row r="186" spans="2:16" ht="21.75" hidden="1" customHeight="1" x14ac:dyDescent="0.25">
      <c r="B186" s="576" t="s">
        <v>25</v>
      </c>
      <c r="C186" s="578"/>
      <c r="D186" s="582" t="s">
        <v>122</v>
      </c>
      <c r="E186" s="586"/>
      <c r="F186" s="586"/>
      <c r="G186" s="586"/>
      <c r="H186" s="586"/>
      <c r="I186" s="586"/>
      <c r="J186" s="586"/>
      <c r="K186" s="586"/>
      <c r="L186" s="586"/>
      <c r="M186" s="586"/>
      <c r="N186" s="586"/>
      <c r="O186" s="586"/>
      <c r="P186" s="583"/>
    </row>
    <row r="187" spans="2:16" ht="21.75" hidden="1" customHeight="1" x14ac:dyDescent="0.25">
      <c r="B187" s="13"/>
      <c r="C187" s="14"/>
      <c r="D187" s="15"/>
      <c r="P187" s="16"/>
    </row>
    <row r="188" spans="2:16" ht="21.75" hidden="1" customHeight="1" x14ac:dyDescent="0.25">
      <c r="B188" s="17"/>
      <c r="C188" s="18"/>
      <c r="D188" s="19"/>
      <c r="E188" s="20"/>
      <c r="F188" s="20"/>
      <c r="G188" s="20"/>
      <c r="H188" s="20"/>
      <c r="I188" s="20"/>
      <c r="J188" s="20"/>
      <c r="K188" s="20"/>
      <c r="L188" s="20"/>
      <c r="M188" s="20"/>
      <c r="N188" s="20"/>
      <c r="O188" s="20"/>
      <c r="P188" s="21"/>
    </row>
    <row r="189" spans="2:16" ht="9" hidden="1" customHeight="1" x14ac:dyDescent="0.25">
      <c r="B189" s="22"/>
      <c r="C189" s="22"/>
      <c r="D189" s="305"/>
      <c r="E189" s="305"/>
      <c r="F189" s="305"/>
      <c r="G189" s="305"/>
    </row>
    <row r="190" spans="2:16" s="6" customFormat="1" ht="21.75" hidden="1" customHeight="1" x14ac:dyDescent="0.25">
      <c r="B190" s="614" t="s">
        <v>132</v>
      </c>
      <c r="C190" s="591"/>
      <c r="D190" s="591"/>
      <c r="E190" s="615"/>
      <c r="F190" s="807" t="s">
        <v>29</v>
      </c>
      <c r="G190" s="807"/>
      <c r="H190" s="807"/>
      <c r="I190" s="807"/>
      <c r="J190" s="807"/>
      <c r="K190" s="591" t="s">
        <v>79</v>
      </c>
      <c r="L190" s="591"/>
      <c r="M190" s="591"/>
      <c r="N190" s="591"/>
      <c r="O190" s="591"/>
      <c r="P190" s="615"/>
    </row>
    <row r="191" spans="2:16" s="7" customFormat="1" ht="28.5" hidden="1" customHeight="1" x14ac:dyDescent="0.25">
      <c r="B191" s="279" t="s">
        <v>26</v>
      </c>
      <c r="C191" s="614" t="s">
        <v>30</v>
      </c>
      <c r="D191" s="615"/>
      <c r="E191" s="282" t="s">
        <v>31</v>
      </c>
      <c r="F191" s="289" t="s">
        <v>26</v>
      </c>
      <c r="G191" s="766" t="s">
        <v>30</v>
      </c>
      <c r="H191" s="768"/>
      <c r="I191" s="766" t="s">
        <v>32</v>
      </c>
      <c r="J191" s="768"/>
      <c r="K191" s="614" t="s">
        <v>26</v>
      </c>
      <c r="L191" s="615"/>
      <c r="M191" s="593" t="s">
        <v>30</v>
      </c>
      <c r="N191" s="593"/>
      <c r="O191" s="593" t="s">
        <v>31</v>
      </c>
      <c r="P191" s="593"/>
    </row>
    <row r="192" spans="2:16" ht="21.75" hidden="1" customHeight="1" x14ac:dyDescent="0.25">
      <c r="B192" s="176" t="s">
        <v>33</v>
      </c>
      <c r="C192" s="573" t="s">
        <v>34</v>
      </c>
      <c r="D192" s="574"/>
      <c r="E192" s="121">
        <v>23000</v>
      </c>
      <c r="F192" s="103" t="s">
        <v>35</v>
      </c>
      <c r="G192" s="786" t="s">
        <v>36</v>
      </c>
      <c r="H192" s="787"/>
      <c r="I192" s="786">
        <v>10</v>
      </c>
      <c r="J192" s="787"/>
      <c r="K192" s="626" t="s">
        <v>37</v>
      </c>
      <c r="L192" s="627"/>
      <c r="M192" s="568">
        <v>18417</v>
      </c>
      <c r="N192" s="568"/>
      <c r="O192" s="806">
        <v>23000</v>
      </c>
      <c r="P192" s="806"/>
    </row>
    <row r="193" spans="2:16" ht="21.75" hidden="1" customHeight="1" x14ac:dyDescent="0.25">
      <c r="B193" s="24"/>
      <c r="C193" s="3"/>
      <c r="D193" s="5"/>
      <c r="E193" s="5"/>
      <c r="F193" s="103" t="s">
        <v>38</v>
      </c>
      <c r="G193" s="786" t="s">
        <v>39</v>
      </c>
      <c r="H193" s="787"/>
      <c r="I193" s="786">
        <v>7</v>
      </c>
      <c r="J193" s="787"/>
      <c r="K193" s="626" t="s">
        <v>37</v>
      </c>
      <c r="L193" s="627"/>
      <c r="M193" s="568" t="s">
        <v>40</v>
      </c>
      <c r="N193" s="568"/>
      <c r="O193" s="806">
        <v>800</v>
      </c>
      <c r="P193" s="806"/>
    </row>
    <row r="194" spans="2:16" ht="21.75" hidden="1" customHeight="1" x14ac:dyDescent="0.25">
      <c r="B194" s="808" t="s">
        <v>41</v>
      </c>
      <c r="C194" s="603"/>
      <c r="D194" s="604"/>
      <c r="E194" s="122">
        <f>SUM(E192:E193)</f>
        <v>23000</v>
      </c>
      <c r="F194" s="809" t="s">
        <v>41</v>
      </c>
      <c r="G194" s="810"/>
      <c r="H194" s="811"/>
      <c r="I194" s="786">
        <v>17</v>
      </c>
      <c r="J194" s="787"/>
      <c r="K194" s="808" t="s">
        <v>41</v>
      </c>
      <c r="L194" s="603"/>
      <c r="M194" s="603"/>
      <c r="N194" s="604"/>
      <c r="O194" s="812">
        <f>SUM(O192:P193)</f>
        <v>23800</v>
      </c>
      <c r="P194" s="813"/>
    </row>
    <row r="195" spans="2:16" ht="9" hidden="1" customHeight="1" x14ac:dyDescent="0.25">
      <c r="B195" s="22"/>
      <c r="C195" s="22"/>
      <c r="D195" s="305"/>
      <c r="E195" s="305"/>
      <c r="F195" s="305"/>
      <c r="G195" s="305"/>
    </row>
    <row r="196" spans="2:16" ht="15.75" customHeight="1" x14ac:dyDescent="0.25">
      <c r="B196" s="593" t="s">
        <v>121</v>
      </c>
      <c r="C196" s="593"/>
      <c r="D196" s="593"/>
      <c r="E196" s="593"/>
      <c r="F196" s="593"/>
      <c r="G196" s="593"/>
      <c r="H196" s="593"/>
      <c r="I196" s="593"/>
      <c r="J196" s="593"/>
      <c r="K196" s="593"/>
      <c r="L196" s="593"/>
      <c r="M196" s="593"/>
      <c r="N196" s="593"/>
      <c r="O196" s="593"/>
      <c r="P196" s="593"/>
    </row>
    <row r="197" spans="2:16" ht="15.75" customHeight="1" x14ac:dyDescent="0.25">
      <c r="B197" s="593" t="s">
        <v>42</v>
      </c>
      <c r="C197" s="593"/>
      <c r="D197" s="593"/>
      <c r="E197" s="593"/>
      <c r="F197" s="593"/>
      <c r="G197" s="593"/>
      <c r="H197" s="593"/>
      <c r="I197" s="593"/>
      <c r="J197" s="593"/>
      <c r="K197" s="593"/>
      <c r="L197" s="593"/>
      <c r="M197" s="593"/>
      <c r="N197" s="593"/>
      <c r="O197" s="593"/>
      <c r="P197" s="593"/>
    </row>
    <row r="198" spans="2:16" s="7" customFormat="1" ht="24.75" customHeight="1" x14ac:dyDescent="0.25">
      <c r="B198" s="281" t="s">
        <v>43</v>
      </c>
      <c r="C198" s="280" t="s">
        <v>44</v>
      </c>
      <c r="D198" s="764" t="s">
        <v>45</v>
      </c>
      <c r="E198" s="765"/>
      <c r="F198" s="177" t="s">
        <v>131</v>
      </c>
      <c r="G198" s="279" t="s">
        <v>46</v>
      </c>
      <c r="H198" s="614" t="s">
        <v>47</v>
      </c>
      <c r="I198" s="615"/>
      <c r="J198" s="279" t="s">
        <v>48</v>
      </c>
      <c r="K198" s="289" t="s">
        <v>49</v>
      </c>
      <c r="L198" s="279" t="s">
        <v>50</v>
      </c>
      <c r="M198" s="177" t="s">
        <v>51</v>
      </c>
      <c r="N198" s="614" t="s">
        <v>31</v>
      </c>
      <c r="O198" s="591"/>
      <c r="P198" s="615"/>
    </row>
    <row r="199" spans="2:16" s="7" customFormat="1" ht="16.5" hidden="1" customHeight="1" x14ac:dyDescent="0.25">
      <c r="B199" s="614" t="s">
        <v>52</v>
      </c>
      <c r="C199" s="591"/>
      <c r="D199" s="591"/>
      <c r="E199" s="591"/>
      <c r="F199" s="591"/>
      <c r="G199" s="591"/>
      <c r="H199" s="591"/>
      <c r="I199" s="591"/>
      <c r="J199" s="591"/>
      <c r="K199" s="591"/>
      <c r="L199" s="591"/>
      <c r="M199" s="591"/>
      <c r="N199" s="591"/>
      <c r="O199" s="591"/>
      <c r="P199" s="615"/>
    </row>
    <row r="200" spans="2:16" ht="16.5" hidden="1" customHeight="1" x14ac:dyDescent="0.25">
      <c r="B200" s="285">
        <v>1</v>
      </c>
      <c r="C200" s="285" t="s">
        <v>7</v>
      </c>
      <c r="D200" s="568">
        <v>24020301</v>
      </c>
      <c r="E200" s="568"/>
      <c r="F200" s="286" t="s">
        <v>53</v>
      </c>
      <c r="G200" s="25">
        <v>40101</v>
      </c>
      <c r="H200" s="573"/>
      <c r="I200" s="574"/>
      <c r="J200" s="287"/>
      <c r="K200" s="287"/>
      <c r="L200" s="287"/>
      <c r="M200" s="287" t="s">
        <v>54</v>
      </c>
      <c r="N200" s="814">
        <v>23800</v>
      </c>
      <c r="O200" s="815"/>
      <c r="P200" s="816"/>
    </row>
    <row r="201" spans="2:16" ht="16.5" hidden="1" customHeight="1" x14ac:dyDescent="0.25">
      <c r="B201" s="291">
        <v>2</v>
      </c>
      <c r="C201" s="291" t="s">
        <v>7</v>
      </c>
      <c r="D201" s="622">
        <v>24020301</v>
      </c>
      <c r="E201" s="622"/>
      <c r="F201" s="292" t="s">
        <v>53</v>
      </c>
      <c r="G201" s="25">
        <v>40101</v>
      </c>
      <c r="H201" s="817"/>
      <c r="I201" s="818"/>
      <c r="J201" s="290"/>
      <c r="K201" s="290"/>
      <c r="L201" s="290"/>
      <c r="M201" s="26" t="s">
        <v>55</v>
      </c>
      <c r="N201" s="814">
        <v>-23800</v>
      </c>
      <c r="O201" s="815"/>
      <c r="P201" s="816"/>
    </row>
    <row r="202" spans="2:16" ht="16.5" hidden="1" customHeight="1" x14ac:dyDescent="0.25">
      <c r="B202" s="593" t="s">
        <v>56</v>
      </c>
      <c r="C202" s="593"/>
      <c r="D202" s="593"/>
      <c r="E202" s="593"/>
      <c r="F202" s="593"/>
      <c r="G202" s="593"/>
      <c r="H202" s="593"/>
      <c r="I202" s="593"/>
      <c r="J202" s="593"/>
      <c r="K202" s="593"/>
      <c r="L202" s="593"/>
      <c r="M202" s="593"/>
      <c r="N202" s="593"/>
      <c r="O202" s="593"/>
      <c r="P202" s="593"/>
    </row>
    <row r="203" spans="2:16" ht="16.5" hidden="1" customHeight="1" x14ac:dyDescent="0.25">
      <c r="B203" s="285">
        <v>3</v>
      </c>
      <c r="C203" s="285" t="s">
        <v>7</v>
      </c>
      <c r="D203" s="568">
        <v>24020301</v>
      </c>
      <c r="E203" s="568"/>
      <c r="F203" s="286" t="s">
        <v>53</v>
      </c>
      <c r="G203" s="25">
        <v>40101</v>
      </c>
      <c r="H203" s="573"/>
      <c r="I203" s="574"/>
      <c r="J203" s="287"/>
      <c r="K203" s="287"/>
      <c r="L203" s="287"/>
      <c r="M203" s="27" t="s">
        <v>55</v>
      </c>
      <c r="N203" s="814">
        <v>23800</v>
      </c>
      <c r="O203" s="815"/>
      <c r="P203" s="816"/>
    </row>
    <row r="204" spans="2:16" ht="16.5" hidden="1" customHeight="1" x14ac:dyDescent="0.25">
      <c r="B204" s="285">
        <v>4</v>
      </c>
      <c r="C204" s="285" t="s">
        <v>7</v>
      </c>
      <c r="D204" s="568">
        <v>24020301</v>
      </c>
      <c r="E204" s="568"/>
      <c r="F204" s="286" t="s">
        <v>53</v>
      </c>
      <c r="G204" s="25">
        <v>40101</v>
      </c>
      <c r="H204" s="573"/>
      <c r="I204" s="574"/>
      <c r="J204" s="287"/>
      <c r="K204" s="287"/>
      <c r="L204" s="287"/>
      <c r="M204" s="26" t="s">
        <v>57</v>
      </c>
      <c r="N204" s="814">
        <v>-23800</v>
      </c>
      <c r="O204" s="815"/>
      <c r="P204" s="816"/>
    </row>
    <row r="205" spans="2:16" ht="16.5" hidden="1" customHeight="1" x14ac:dyDescent="0.25">
      <c r="B205" s="593" t="s">
        <v>58</v>
      </c>
      <c r="C205" s="568"/>
      <c r="D205" s="568"/>
      <c r="E205" s="568"/>
      <c r="F205" s="568"/>
      <c r="G205" s="568"/>
      <c r="H205" s="568"/>
      <c r="I205" s="568"/>
      <c r="J205" s="568"/>
      <c r="K205" s="568"/>
      <c r="L205" s="568"/>
      <c r="M205" s="568"/>
      <c r="N205" s="568"/>
      <c r="O205" s="568"/>
      <c r="P205" s="568"/>
    </row>
    <row r="206" spans="2:16" ht="21" customHeight="1" x14ac:dyDescent="0.25">
      <c r="B206" s="285">
        <v>3</v>
      </c>
      <c r="C206" s="285" t="s">
        <v>7</v>
      </c>
      <c r="D206" s="819">
        <v>24010101</v>
      </c>
      <c r="E206" s="819"/>
      <c r="F206" s="294" t="s">
        <v>59</v>
      </c>
      <c r="G206" s="215"/>
      <c r="H206" s="820"/>
      <c r="I206" s="821"/>
      <c r="J206" s="293"/>
      <c r="K206" s="293"/>
      <c r="L206" s="293"/>
      <c r="M206" s="293" t="s">
        <v>60</v>
      </c>
      <c r="N206" s="825">
        <f>-0.008*N40</f>
        <v>-190.4</v>
      </c>
      <c r="O206" s="825"/>
      <c r="P206" s="825"/>
    </row>
    <row r="207" spans="2:16" ht="21" customHeight="1" x14ac:dyDescent="0.25">
      <c r="B207" s="285">
        <v>4</v>
      </c>
      <c r="C207" s="285" t="s">
        <v>7</v>
      </c>
      <c r="D207" s="819">
        <v>24010101</v>
      </c>
      <c r="E207" s="819"/>
      <c r="F207" s="294" t="s">
        <v>59</v>
      </c>
      <c r="G207" s="215"/>
      <c r="H207" s="820"/>
      <c r="I207" s="821"/>
      <c r="J207" s="293"/>
      <c r="K207" s="293"/>
      <c r="L207" s="293"/>
      <c r="M207" s="293" t="s">
        <v>60</v>
      </c>
      <c r="N207" s="825">
        <f>-0.008*N41</f>
        <v>-190.4</v>
      </c>
      <c r="O207" s="825"/>
      <c r="P207" s="825"/>
    </row>
    <row r="208" spans="2:16" ht="21" hidden="1" customHeight="1" x14ac:dyDescent="0.25">
      <c r="B208" s="285"/>
      <c r="C208" s="285"/>
      <c r="D208" s="568"/>
      <c r="E208" s="568"/>
      <c r="F208" s="286"/>
      <c r="G208" s="25"/>
      <c r="H208" s="285"/>
      <c r="I208" s="286"/>
      <c r="J208" s="287"/>
      <c r="K208" s="287"/>
      <c r="L208" s="287"/>
      <c r="M208" s="27"/>
      <c r="N208" s="826"/>
      <c r="O208" s="827"/>
      <c r="P208" s="828"/>
    </row>
    <row r="209" spans="2:16" ht="21" hidden="1" customHeight="1" x14ac:dyDescent="0.25">
      <c r="B209" s="285"/>
      <c r="C209" s="285"/>
      <c r="D209" s="285"/>
      <c r="E209" s="286"/>
      <c r="F209" s="286"/>
      <c r="G209" s="25"/>
      <c r="H209" s="285"/>
      <c r="I209" s="286"/>
      <c r="J209" s="287"/>
      <c r="K209" s="287"/>
      <c r="L209" s="287"/>
      <c r="M209" s="27"/>
      <c r="N209" s="295"/>
      <c r="O209" s="296"/>
      <c r="P209" s="297"/>
    </row>
    <row r="210" spans="2:16" ht="21" hidden="1" customHeight="1" x14ac:dyDescent="0.25">
      <c r="B210" s="285"/>
      <c r="C210" s="285"/>
      <c r="D210" s="285"/>
      <c r="E210" s="286"/>
      <c r="F210" s="286"/>
      <c r="G210" s="25"/>
      <c r="H210" s="285"/>
      <c r="I210" s="286"/>
      <c r="J210" s="287"/>
      <c r="K210" s="287"/>
      <c r="L210" s="287"/>
      <c r="M210" s="27"/>
      <c r="N210" s="295"/>
      <c r="O210" s="296"/>
      <c r="P210" s="297"/>
    </row>
    <row r="211" spans="2:16" ht="21" hidden="1" customHeight="1" x14ac:dyDescent="0.25">
      <c r="B211" s="285"/>
      <c r="C211" s="285"/>
      <c r="D211" s="285"/>
      <c r="E211" s="286"/>
      <c r="F211" s="286"/>
      <c r="G211" s="25"/>
      <c r="H211" s="285"/>
      <c r="I211" s="286"/>
      <c r="J211" s="287"/>
      <c r="K211" s="287"/>
      <c r="L211" s="287"/>
      <c r="M211" s="27"/>
      <c r="N211" s="107"/>
      <c r="O211" s="108"/>
      <c r="P211" s="109"/>
    </row>
    <row r="212" spans="2:16" ht="21" customHeight="1" x14ac:dyDescent="0.25">
      <c r="B212" s="829" t="s">
        <v>124</v>
      </c>
      <c r="C212" s="829"/>
      <c r="D212" s="829"/>
      <c r="E212" s="829"/>
      <c r="F212" s="829"/>
      <c r="G212" s="829"/>
      <c r="H212" s="829"/>
      <c r="I212" s="829"/>
      <c r="J212" s="829"/>
      <c r="K212" s="829"/>
      <c r="L212" s="829"/>
      <c r="M212" s="829"/>
      <c r="N212" s="830">
        <f>N40+N41+N206+N207</f>
        <v>47219.199999999997</v>
      </c>
      <c r="O212" s="831"/>
      <c r="P212" s="832"/>
    </row>
    <row r="213" spans="2:16" ht="26.25" customHeight="1" x14ac:dyDescent="0.25">
      <c r="B213" s="833" t="s">
        <v>161</v>
      </c>
      <c r="C213" s="833"/>
      <c r="D213" s="833"/>
      <c r="E213" s="833"/>
      <c r="F213" s="833"/>
      <c r="G213" s="833"/>
      <c r="H213" s="833"/>
      <c r="I213" s="833"/>
      <c r="J213" s="833"/>
      <c r="K213" s="833"/>
      <c r="L213" s="833"/>
      <c r="M213" s="833"/>
      <c r="N213" s="833"/>
      <c r="O213" s="833"/>
      <c r="P213" s="833"/>
    </row>
    <row r="215" spans="2:16" ht="21" customHeight="1" x14ac:dyDescent="0.25">
      <c r="B215" s="607" t="s">
        <v>61</v>
      </c>
      <c r="C215" s="607"/>
      <c r="D215" s="612" t="s">
        <v>62</v>
      </c>
      <c r="E215" s="612"/>
      <c r="F215" s="612"/>
      <c r="G215" s="612"/>
      <c r="H215" s="612"/>
      <c r="I215" s="612"/>
      <c r="J215" s="612"/>
      <c r="K215" s="612"/>
      <c r="L215" s="612"/>
      <c r="M215" s="607" t="s">
        <v>63</v>
      </c>
      <c r="N215" s="607"/>
      <c r="O215" s="607"/>
      <c r="P215" s="607"/>
    </row>
    <row r="216" spans="2:16" ht="21" customHeight="1" x14ac:dyDescent="0.25">
      <c r="B216" s="607" t="s">
        <v>64</v>
      </c>
      <c r="C216" s="607"/>
      <c r="D216" s="612" t="s">
        <v>65</v>
      </c>
      <c r="E216" s="612"/>
      <c r="F216" s="612"/>
      <c r="G216" s="612"/>
      <c r="H216" s="612"/>
      <c r="I216" s="612"/>
      <c r="J216" s="612"/>
      <c r="K216" s="612"/>
      <c r="L216" s="612"/>
      <c r="M216" s="612"/>
      <c r="N216" s="279" t="s">
        <v>26</v>
      </c>
      <c r="O216" s="626" t="s">
        <v>5</v>
      </c>
      <c r="P216" s="627"/>
    </row>
    <row r="217" spans="2:16" ht="21" customHeight="1" x14ac:dyDescent="0.25">
      <c r="B217" s="607" t="s">
        <v>66</v>
      </c>
      <c r="C217" s="607"/>
      <c r="D217" s="612" t="s">
        <v>67</v>
      </c>
      <c r="E217" s="612"/>
      <c r="F217" s="612"/>
      <c r="G217" s="612"/>
      <c r="H217" s="612"/>
      <c r="I217" s="612"/>
      <c r="J217" s="612"/>
      <c r="K217" s="612"/>
      <c r="L217" s="612"/>
      <c r="M217" s="607" t="s">
        <v>155</v>
      </c>
      <c r="N217" s="607"/>
      <c r="O217" s="607"/>
      <c r="P217" s="607"/>
    </row>
    <row r="218" spans="2:16" ht="21" customHeight="1" x14ac:dyDescent="0.25">
      <c r="B218" s="607" t="s">
        <v>64</v>
      </c>
      <c r="C218" s="607"/>
      <c r="D218" s="612" t="s">
        <v>69</v>
      </c>
      <c r="E218" s="612"/>
      <c r="F218" s="612"/>
      <c r="G218" s="612"/>
      <c r="H218" s="612"/>
      <c r="I218" s="612"/>
      <c r="J218" s="612"/>
      <c r="K218" s="612"/>
      <c r="L218" s="612"/>
      <c r="M218" s="612"/>
      <c r="N218" s="279" t="s">
        <v>26</v>
      </c>
      <c r="O218" s="626" t="s">
        <v>70</v>
      </c>
      <c r="P218" s="627"/>
    </row>
    <row r="219" spans="2:16" ht="21" customHeight="1" x14ac:dyDescent="0.25">
      <c r="B219" s="607" t="s">
        <v>71</v>
      </c>
      <c r="C219" s="607"/>
      <c r="D219" s="612" t="s">
        <v>72</v>
      </c>
      <c r="E219" s="612"/>
      <c r="F219" s="612"/>
      <c r="G219" s="612"/>
      <c r="H219" s="612"/>
      <c r="I219" s="612"/>
      <c r="J219" s="612"/>
      <c r="K219" s="612"/>
      <c r="L219" s="612"/>
      <c r="M219" s="607" t="s">
        <v>155</v>
      </c>
      <c r="N219" s="607"/>
      <c r="O219" s="607"/>
      <c r="P219" s="607"/>
    </row>
    <row r="220" spans="2:16" ht="21" customHeight="1" x14ac:dyDescent="0.25">
      <c r="B220" s="607" t="s">
        <v>64</v>
      </c>
      <c r="C220" s="607"/>
      <c r="D220" s="612" t="s">
        <v>73</v>
      </c>
      <c r="E220" s="612"/>
      <c r="F220" s="612"/>
      <c r="G220" s="612"/>
      <c r="H220" s="612"/>
      <c r="I220" s="612"/>
      <c r="J220" s="612"/>
      <c r="K220" s="612"/>
      <c r="L220" s="612"/>
      <c r="M220" s="612"/>
      <c r="N220" s="279" t="s">
        <v>26</v>
      </c>
      <c r="O220" s="626" t="s">
        <v>70</v>
      </c>
      <c r="P220" s="627"/>
    </row>
    <row r="221" spans="2:16" ht="21" customHeight="1" x14ac:dyDescent="0.25">
      <c r="B221" s="834" t="s">
        <v>118</v>
      </c>
      <c r="C221" s="835"/>
      <c r="D221" s="836">
        <v>4000000001</v>
      </c>
      <c r="E221" s="837"/>
      <c r="F221" s="837"/>
      <c r="G221" s="837"/>
      <c r="H221" s="837"/>
      <c r="I221" s="837"/>
      <c r="J221" s="837"/>
      <c r="K221" s="837"/>
      <c r="L221" s="837"/>
      <c r="M221" s="837"/>
      <c r="N221" s="837"/>
      <c r="O221" s="837"/>
      <c r="P221" s="838"/>
    </row>
    <row r="222" spans="2:16" ht="9" customHeight="1" x14ac:dyDescent="0.25"/>
    <row r="223" spans="2:16" ht="13.5" customHeight="1" x14ac:dyDescent="0.25">
      <c r="B223" s="218" t="s">
        <v>147</v>
      </c>
      <c r="C223" s="143"/>
      <c r="D223" s="143"/>
      <c r="E223" s="143"/>
      <c r="F223" s="143"/>
      <c r="G223" s="143"/>
      <c r="H223" s="143"/>
      <c r="I223" s="143"/>
      <c r="J223" s="143"/>
      <c r="K223" s="143"/>
      <c r="L223" s="143"/>
      <c r="M223" s="143"/>
      <c r="N223" s="143"/>
      <c r="O223" s="839" t="s">
        <v>127</v>
      </c>
      <c r="P223" s="839"/>
    </row>
    <row r="224" spans="2:16" ht="13.5" customHeight="1" x14ac:dyDescent="0.25">
      <c r="B224" s="617" t="s">
        <v>75</v>
      </c>
      <c r="C224" s="617"/>
      <c r="D224" s="617"/>
      <c r="E224" s="617"/>
      <c r="F224" s="617"/>
      <c r="G224" s="617"/>
      <c r="H224" s="617"/>
      <c r="I224" s="617"/>
      <c r="J224" s="617"/>
      <c r="K224" s="617"/>
      <c r="L224" s="617"/>
      <c r="M224" s="617"/>
      <c r="N224" s="617"/>
      <c r="O224" s="617"/>
      <c r="P224" s="617"/>
    </row>
    <row r="225" spans="2:16" ht="48" customHeight="1" x14ac:dyDescent="0.25">
      <c r="B225" s="1"/>
      <c r="C225" s="633" t="s">
        <v>179</v>
      </c>
      <c r="D225" s="633"/>
      <c r="E225" s="633"/>
      <c r="F225" s="633"/>
      <c r="G225" s="633"/>
      <c r="H225" s="633"/>
      <c r="I225" s="633"/>
      <c r="J225" s="633"/>
      <c r="K225" s="633"/>
      <c r="L225" s="633"/>
      <c r="M225" s="633"/>
      <c r="N225" s="618" t="s">
        <v>175</v>
      </c>
      <c r="O225" s="618"/>
      <c r="P225" s="619"/>
    </row>
    <row r="226" spans="2:16" ht="21" customHeight="1" x14ac:dyDescent="0.25">
      <c r="B226" s="3"/>
      <c r="C226" s="591" t="s">
        <v>0</v>
      </c>
      <c r="D226" s="591"/>
      <c r="E226" s="591"/>
      <c r="F226" s="591"/>
      <c r="G226" s="591"/>
      <c r="H226" s="591"/>
      <c r="I226" s="591"/>
      <c r="J226" s="591"/>
      <c r="K226" s="591"/>
      <c r="L226" s="591"/>
      <c r="M226" s="591"/>
      <c r="N226" s="4"/>
      <c r="O226" s="4"/>
      <c r="P226" s="5"/>
    </row>
    <row r="227" spans="2:16" ht="3.75" customHeight="1" x14ac:dyDescent="0.25">
      <c r="B227" s="6"/>
      <c r="C227" s="6"/>
      <c r="D227" s="6"/>
      <c r="E227" s="6"/>
      <c r="F227" s="6"/>
      <c r="G227" s="7"/>
      <c r="H227" s="7"/>
      <c r="I227" s="7"/>
      <c r="J227" s="6"/>
      <c r="K227" s="6"/>
      <c r="L227" s="6"/>
      <c r="M227" s="6"/>
      <c r="N227" s="6"/>
      <c r="O227" s="6"/>
      <c r="P227" s="6"/>
    </row>
    <row r="228" spans="2:16" s="6" customFormat="1" ht="20.25" customHeight="1" x14ac:dyDescent="0.25">
      <c r="B228" s="593" t="s">
        <v>113</v>
      </c>
      <c r="C228" s="593"/>
      <c r="D228" s="593" t="s">
        <v>1</v>
      </c>
      <c r="E228" s="593"/>
      <c r="F228" s="764" t="s">
        <v>128</v>
      </c>
      <c r="G228" s="765"/>
      <c r="H228" s="764" t="s">
        <v>129</v>
      </c>
      <c r="I228" s="765"/>
      <c r="J228" s="766" t="s">
        <v>82</v>
      </c>
      <c r="K228" s="767"/>
      <c r="L228" s="766" t="s">
        <v>114</v>
      </c>
      <c r="M228" s="768"/>
      <c r="N228" s="281" t="s">
        <v>2</v>
      </c>
      <c r="O228" s="614" t="s">
        <v>3</v>
      </c>
      <c r="P228" s="615"/>
    </row>
    <row r="229" spans="2:16" ht="20.25" customHeight="1" x14ac:dyDescent="0.25">
      <c r="B229" s="568" t="s">
        <v>76</v>
      </c>
      <c r="C229" s="568"/>
      <c r="D229" s="568">
        <v>1070</v>
      </c>
      <c r="E229" s="568"/>
      <c r="F229" s="624" t="s">
        <v>140</v>
      </c>
      <c r="G229" s="625"/>
      <c r="H229" s="626" t="s">
        <v>5</v>
      </c>
      <c r="I229" s="627"/>
      <c r="J229" s="786"/>
      <c r="K229" s="787"/>
      <c r="L229" s="786"/>
      <c r="M229" s="787"/>
      <c r="N229" s="1"/>
      <c r="O229" s="573"/>
      <c r="P229" s="574"/>
    </row>
    <row r="230" spans="2:16" ht="9" customHeight="1" x14ac:dyDescent="0.25">
      <c r="B230" s="569"/>
      <c r="C230" s="569"/>
    </row>
    <row r="231" spans="2:16" ht="48.75" customHeight="1" x14ac:dyDescent="0.25">
      <c r="B231" s="101" t="s">
        <v>6</v>
      </c>
      <c r="C231" s="102" t="s">
        <v>7</v>
      </c>
      <c r="D231" s="770" t="s">
        <v>8</v>
      </c>
      <c r="E231" s="770"/>
      <c r="F231" s="770"/>
      <c r="G231" s="770"/>
      <c r="H231" s="770"/>
      <c r="I231" s="770"/>
      <c r="J231" s="770"/>
      <c r="K231" s="770"/>
      <c r="L231" s="770"/>
      <c r="M231" s="770"/>
      <c r="N231" s="770"/>
      <c r="O231" s="770"/>
      <c r="P231" s="770"/>
    </row>
    <row r="232" spans="2:16" ht="21.75" customHeight="1" x14ac:dyDescent="0.25">
      <c r="B232" s="840" t="s">
        <v>9</v>
      </c>
      <c r="C232" s="842">
        <v>24020301</v>
      </c>
      <c r="D232" s="844" t="s">
        <v>10</v>
      </c>
      <c r="E232" s="845"/>
      <c r="F232" s="845"/>
      <c r="G232" s="845"/>
      <c r="H232" s="845"/>
      <c r="I232" s="845"/>
      <c r="J232" s="845"/>
      <c r="K232" s="845"/>
      <c r="L232" s="845"/>
      <c r="M232" s="845"/>
      <c r="N232" s="845"/>
      <c r="O232" s="845"/>
      <c r="P232" s="846"/>
    </row>
    <row r="233" spans="2:16" ht="20.25" customHeight="1" x14ac:dyDescent="0.25">
      <c r="B233" s="841"/>
      <c r="C233" s="843"/>
      <c r="D233" s="847" t="s">
        <v>11</v>
      </c>
      <c r="E233" s="848"/>
      <c r="F233" s="848"/>
      <c r="G233" s="848"/>
      <c r="H233" s="848"/>
      <c r="I233" s="848"/>
      <c r="J233" s="848"/>
      <c r="K233" s="848"/>
      <c r="L233" s="848"/>
      <c r="M233" s="848"/>
      <c r="N233" s="848"/>
      <c r="O233" s="848"/>
      <c r="P233" s="849"/>
    </row>
    <row r="234" spans="2:16" s="29" customFormat="1" ht="12" customHeight="1" x14ac:dyDescent="0.2">
      <c r="B234" s="36"/>
      <c r="C234" s="36"/>
      <c r="D234" s="37"/>
      <c r="E234" s="37"/>
      <c r="F234" s="37"/>
      <c r="G234" s="37"/>
    </row>
    <row r="235" spans="2:16" s="29" customFormat="1" ht="26.25" customHeight="1" x14ac:dyDescent="0.2">
      <c r="B235" s="632" t="s">
        <v>87</v>
      </c>
      <c r="C235" s="633"/>
      <c r="D235" s="633"/>
      <c r="E235" s="633"/>
      <c r="F235" s="633"/>
      <c r="G235" s="633"/>
      <c r="H235" s="633"/>
      <c r="I235" s="633"/>
      <c r="J235" s="633"/>
      <c r="K235" s="633"/>
      <c r="L235" s="633"/>
      <c r="M235" s="633"/>
      <c r="N235" s="633"/>
      <c r="O235" s="633"/>
      <c r="P235" s="634"/>
    </row>
    <row r="236" spans="2:16" s="51" customFormat="1" ht="38.25" customHeight="1" x14ac:dyDescent="0.25">
      <c r="B236" s="302" t="s">
        <v>43</v>
      </c>
      <c r="C236" s="284" t="s">
        <v>90</v>
      </c>
      <c r="D236" s="632" t="s">
        <v>117</v>
      </c>
      <c r="E236" s="634"/>
      <c r="F236" s="635" t="s">
        <v>22</v>
      </c>
      <c r="G236" s="635"/>
      <c r="H236" s="635" t="s">
        <v>88</v>
      </c>
      <c r="I236" s="635"/>
      <c r="J236" s="284" t="s">
        <v>91</v>
      </c>
      <c r="K236" s="632" t="s">
        <v>31</v>
      </c>
      <c r="L236" s="634"/>
      <c r="M236" s="302" t="s">
        <v>92</v>
      </c>
      <c r="N236" s="635" t="s">
        <v>93</v>
      </c>
      <c r="O236" s="635"/>
      <c r="P236" s="635"/>
    </row>
    <row r="237" spans="2:16" s="10" customFormat="1" ht="25.5" customHeight="1" x14ac:dyDescent="0.25">
      <c r="B237" s="175"/>
      <c r="C237" s="298"/>
      <c r="D237" s="628"/>
      <c r="E237" s="629"/>
      <c r="F237" s="30"/>
      <c r="G237" s="32"/>
      <c r="H237" s="100"/>
      <c r="I237" s="32"/>
      <c r="J237" s="55"/>
      <c r="K237" s="30"/>
      <c r="L237" s="299"/>
      <c r="M237" s="56"/>
      <c r="N237" s="630"/>
      <c r="O237" s="630"/>
      <c r="P237" s="631"/>
    </row>
    <row r="238" spans="2:16" s="10" customFormat="1" ht="25.5" customHeight="1" x14ac:dyDescent="0.25">
      <c r="B238" s="298"/>
      <c r="C238" s="298"/>
      <c r="D238" s="298"/>
      <c r="E238" s="299"/>
      <c r="F238" s="30"/>
      <c r="G238" s="32"/>
      <c r="H238" s="100"/>
      <c r="I238" s="32"/>
      <c r="J238" s="55"/>
      <c r="K238" s="30"/>
      <c r="L238" s="299"/>
      <c r="M238" s="56"/>
      <c r="N238" s="300"/>
      <c r="O238" s="300"/>
      <c r="P238" s="301"/>
    </row>
    <row r="239" spans="2:16" s="10" customFormat="1" ht="25.5" customHeight="1" x14ac:dyDescent="0.25">
      <c r="B239" s="298"/>
      <c r="C239" s="298"/>
      <c r="D239" s="298"/>
      <c r="E239" s="299"/>
      <c r="F239" s="30"/>
      <c r="G239" s="32"/>
      <c r="H239" s="100"/>
      <c r="I239" s="32"/>
      <c r="J239" s="55"/>
      <c r="K239" s="30"/>
      <c r="L239" s="299"/>
      <c r="M239" s="56"/>
      <c r="N239" s="300"/>
      <c r="O239" s="300"/>
      <c r="P239" s="301"/>
    </row>
    <row r="240" spans="2:16" s="10" customFormat="1" ht="25.5" customHeight="1" x14ac:dyDescent="0.25">
      <c r="B240" s="298"/>
      <c r="C240" s="298"/>
      <c r="D240" s="298"/>
      <c r="E240" s="299"/>
      <c r="F240" s="30"/>
      <c r="G240" s="32"/>
      <c r="H240" s="100"/>
      <c r="I240" s="32"/>
      <c r="J240" s="55"/>
      <c r="K240" s="30"/>
      <c r="L240" s="299"/>
      <c r="M240" s="56"/>
      <c r="N240" s="300"/>
      <c r="O240" s="300"/>
      <c r="P240" s="301"/>
    </row>
    <row r="241" spans="2:16" s="10" customFormat="1" ht="25.5" customHeight="1" x14ac:dyDescent="0.25">
      <c r="B241" s="298"/>
      <c r="C241" s="298"/>
      <c r="D241" s="298"/>
      <c r="E241" s="299"/>
      <c r="F241" s="30"/>
      <c r="G241" s="32"/>
      <c r="H241" s="100"/>
      <c r="I241" s="32"/>
      <c r="J241" s="55"/>
      <c r="K241" s="30"/>
      <c r="L241" s="299"/>
      <c r="M241" s="56"/>
      <c r="N241" s="300"/>
      <c r="O241" s="300"/>
      <c r="P241" s="301"/>
    </row>
    <row r="242" spans="2:16" s="10" customFormat="1" ht="25.5" customHeight="1" x14ac:dyDescent="0.25">
      <c r="B242" s="298"/>
      <c r="C242" s="298"/>
      <c r="D242" s="298"/>
      <c r="E242" s="299"/>
      <c r="F242" s="30"/>
      <c r="G242" s="32"/>
      <c r="H242" s="100"/>
      <c r="I242" s="32"/>
      <c r="J242" s="55"/>
      <c r="K242" s="30"/>
      <c r="L242" s="299"/>
      <c r="M242" s="56"/>
      <c r="N242" s="300"/>
      <c r="O242" s="300"/>
      <c r="P242" s="301"/>
    </row>
    <row r="243" spans="2:16" s="10" customFormat="1" ht="25.5" customHeight="1" x14ac:dyDescent="0.25">
      <c r="B243" s="298"/>
      <c r="C243" s="298"/>
      <c r="D243" s="298"/>
      <c r="E243" s="299"/>
      <c r="F243" s="30"/>
      <c r="G243" s="32"/>
      <c r="H243" s="100"/>
      <c r="I243" s="32"/>
      <c r="J243" s="55"/>
      <c r="K243" s="30"/>
      <c r="L243" s="299"/>
      <c r="M243" s="56"/>
      <c r="N243" s="300"/>
      <c r="O243" s="300"/>
      <c r="P243" s="301"/>
    </row>
    <row r="244" spans="2:16" s="10" customFormat="1" ht="25.5" customHeight="1" x14ac:dyDescent="0.25">
      <c r="B244" s="298"/>
      <c r="C244" s="298"/>
      <c r="D244" s="298"/>
      <c r="E244" s="299"/>
      <c r="F244" s="30"/>
      <c r="G244" s="32"/>
      <c r="H244" s="100"/>
      <c r="I244" s="32"/>
      <c r="J244" s="55"/>
      <c r="K244" s="30"/>
      <c r="L244" s="299"/>
      <c r="M244" s="56"/>
      <c r="N244" s="300"/>
      <c r="O244" s="300"/>
      <c r="P244" s="301"/>
    </row>
    <row r="245" spans="2:16" s="10" customFormat="1" ht="25.5" customHeight="1" x14ac:dyDescent="0.25">
      <c r="B245" s="298"/>
      <c r="C245" s="298"/>
      <c r="D245" s="298"/>
      <c r="E245" s="299"/>
      <c r="F245" s="30"/>
      <c r="G245" s="32"/>
      <c r="H245" s="100"/>
      <c r="I245" s="32"/>
      <c r="J245" s="55"/>
      <c r="K245" s="30"/>
      <c r="L245" s="299"/>
      <c r="M245" s="56"/>
      <c r="N245" s="300"/>
      <c r="O245" s="300"/>
      <c r="P245" s="301"/>
    </row>
    <row r="246" spans="2:16" s="10" customFormat="1" ht="25.5" customHeight="1" x14ac:dyDescent="0.25">
      <c r="B246" s="298"/>
      <c r="C246" s="298"/>
      <c r="D246" s="298"/>
      <c r="E246" s="299"/>
      <c r="F246" s="30"/>
      <c r="G246" s="32"/>
      <c r="H246" s="100"/>
      <c r="I246" s="32"/>
      <c r="J246" s="55"/>
      <c r="K246" s="30"/>
      <c r="L246" s="299"/>
      <c r="M246" s="56"/>
      <c r="N246" s="300"/>
      <c r="O246" s="300"/>
      <c r="P246" s="301"/>
    </row>
    <row r="247" spans="2:16" s="10" customFormat="1" ht="25.5" customHeight="1" x14ac:dyDescent="0.25">
      <c r="B247" s="298"/>
      <c r="C247" s="175"/>
      <c r="D247" s="298"/>
      <c r="E247" s="299"/>
      <c r="F247" s="30"/>
      <c r="G247" s="32"/>
      <c r="H247" s="298"/>
      <c r="I247" s="32"/>
      <c r="J247" s="55"/>
      <c r="K247" s="30"/>
      <c r="L247" s="32"/>
      <c r="M247" s="54"/>
      <c r="N247" s="630"/>
      <c r="O247" s="630"/>
      <c r="P247" s="631"/>
    </row>
    <row r="248" spans="2:16" s="10" customFormat="1" ht="25.5" customHeight="1" x14ac:dyDescent="0.25">
      <c r="B248" s="298"/>
      <c r="C248" s="175"/>
      <c r="D248" s="298"/>
      <c r="E248" s="299"/>
      <c r="F248" s="30"/>
      <c r="G248" s="32"/>
      <c r="H248" s="298"/>
      <c r="I248" s="32"/>
      <c r="J248" s="55"/>
      <c r="K248" s="30"/>
      <c r="L248" s="32"/>
      <c r="M248" s="54"/>
      <c r="N248" s="630"/>
      <c r="O248" s="630"/>
      <c r="P248" s="631"/>
    </row>
    <row r="249" spans="2:16" s="10" customFormat="1" ht="25.5" customHeight="1" x14ac:dyDescent="0.25">
      <c r="B249" s="298"/>
      <c r="C249" s="175"/>
      <c r="D249" s="298"/>
      <c r="E249" s="299"/>
      <c r="F249" s="30"/>
      <c r="G249" s="32"/>
      <c r="H249" s="298"/>
      <c r="I249" s="32"/>
      <c r="J249" s="55"/>
      <c r="K249" s="30"/>
      <c r="L249" s="32"/>
      <c r="M249" s="54"/>
      <c r="N249" s="630"/>
      <c r="O249" s="630"/>
      <c r="P249" s="631"/>
    </row>
    <row r="250" spans="2:16" s="10" customFormat="1" ht="25.5" customHeight="1" x14ac:dyDescent="0.25">
      <c r="B250" s="298"/>
      <c r="C250" s="175"/>
      <c r="D250" s="298"/>
      <c r="E250" s="299"/>
      <c r="F250" s="30"/>
      <c r="G250" s="32"/>
      <c r="H250" s="298"/>
      <c r="I250" s="32"/>
      <c r="J250" s="55"/>
      <c r="K250" s="298"/>
      <c r="L250" s="299"/>
      <c r="M250" s="54"/>
      <c r="N250" s="630"/>
      <c r="O250" s="630"/>
      <c r="P250" s="631"/>
    </row>
    <row r="251" spans="2:16" s="10" customFormat="1" ht="30" customHeight="1" x14ac:dyDescent="0.25">
      <c r="B251" s="637" t="s">
        <v>80</v>
      </c>
      <c r="C251" s="638"/>
      <c r="D251" s="638"/>
      <c r="E251" s="638"/>
      <c r="F251" s="638"/>
      <c r="G251" s="638"/>
      <c r="H251" s="638"/>
      <c r="I251" s="638"/>
      <c r="J251" s="639"/>
      <c r="K251" s="635"/>
      <c r="L251" s="635"/>
      <c r="M251" s="55"/>
      <c r="N251" s="31"/>
      <c r="O251" s="31"/>
      <c r="P251" s="32"/>
    </row>
    <row r="252" spans="2:16" s="29" customFormat="1" ht="15.75" customHeight="1" x14ac:dyDescent="0.2">
      <c r="B252" s="61"/>
      <c r="C252" s="62"/>
      <c r="D252" s="62"/>
      <c r="E252" s="62"/>
      <c r="F252" s="62"/>
      <c r="G252" s="62"/>
      <c r="H252" s="62"/>
      <c r="I252" s="62"/>
      <c r="J252" s="62"/>
      <c r="K252" s="62"/>
      <c r="L252" s="62"/>
      <c r="M252" s="62"/>
      <c r="N252" s="62"/>
      <c r="O252" s="62"/>
      <c r="P252" s="63"/>
    </row>
    <row r="253" spans="2:16" s="29" customFormat="1" ht="208.5" customHeight="1" x14ac:dyDescent="0.2">
      <c r="B253" s="64"/>
      <c r="C253" s="65"/>
      <c r="D253" s="65"/>
      <c r="E253" s="65"/>
      <c r="F253" s="65"/>
      <c r="G253" s="65"/>
      <c r="H253" s="65"/>
      <c r="I253" s="65"/>
      <c r="J253" s="65"/>
      <c r="K253" s="65"/>
      <c r="L253" s="65"/>
      <c r="M253" s="65"/>
      <c r="N253" s="65"/>
      <c r="O253" s="65"/>
      <c r="P253" s="66"/>
    </row>
    <row r="254" spans="2:16" ht="21" customHeight="1" x14ac:dyDescent="0.25">
      <c r="B254" s="607" t="s">
        <v>61</v>
      </c>
      <c r="C254" s="607"/>
      <c r="D254" s="612" t="s">
        <v>62</v>
      </c>
      <c r="E254" s="612"/>
      <c r="F254" s="612"/>
      <c r="G254" s="612"/>
      <c r="H254" s="612"/>
      <c r="I254" s="612"/>
      <c r="J254" s="612"/>
      <c r="K254" s="612"/>
      <c r="L254" s="612"/>
      <c r="M254" s="607" t="s">
        <v>63</v>
      </c>
      <c r="N254" s="607"/>
      <c r="O254" s="607"/>
      <c r="P254" s="607"/>
    </row>
    <row r="255" spans="2:16" ht="21" customHeight="1" x14ac:dyDescent="0.25">
      <c r="B255" s="607" t="s">
        <v>64</v>
      </c>
      <c r="C255" s="607"/>
      <c r="D255" s="612" t="s">
        <v>65</v>
      </c>
      <c r="E255" s="612"/>
      <c r="F255" s="612"/>
      <c r="G255" s="612"/>
      <c r="H255" s="612"/>
      <c r="I255" s="612"/>
      <c r="J255" s="612"/>
      <c r="K255" s="612"/>
      <c r="L255" s="612"/>
      <c r="M255" s="612"/>
      <c r="N255" s="279" t="s">
        <v>26</v>
      </c>
      <c r="O255" s="626" t="s">
        <v>5</v>
      </c>
      <c r="P255" s="627"/>
    </row>
    <row r="256" spans="2:16" ht="21" customHeight="1" x14ac:dyDescent="0.25">
      <c r="B256" s="607" t="s">
        <v>66</v>
      </c>
      <c r="C256" s="607"/>
      <c r="D256" s="612" t="s">
        <v>67</v>
      </c>
      <c r="E256" s="612"/>
      <c r="F256" s="612"/>
      <c r="G256" s="612"/>
      <c r="H256" s="612"/>
      <c r="I256" s="612"/>
      <c r="J256" s="612"/>
      <c r="K256" s="612"/>
      <c r="L256" s="612"/>
      <c r="M256" s="607" t="s">
        <v>155</v>
      </c>
      <c r="N256" s="607"/>
      <c r="O256" s="607"/>
      <c r="P256" s="607"/>
    </row>
    <row r="257" spans="2:16" ht="21" customHeight="1" x14ac:dyDescent="0.25">
      <c r="B257" s="607" t="s">
        <v>64</v>
      </c>
      <c r="C257" s="607"/>
      <c r="D257" s="612" t="s">
        <v>69</v>
      </c>
      <c r="E257" s="612"/>
      <c r="F257" s="612"/>
      <c r="G257" s="612"/>
      <c r="H257" s="612"/>
      <c r="I257" s="612"/>
      <c r="J257" s="612"/>
      <c r="K257" s="612"/>
      <c r="L257" s="612"/>
      <c r="M257" s="612"/>
      <c r="N257" s="279" t="s">
        <v>26</v>
      </c>
      <c r="O257" s="626" t="s">
        <v>70</v>
      </c>
      <c r="P257" s="627"/>
    </row>
    <row r="258" spans="2:16" ht="21" customHeight="1" x14ac:dyDescent="0.25">
      <c r="B258" s="607" t="s">
        <v>71</v>
      </c>
      <c r="C258" s="607"/>
      <c r="D258" s="612" t="s">
        <v>72</v>
      </c>
      <c r="E258" s="612"/>
      <c r="F258" s="612"/>
      <c r="G258" s="612"/>
      <c r="H258" s="612"/>
      <c r="I258" s="612"/>
      <c r="J258" s="612"/>
      <c r="K258" s="612"/>
      <c r="L258" s="612"/>
      <c r="M258" s="607" t="s">
        <v>155</v>
      </c>
      <c r="N258" s="607"/>
      <c r="O258" s="607"/>
      <c r="P258" s="607"/>
    </row>
    <row r="259" spans="2:16" ht="21" customHeight="1" x14ac:dyDescent="0.25">
      <c r="B259" s="607" t="s">
        <v>64</v>
      </c>
      <c r="C259" s="607"/>
      <c r="D259" s="612" t="s">
        <v>73</v>
      </c>
      <c r="E259" s="612"/>
      <c r="F259" s="612"/>
      <c r="G259" s="612"/>
      <c r="H259" s="612"/>
      <c r="I259" s="612"/>
      <c r="J259" s="612"/>
      <c r="K259" s="612"/>
      <c r="L259" s="612"/>
      <c r="M259" s="612"/>
      <c r="N259" s="279" t="s">
        <v>26</v>
      </c>
      <c r="O259" s="626" t="s">
        <v>70</v>
      </c>
      <c r="P259" s="627"/>
    </row>
    <row r="260" spans="2:16" ht="21" customHeight="1" x14ac:dyDescent="0.25">
      <c r="B260" s="834" t="s">
        <v>118</v>
      </c>
      <c r="C260" s="835"/>
      <c r="D260" s="836">
        <v>4000000001</v>
      </c>
      <c r="E260" s="837"/>
      <c r="F260" s="837"/>
      <c r="G260" s="837"/>
      <c r="H260" s="837"/>
      <c r="I260" s="837"/>
      <c r="J260" s="837"/>
      <c r="K260" s="837"/>
      <c r="L260" s="837"/>
      <c r="M260" s="837"/>
      <c r="N260" s="837"/>
      <c r="O260" s="837"/>
      <c r="P260" s="838"/>
    </row>
    <row r="261" spans="2:16" s="29" customFormat="1" ht="17.25" customHeight="1" x14ac:dyDescent="0.2">
      <c r="B261" s="218" t="s">
        <v>147</v>
      </c>
      <c r="C261" s="143"/>
      <c r="D261" s="143"/>
      <c r="E261" s="143"/>
      <c r="F261" s="143"/>
      <c r="G261" s="143"/>
      <c r="H261" s="143"/>
      <c r="I261" s="143"/>
      <c r="J261" s="143"/>
      <c r="K261" s="143"/>
      <c r="L261" s="143"/>
      <c r="M261" s="143"/>
      <c r="N261" s="143"/>
      <c r="O261" s="839" t="s">
        <v>127</v>
      </c>
      <c r="P261" s="839"/>
    </row>
    <row r="262" spans="2:16" s="29" customFormat="1" ht="11.25" customHeight="1" x14ac:dyDescent="0.2">
      <c r="B262" s="617" t="s">
        <v>75</v>
      </c>
      <c r="C262" s="617"/>
      <c r="D262" s="617"/>
      <c r="E262" s="617"/>
      <c r="F262" s="617"/>
      <c r="G262" s="617"/>
      <c r="H262" s="617"/>
      <c r="I262" s="617"/>
      <c r="J262" s="617"/>
      <c r="K262" s="617"/>
      <c r="L262" s="617"/>
      <c r="M262" s="617"/>
      <c r="N262" s="617"/>
      <c r="O262" s="617"/>
      <c r="P262" s="617"/>
    </row>
  </sheetData>
  <mergeCells count="559">
    <mergeCell ref="B260:C260"/>
    <mergeCell ref="D260:P260"/>
    <mergeCell ref="O261:P261"/>
    <mergeCell ref="B262:P262"/>
    <mergeCell ref="B258:C258"/>
    <mergeCell ref="D258:L258"/>
    <mergeCell ref="M258:P258"/>
    <mergeCell ref="B259:C259"/>
    <mergeCell ref="D259:M259"/>
    <mergeCell ref="O259:P259"/>
    <mergeCell ref="B256:C256"/>
    <mergeCell ref="D256:L256"/>
    <mergeCell ref="M256:P256"/>
    <mergeCell ref="B257:C257"/>
    <mergeCell ref="D257:M257"/>
    <mergeCell ref="O257:P257"/>
    <mergeCell ref="B251:J251"/>
    <mergeCell ref="K251:L251"/>
    <mergeCell ref="B254:C254"/>
    <mergeCell ref="D254:L254"/>
    <mergeCell ref="M254:P254"/>
    <mergeCell ref="B255:C255"/>
    <mergeCell ref="D255:M255"/>
    <mergeCell ref="O255:P255"/>
    <mergeCell ref="D237:E237"/>
    <mergeCell ref="N237:P237"/>
    <mergeCell ref="N247:P247"/>
    <mergeCell ref="N248:P248"/>
    <mergeCell ref="N249:P249"/>
    <mergeCell ref="N250:P250"/>
    <mergeCell ref="B235:P235"/>
    <mergeCell ref="D236:E236"/>
    <mergeCell ref="F236:G236"/>
    <mergeCell ref="H236:I236"/>
    <mergeCell ref="K236:L236"/>
    <mergeCell ref="N236:P236"/>
    <mergeCell ref="B230:C230"/>
    <mergeCell ref="D231:P231"/>
    <mergeCell ref="B232:B233"/>
    <mergeCell ref="C232:C233"/>
    <mergeCell ref="D232:P232"/>
    <mergeCell ref="D233:P233"/>
    <mergeCell ref="O228:P228"/>
    <mergeCell ref="B229:C229"/>
    <mergeCell ref="D229:E229"/>
    <mergeCell ref="F229:G229"/>
    <mergeCell ref="H229:I229"/>
    <mergeCell ref="J229:K229"/>
    <mergeCell ref="L229:M229"/>
    <mergeCell ref="O229:P229"/>
    <mergeCell ref="B224:P224"/>
    <mergeCell ref="C225:M225"/>
    <mergeCell ref="N225:P225"/>
    <mergeCell ref="C226:M226"/>
    <mergeCell ref="B228:C228"/>
    <mergeCell ref="D228:E228"/>
    <mergeCell ref="F228:G228"/>
    <mergeCell ref="H228:I228"/>
    <mergeCell ref="J228:K228"/>
    <mergeCell ref="L228:M228"/>
    <mergeCell ref="B220:C220"/>
    <mergeCell ref="D220:M220"/>
    <mergeCell ref="O220:P220"/>
    <mergeCell ref="B221:C221"/>
    <mergeCell ref="D221:P221"/>
    <mergeCell ref="O223:P223"/>
    <mergeCell ref="B218:C218"/>
    <mergeCell ref="D218:M218"/>
    <mergeCell ref="O218:P218"/>
    <mergeCell ref="B219:C219"/>
    <mergeCell ref="D219:L219"/>
    <mergeCell ref="M219:P219"/>
    <mergeCell ref="B216:C216"/>
    <mergeCell ref="D216:M216"/>
    <mergeCell ref="O216:P216"/>
    <mergeCell ref="B217:C217"/>
    <mergeCell ref="D217:L217"/>
    <mergeCell ref="M217:P217"/>
    <mergeCell ref="D208:E208"/>
    <mergeCell ref="N208:P208"/>
    <mergeCell ref="B212:M212"/>
    <mergeCell ref="N212:P212"/>
    <mergeCell ref="B213:P213"/>
    <mergeCell ref="B215:C215"/>
    <mergeCell ref="D215:L215"/>
    <mergeCell ref="M215:P215"/>
    <mergeCell ref="B205:P205"/>
    <mergeCell ref="D206:E206"/>
    <mergeCell ref="H206:I206"/>
    <mergeCell ref="N206:P206"/>
    <mergeCell ref="D207:E207"/>
    <mergeCell ref="H207:I207"/>
    <mergeCell ref="N207:P207"/>
    <mergeCell ref="B202:P202"/>
    <mergeCell ref="D203:E203"/>
    <mergeCell ref="H203:I203"/>
    <mergeCell ref="N203:P203"/>
    <mergeCell ref="D204:E204"/>
    <mergeCell ref="H204:I204"/>
    <mergeCell ref="N204:P204"/>
    <mergeCell ref="D200:E200"/>
    <mergeCell ref="H200:I200"/>
    <mergeCell ref="N200:P200"/>
    <mergeCell ref="D201:E201"/>
    <mergeCell ref="H201:I201"/>
    <mergeCell ref="N201:P201"/>
    <mergeCell ref="B196:P196"/>
    <mergeCell ref="B197:P197"/>
    <mergeCell ref="D198:E198"/>
    <mergeCell ref="H198:I198"/>
    <mergeCell ref="N198:P198"/>
    <mergeCell ref="B199:P199"/>
    <mergeCell ref="G193:H193"/>
    <mergeCell ref="I193:J193"/>
    <mergeCell ref="K193:L193"/>
    <mergeCell ref="M193:N193"/>
    <mergeCell ref="O193:P193"/>
    <mergeCell ref="B194:D194"/>
    <mergeCell ref="F194:H194"/>
    <mergeCell ref="I194:J194"/>
    <mergeCell ref="K194:N194"/>
    <mergeCell ref="O194:P194"/>
    <mergeCell ref="O191:P191"/>
    <mergeCell ref="C192:D192"/>
    <mergeCell ref="G192:H192"/>
    <mergeCell ref="I192:J192"/>
    <mergeCell ref="K192:L192"/>
    <mergeCell ref="M192:N192"/>
    <mergeCell ref="O192:P192"/>
    <mergeCell ref="B186:C186"/>
    <mergeCell ref="D186:P186"/>
    <mergeCell ref="B190:E190"/>
    <mergeCell ref="F190:J190"/>
    <mergeCell ref="K190:P190"/>
    <mergeCell ref="C191:D191"/>
    <mergeCell ref="G191:H191"/>
    <mergeCell ref="I191:J191"/>
    <mergeCell ref="K191:L191"/>
    <mergeCell ref="M191:N191"/>
    <mergeCell ref="B184:C184"/>
    <mergeCell ref="D184:F184"/>
    <mergeCell ref="G184:K184"/>
    <mergeCell ref="L184:M184"/>
    <mergeCell ref="N184:P184"/>
    <mergeCell ref="B185:C185"/>
    <mergeCell ref="D185:E185"/>
    <mergeCell ref="G185:I185"/>
    <mergeCell ref="J185:L185"/>
    <mergeCell ref="N185:P185"/>
    <mergeCell ref="B183:C183"/>
    <mergeCell ref="D183:F183"/>
    <mergeCell ref="H183:I183"/>
    <mergeCell ref="J183:K183"/>
    <mergeCell ref="L183:M183"/>
    <mergeCell ref="O183:P183"/>
    <mergeCell ref="B180:C180"/>
    <mergeCell ref="D180:P180"/>
    <mergeCell ref="B181:C181"/>
    <mergeCell ref="D181:P181"/>
    <mergeCell ref="B182:C182"/>
    <mergeCell ref="D182:P182"/>
    <mergeCell ref="B176:P176"/>
    <mergeCell ref="B177:C177"/>
    <mergeCell ref="D177:P177"/>
    <mergeCell ref="B178:C178"/>
    <mergeCell ref="D178:P178"/>
    <mergeCell ref="B179:P179"/>
    <mergeCell ref="B172:C172"/>
    <mergeCell ref="D173:P173"/>
    <mergeCell ref="B174:B175"/>
    <mergeCell ref="C174:C175"/>
    <mergeCell ref="D174:P174"/>
    <mergeCell ref="D175:P175"/>
    <mergeCell ref="O170:P170"/>
    <mergeCell ref="B171:C171"/>
    <mergeCell ref="D171:E171"/>
    <mergeCell ref="F171:G171"/>
    <mergeCell ref="H171:I171"/>
    <mergeCell ref="J171:K171"/>
    <mergeCell ref="L171:M171"/>
    <mergeCell ref="O171:P171"/>
    <mergeCell ref="C168:M168"/>
    <mergeCell ref="B170:C170"/>
    <mergeCell ref="D170:E170"/>
    <mergeCell ref="F170:G170"/>
    <mergeCell ref="H170:I170"/>
    <mergeCell ref="J170:K170"/>
    <mergeCell ref="L170:M170"/>
    <mergeCell ref="B163:C163"/>
    <mergeCell ref="D163:P163"/>
    <mergeCell ref="O165:P165"/>
    <mergeCell ref="B166:P166"/>
    <mergeCell ref="C167:M167"/>
    <mergeCell ref="N167:P167"/>
    <mergeCell ref="B161:C161"/>
    <mergeCell ref="D161:L161"/>
    <mergeCell ref="M161:P161"/>
    <mergeCell ref="B162:C162"/>
    <mergeCell ref="D162:M162"/>
    <mergeCell ref="O162:P162"/>
    <mergeCell ref="B159:C159"/>
    <mergeCell ref="D159:L159"/>
    <mergeCell ref="M159:P159"/>
    <mergeCell ref="B160:C160"/>
    <mergeCell ref="D160:M160"/>
    <mergeCell ref="O160:P160"/>
    <mergeCell ref="B155:C155"/>
    <mergeCell ref="D155:P155"/>
    <mergeCell ref="B157:C157"/>
    <mergeCell ref="D157:L157"/>
    <mergeCell ref="M157:P157"/>
    <mergeCell ref="B158:C158"/>
    <mergeCell ref="D158:M158"/>
    <mergeCell ref="O158:P158"/>
    <mergeCell ref="B151:C151"/>
    <mergeCell ref="D151:K151"/>
    <mergeCell ref="L151:P151"/>
    <mergeCell ref="B152:C154"/>
    <mergeCell ref="L152:N152"/>
    <mergeCell ref="O152:P152"/>
    <mergeCell ref="L153:N154"/>
    <mergeCell ref="O153:P154"/>
    <mergeCell ref="B149:C149"/>
    <mergeCell ref="D149:F149"/>
    <mergeCell ref="J149:K149"/>
    <mergeCell ref="M149:P149"/>
    <mergeCell ref="B150:C150"/>
    <mergeCell ref="D150:G150"/>
    <mergeCell ref="H150:P150"/>
    <mergeCell ref="B147:C147"/>
    <mergeCell ref="D147:I147"/>
    <mergeCell ref="J147:L147"/>
    <mergeCell ref="M147:P147"/>
    <mergeCell ref="B148:C148"/>
    <mergeCell ref="D148:P148"/>
    <mergeCell ref="M142:P142"/>
    <mergeCell ref="B143:C143"/>
    <mergeCell ref="B144:C144"/>
    <mergeCell ref="D144:P144"/>
    <mergeCell ref="B146:C146"/>
    <mergeCell ref="D146:P146"/>
    <mergeCell ref="B141:C141"/>
    <mergeCell ref="D141:F141"/>
    <mergeCell ref="G141:K141"/>
    <mergeCell ref="L141:M141"/>
    <mergeCell ref="N141:P141"/>
    <mergeCell ref="B142:C142"/>
    <mergeCell ref="D142:E142"/>
    <mergeCell ref="F142:G142"/>
    <mergeCell ref="I142:J142"/>
    <mergeCell ref="K142:L142"/>
    <mergeCell ref="B139:C139"/>
    <mergeCell ref="D139:P139"/>
    <mergeCell ref="B140:C140"/>
    <mergeCell ref="D140:F140"/>
    <mergeCell ref="J140:K140"/>
    <mergeCell ref="M140:P140"/>
    <mergeCell ref="M133:P133"/>
    <mergeCell ref="B134:C134"/>
    <mergeCell ref="D134:P135"/>
    <mergeCell ref="B137:C137"/>
    <mergeCell ref="D137:P137"/>
    <mergeCell ref="B138:C138"/>
    <mergeCell ref="D138:I138"/>
    <mergeCell ref="J138:L138"/>
    <mergeCell ref="M138:P138"/>
    <mergeCell ref="B132:C132"/>
    <mergeCell ref="D132:F132"/>
    <mergeCell ref="G132:K132"/>
    <mergeCell ref="L132:M132"/>
    <mergeCell ref="N132:P132"/>
    <mergeCell ref="B133:C133"/>
    <mergeCell ref="D133:E133"/>
    <mergeCell ref="F133:G133"/>
    <mergeCell ref="I133:J133"/>
    <mergeCell ref="K133:L133"/>
    <mergeCell ref="B130:C130"/>
    <mergeCell ref="D130:P130"/>
    <mergeCell ref="B131:C131"/>
    <mergeCell ref="D131:F131"/>
    <mergeCell ref="H131:I131"/>
    <mergeCell ref="K131:L131"/>
    <mergeCell ref="N131:P131"/>
    <mergeCell ref="M123:P123"/>
    <mergeCell ref="B124:C126"/>
    <mergeCell ref="D124:P125"/>
    <mergeCell ref="B128:C128"/>
    <mergeCell ref="D128:P128"/>
    <mergeCell ref="B129:C129"/>
    <mergeCell ref="D129:I129"/>
    <mergeCell ref="J129:L129"/>
    <mergeCell ref="M129:P129"/>
    <mergeCell ref="B122:C122"/>
    <mergeCell ref="D122:F122"/>
    <mergeCell ref="G122:K122"/>
    <mergeCell ref="L122:M122"/>
    <mergeCell ref="N122:P122"/>
    <mergeCell ref="B123:C123"/>
    <mergeCell ref="D123:E123"/>
    <mergeCell ref="F123:G123"/>
    <mergeCell ref="I123:J123"/>
    <mergeCell ref="K123:L123"/>
    <mergeCell ref="B120:C120"/>
    <mergeCell ref="D120:P120"/>
    <mergeCell ref="B121:C121"/>
    <mergeCell ref="D121:F121"/>
    <mergeCell ref="H121:I121"/>
    <mergeCell ref="K121:L121"/>
    <mergeCell ref="N121:P121"/>
    <mergeCell ref="M113:P113"/>
    <mergeCell ref="B114:C114"/>
    <mergeCell ref="D114:P114"/>
    <mergeCell ref="B118:C118"/>
    <mergeCell ref="D118:P118"/>
    <mergeCell ref="B119:C119"/>
    <mergeCell ref="D119:I119"/>
    <mergeCell ref="J119:L119"/>
    <mergeCell ref="M119:P119"/>
    <mergeCell ref="B112:C112"/>
    <mergeCell ref="D112:F112"/>
    <mergeCell ref="G112:K112"/>
    <mergeCell ref="L112:M112"/>
    <mergeCell ref="N112:P112"/>
    <mergeCell ref="B113:C113"/>
    <mergeCell ref="D113:E113"/>
    <mergeCell ref="F113:G113"/>
    <mergeCell ref="I113:J113"/>
    <mergeCell ref="K113:L113"/>
    <mergeCell ref="B110:C110"/>
    <mergeCell ref="D110:P110"/>
    <mergeCell ref="B111:C111"/>
    <mergeCell ref="D111:F111"/>
    <mergeCell ref="H111:I111"/>
    <mergeCell ref="K111:L111"/>
    <mergeCell ref="N111:P111"/>
    <mergeCell ref="B107:C107"/>
    <mergeCell ref="B108:C108"/>
    <mergeCell ref="D108:P108"/>
    <mergeCell ref="B109:C109"/>
    <mergeCell ref="D109:I109"/>
    <mergeCell ref="J109:L109"/>
    <mergeCell ref="M109:P109"/>
    <mergeCell ref="B103:C103"/>
    <mergeCell ref="D104:P104"/>
    <mergeCell ref="B105:B106"/>
    <mergeCell ref="C105:C106"/>
    <mergeCell ref="D105:P105"/>
    <mergeCell ref="D106:P106"/>
    <mergeCell ref="O101:P101"/>
    <mergeCell ref="B102:C102"/>
    <mergeCell ref="D102:E102"/>
    <mergeCell ref="F102:G102"/>
    <mergeCell ref="H102:I102"/>
    <mergeCell ref="J102:K102"/>
    <mergeCell ref="L102:M102"/>
    <mergeCell ref="O102:P102"/>
    <mergeCell ref="O97:P97"/>
    <mergeCell ref="C98:M98"/>
    <mergeCell ref="N98:P98"/>
    <mergeCell ref="G99:I99"/>
    <mergeCell ref="B101:C101"/>
    <mergeCell ref="D101:E101"/>
    <mergeCell ref="F101:G101"/>
    <mergeCell ref="H101:I101"/>
    <mergeCell ref="J101:K101"/>
    <mergeCell ref="L101:M101"/>
    <mergeCell ref="B94:C94"/>
    <mergeCell ref="D94:P94"/>
    <mergeCell ref="B95:C95"/>
    <mergeCell ref="D95:M95"/>
    <mergeCell ref="O95:P95"/>
    <mergeCell ref="B96:C96"/>
    <mergeCell ref="D96:P96"/>
    <mergeCell ref="B92:C92"/>
    <mergeCell ref="D92:L92"/>
    <mergeCell ref="M92:P92"/>
    <mergeCell ref="B93:C93"/>
    <mergeCell ref="D93:M93"/>
    <mergeCell ref="O93:P93"/>
    <mergeCell ref="B90:C90"/>
    <mergeCell ref="D90:L90"/>
    <mergeCell ref="M90:P90"/>
    <mergeCell ref="B91:C91"/>
    <mergeCell ref="D91:M91"/>
    <mergeCell ref="O91:P91"/>
    <mergeCell ref="B85:J85"/>
    <mergeCell ref="K85:L85"/>
    <mergeCell ref="B88:C88"/>
    <mergeCell ref="D88:L88"/>
    <mergeCell ref="M88:P88"/>
    <mergeCell ref="B89:C89"/>
    <mergeCell ref="D89:M89"/>
    <mergeCell ref="O89:P89"/>
    <mergeCell ref="D71:E71"/>
    <mergeCell ref="N71:P71"/>
    <mergeCell ref="N81:P81"/>
    <mergeCell ref="N82:P82"/>
    <mergeCell ref="N83:P83"/>
    <mergeCell ref="N84:P84"/>
    <mergeCell ref="B69:P69"/>
    <mergeCell ref="D70:E70"/>
    <mergeCell ref="F70:G70"/>
    <mergeCell ref="H70:I70"/>
    <mergeCell ref="K70:L70"/>
    <mergeCell ref="N70:P70"/>
    <mergeCell ref="B64:C64"/>
    <mergeCell ref="D65:P65"/>
    <mergeCell ref="B66:B67"/>
    <mergeCell ref="C66:C67"/>
    <mergeCell ref="D66:P66"/>
    <mergeCell ref="D67:P67"/>
    <mergeCell ref="O62:P62"/>
    <mergeCell ref="B63:C63"/>
    <mergeCell ref="D63:E63"/>
    <mergeCell ref="F63:G63"/>
    <mergeCell ref="H63:I63"/>
    <mergeCell ref="J63:K63"/>
    <mergeCell ref="L63:M63"/>
    <mergeCell ref="O63:P63"/>
    <mergeCell ref="B58:P58"/>
    <mergeCell ref="C59:M59"/>
    <mergeCell ref="N59:P59"/>
    <mergeCell ref="G60:I60"/>
    <mergeCell ref="B62:C62"/>
    <mergeCell ref="D62:E62"/>
    <mergeCell ref="F62:G62"/>
    <mergeCell ref="H62:I62"/>
    <mergeCell ref="J62:K62"/>
    <mergeCell ref="L62:M62"/>
    <mergeCell ref="B54:C54"/>
    <mergeCell ref="D54:M54"/>
    <mergeCell ref="O54:P54"/>
    <mergeCell ref="B55:C55"/>
    <mergeCell ref="D55:P55"/>
    <mergeCell ref="O57:P57"/>
    <mergeCell ref="B52:C52"/>
    <mergeCell ref="D52:M52"/>
    <mergeCell ref="O52:P52"/>
    <mergeCell ref="B53:C53"/>
    <mergeCell ref="D53:L53"/>
    <mergeCell ref="M53:P53"/>
    <mergeCell ref="B50:C50"/>
    <mergeCell ref="D50:M50"/>
    <mergeCell ref="O50:P50"/>
    <mergeCell ref="B51:C51"/>
    <mergeCell ref="D51:L51"/>
    <mergeCell ref="M51:P51"/>
    <mergeCell ref="D42:E42"/>
    <mergeCell ref="N42:P42"/>
    <mergeCell ref="B46:M46"/>
    <mergeCell ref="N46:P46"/>
    <mergeCell ref="B47:P47"/>
    <mergeCell ref="B49:C49"/>
    <mergeCell ref="D49:L49"/>
    <mergeCell ref="M49:P49"/>
    <mergeCell ref="B39:P39"/>
    <mergeCell ref="D40:E40"/>
    <mergeCell ref="H40:I40"/>
    <mergeCell ref="N40:P40"/>
    <mergeCell ref="D41:E41"/>
    <mergeCell ref="H41:I41"/>
    <mergeCell ref="N41:P41"/>
    <mergeCell ref="B36:P36"/>
    <mergeCell ref="D37:E37"/>
    <mergeCell ref="H37:I37"/>
    <mergeCell ref="N37:P37"/>
    <mergeCell ref="D38:E38"/>
    <mergeCell ref="H38:I38"/>
    <mergeCell ref="N38:P38"/>
    <mergeCell ref="D34:E34"/>
    <mergeCell ref="H34:I34"/>
    <mergeCell ref="N34:P34"/>
    <mergeCell ref="D35:E35"/>
    <mergeCell ref="H35:I35"/>
    <mergeCell ref="N35:P35"/>
    <mergeCell ref="B30:P30"/>
    <mergeCell ref="B31:P31"/>
    <mergeCell ref="D32:E32"/>
    <mergeCell ref="H32:I32"/>
    <mergeCell ref="N32:P32"/>
    <mergeCell ref="B33:P33"/>
    <mergeCell ref="G27:H27"/>
    <mergeCell ref="I27:J27"/>
    <mergeCell ref="K27:L27"/>
    <mergeCell ref="M27:N27"/>
    <mergeCell ref="O27:P27"/>
    <mergeCell ref="B28:D28"/>
    <mergeCell ref="F28:H28"/>
    <mergeCell ref="I28:J28"/>
    <mergeCell ref="K28:N28"/>
    <mergeCell ref="O28:P28"/>
    <mergeCell ref="O25:P25"/>
    <mergeCell ref="C26:D26"/>
    <mergeCell ref="G26:H26"/>
    <mergeCell ref="I26:J26"/>
    <mergeCell ref="K26:L26"/>
    <mergeCell ref="M26:N26"/>
    <mergeCell ref="O26:P26"/>
    <mergeCell ref="B20:C20"/>
    <mergeCell ref="D20:P20"/>
    <mergeCell ref="B24:E24"/>
    <mergeCell ref="F24:J24"/>
    <mergeCell ref="K24:P24"/>
    <mergeCell ref="C25:D25"/>
    <mergeCell ref="G25:H25"/>
    <mergeCell ref="I25:J25"/>
    <mergeCell ref="K25:L25"/>
    <mergeCell ref="M25:N25"/>
    <mergeCell ref="B18:C18"/>
    <mergeCell ref="D18:F18"/>
    <mergeCell ref="G18:K18"/>
    <mergeCell ref="L18:M18"/>
    <mergeCell ref="N18:P18"/>
    <mergeCell ref="B19:C19"/>
    <mergeCell ref="D19:E19"/>
    <mergeCell ref="G19:I19"/>
    <mergeCell ref="J19:L19"/>
    <mergeCell ref="N19:P19"/>
    <mergeCell ref="B17:C17"/>
    <mergeCell ref="D17:F17"/>
    <mergeCell ref="H17:I17"/>
    <mergeCell ref="J17:K17"/>
    <mergeCell ref="L17:M17"/>
    <mergeCell ref="O17:P17"/>
    <mergeCell ref="B14:C14"/>
    <mergeCell ref="D14:P14"/>
    <mergeCell ref="B15:C15"/>
    <mergeCell ref="D15:P15"/>
    <mergeCell ref="B16:C16"/>
    <mergeCell ref="D16:P16"/>
    <mergeCell ref="B10:P10"/>
    <mergeCell ref="B11:C11"/>
    <mergeCell ref="D11:P11"/>
    <mergeCell ref="B12:C12"/>
    <mergeCell ref="D12:P12"/>
    <mergeCell ref="B13:P13"/>
    <mergeCell ref="O5:P5"/>
    <mergeCell ref="B6:C6"/>
    <mergeCell ref="D7:P7"/>
    <mergeCell ref="B8:B9"/>
    <mergeCell ref="C8:C9"/>
    <mergeCell ref="D8:P8"/>
    <mergeCell ref="D9:P9"/>
    <mergeCell ref="B5:C5"/>
    <mergeCell ref="D5:E5"/>
    <mergeCell ref="F5:G5"/>
    <mergeCell ref="H5:I5"/>
    <mergeCell ref="J5:K5"/>
    <mergeCell ref="L5:M5"/>
    <mergeCell ref="C1:M1"/>
    <mergeCell ref="N1:P1"/>
    <mergeCell ref="C2:M2"/>
    <mergeCell ref="B4:C4"/>
    <mergeCell ref="D4:E4"/>
    <mergeCell ref="F4:G4"/>
    <mergeCell ref="H4:I4"/>
    <mergeCell ref="J4:K4"/>
    <mergeCell ref="L4:M4"/>
    <mergeCell ref="O4:P4"/>
  </mergeCells>
  <hyperlinks>
    <hyperlink ref="D17" r:id="rId1"/>
    <hyperlink ref="D183" r:id="rId2"/>
  </hyperlinks>
  <printOptions horizontalCentered="1"/>
  <pageMargins left="0.25" right="0.25" top="0.75" bottom="0.75" header="0.3" footer="0.3"/>
  <pageSetup paperSize="9" scale="61" firstPageNumber="4294963191" orientation="portrait" r:id="rId3"/>
  <headerFooter alignWithMargins="0"/>
  <rowBreaks count="2" manualBreakCount="2">
    <brk id="166" max="15" man="1"/>
    <brk id="224" max="15" man="1"/>
  </rowBreaks>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1:P293"/>
  <sheetViews>
    <sheetView view="pageBreakPreview" topLeftCell="A265" zoomScale="90" zoomScaleNormal="100" zoomScaleSheetLayoutView="90" workbookViewId="0">
      <selection activeCell="R16" sqref="R16"/>
    </sheetView>
  </sheetViews>
  <sheetFormatPr defaultColWidth="9.140625" defaultRowHeight="11.25" customHeight="1" x14ac:dyDescent="0.25"/>
  <cols>
    <col min="1" max="1" width="6" style="2" customWidth="1"/>
    <col min="2" max="2" width="15" style="2" customWidth="1"/>
    <col min="3" max="3" width="10.7109375" style="2" customWidth="1"/>
    <col min="4" max="4" width="9.7109375" style="2" customWidth="1"/>
    <col min="5" max="5" width="13.28515625" style="2" customWidth="1"/>
    <col min="6" max="6" width="13.85546875" style="2" customWidth="1"/>
    <col min="7" max="7" width="8.85546875" style="2" customWidth="1"/>
    <col min="8" max="8" width="9.140625" style="2" customWidth="1"/>
    <col min="9" max="9" width="10.28515625" style="2" customWidth="1"/>
    <col min="10" max="10" width="9.85546875" style="2" customWidth="1"/>
    <col min="11" max="11" width="7.85546875" style="2" customWidth="1"/>
    <col min="12" max="12" width="12.5703125" style="2" customWidth="1"/>
    <col min="13" max="13" width="9.42578125" style="2" customWidth="1"/>
    <col min="14" max="14" width="12.28515625" style="2" customWidth="1"/>
    <col min="15" max="15" width="6.28515625" style="2" customWidth="1"/>
    <col min="16" max="16" width="6.140625" style="2" customWidth="1"/>
    <col min="17" max="16384" width="9.140625" style="2"/>
  </cols>
  <sheetData>
    <row r="1" spans="2:16" ht="48" customHeight="1" x14ac:dyDescent="0.25">
      <c r="B1" s="1"/>
      <c r="C1" s="591" t="s">
        <v>126</v>
      </c>
      <c r="D1" s="591"/>
      <c r="E1" s="591"/>
      <c r="F1" s="591"/>
      <c r="G1" s="591"/>
      <c r="H1" s="591"/>
      <c r="I1" s="591"/>
      <c r="J1" s="591"/>
      <c r="K1" s="591"/>
      <c r="L1" s="591"/>
      <c r="M1" s="591"/>
      <c r="N1" s="618" t="s">
        <v>142</v>
      </c>
      <c r="O1" s="618"/>
      <c r="P1" s="619"/>
    </row>
    <row r="2" spans="2:16" ht="21" customHeight="1" x14ac:dyDescent="0.25">
      <c r="B2" s="3"/>
      <c r="C2" s="591" t="s">
        <v>0</v>
      </c>
      <c r="D2" s="591"/>
      <c r="E2" s="591"/>
      <c r="F2" s="591"/>
      <c r="G2" s="591"/>
      <c r="H2" s="591"/>
      <c r="I2" s="591"/>
      <c r="J2" s="591"/>
      <c r="K2" s="591"/>
      <c r="L2" s="591"/>
      <c r="M2" s="591"/>
      <c r="N2" s="4"/>
      <c r="O2" s="4"/>
      <c r="P2" s="5"/>
    </row>
    <row r="3" spans="2:16" ht="3.75" customHeight="1" x14ac:dyDescent="0.25">
      <c r="B3" s="6"/>
      <c r="C3" s="6"/>
      <c r="D3" s="6"/>
      <c r="E3" s="6"/>
      <c r="F3" s="6"/>
      <c r="G3" s="7"/>
      <c r="H3" s="7"/>
      <c r="I3" s="7"/>
      <c r="J3" s="6"/>
      <c r="K3" s="6"/>
      <c r="L3" s="6"/>
      <c r="M3" s="6"/>
      <c r="N3" s="6"/>
      <c r="O3" s="6"/>
      <c r="P3" s="6"/>
    </row>
    <row r="4" spans="2:16" s="6" customFormat="1" ht="26.25" customHeight="1" x14ac:dyDescent="0.25">
      <c r="B4" s="593" t="s">
        <v>113</v>
      </c>
      <c r="C4" s="593"/>
      <c r="D4" s="593" t="s">
        <v>1</v>
      </c>
      <c r="E4" s="593"/>
      <c r="F4" s="764" t="s">
        <v>128</v>
      </c>
      <c r="G4" s="765"/>
      <c r="H4" s="764" t="s">
        <v>129</v>
      </c>
      <c r="I4" s="765"/>
      <c r="J4" s="766" t="s">
        <v>82</v>
      </c>
      <c r="K4" s="767"/>
      <c r="L4" s="766" t="s">
        <v>114</v>
      </c>
      <c r="M4" s="768"/>
      <c r="N4" s="281" t="s">
        <v>2</v>
      </c>
      <c r="O4" s="614" t="s">
        <v>3</v>
      </c>
      <c r="P4" s="615"/>
    </row>
    <row r="5" spans="2:16" ht="20.25" customHeight="1" x14ac:dyDescent="0.25">
      <c r="B5" s="568" t="s">
        <v>76</v>
      </c>
      <c r="C5" s="568"/>
      <c r="D5" s="568">
        <v>1070</v>
      </c>
      <c r="E5" s="568"/>
      <c r="F5" s="624" t="s">
        <v>140</v>
      </c>
      <c r="G5" s="625"/>
      <c r="H5" s="626" t="s">
        <v>5</v>
      </c>
      <c r="I5" s="627"/>
      <c r="J5" s="786"/>
      <c r="K5" s="787"/>
      <c r="L5" s="786"/>
      <c r="M5" s="787"/>
      <c r="N5" s="1"/>
      <c r="O5" s="573"/>
      <c r="P5" s="574"/>
    </row>
    <row r="6" spans="2:16" ht="9" customHeight="1" x14ac:dyDescent="0.25">
      <c r="B6" s="569"/>
      <c r="C6" s="569"/>
    </row>
    <row r="7" spans="2:16" ht="42.75" customHeight="1" x14ac:dyDescent="0.25">
      <c r="B7" s="101" t="s">
        <v>6</v>
      </c>
      <c r="C7" s="283" t="s">
        <v>7</v>
      </c>
      <c r="D7" s="770" t="s">
        <v>8</v>
      </c>
      <c r="E7" s="770"/>
      <c r="F7" s="770"/>
      <c r="G7" s="770"/>
      <c r="H7" s="770"/>
      <c r="I7" s="770"/>
      <c r="J7" s="770"/>
      <c r="K7" s="770"/>
      <c r="L7" s="770"/>
      <c r="M7" s="770"/>
      <c r="N7" s="770"/>
      <c r="O7" s="770"/>
      <c r="P7" s="770"/>
    </row>
    <row r="8" spans="2:16" ht="21.75" customHeight="1" x14ac:dyDescent="0.25">
      <c r="B8" s="776" t="s">
        <v>9</v>
      </c>
      <c r="C8" s="778">
        <v>24020301</v>
      </c>
      <c r="D8" s="780" t="s">
        <v>10</v>
      </c>
      <c r="E8" s="781"/>
      <c r="F8" s="781"/>
      <c r="G8" s="781"/>
      <c r="H8" s="781"/>
      <c r="I8" s="781"/>
      <c r="J8" s="781"/>
      <c r="K8" s="781"/>
      <c r="L8" s="781"/>
      <c r="M8" s="781"/>
      <c r="N8" s="781"/>
      <c r="O8" s="781"/>
      <c r="P8" s="782"/>
    </row>
    <row r="9" spans="2:16" ht="20.25" customHeight="1" x14ac:dyDescent="0.25">
      <c r="B9" s="777"/>
      <c r="C9" s="779"/>
      <c r="D9" s="783" t="s">
        <v>11</v>
      </c>
      <c r="E9" s="784"/>
      <c r="F9" s="784"/>
      <c r="G9" s="784"/>
      <c r="H9" s="784"/>
      <c r="I9" s="784"/>
      <c r="J9" s="784"/>
      <c r="K9" s="784"/>
      <c r="L9" s="784"/>
      <c r="M9" s="784"/>
      <c r="N9" s="784"/>
      <c r="O9" s="784"/>
      <c r="P9" s="785"/>
    </row>
    <row r="10" spans="2:16" ht="9" customHeight="1" x14ac:dyDescent="0.25">
      <c r="B10" s="614"/>
      <c r="C10" s="591"/>
      <c r="D10" s="591"/>
      <c r="E10" s="591"/>
      <c r="F10" s="591"/>
      <c r="G10" s="591"/>
      <c r="H10" s="591"/>
      <c r="I10" s="591"/>
      <c r="J10" s="591"/>
      <c r="K10" s="591"/>
      <c r="L10" s="591"/>
      <c r="M10" s="591"/>
      <c r="N10" s="591"/>
      <c r="O10" s="591"/>
      <c r="P10" s="615"/>
    </row>
    <row r="11" spans="2:16" ht="21.75" customHeight="1" x14ac:dyDescent="0.25">
      <c r="B11" s="769" t="s">
        <v>12</v>
      </c>
      <c r="C11" s="769"/>
      <c r="D11" s="770"/>
      <c r="E11" s="770"/>
      <c r="F11" s="770"/>
      <c r="G11" s="770"/>
      <c r="H11" s="770"/>
      <c r="I11" s="770"/>
      <c r="J11" s="770"/>
      <c r="K11" s="770"/>
      <c r="L11" s="770"/>
      <c r="M11" s="770"/>
      <c r="N11" s="770"/>
      <c r="O11" s="770"/>
      <c r="P11" s="770"/>
    </row>
    <row r="12" spans="2:16" s="10" customFormat="1" ht="24.75" customHeight="1" x14ac:dyDescent="0.25">
      <c r="B12" s="771" t="s">
        <v>14</v>
      </c>
      <c r="C12" s="772"/>
      <c r="D12" s="773"/>
      <c r="E12" s="774"/>
      <c r="F12" s="774"/>
      <c r="G12" s="774"/>
      <c r="H12" s="774"/>
      <c r="I12" s="774"/>
      <c r="J12" s="774"/>
      <c r="K12" s="774"/>
      <c r="L12" s="774"/>
      <c r="M12" s="774"/>
      <c r="N12" s="774"/>
      <c r="O12" s="774"/>
      <c r="P12" s="775"/>
    </row>
    <row r="13" spans="2:16" s="10" customFormat="1" ht="9.75" customHeight="1" x14ac:dyDescent="0.25">
      <c r="B13" s="632"/>
      <c r="C13" s="633"/>
      <c r="D13" s="633"/>
      <c r="E13" s="633"/>
      <c r="F13" s="633"/>
      <c r="G13" s="633"/>
      <c r="H13" s="633"/>
      <c r="I13" s="633"/>
      <c r="J13" s="633"/>
      <c r="K13" s="633"/>
      <c r="L13" s="633"/>
      <c r="M13" s="633"/>
      <c r="N13" s="633"/>
      <c r="O13" s="633"/>
      <c r="P13" s="634"/>
    </row>
    <row r="14" spans="2:16" ht="21.75" customHeight="1" x14ac:dyDescent="0.25">
      <c r="B14" s="607" t="s">
        <v>15</v>
      </c>
      <c r="C14" s="607"/>
      <c r="D14" s="612" t="s">
        <v>13</v>
      </c>
      <c r="E14" s="612"/>
      <c r="F14" s="612"/>
      <c r="G14" s="612"/>
      <c r="H14" s="612"/>
      <c r="I14" s="612"/>
      <c r="J14" s="612"/>
      <c r="K14" s="612"/>
      <c r="L14" s="612"/>
      <c r="M14" s="612"/>
      <c r="N14" s="612"/>
      <c r="O14" s="612"/>
      <c r="P14" s="612"/>
    </row>
    <row r="15" spans="2:16" s="10" customFormat="1" ht="24.75" customHeight="1" x14ac:dyDescent="0.25">
      <c r="B15" s="790" t="s">
        <v>14</v>
      </c>
      <c r="C15" s="651"/>
      <c r="D15" s="652">
        <v>671213045935</v>
      </c>
      <c r="E15" s="653"/>
      <c r="F15" s="653"/>
      <c r="G15" s="653"/>
      <c r="H15" s="653"/>
      <c r="I15" s="653"/>
      <c r="J15" s="653"/>
      <c r="K15" s="653"/>
      <c r="L15" s="653"/>
      <c r="M15" s="653"/>
      <c r="N15" s="653"/>
      <c r="O15" s="653"/>
      <c r="P15" s="657"/>
    </row>
    <row r="16" spans="2:16" ht="43.5" customHeight="1" x14ac:dyDescent="0.25">
      <c r="B16" s="607" t="s">
        <v>16</v>
      </c>
      <c r="C16" s="607"/>
      <c r="D16" s="567" t="s">
        <v>17</v>
      </c>
      <c r="E16" s="572"/>
      <c r="F16" s="572"/>
      <c r="G16" s="572"/>
      <c r="H16" s="572"/>
      <c r="I16" s="572"/>
      <c r="J16" s="572"/>
      <c r="K16" s="572"/>
      <c r="L16" s="572"/>
      <c r="M16" s="572"/>
      <c r="N16" s="572"/>
      <c r="O16" s="572"/>
      <c r="P16" s="571"/>
    </row>
    <row r="17" spans="2:16" ht="21.75" customHeight="1" x14ac:dyDescent="0.25">
      <c r="B17" s="607" t="s">
        <v>18</v>
      </c>
      <c r="C17" s="607"/>
      <c r="D17" s="788" t="s">
        <v>19</v>
      </c>
      <c r="E17" s="789"/>
      <c r="F17" s="789"/>
      <c r="G17" s="98" t="s">
        <v>20</v>
      </c>
      <c r="H17" s="647">
        <v>60132561324</v>
      </c>
      <c r="I17" s="648"/>
      <c r="J17" s="614" t="s">
        <v>21</v>
      </c>
      <c r="K17" s="615"/>
      <c r="L17" s="573">
        <v>320267446</v>
      </c>
      <c r="M17" s="574"/>
      <c r="N17" s="279" t="s">
        <v>22</v>
      </c>
      <c r="O17" s="573"/>
      <c r="P17" s="574"/>
    </row>
    <row r="18" spans="2:16" ht="21.75" customHeight="1" x14ac:dyDescent="0.25">
      <c r="B18" s="791" t="s">
        <v>78</v>
      </c>
      <c r="C18" s="791"/>
      <c r="D18" s="792" t="s">
        <v>23</v>
      </c>
      <c r="E18" s="793"/>
      <c r="F18" s="794"/>
      <c r="G18" s="792" t="s">
        <v>123</v>
      </c>
      <c r="H18" s="793"/>
      <c r="I18" s="793"/>
      <c r="J18" s="793"/>
      <c r="K18" s="794"/>
      <c r="L18" s="795" t="s">
        <v>24</v>
      </c>
      <c r="M18" s="796"/>
      <c r="N18" s="797">
        <v>514347226957</v>
      </c>
      <c r="O18" s="798"/>
      <c r="P18" s="799"/>
    </row>
    <row r="19" spans="2:16" ht="21.75" customHeight="1" x14ac:dyDescent="0.25">
      <c r="B19" s="791" t="s">
        <v>148</v>
      </c>
      <c r="C19" s="791"/>
      <c r="D19" s="800" t="s">
        <v>115</v>
      </c>
      <c r="E19" s="801"/>
      <c r="F19" s="199"/>
      <c r="G19" s="802" t="s">
        <v>112</v>
      </c>
      <c r="H19" s="802"/>
      <c r="I19" s="802"/>
      <c r="J19" s="803">
        <v>10705700347183</v>
      </c>
      <c r="K19" s="803"/>
      <c r="L19" s="804"/>
      <c r="M19" s="288" t="s">
        <v>26</v>
      </c>
      <c r="N19" s="795" t="s">
        <v>27</v>
      </c>
      <c r="O19" s="805"/>
      <c r="P19" s="796"/>
    </row>
    <row r="20" spans="2:16" ht="21.75" customHeight="1" x14ac:dyDescent="0.25">
      <c r="B20" s="576" t="s">
        <v>25</v>
      </c>
      <c r="C20" s="578"/>
      <c r="D20" s="582" t="s">
        <v>122</v>
      </c>
      <c r="E20" s="586"/>
      <c r="F20" s="586"/>
      <c r="G20" s="586"/>
      <c r="H20" s="586"/>
      <c r="I20" s="586"/>
      <c r="J20" s="586"/>
      <c r="K20" s="586"/>
      <c r="L20" s="586"/>
      <c r="M20" s="586"/>
      <c r="N20" s="586"/>
      <c r="O20" s="586"/>
      <c r="P20" s="583"/>
    </row>
    <row r="21" spans="2:16" ht="21.75" customHeight="1" x14ac:dyDescent="0.25">
      <c r="B21" s="13"/>
      <c r="C21" s="14"/>
      <c r="D21" s="15"/>
      <c r="P21" s="16"/>
    </row>
    <row r="22" spans="2:16" ht="21.75" customHeight="1" x14ac:dyDescent="0.25">
      <c r="B22" s="17"/>
      <c r="C22" s="18"/>
      <c r="D22" s="19"/>
      <c r="E22" s="20"/>
      <c r="F22" s="20"/>
      <c r="G22" s="20"/>
      <c r="H22" s="20"/>
      <c r="I22" s="20"/>
      <c r="J22" s="20"/>
      <c r="K22" s="20"/>
      <c r="L22" s="20"/>
      <c r="M22" s="20"/>
      <c r="N22" s="20"/>
      <c r="O22" s="20"/>
      <c r="P22" s="21"/>
    </row>
    <row r="23" spans="2:16" ht="9" customHeight="1" x14ac:dyDescent="0.25">
      <c r="B23" s="22"/>
      <c r="C23" s="22"/>
      <c r="D23" s="305"/>
      <c r="E23" s="305"/>
      <c r="F23" s="305"/>
      <c r="G23" s="305"/>
    </row>
    <row r="24" spans="2:16" s="6" customFormat="1" ht="21.75" customHeight="1" x14ac:dyDescent="0.25">
      <c r="B24" s="614" t="s">
        <v>132</v>
      </c>
      <c r="C24" s="591"/>
      <c r="D24" s="591"/>
      <c r="E24" s="615"/>
      <c r="F24" s="807" t="s">
        <v>29</v>
      </c>
      <c r="G24" s="807"/>
      <c r="H24" s="807"/>
      <c r="I24" s="807"/>
      <c r="J24" s="807"/>
      <c r="K24" s="591" t="s">
        <v>79</v>
      </c>
      <c r="L24" s="591"/>
      <c r="M24" s="591"/>
      <c r="N24" s="591"/>
      <c r="O24" s="591"/>
      <c r="P24" s="615"/>
    </row>
    <row r="25" spans="2:16" s="7" customFormat="1" ht="28.5" customHeight="1" x14ac:dyDescent="0.25">
      <c r="B25" s="279" t="s">
        <v>26</v>
      </c>
      <c r="C25" s="614" t="s">
        <v>30</v>
      </c>
      <c r="D25" s="615"/>
      <c r="E25" s="282" t="s">
        <v>31</v>
      </c>
      <c r="F25" s="289" t="s">
        <v>26</v>
      </c>
      <c r="G25" s="766" t="s">
        <v>30</v>
      </c>
      <c r="H25" s="768"/>
      <c r="I25" s="766" t="s">
        <v>32</v>
      </c>
      <c r="J25" s="768"/>
      <c r="K25" s="614" t="s">
        <v>26</v>
      </c>
      <c r="L25" s="615"/>
      <c r="M25" s="593" t="s">
        <v>30</v>
      </c>
      <c r="N25" s="593"/>
      <c r="O25" s="593" t="s">
        <v>31</v>
      </c>
      <c r="P25" s="593"/>
    </row>
    <row r="26" spans="2:16" ht="21.75" customHeight="1" x14ac:dyDescent="0.25">
      <c r="B26" s="176" t="s">
        <v>33</v>
      </c>
      <c r="C26" s="573" t="s">
        <v>34</v>
      </c>
      <c r="D26" s="574"/>
      <c r="E26" s="121">
        <v>23000</v>
      </c>
      <c r="F26" s="103" t="s">
        <v>35</v>
      </c>
      <c r="G26" s="786" t="s">
        <v>36</v>
      </c>
      <c r="H26" s="787"/>
      <c r="I26" s="786">
        <v>10</v>
      </c>
      <c r="J26" s="787"/>
      <c r="K26" s="626" t="s">
        <v>37</v>
      </c>
      <c r="L26" s="627"/>
      <c r="M26" s="568">
        <v>18417</v>
      </c>
      <c r="N26" s="568"/>
      <c r="O26" s="806">
        <v>46000</v>
      </c>
      <c r="P26" s="806"/>
    </row>
    <row r="27" spans="2:16" ht="21.75" customHeight="1" x14ac:dyDescent="0.25">
      <c r="B27" s="24"/>
      <c r="C27" s="3"/>
      <c r="D27" s="5"/>
      <c r="E27" s="5"/>
      <c r="F27" s="103" t="s">
        <v>38</v>
      </c>
      <c r="G27" s="786" t="s">
        <v>39</v>
      </c>
      <c r="H27" s="787"/>
      <c r="I27" s="786">
        <v>7</v>
      </c>
      <c r="J27" s="787"/>
      <c r="K27" s="626" t="s">
        <v>37</v>
      </c>
      <c r="L27" s="627"/>
      <c r="M27" s="568" t="s">
        <v>40</v>
      </c>
      <c r="N27" s="568"/>
      <c r="O27" s="806">
        <v>1600</v>
      </c>
      <c r="P27" s="806"/>
    </row>
    <row r="28" spans="2:16" ht="21.75" customHeight="1" x14ac:dyDescent="0.25">
      <c r="B28" s="808" t="s">
        <v>41</v>
      </c>
      <c r="C28" s="603"/>
      <c r="D28" s="604"/>
      <c r="E28" s="122">
        <f>SUM(E26:E27)</f>
        <v>23000</v>
      </c>
      <c r="F28" s="809" t="s">
        <v>41</v>
      </c>
      <c r="G28" s="810"/>
      <c r="H28" s="811"/>
      <c r="I28" s="786">
        <v>17</v>
      </c>
      <c r="J28" s="787"/>
      <c r="K28" s="808" t="s">
        <v>41</v>
      </c>
      <c r="L28" s="603"/>
      <c r="M28" s="603"/>
      <c r="N28" s="604"/>
      <c r="O28" s="812">
        <f>SUM(O26:P27)</f>
        <v>47600</v>
      </c>
      <c r="P28" s="813"/>
    </row>
    <row r="29" spans="2:16" ht="9" customHeight="1" x14ac:dyDescent="0.25">
      <c r="B29" s="22"/>
      <c r="C29" s="22"/>
      <c r="D29" s="305"/>
      <c r="E29" s="305"/>
      <c r="F29" s="305"/>
      <c r="G29" s="305"/>
    </row>
    <row r="30" spans="2:16" ht="15.75" customHeight="1" x14ac:dyDescent="0.25">
      <c r="B30" s="593" t="s">
        <v>121</v>
      </c>
      <c r="C30" s="593"/>
      <c r="D30" s="593"/>
      <c r="E30" s="593"/>
      <c r="F30" s="593"/>
      <c r="G30" s="593"/>
      <c r="H30" s="593"/>
      <c r="I30" s="593"/>
      <c r="J30" s="593"/>
      <c r="K30" s="593"/>
      <c r="L30" s="593"/>
      <c r="M30" s="593"/>
      <c r="N30" s="593"/>
      <c r="O30" s="593"/>
      <c r="P30" s="593"/>
    </row>
    <row r="31" spans="2:16" ht="15.75" customHeight="1" x14ac:dyDescent="0.25">
      <c r="B31" s="593" t="s">
        <v>42</v>
      </c>
      <c r="C31" s="593"/>
      <c r="D31" s="593"/>
      <c r="E31" s="593"/>
      <c r="F31" s="593"/>
      <c r="G31" s="593"/>
      <c r="H31" s="593"/>
      <c r="I31" s="593"/>
      <c r="J31" s="593"/>
      <c r="K31" s="593"/>
      <c r="L31" s="593"/>
      <c r="M31" s="593"/>
      <c r="N31" s="593"/>
      <c r="O31" s="593"/>
      <c r="P31" s="593"/>
    </row>
    <row r="32" spans="2:16" s="7" customFormat="1" ht="24.75" customHeight="1" x14ac:dyDescent="0.25">
      <c r="B32" s="281" t="s">
        <v>43</v>
      </c>
      <c r="C32" s="280" t="s">
        <v>44</v>
      </c>
      <c r="D32" s="764" t="s">
        <v>45</v>
      </c>
      <c r="E32" s="765"/>
      <c r="F32" s="177" t="s">
        <v>131</v>
      </c>
      <c r="G32" s="279" t="s">
        <v>46</v>
      </c>
      <c r="H32" s="614" t="s">
        <v>47</v>
      </c>
      <c r="I32" s="615"/>
      <c r="J32" s="279" t="s">
        <v>48</v>
      </c>
      <c r="K32" s="289" t="s">
        <v>49</v>
      </c>
      <c r="L32" s="279" t="s">
        <v>50</v>
      </c>
      <c r="M32" s="177" t="s">
        <v>51</v>
      </c>
      <c r="N32" s="614" t="s">
        <v>31</v>
      </c>
      <c r="O32" s="591"/>
      <c r="P32" s="615"/>
    </row>
    <row r="33" spans="2:16" s="7" customFormat="1" ht="16.5" hidden="1" customHeight="1" x14ac:dyDescent="0.25">
      <c r="B33" s="614" t="s">
        <v>52</v>
      </c>
      <c r="C33" s="591"/>
      <c r="D33" s="591"/>
      <c r="E33" s="591"/>
      <c r="F33" s="591"/>
      <c r="G33" s="591"/>
      <c r="H33" s="591"/>
      <c r="I33" s="591"/>
      <c r="J33" s="591"/>
      <c r="K33" s="591"/>
      <c r="L33" s="591"/>
      <c r="M33" s="591"/>
      <c r="N33" s="591"/>
      <c r="O33" s="591"/>
      <c r="P33" s="615"/>
    </row>
    <row r="34" spans="2:16" ht="16.5" hidden="1" customHeight="1" x14ac:dyDescent="0.25">
      <c r="B34" s="285">
        <v>1</v>
      </c>
      <c r="C34" s="285" t="s">
        <v>7</v>
      </c>
      <c r="D34" s="568">
        <v>24020301</v>
      </c>
      <c r="E34" s="568"/>
      <c r="F34" s="286" t="s">
        <v>53</v>
      </c>
      <c r="G34" s="25">
        <v>40101</v>
      </c>
      <c r="H34" s="573"/>
      <c r="I34" s="574"/>
      <c r="J34" s="287"/>
      <c r="K34" s="287"/>
      <c r="L34" s="287"/>
      <c r="M34" s="287" t="s">
        <v>54</v>
      </c>
      <c r="N34" s="814">
        <v>23800</v>
      </c>
      <c r="O34" s="815"/>
      <c r="P34" s="816"/>
    </row>
    <row r="35" spans="2:16" ht="16.5" hidden="1" customHeight="1" x14ac:dyDescent="0.25">
      <c r="B35" s="291">
        <v>2</v>
      </c>
      <c r="C35" s="291" t="s">
        <v>7</v>
      </c>
      <c r="D35" s="622">
        <v>24020301</v>
      </c>
      <c r="E35" s="622"/>
      <c r="F35" s="292" t="s">
        <v>53</v>
      </c>
      <c r="G35" s="25">
        <v>40101</v>
      </c>
      <c r="H35" s="817"/>
      <c r="I35" s="818"/>
      <c r="J35" s="290"/>
      <c r="K35" s="290"/>
      <c r="L35" s="290"/>
      <c r="M35" s="26" t="s">
        <v>55</v>
      </c>
      <c r="N35" s="814">
        <v>-23800</v>
      </c>
      <c r="O35" s="815"/>
      <c r="P35" s="816"/>
    </row>
    <row r="36" spans="2:16" ht="16.5" hidden="1" customHeight="1" x14ac:dyDescent="0.25">
      <c r="B36" s="593" t="s">
        <v>56</v>
      </c>
      <c r="C36" s="593"/>
      <c r="D36" s="593"/>
      <c r="E36" s="593"/>
      <c r="F36" s="593"/>
      <c r="G36" s="593"/>
      <c r="H36" s="593"/>
      <c r="I36" s="593"/>
      <c r="J36" s="593"/>
      <c r="K36" s="593"/>
      <c r="L36" s="593"/>
      <c r="M36" s="593"/>
      <c r="N36" s="593"/>
      <c r="O36" s="593"/>
      <c r="P36" s="593"/>
    </row>
    <row r="37" spans="2:16" ht="16.5" hidden="1" customHeight="1" x14ac:dyDescent="0.25">
      <c r="B37" s="285">
        <v>3</v>
      </c>
      <c r="C37" s="285" t="s">
        <v>7</v>
      </c>
      <c r="D37" s="568">
        <v>24020301</v>
      </c>
      <c r="E37" s="568"/>
      <c r="F37" s="286" t="s">
        <v>53</v>
      </c>
      <c r="G37" s="25">
        <v>40101</v>
      </c>
      <c r="H37" s="573"/>
      <c r="I37" s="574"/>
      <c r="J37" s="287"/>
      <c r="K37" s="287"/>
      <c r="L37" s="287"/>
      <c r="M37" s="27" t="s">
        <v>55</v>
      </c>
      <c r="N37" s="814">
        <v>23800</v>
      </c>
      <c r="O37" s="815"/>
      <c r="P37" s="816"/>
    </row>
    <row r="38" spans="2:16" ht="16.5" hidden="1" customHeight="1" x14ac:dyDescent="0.25">
      <c r="B38" s="285">
        <v>4</v>
      </c>
      <c r="C38" s="285" t="s">
        <v>7</v>
      </c>
      <c r="D38" s="568">
        <v>24020301</v>
      </c>
      <c r="E38" s="568"/>
      <c r="F38" s="286" t="s">
        <v>53</v>
      </c>
      <c r="G38" s="25">
        <v>40101</v>
      </c>
      <c r="H38" s="573"/>
      <c r="I38" s="574"/>
      <c r="J38" s="287"/>
      <c r="K38" s="287"/>
      <c r="L38" s="287"/>
      <c r="M38" s="26" t="s">
        <v>57</v>
      </c>
      <c r="N38" s="814">
        <v>-23800</v>
      </c>
      <c r="O38" s="815"/>
      <c r="P38" s="816"/>
    </row>
    <row r="39" spans="2:16" ht="16.5" hidden="1" customHeight="1" x14ac:dyDescent="0.25">
      <c r="B39" s="593" t="s">
        <v>58</v>
      </c>
      <c r="C39" s="568"/>
      <c r="D39" s="568"/>
      <c r="E39" s="568"/>
      <c r="F39" s="568"/>
      <c r="G39" s="568"/>
      <c r="H39" s="568"/>
      <c r="I39" s="568"/>
      <c r="J39" s="568"/>
      <c r="K39" s="568"/>
      <c r="L39" s="568"/>
      <c r="M39" s="568"/>
      <c r="N39" s="568"/>
      <c r="O39" s="568"/>
      <c r="P39" s="568"/>
    </row>
    <row r="40" spans="2:16" ht="21" customHeight="1" x14ac:dyDescent="0.25">
      <c r="B40" s="285">
        <v>1</v>
      </c>
      <c r="C40" s="285" t="s">
        <v>7</v>
      </c>
      <c r="D40" s="819">
        <v>24020301</v>
      </c>
      <c r="E40" s="819"/>
      <c r="F40" s="294" t="s">
        <v>53</v>
      </c>
      <c r="G40" s="215">
        <v>40101</v>
      </c>
      <c r="H40" s="820"/>
      <c r="I40" s="821"/>
      <c r="J40" s="293"/>
      <c r="K40" s="293"/>
      <c r="L40" s="293"/>
      <c r="M40" s="217" t="s">
        <v>159</v>
      </c>
      <c r="N40" s="822">
        <v>23800</v>
      </c>
      <c r="O40" s="823"/>
      <c r="P40" s="824"/>
    </row>
    <row r="41" spans="2:16" ht="21" customHeight="1" x14ac:dyDescent="0.25">
      <c r="B41" s="285">
        <v>2</v>
      </c>
      <c r="C41" s="285" t="s">
        <v>7</v>
      </c>
      <c r="D41" s="819">
        <v>24020301</v>
      </c>
      <c r="E41" s="819"/>
      <c r="F41" s="294" t="s">
        <v>53</v>
      </c>
      <c r="G41" s="215">
        <v>40101</v>
      </c>
      <c r="H41" s="820"/>
      <c r="I41" s="821"/>
      <c r="J41" s="293"/>
      <c r="K41" s="293"/>
      <c r="L41" s="293"/>
      <c r="M41" s="217" t="s">
        <v>160</v>
      </c>
      <c r="N41" s="822">
        <v>23800</v>
      </c>
      <c r="O41" s="823"/>
      <c r="P41" s="824"/>
    </row>
    <row r="42" spans="2:16" ht="21" hidden="1" customHeight="1" x14ac:dyDescent="0.25">
      <c r="B42" s="285"/>
      <c r="C42" s="285"/>
      <c r="D42" s="568"/>
      <c r="E42" s="568"/>
      <c r="F42" s="286"/>
      <c r="G42" s="25"/>
      <c r="H42" s="285"/>
      <c r="I42" s="286"/>
      <c r="J42" s="287"/>
      <c r="K42" s="287"/>
      <c r="L42" s="287"/>
      <c r="M42" s="27"/>
      <c r="N42" s="826"/>
      <c r="O42" s="827"/>
      <c r="P42" s="828"/>
    </row>
    <row r="43" spans="2:16" ht="21" hidden="1" customHeight="1" x14ac:dyDescent="0.25">
      <c r="B43" s="285"/>
      <c r="C43" s="285"/>
      <c r="D43" s="285"/>
      <c r="E43" s="286"/>
      <c r="F43" s="286"/>
      <c r="G43" s="25"/>
      <c r="H43" s="285"/>
      <c r="I43" s="286"/>
      <c r="J43" s="287"/>
      <c r="K43" s="287"/>
      <c r="L43" s="287"/>
      <c r="M43" s="27"/>
      <c r="N43" s="295"/>
      <c r="O43" s="296"/>
      <c r="P43" s="297"/>
    </row>
    <row r="44" spans="2:16" ht="21" hidden="1" customHeight="1" x14ac:dyDescent="0.25">
      <c r="B44" s="285"/>
      <c r="C44" s="285"/>
      <c r="D44" s="285"/>
      <c r="E44" s="286"/>
      <c r="F44" s="286"/>
      <c r="G44" s="25"/>
      <c r="H44" s="285"/>
      <c r="I44" s="286"/>
      <c r="J44" s="287"/>
      <c r="K44" s="287"/>
      <c r="L44" s="287"/>
      <c r="M44" s="27"/>
      <c r="N44" s="295"/>
      <c r="O44" s="296"/>
      <c r="P44" s="297"/>
    </row>
    <row r="45" spans="2:16" ht="21" hidden="1" customHeight="1" x14ac:dyDescent="0.25">
      <c r="B45" s="285"/>
      <c r="C45" s="285"/>
      <c r="D45" s="285"/>
      <c r="E45" s="286"/>
      <c r="F45" s="286"/>
      <c r="G45" s="25"/>
      <c r="H45" s="285"/>
      <c r="I45" s="286"/>
      <c r="J45" s="287"/>
      <c r="K45" s="287"/>
      <c r="L45" s="287"/>
      <c r="M45" s="27"/>
      <c r="N45" s="107"/>
      <c r="O45" s="108"/>
      <c r="P45" s="109"/>
    </row>
    <row r="46" spans="2:16" ht="21" hidden="1" customHeight="1" x14ac:dyDescent="0.25">
      <c r="B46" s="829" t="s">
        <v>124</v>
      </c>
      <c r="C46" s="829"/>
      <c r="D46" s="829"/>
      <c r="E46" s="829"/>
      <c r="F46" s="829"/>
      <c r="G46" s="829"/>
      <c r="H46" s="829"/>
      <c r="I46" s="829"/>
      <c r="J46" s="829"/>
      <c r="K46" s="829"/>
      <c r="L46" s="829"/>
      <c r="M46" s="829"/>
      <c r="N46" s="830">
        <f>N40+N41</f>
        <v>47600</v>
      </c>
      <c r="O46" s="831"/>
      <c r="P46" s="832"/>
    </row>
    <row r="47" spans="2:16" ht="26.25" hidden="1" customHeight="1" x14ac:dyDescent="0.25">
      <c r="B47" s="833" t="s">
        <v>120</v>
      </c>
      <c r="C47" s="833"/>
      <c r="D47" s="833"/>
      <c r="E47" s="833"/>
      <c r="F47" s="833"/>
      <c r="G47" s="833"/>
      <c r="H47" s="833"/>
      <c r="I47" s="833"/>
      <c r="J47" s="833"/>
      <c r="K47" s="833"/>
      <c r="L47" s="833"/>
      <c r="M47" s="833"/>
      <c r="N47" s="833"/>
      <c r="O47" s="833"/>
      <c r="P47" s="833"/>
    </row>
    <row r="49" spans="2:16" ht="21" customHeight="1" x14ac:dyDescent="0.25">
      <c r="B49" s="607" t="s">
        <v>61</v>
      </c>
      <c r="C49" s="607"/>
      <c r="D49" s="612" t="s">
        <v>62</v>
      </c>
      <c r="E49" s="612"/>
      <c r="F49" s="612"/>
      <c r="G49" s="612"/>
      <c r="H49" s="612"/>
      <c r="I49" s="612"/>
      <c r="J49" s="612"/>
      <c r="K49" s="612"/>
      <c r="L49" s="612"/>
      <c r="M49" s="607" t="s">
        <v>63</v>
      </c>
      <c r="N49" s="607"/>
      <c r="O49" s="607"/>
      <c r="P49" s="607"/>
    </row>
    <row r="50" spans="2:16" ht="21" customHeight="1" x14ac:dyDescent="0.25">
      <c r="B50" s="607" t="s">
        <v>64</v>
      </c>
      <c r="C50" s="607"/>
      <c r="D50" s="612" t="s">
        <v>65</v>
      </c>
      <c r="E50" s="612"/>
      <c r="F50" s="612"/>
      <c r="G50" s="612"/>
      <c r="H50" s="612"/>
      <c r="I50" s="612"/>
      <c r="J50" s="612"/>
      <c r="K50" s="612"/>
      <c r="L50" s="612"/>
      <c r="M50" s="612"/>
      <c r="N50" s="279" t="s">
        <v>26</v>
      </c>
      <c r="O50" s="626" t="s">
        <v>5</v>
      </c>
      <c r="P50" s="627"/>
    </row>
    <row r="51" spans="2:16" ht="21" customHeight="1" x14ac:dyDescent="0.25">
      <c r="B51" s="607" t="s">
        <v>66</v>
      </c>
      <c r="C51" s="607"/>
      <c r="D51" s="612" t="s">
        <v>67</v>
      </c>
      <c r="E51" s="612"/>
      <c r="F51" s="612"/>
      <c r="G51" s="612"/>
      <c r="H51" s="612"/>
      <c r="I51" s="612"/>
      <c r="J51" s="612"/>
      <c r="K51" s="612"/>
      <c r="L51" s="612"/>
      <c r="M51" s="607" t="s">
        <v>155</v>
      </c>
      <c r="N51" s="607"/>
      <c r="O51" s="607"/>
      <c r="P51" s="607"/>
    </row>
    <row r="52" spans="2:16" ht="21" customHeight="1" x14ac:dyDescent="0.25">
      <c r="B52" s="607" t="s">
        <v>64</v>
      </c>
      <c r="C52" s="607"/>
      <c r="D52" s="612" t="s">
        <v>69</v>
      </c>
      <c r="E52" s="612"/>
      <c r="F52" s="612"/>
      <c r="G52" s="612"/>
      <c r="H52" s="612"/>
      <c r="I52" s="612"/>
      <c r="J52" s="612"/>
      <c r="K52" s="612"/>
      <c r="L52" s="612"/>
      <c r="M52" s="612"/>
      <c r="N52" s="279" t="s">
        <v>26</v>
      </c>
      <c r="O52" s="626" t="s">
        <v>70</v>
      </c>
      <c r="P52" s="627"/>
    </row>
    <row r="53" spans="2:16" ht="21" customHeight="1" x14ac:dyDescent="0.25">
      <c r="B53" s="607" t="s">
        <v>71</v>
      </c>
      <c r="C53" s="607"/>
      <c r="D53" s="612" t="s">
        <v>72</v>
      </c>
      <c r="E53" s="612"/>
      <c r="F53" s="612"/>
      <c r="G53" s="612"/>
      <c r="H53" s="612"/>
      <c r="I53" s="612"/>
      <c r="J53" s="612"/>
      <c r="K53" s="612"/>
      <c r="L53" s="612"/>
      <c r="M53" s="607" t="s">
        <v>155</v>
      </c>
      <c r="N53" s="607"/>
      <c r="O53" s="607"/>
      <c r="P53" s="607"/>
    </row>
    <row r="54" spans="2:16" ht="21" customHeight="1" x14ac:dyDescent="0.25">
      <c r="B54" s="607" t="s">
        <v>64</v>
      </c>
      <c r="C54" s="607"/>
      <c r="D54" s="612" t="s">
        <v>73</v>
      </c>
      <c r="E54" s="612"/>
      <c r="F54" s="612"/>
      <c r="G54" s="612"/>
      <c r="H54" s="612"/>
      <c r="I54" s="612"/>
      <c r="J54" s="612"/>
      <c r="K54" s="612"/>
      <c r="L54" s="612"/>
      <c r="M54" s="612"/>
      <c r="N54" s="279" t="s">
        <v>26</v>
      </c>
      <c r="O54" s="626" t="s">
        <v>70</v>
      </c>
      <c r="P54" s="627"/>
    </row>
    <row r="55" spans="2:16" ht="21" customHeight="1" x14ac:dyDescent="0.25">
      <c r="B55" s="834" t="s">
        <v>118</v>
      </c>
      <c r="C55" s="835"/>
      <c r="D55" s="836">
        <v>4000000001</v>
      </c>
      <c r="E55" s="837"/>
      <c r="F55" s="837"/>
      <c r="G55" s="837"/>
      <c r="H55" s="837"/>
      <c r="I55" s="837"/>
      <c r="J55" s="837"/>
      <c r="K55" s="837"/>
      <c r="L55" s="837"/>
      <c r="M55" s="837"/>
      <c r="N55" s="837"/>
      <c r="O55" s="837"/>
      <c r="P55" s="838"/>
    </row>
    <row r="56" spans="2:16" ht="9" customHeight="1" x14ac:dyDescent="0.25"/>
    <row r="57" spans="2:16" ht="13.5" customHeight="1" x14ac:dyDescent="0.25">
      <c r="B57" s="218" t="s">
        <v>147</v>
      </c>
      <c r="C57" s="143"/>
      <c r="D57" s="143"/>
      <c r="E57" s="143"/>
      <c r="F57" s="143"/>
      <c r="G57" s="143"/>
      <c r="H57" s="143"/>
      <c r="I57" s="143"/>
      <c r="J57" s="143"/>
      <c r="K57" s="143"/>
      <c r="L57" s="143"/>
      <c r="M57" s="143"/>
      <c r="N57" s="143"/>
      <c r="O57" s="839" t="s">
        <v>127</v>
      </c>
      <c r="P57" s="839"/>
    </row>
    <row r="58" spans="2:16" ht="13.5" customHeight="1" x14ac:dyDescent="0.25">
      <c r="B58" s="617" t="s">
        <v>75</v>
      </c>
      <c r="C58" s="617"/>
      <c r="D58" s="617"/>
      <c r="E58" s="617"/>
      <c r="F58" s="617"/>
      <c r="G58" s="617"/>
      <c r="H58" s="617"/>
      <c r="I58" s="617"/>
      <c r="J58" s="617"/>
      <c r="K58" s="617"/>
      <c r="L58" s="617"/>
      <c r="M58" s="617"/>
      <c r="N58" s="617"/>
      <c r="O58" s="617"/>
      <c r="P58" s="617"/>
    </row>
    <row r="59" spans="2:16" ht="48" hidden="1" customHeight="1" x14ac:dyDescent="0.25">
      <c r="B59" s="1"/>
      <c r="C59" s="591" t="s">
        <v>126</v>
      </c>
      <c r="D59" s="591"/>
      <c r="E59" s="591"/>
      <c r="F59" s="591"/>
      <c r="G59" s="591"/>
      <c r="H59" s="591"/>
      <c r="I59" s="591"/>
      <c r="J59" s="591"/>
      <c r="K59" s="591"/>
      <c r="L59" s="591"/>
      <c r="M59" s="591"/>
      <c r="N59" s="618" t="s">
        <v>157</v>
      </c>
      <c r="O59" s="618"/>
      <c r="P59" s="619"/>
    </row>
    <row r="60" spans="2:16" ht="21" hidden="1" customHeight="1" x14ac:dyDescent="0.25">
      <c r="B60" s="3"/>
      <c r="C60" s="4"/>
      <c r="D60" s="4"/>
      <c r="E60" s="4"/>
      <c r="F60" s="4"/>
      <c r="G60" s="591" t="s">
        <v>0</v>
      </c>
      <c r="H60" s="591"/>
      <c r="I60" s="591"/>
      <c r="J60" s="4"/>
      <c r="K60" s="4"/>
      <c r="L60" s="4"/>
      <c r="M60" s="4"/>
      <c r="N60" s="4"/>
      <c r="O60" s="4"/>
      <c r="P60" s="5"/>
    </row>
    <row r="61" spans="2:16" ht="3.75" hidden="1" customHeight="1" x14ac:dyDescent="0.25">
      <c r="B61" s="6"/>
      <c r="C61" s="6"/>
      <c r="D61" s="6"/>
      <c r="E61" s="6"/>
      <c r="F61" s="6"/>
      <c r="G61" s="7"/>
      <c r="H61" s="7"/>
      <c r="I61" s="7"/>
      <c r="J61" s="6"/>
      <c r="K61" s="6"/>
      <c r="L61" s="6"/>
      <c r="M61" s="6"/>
      <c r="N61" s="6"/>
      <c r="O61" s="6"/>
      <c r="P61" s="6"/>
    </row>
    <row r="62" spans="2:16" s="6" customFormat="1" ht="20.25" hidden="1" customHeight="1" x14ac:dyDescent="0.25">
      <c r="B62" s="593" t="s">
        <v>113</v>
      </c>
      <c r="C62" s="593"/>
      <c r="D62" s="593" t="s">
        <v>1</v>
      </c>
      <c r="E62" s="593"/>
      <c r="F62" s="764" t="s">
        <v>128</v>
      </c>
      <c r="G62" s="765"/>
      <c r="H62" s="764" t="s">
        <v>129</v>
      </c>
      <c r="I62" s="765"/>
      <c r="J62" s="766" t="s">
        <v>82</v>
      </c>
      <c r="K62" s="767"/>
      <c r="L62" s="766" t="s">
        <v>114</v>
      </c>
      <c r="M62" s="768"/>
      <c r="N62" s="281" t="s">
        <v>2</v>
      </c>
      <c r="O62" s="614" t="s">
        <v>3</v>
      </c>
      <c r="P62" s="615"/>
    </row>
    <row r="63" spans="2:16" ht="20.25" hidden="1" customHeight="1" x14ac:dyDescent="0.25">
      <c r="B63" s="568" t="s">
        <v>76</v>
      </c>
      <c r="C63" s="568"/>
      <c r="D63" s="568">
        <v>1070</v>
      </c>
      <c r="E63" s="568"/>
      <c r="F63" s="624" t="s">
        <v>140</v>
      </c>
      <c r="G63" s="625"/>
      <c r="H63" s="626" t="s">
        <v>5</v>
      </c>
      <c r="I63" s="627"/>
      <c r="J63" s="786"/>
      <c r="K63" s="787"/>
      <c r="L63" s="786"/>
      <c r="M63" s="787"/>
      <c r="N63" s="1"/>
      <c r="O63" s="573"/>
      <c r="P63" s="574"/>
    </row>
    <row r="64" spans="2:16" ht="9" hidden="1" customHeight="1" x14ac:dyDescent="0.25">
      <c r="B64" s="569"/>
      <c r="C64" s="569"/>
    </row>
    <row r="65" spans="2:16" ht="48.75" hidden="1" customHeight="1" x14ac:dyDescent="0.25">
      <c r="B65" s="101" t="s">
        <v>6</v>
      </c>
      <c r="C65" s="102" t="s">
        <v>7</v>
      </c>
      <c r="D65" s="770" t="s">
        <v>8</v>
      </c>
      <c r="E65" s="770"/>
      <c r="F65" s="770"/>
      <c r="G65" s="770"/>
      <c r="H65" s="770"/>
      <c r="I65" s="770"/>
      <c r="J65" s="770"/>
      <c r="K65" s="770"/>
      <c r="L65" s="770"/>
      <c r="M65" s="770"/>
      <c r="N65" s="770"/>
      <c r="O65" s="770"/>
      <c r="P65" s="770"/>
    </row>
    <row r="66" spans="2:16" ht="21.75" hidden="1" customHeight="1" x14ac:dyDescent="0.25">
      <c r="B66" s="840" t="s">
        <v>9</v>
      </c>
      <c r="C66" s="842">
        <v>24020301</v>
      </c>
      <c r="D66" s="844" t="s">
        <v>10</v>
      </c>
      <c r="E66" s="845"/>
      <c r="F66" s="845"/>
      <c r="G66" s="845"/>
      <c r="H66" s="845"/>
      <c r="I66" s="845"/>
      <c r="J66" s="845"/>
      <c r="K66" s="845"/>
      <c r="L66" s="845"/>
      <c r="M66" s="845"/>
      <c r="N66" s="845"/>
      <c r="O66" s="845"/>
      <c r="P66" s="846"/>
    </row>
    <row r="67" spans="2:16" ht="20.25" hidden="1" customHeight="1" x14ac:dyDescent="0.25">
      <c r="B67" s="841"/>
      <c r="C67" s="843"/>
      <c r="D67" s="847" t="s">
        <v>11</v>
      </c>
      <c r="E67" s="848"/>
      <c r="F67" s="848"/>
      <c r="G67" s="848"/>
      <c r="H67" s="848"/>
      <c r="I67" s="848"/>
      <c r="J67" s="848"/>
      <c r="K67" s="848"/>
      <c r="L67" s="848"/>
      <c r="M67" s="848"/>
      <c r="N67" s="848"/>
      <c r="O67" s="848"/>
      <c r="P67" s="849"/>
    </row>
    <row r="68" spans="2:16" s="29" customFormat="1" ht="12" hidden="1" customHeight="1" x14ac:dyDescent="0.2">
      <c r="B68" s="36"/>
      <c r="C68" s="36"/>
      <c r="D68" s="37"/>
      <c r="E68" s="37"/>
      <c r="F68" s="37"/>
      <c r="G68" s="37"/>
    </row>
    <row r="69" spans="2:16" s="29" customFormat="1" ht="26.25" hidden="1" customHeight="1" x14ac:dyDescent="0.2">
      <c r="B69" s="632" t="s">
        <v>87</v>
      </c>
      <c r="C69" s="633"/>
      <c r="D69" s="633"/>
      <c r="E69" s="633"/>
      <c r="F69" s="633"/>
      <c r="G69" s="633"/>
      <c r="H69" s="633"/>
      <c r="I69" s="633"/>
      <c r="J69" s="633"/>
      <c r="K69" s="633"/>
      <c r="L69" s="633"/>
      <c r="M69" s="633"/>
      <c r="N69" s="633"/>
      <c r="O69" s="633"/>
      <c r="P69" s="634"/>
    </row>
    <row r="70" spans="2:16" s="51" customFormat="1" ht="38.25" hidden="1" customHeight="1" x14ac:dyDescent="0.25">
      <c r="B70" s="302" t="s">
        <v>43</v>
      </c>
      <c r="C70" s="284" t="s">
        <v>90</v>
      </c>
      <c r="D70" s="632" t="s">
        <v>117</v>
      </c>
      <c r="E70" s="634"/>
      <c r="F70" s="635" t="s">
        <v>22</v>
      </c>
      <c r="G70" s="635"/>
      <c r="H70" s="635" t="s">
        <v>88</v>
      </c>
      <c r="I70" s="635"/>
      <c r="J70" s="284" t="s">
        <v>91</v>
      </c>
      <c r="K70" s="632" t="s">
        <v>31</v>
      </c>
      <c r="L70" s="634"/>
      <c r="M70" s="302" t="s">
        <v>92</v>
      </c>
      <c r="N70" s="635" t="s">
        <v>93</v>
      </c>
      <c r="O70" s="635"/>
      <c r="P70" s="635"/>
    </row>
    <row r="71" spans="2:16" s="10" customFormat="1" ht="25.5" hidden="1" customHeight="1" x14ac:dyDescent="0.25">
      <c r="B71" s="175"/>
      <c r="C71" s="298"/>
      <c r="D71" s="628"/>
      <c r="E71" s="629"/>
      <c r="F71" s="30"/>
      <c r="G71" s="32"/>
      <c r="H71" s="100"/>
      <c r="I71" s="32"/>
      <c r="J71" s="55"/>
      <c r="K71" s="30"/>
      <c r="L71" s="299"/>
      <c r="M71" s="56"/>
      <c r="N71" s="630"/>
      <c r="O71" s="630"/>
      <c r="P71" s="631"/>
    </row>
    <row r="72" spans="2:16" s="10" customFormat="1" ht="25.5" hidden="1" customHeight="1" x14ac:dyDescent="0.25">
      <c r="B72" s="298"/>
      <c r="C72" s="298"/>
      <c r="D72" s="298"/>
      <c r="E72" s="299"/>
      <c r="F72" s="30"/>
      <c r="G72" s="32"/>
      <c r="H72" s="100"/>
      <c r="I72" s="32"/>
      <c r="J72" s="55"/>
      <c r="K72" s="30"/>
      <c r="L72" s="299"/>
      <c r="M72" s="56"/>
      <c r="N72" s="300"/>
      <c r="O72" s="300"/>
      <c r="P72" s="301"/>
    </row>
    <row r="73" spans="2:16" s="10" customFormat="1" ht="25.5" hidden="1" customHeight="1" x14ac:dyDescent="0.25">
      <c r="B73" s="298"/>
      <c r="C73" s="298"/>
      <c r="D73" s="298"/>
      <c r="E73" s="299"/>
      <c r="F73" s="30"/>
      <c r="G73" s="32"/>
      <c r="H73" s="100"/>
      <c r="I73" s="32"/>
      <c r="J73" s="55"/>
      <c r="K73" s="30"/>
      <c r="L73" s="299"/>
      <c r="M73" s="56"/>
      <c r="N73" s="300"/>
      <c r="O73" s="300"/>
      <c r="P73" s="301"/>
    </row>
    <row r="74" spans="2:16" s="10" customFormat="1" ht="25.5" hidden="1" customHeight="1" x14ac:dyDescent="0.25">
      <c r="B74" s="298"/>
      <c r="C74" s="298"/>
      <c r="D74" s="298"/>
      <c r="E74" s="299"/>
      <c r="F74" s="30"/>
      <c r="G74" s="32"/>
      <c r="H74" s="100"/>
      <c r="I74" s="32"/>
      <c r="J74" s="55"/>
      <c r="K74" s="30"/>
      <c r="L74" s="299"/>
      <c r="M74" s="56"/>
      <c r="N74" s="300"/>
      <c r="O74" s="300"/>
      <c r="P74" s="301"/>
    </row>
    <row r="75" spans="2:16" s="10" customFormat="1" ht="25.5" hidden="1" customHeight="1" x14ac:dyDescent="0.25">
      <c r="B75" s="298"/>
      <c r="C75" s="298"/>
      <c r="D75" s="298"/>
      <c r="E75" s="299"/>
      <c r="F75" s="30"/>
      <c r="G75" s="32"/>
      <c r="H75" s="100"/>
      <c r="I75" s="32"/>
      <c r="J75" s="55"/>
      <c r="K75" s="30"/>
      <c r="L75" s="299"/>
      <c r="M75" s="56"/>
      <c r="N75" s="300"/>
      <c r="O75" s="300"/>
      <c r="P75" s="301"/>
    </row>
    <row r="76" spans="2:16" s="10" customFormat="1" ht="25.5" hidden="1" customHeight="1" x14ac:dyDescent="0.25">
      <c r="B76" s="298"/>
      <c r="C76" s="298"/>
      <c r="D76" s="298"/>
      <c r="E76" s="299"/>
      <c r="F76" s="30"/>
      <c r="G76" s="32"/>
      <c r="H76" s="100"/>
      <c r="I76" s="32"/>
      <c r="J76" s="55"/>
      <c r="K76" s="30"/>
      <c r="L76" s="299"/>
      <c r="M76" s="56"/>
      <c r="N76" s="300"/>
      <c r="O76" s="300"/>
      <c r="P76" s="301"/>
    </row>
    <row r="77" spans="2:16" s="10" customFormat="1" ht="25.5" hidden="1" customHeight="1" x14ac:dyDescent="0.25">
      <c r="B77" s="298"/>
      <c r="C77" s="298"/>
      <c r="D77" s="298"/>
      <c r="E77" s="299"/>
      <c r="F77" s="30"/>
      <c r="G77" s="32"/>
      <c r="H77" s="100"/>
      <c r="I77" s="32"/>
      <c r="J77" s="55"/>
      <c r="K77" s="30"/>
      <c r="L77" s="299"/>
      <c r="M77" s="56"/>
      <c r="N77" s="300"/>
      <c r="O77" s="300"/>
      <c r="P77" s="301"/>
    </row>
    <row r="78" spans="2:16" s="10" customFormat="1" ht="25.5" hidden="1" customHeight="1" x14ac:dyDescent="0.25">
      <c r="B78" s="298"/>
      <c r="C78" s="298"/>
      <c r="D78" s="298"/>
      <c r="E78" s="299"/>
      <c r="F78" s="30"/>
      <c r="G78" s="32"/>
      <c r="H78" s="100"/>
      <c r="I78" s="32"/>
      <c r="J78" s="55"/>
      <c r="K78" s="30"/>
      <c r="L78" s="299"/>
      <c r="M78" s="56"/>
      <c r="N78" s="300"/>
      <c r="O78" s="300"/>
      <c r="P78" s="301"/>
    </row>
    <row r="79" spans="2:16" s="10" customFormat="1" ht="25.5" hidden="1" customHeight="1" x14ac:dyDescent="0.25">
      <c r="B79" s="298"/>
      <c r="C79" s="298"/>
      <c r="D79" s="298"/>
      <c r="E79" s="299"/>
      <c r="F79" s="30"/>
      <c r="G79" s="32"/>
      <c r="H79" s="100"/>
      <c r="I79" s="32"/>
      <c r="J79" s="55"/>
      <c r="K79" s="30"/>
      <c r="L79" s="299"/>
      <c r="M79" s="56"/>
      <c r="N79" s="300"/>
      <c r="O79" s="300"/>
      <c r="P79" s="301"/>
    </row>
    <row r="80" spans="2:16" s="10" customFormat="1" ht="25.5" hidden="1" customHeight="1" x14ac:dyDescent="0.25">
      <c r="B80" s="298"/>
      <c r="C80" s="298"/>
      <c r="D80" s="298"/>
      <c r="E80" s="299"/>
      <c r="F80" s="30"/>
      <c r="G80" s="32"/>
      <c r="H80" s="100"/>
      <c r="I80" s="32"/>
      <c r="J80" s="55"/>
      <c r="K80" s="30"/>
      <c r="L80" s="299"/>
      <c r="M80" s="56"/>
      <c r="N80" s="300"/>
      <c r="O80" s="300"/>
      <c r="P80" s="301"/>
    </row>
    <row r="81" spans="2:16" s="10" customFormat="1" ht="25.5" hidden="1" customHeight="1" x14ac:dyDescent="0.25">
      <c r="B81" s="298"/>
      <c r="C81" s="175"/>
      <c r="D81" s="298"/>
      <c r="E81" s="299"/>
      <c r="F81" s="30"/>
      <c r="G81" s="32"/>
      <c r="H81" s="298"/>
      <c r="I81" s="32"/>
      <c r="J81" s="55"/>
      <c r="K81" s="30"/>
      <c r="L81" s="32"/>
      <c r="M81" s="54"/>
      <c r="N81" s="630"/>
      <c r="O81" s="630"/>
      <c r="P81" s="631"/>
    </row>
    <row r="82" spans="2:16" s="10" customFormat="1" ht="25.5" hidden="1" customHeight="1" x14ac:dyDescent="0.25">
      <c r="B82" s="298"/>
      <c r="C82" s="175"/>
      <c r="D82" s="298"/>
      <c r="E82" s="299"/>
      <c r="F82" s="30"/>
      <c r="G82" s="32"/>
      <c r="H82" s="298"/>
      <c r="I82" s="32"/>
      <c r="J82" s="55"/>
      <c r="K82" s="30"/>
      <c r="L82" s="32"/>
      <c r="M82" s="54"/>
      <c r="N82" s="630"/>
      <c r="O82" s="630"/>
      <c r="P82" s="631"/>
    </row>
    <row r="83" spans="2:16" s="10" customFormat="1" ht="25.5" hidden="1" customHeight="1" x14ac:dyDescent="0.25">
      <c r="B83" s="298"/>
      <c r="C83" s="175"/>
      <c r="D83" s="298"/>
      <c r="E83" s="299"/>
      <c r="F83" s="30"/>
      <c r="G83" s="32"/>
      <c r="H83" s="298"/>
      <c r="I83" s="32"/>
      <c r="J83" s="55"/>
      <c r="K83" s="30"/>
      <c r="L83" s="32"/>
      <c r="M83" s="54"/>
      <c r="N83" s="630"/>
      <c r="O83" s="630"/>
      <c r="P83" s="631"/>
    </row>
    <row r="84" spans="2:16" s="10" customFormat="1" ht="25.5" hidden="1" customHeight="1" x14ac:dyDescent="0.25">
      <c r="B84" s="298"/>
      <c r="C84" s="175"/>
      <c r="D84" s="298"/>
      <c r="E84" s="299"/>
      <c r="F84" s="30"/>
      <c r="G84" s="32"/>
      <c r="H84" s="298"/>
      <c r="I84" s="32"/>
      <c r="J84" s="55"/>
      <c r="K84" s="298"/>
      <c r="L84" s="299"/>
      <c r="M84" s="54"/>
      <c r="N84" s="630"/>
      <c r="O84" s="630"/>
      <c r="P84" s="631"/>
    </row>
    <row r="85" spans="2:16" s="10" customFormat="1" ht="30" hidden="1" customHeight="1" x14ac:dyDescent="0.25">
      <c r="B85" s="637" t="s">
        <v>80</v>
      </c>
      <c r="C85" s="638"/>
      <c r="D85" s="638"/>
      <c r="E85" s="638"/>
      <c r="F85" s="638"/>
      <c r="G85" s="638"/>
      <c r="H85" s="638"/>
      <c r="I85" s="638"/>
      <c r="J85" s="639"/>
      <c r="K85" s="635"/>
      <c r="L85" s="635"/>
      <c r="M85" s="55"/>
      <c r="N85" s="31"/>
      <c r="O85" s="31"/>
      <c r="P85" s="32"/>
    </row>
    <row r="86" spans="2:16" s="29" customFormat="1" ht="15.75" hidden="1" customHeight="1" x14ac:dyDescent="0.2">
      <c r="B86" s="61"/>
      <c r="C86" s="62"/>
      <c r="D86" s="62"/>
      <c r="E86" s="62"/>
      <c r="F86" s="62"/>
      <c r="G86" s="62"/>
      <c r="H86" s="62"/>
      <c r="I86" s="62"/>
      <c r="J86" s="62"/>
      <c r="K86" s="62"/>
      <c r="L86" s="62"/>
      <c r="M86" s="62"/>
      <c r="N86" s="62"/>
      <c r="O86" s="62"/>
      <c r="P86" s="63"/>
    </row>
    <row r="87" spans="2:16" s="29" customFormat="1" ht="208.5" hidden="1" customHeight="1" x14ac:dyDescent="0.2">
      <c r="B87" s="64"/>
      <c r="C87" s="65"/>
      <c r="D87" s="65"/>
      <c r="E87" s="65"/>
      <c r="F87" s="65"/>
      <c r="G87" s="65"/>
      <c r="H87" s="65"/>
      <c r="I87" s="65"/>
      <c r="J87" s="65"/>
      <c r="K87" s="65"/>
      <c r="L87" s="65"/>
      <c r="M87" s="65"/>
      <c r="N87" s="65"/>
      <c r="O87" s="65"/>
      <c r="P87" s="66"/>
    </row>
    <row r="88" spans="2:16" ht="21" hidden="1" customHeight="1" x14ac:dyDescent="0.25">
      <c r="B88" s="607" t="s">
        <v>61</v>
      </c>
      <c r="C88" s="607"/>
      <c r="D88" s="612" t="s">
        <v>62</v>
      </c>
      <c r="E88" s="612"/>
      <c r="F88" s="612"/>
      <c r="G88" s="612"/>
      <c r="H88" s="612"/>
      <c r="I88" s="612"/>
      <c r="J88" s="612"/>
      <c r="K88" s="612"/>
      <c r="L88" s="612"/>
      <c r="M88" s="607" t="s">
        <v>63</v>
      </c>
      <c r="N88" s="607"/>
      <c r="O88" s="607"/>
      <c r="P88" s="607"/>
    </row>
    <row r="89" spans="2:16" ht="21" hidden="1" customHeight="1" x14ac:dyDescent="0.25">
      <c r="B89" s="607" t="s">
        <v>64</v>
      </c>
      <c r="C89" s="607"/>
      <c r="D89" s="612" t="s">
        <v>65</v>
      </c>
      <c r="E89" s="612"/>
      <c r="F89" s="612"/>
      <c r="G89" s="612"/>
      <c r="H89" s="612"/>
      <c r="I89" s="612"/>
      <c r="J89" s="612"/>
      <c r="K89" s="612"/>
      <c r="L89" s="612"/>
      <c r="M89" s="612"/>
      <c r="N89" s="279" t="s">
        <v>26</v>
      </c>
      <c r="O89" s="626" t="s">
        <v>5</v>
      </c>
      <c r="P89" s="627"/>
    </row>
    <row r="90" spans="2:16" ht="21" hidden="1" customHeight="1" x14ac:dyDescent="0.25">
      <c r="B90" s="607" t="s">
        <v>66</v>
      </c>
      <c r="C90" s="607"/>
      <c r="D90" s="612" t="s">
        <v>67</v>
      </c>
      <c r="E90" s="612"/>
      <c r="F90" s="612"/>
      <c r="G90" s="612"/>
      <c r="H90" s="612"/>
      <c r="I90" s="612"/>
      <c r="J90" s="612"/>
      <c r="K90" s="612"/>
      <c r="L90" s="612"/>
      <c r="M90" s="607" t="s">
        <v>68</v>
      </c>
      <c r="N90" s="607"/>
      <c r="O90" s="607"/>
      <c r="P90" s="607"/>
    </row>
    <row r="91" spans="2:16" ht="21" hidden="1" customHeight="1" x14ac:dyDescent="0.25">
      <c r="B91" s="607" t="s">
        <v>64</v>
      </c>
      <c r="C91" s="607"/>
      <c r="D91" s="612" t="s">
        <v>69</v>
      </c>
      <c r="E91" s="612"/>
      <c r="F91" s="612"/>
      <c r="G91" s="612"/>
      <c r="H91" s="612"/>
      <c r="I91" s="612"/>
      <c r="J91" s="612"/>
      <c r="K91" s="612"/>
      <c r="L91" s="612"/>
      <c r="M91" s="612"/>
      <c r="N91" s="279" t="s">
        <v>26</v>
      </c>
      <c r="O91" s="626" t="s">
        <v>70</v>
      </c>
      <c r="P91" s="627"/>
    </row>
    <row r="92" spans="2:16" ht="21" hidden="1" customHeight="1" x14ac:dyDescent="0.25">
      <c r="B92" s="607" t="s">
        <v>71</v>
      </c>
      <c r="C92" s="607"/>
      <c r="D92" s="612" t="s">
        <v>72</v>
      </c>
      <c r="E92" s="612"/>
      <c r="F92" s="612"/>
      <c r="G92" s="612"/>
      <c r="H92" s="612"/>
      <c r="I92" s="612"/>
      <c r="J92" s="612"/>
      <c r="K92" s="612"/>
      <c r="L92" s="612"/>
      <c r="M92" s="607" t="s">
        <v>68</v>
      </c>
      <c r="N92" s="607"/>
      <c r="O92" s="607"/>
      <c r="P92" s="607"/>
    </row>
    <row r="93" spans="2:16" ht="21" hidden="1" customHeight="1" x14ac:dyDescent="0.25">
      <c r="B93" s="607" t="s">
        <v>64</v>
      </c>
      <c r="C93" s="607"/>
      <c r="D93" s="612" t="s">
        <v>73</v>
      </c>
      <c r="E93" s="612"/>
      <c r="F93" s="612"/>
      <c r="G93" s="612"/>
      <c r="H93" s="612"/>
      <c r="I93" s="612"/>
      <c r="J93" s="612"/>
      <c r="K93" s="612"/>
      <c r="L93" s="612"/>
      <c r="M93" s="612"/>
      <c r="N93" s="279" t="s">
        <v>26</v>
      </c>
      <c r="O93" s="626" t="s">
        <v>70</v>
      </c>
      <c r="P93" s="627"/>
    </row>
    <row r="94" spans="2:16" ht="21" hidden="1" customHeight="1" x14ac:dyDescent="0.25">
      <c r="B94" s="607" t="s">
        <v>74</v>
      </c>
      <c r="C94" s="607"/>
      <c r="D94" s="640"/>
      <c r="E94" s="570"/>
      <c r="F94" s="570"/>
      <c r="G94" s="570"/>
      <c r="H94" s="570"/>
      <c r="I94" s="570"/>
      <c r="J94" s="570"/>
      <c r="K94" s="570"/>
      <c r="L94" s="570"/>
      <c r="M94" s="570"/>
      <c r="N94" s="570"/>
      <c r="O94" s="570"/>
      <c r="P94" s="574"/>
    </row>
    <row r="95" spans="2:16" ht="21" hidden="1" customHeight="1" x14ac:dyDescent="0.25">
      <c r="B95" s="564" t="s">
        <v>64</v>
      </c>
      <c r="C95" s="566"/>
      <c r="D95" s="573"/>
      <c r="E95" s="570"/>
      <c r="F95" s="570"/>
      <c r="G95" s="570"/>
      <c r="H95" s="570"/>
      <c r="I95" s="570"/>
      <c r="J95" s="570"/>
      <c r="K95" s="570"/>
      <c r="L95" s="570"/>
      <c r="M95" s="574"/>
      <c r="N95" s="279" t="s">
        <v>26</v>
      </c>
      <c r="O95" s="573"/>
      <c r="P95" s="574"/>
    </row>
    <row r="96" spans="2:16" ht="21" hidden="1" customHeight="1" x14ac:dyDescent="0.25">
      <c r="B96" s="834" t="s">
        <v>118</v>
      </c>
      <c r="C96" s="835"/>
      <c r="D96" s="786"/>
      <c r="E96" s="853"/>
      <c r="F96" s="853"/>
      <c r="G96" s="853"/>
      <c r="H96" s="853"/>
      <c r="I96" s="853"/>
      <c r="J96" s="853"/>
      <c r="K96" s="853"/>
      <c r="L96" s="853"/>
      <c r="M96" s="853"/>
      <c r="N96" s="853"/>
      <c r="O96" s="853"/>
      <c r="P96" s="787"/>
    </row>
    <row r="97" spans="2:16" s="29" customFormat="1" ht="17.25" hidden="1" customHeight="1" x14ac:dyDescent="0.2">
      <c r="B97" s="218" t="s">
        <v>147</v>
      </c>
      <c r="C97" s="143"/>
      <c r="D97" s="143"/>
      <c r="E97" s="143"/>
      <c r="F97" s="143"/>
      <c r="G97" s="143"/>
      <c r="H97" s="143"/>
      <c r="I97" s="143"/>
      <c r="J97" s="143"/>
      <c r="K97" s="143"/>
      <c r="L97" s="143"/>
      <c r="M97" s="143"/>
      <c r="N97" s="143"/>
      <c r="O97" s="839" t="s">
        <v>127</v>
      </c>
      <c r="P97" s="839"/>
    </row>
    <row r="98" spans="2:16" ht="44.25" hidden="1" customHeight="1" x14ac:dyDescent="0.25">
      <c r="B98" s="1"/>
      <c r="C98" s="633" t="s">
        <v>96</v>
      </c>
      <c r="D98" s="633"/>
      <c r="E98" s="633"/>
      <c r="F98" s="633"/>
      <c r="G98" s="633"/>
      <c r="H98" s="633"/>
      <c r="I98" s="633"/>
      <c r="J98" s="633"/>
      <c r="K98" s="633"/>
      <c r="L98" s="633"/>
      <c r="M98" s="633"/>
      <c r="N98" s="618" t="s">
        <v>144</v>
      </c>
      <c r="O98" s="618"/>
      <c r="P98" s="619"/>
    </row>
    <row r="99" spans="2:16" ht="21" hidden="1" customHeight="1" x14ac:dyDescent="0.25">
      <c r="B99" s="3"/>
      <c r="C99" s="4"/>
      <c r="D99" s="4"/>
      <c r="E99" s="4"/>
      <c r="F99" s="4"/>
      <c r="G99" s="591" t="s">
        <v>0</v>
      </c>
      <c r="H99" s="591"/>
      <c r="I99" s="591"/>
      <c r="J99" s="4"/>
      <c r="K99" s="4"/>
      <c r="L99" s="4"/>
      <c r="M99" s="4"/>
      <c r="N99" s="4"/>
      <c r="O99" s="4"/>
      <c r="P99" s="5"/>
    </row>
    <row r="100" spans="2:16" ht="3.75" hidden="1" customHeight="1" x14ac:dyDescent="0.25">
      <c r="B100" s="6"/>
      <c r="C100" s="6"/>
      <c r="D100" s="6"/>
      <c r="E100" s="6"/>
      <c r="F100" s="6"/>
      <c r="G100" s="7"/>
      <c r="H100" s="7"/>
      <c r="I100" s="7"/>
      <c r="J100" s="6"/>
      <c r="K100" s="6"/>
      <c r="L100" s="6"/>
      <c r="M100" s="6"/>
      <c r="N100" s="6"/>
      <c r="O100" s="6"/>
      <c r="P100" s="6"/>
    </row>
    <row r="101" spans="2:16" s="6" customFormat="1" ht="20.25" hidden="1" customHeight="1" x14ac:dyDescent="0.25">
      <c r="B101" s="593" t="s">
        <v>113</v>
      </c>
      <c r="C101" s="593"/>
      <c r="D101" s="593" t="s">
        <v>1</v>
      </c>
      <c r="E101" s="593"/>
      <c r="F101" s="764" t="s">
        <v>128</v>
      </c>
      <c r="G101" s="765"/>
      <c r="H101" s="764" t="s">
        <v>129</v>
      </c>
      <c r="I101" s="765"/>
      <c r="J101" s="766" t="s">
        <v>82</v>
      </c>
      <c r="K101" s="767"/>
      <c r="L101" s="766" t="s">
        <v>114</v>
      </c>
      <c r="M101" s="768"/>
      <c r="N101" s="281" t="s">
        <v>2</v>
      </c>
      <c r="O101" s="614" t="s">
        <v>3</v>
      </c>
      <c r="P101" s="615"/>
    </row>
    <row r="102" spans="2:16" ht="20.25" hidden="1" customHeight="1" x14ac:dyDescent="0.25">
      <c r="B102" s="568" t="s">
        <v>76</v>
      </c>
      <c r="C102" s="568"/>
      <c r="D102" s="568">
        <v>1070</v>
      </c>
      <c r="E102" s="568"/>
      <c r="F102" s="624" t="s">
        <v>140</v>
      </c>
      <c r="G102" s="625"/>
      <c r="H102" s="626" t="s">
        <v>5</v>
      </c>
      <c r="I102" s="627"/>
      <c r="J102" s="786"/>
      <c r="K102" s="787"/>
      <c r="L102" s="786"/>
      <c r="M102" s="787"/>
      <c r="N102" s="1"/>
      <c r="O102" s="573"/>
      <c r="P102" s="574"/>
    </row>
    <row r="103" spans="2:16" ht="9" hidden="1" customHeight="1" x14ac:dyDescent="0.25">
      <c r="B103" s="569"/>
      <c r="C103" s="569"/>
    </row>
    <row r="104" spans="2:16" ht="41.25" hidden="1" customHeight="1" x14ac:dyDescent="0.25">
      <c r="B104" s="101" t="s">
        <v>6</v>
      </c>
      <c r="C104" s="102" t="s">
        <v>7</v>
      </c>
      <c r="D104" s="770" t="s">
        <v>8</v>
      </c>
      <c r="E104" s="770"/>
      <c r="F104" s="770"/>
      <c r="G104" s="770"/>
      <c r="H104" s="770"/>
      <c r="I104" s="770"/>
      <c r="J104" s="770"/>
      <c r="K104" s="770"/>
      <c r="L104" s="770"/>
      <c r="M104" s="770"/>
      <c r="N104" s="770"/>
      <c r="O104" s="770"/>
      <c r="P104" s="770"/>
    </row>
    <row r="105" spans="2:16" ht="21.75" hidden="1" customHeight="1" x14ac:dyDescent="0.25">
      <c r="B105" s="840" t="s">
        <v>9</v>
      </c>
      <c r="C105" s="842">
        <v>24020301</v>
      </c>
      <c r="D105" s="844" t="s">
        <v>10</v>
      </c>
      <c r="E105" s="845"/>
      <c r="F105" s="845"/>
      <c r="G105" s="845"/>
      <c r="H105" s="845"/>
      <c r="I105" s="845"/>
      <c r="J105" s="845"/>
      <c r="K105" s="845"/>
      <c r="L105" s="845"/>
      <c r="M105" s="845"/>
      <c r="N105" s="845"/>
      <c r="O105" s="845"/>
      <c r="P105" s="846"/>
    </row>
    <row r="106" spans="2:16" ht="20.25" hidden="1" customHeight="1" x14ac:dyDescent="0.25">
      <c r="B106" s="841"/>
      <c r="C106" s="843"/>
      <c r="D106" s="847" t="s">
        <v>11</v>
      </c>
      <c r="E106" s="848"/>
      <c r="F106" s="848"/>
      <c r="G106" s="848"/>
      <c r="H106" s="848"/>
      <c r="I106" s="848"/>
      <c r="J106" s="848"/>
      <c r="K106" s="848"/>
      <c r="L106" s="848"/>
      <c r="M106" s="848"/>
      <c r="N106" s="848"/>
      <c r="O106" s="848"/>
      <c r="P106" s="849"/>
    </row>
    <row r="107" spans="2:16" ht="9" hidden="1" customHeight="1" x14ac:dyDescent="0.25">
      <c r="B107" s="570"/>
      <c r="C107" s="570"/>
    </row>
    <row r="108" spans="2:16" s="35" customFormat="1" ht="22.5" hidden="1" customHeight="1" x14ac:dyDescent="0.2">
      <c r="B108" s="621" t="s">
        <v>15</v>
      </c>
      <c r="C108" s="621"/>
      <c r="D108" s="612"/>
      <c r="E108" s="612"/>
      <c r="F108" s="612"/>
      <c r="G108" s="612"/>
      <c r="H108" s="612"/>
      <c r="I108" s="612"/>
      <c r="J108" s="612"/>
      <c r="K108" s="612"/>
      <c r="L108" s="612"/>
      <c r="M108" s="612"/>
      <c r="N108" s="612"/>
      <c r="O108" s="612"/>
      <c r="P108" s="612"/>
    </row>
    <row r="109" spans="2:16" s="29" customFormat="1" ht="22.5" hidden="1" customHeight="1" x14ac:dyDescent="0.2">
      <c r="B109" s="649" t="s">
        <v>14</v>
      </c>
      <c r="C109" s="651"/>
      <c r="D109" s="652"/>
      <c r="E109" s="653"/>
      <c r="F109" s="653"/>
      <c r="G109" s="653"/>
      <c r="H109" s="653"/>
      <c r="I109" s="653"/>
      <c r="J109" s="654" t="s">
        <v>106</v>
      </c>
      <c r="K109" s="655"/>
      <c r="L109" s="656"/>
      <c r="M109" s="652"/>
      <c r="N109" s="653"/>
      <c r="O109" s="653"/>
      <c r="P109" s="657"/>
    </row>
    <row r="110" spans="2:16" s="35" customFormat="1" ht="22.5" hidden="1" customHeight="1" x14ac:dyDescent="0.2">
      <c r="B110" s="641" t="s">
        <v>77</v>
      </c>
      <c r="C110" s="641"/>
      <c r="D110" s="642"/>
      <c r="E110" s="643"/>
      <c r="F110" s="643"/>
      <c r="G110" s="643"/>
      <c r="H110" s="643"/>
      <c r="I110" s="643"/>
      <c r="J110" s="643"/>
      <c r="K110" s="643"/>
      <c r="L110" s="643"/>
      <c r="M110" s="643"/>
      <c r="N110" s="643"/>
      <c r="O110" s="643"/>
      <c r="P110" s="644"/>
    </row>
    <row r="111" spans="2:16" s="35" customFormat="1" ht="22.5" hidden="1" customHeight="1" x14ac:dyDescent="0.2">
      <c r="B111" s="607" t="s">
        <v>18</v>
      </c>
      <c r="C111" s="607"/>
      <c r="D111" s="645"/>
      <c r="E111" s="646"/>
      <c r="F111" s="646"/>
      <c r="G111" s="98" t="s">
        <v>20</v>
      </c>
      <c r="H111" s="647"/>
      <c r="I111" s="648"/>
      <c r="J111" s="279" t="s">
        <v>21</v>
      </c>
      <c r="K111" s="573"/>
      <c r="L111" s="574"/>
      <c r="M111" s="279" t="s">
        <v>22</v>
      </c>
      <c r="N111" s="573"/>
      <c r="O111" s="570"/>
      <c r="P111" s="574"/>
    </row>
    <row r="112" spans="2:16" s="35" customFormat="1" ht="22.5" hidden="1" customHeight="1" x14ac:dyDescent="0.2">
      <c r="B112" s="564" t="s">
        <v>78</v>
      </c>
      <c r="C112" s="566"/>
      <c r="D112" s="792" t="s">
        <v>23</v>
      </c>
      <c r="E112" s="793"/>
      <c r="F112" s="794"/>
      <c r="G112" s="792" t="s">
        <v>123</v>
      </c>
      <c r="H112" s="793"/>
      <c r="I112" s="793"/>
      <c r="J112" s="793"/>
      <c r="K112" s="794"/>
      <c r="L112" s="795" t="s">
        <v>24</v>
      </c>
      <c r="M112" s="796"/>
      <c r="N112" s="797">
        <v>514347226957</v>
      </c>
      <c r="O112" s="798"/>
      <c r="P112" s="799"/>
    </row>
    <row r="113" spans="2:16" s="35" customFormat="1" ht="22.5" hidden="1" customHeight="1" x14ac:dyDescent="0.2">
      <c r="B113" s="791" t="s">
        <v>148</v>
      </c>
      <c r="C113" s="791"/>
      <c r="D113" s="800" t="s">
        <v>112</v>
      </c>
      <c r="E113" s="801"/>
      <c r="F113" s="850">
        <v>2.0151070570034701E+17</v>
      </c>
      <c r="G113" s="851"/>
      <c r="H113" s="199" t="s">
        <v>26</v>
      </c>
      <c r="I113" s="852" t="s">
        <v>27</v>
      </c>
      <c r="J113" s="852"/>
      <c r="K113" s="632" t="s">
        <v>31</v>
      </c>
      <c r="L113" s="634"/>
      <c r="M113" s="795"/>
      <c r="N113" s="805"/>
      <c r="O113" s="805"/>
      <c r="P113" s="796"/>
    </row>
    <row r="114" spans="2:16" s="29" customFormat="1" ht="22.5" hidden="1" customHeight="1" x14ac:dyDescent="0.2">
      <c r="B114" s="576" t="s">
        <v>25</v>
      </c>
      <c r="C114" s="578"/>
      <c r="D114" s="582" t="s">
        <v>122</v>
      </c>
      <c r="E114" s="586"/>
      <c r="F114" s="586"/>
      <c r="G114" s="586"/>
      <c r="H114" s="586"/>
      <c r="I114" s="586"/>
      <c r="J114" s="586"/>
      <c r="K114" s="586"/>
      <c r="L114" s="586"/>
      <c r="M114" s="586"/>
      <c r="N114" s="586"/>
      <c r="O114" s="586"/>
      <c r="P114" s="583"/>
    </row>
    <row r="115" spans="2:16" s="29" customFormat="1" ht="22.5" hidden="1" customHeight="1" x14ac:dyDescent="0.2">
      <c r="B115" s="13"/>
      <c r="C115" s="14"/>
      <c r="D115" s="15"/>
      <c r="E115" s="2"/>
      <c r="F115" s="2"/>
      <c r="G115" s="2"/>
      <c r="H115" s="2"/>
      <c r="I115" s="2"/>
      <c r="J115" s="2"/>
      <c r="K115" s="2"/>
      <c r="L115" s="2"/>
      <c r="M115" s="2"/>
      <c r="N115" s="2"/>
      <c r="O115" s="2"/>
      <c r="P115" s="16"/>
    </row>
    <row r="116" spans="2:16" s="29" customFormat="1" ht="11.25" hidden="1" customHeight="1" x14ac:dyDescent="0.2">
      <c r="B116" s="17"/>
      <c r="C116" s="18"/>
      <c r="D116" s="19"/>
      <c r="E116" s="20"/>
      <c r="F116" s="20"/>
      <c r="G116" s="20"/>
      <c r="H116" s="20"/>
      <c r="I116" s="20"/>
      <c r="J116" s="20"/>
      <c r="K116" s="20"/>
      <c r="L116" s="20"/>
      <c r="M116" s="20"/>
      <c r="N116" s="20"/>
      <c r="O116" s="20"/>
      <c r="P116" s="21"/>
    </row>
    <row r="117" spans="2:16" s="29" customFormat="1" ht="8.25" hidden="1" customHeight="1" x14ac:dyDescent="0.2">
      <c r="B117" s="72"/>
      <c r="C117" s="72"/>
      <c r="D117" s="72"/>
      <c r="E117" s="72"/>
      <c r="F117" s="72"/>
      <c r="G117" s="72"/>
      <c r="H117" s="72"/>
      <c r="I117" s="72"/>
      <c r="J117" s="72"/>
      <c r="K117" s="72"/>
      <c r="L117" s="72"/>
      <c r="M117" s="72"/>
      <c r="N117" s="72"/>
      <c r="O117" s="72"/>
      <c r="P117" s="72"/>
    </row>
    <row r="118" spans="2:16" s="35" customFormat="1" ht="22.5" hidden="1" customHeight="1" x14ac:dyDescent="0.2">
      <c r="B118" s="621" t="s">
        <v>15</v>
      </c>
      <c r="C118" s="621"/>
      <c r="D118" s="665"/>
      <c r="E118" s="665"/>
      <c r="F118" s="665"/>
      <c r="G118" s="665"/>
      <c r="H118" s="665"/>
      <c r="I118" s="665"/>
      <c r="J118" s="665"/>
      <c r="K118" s="665"/>
      <c r="L118" s="665"/>
      <c r="M118" s="665"/>
      <c r="N118" s="665"/>
      <c r="O118" s="665"/>
      <c r="P118" s="665"/>
    </row>
    <row r="119" spans="2:16" s="29" customFormat="1" ht="22.5" hidden="1" customHeight="1" x14ac:dyDescent="0.2">
      <c r="B119" s="649" t="s">
        <v>14</v>
      </c>
      <c r="C119" s="651"/>
      <c r="D119" s="652"/>
      <c r="E119" s="653"/>
      <c r="F119" s="653"/>
      <c r="G119" s="653"/>
      <c r="H119" s="653"/>
      <c r="I119" s="653"/>
      <c r="J119" s="654" t="s">
        <v>106</v>
      </c>
      <c r="K119" s="655"/>
      <c r="L119" s="656"/>
      <c r="M119" s="652"/>
      <c r="N119" s="653"/>
      <c r="O119" s="653"/>
      <c r="P119" s="657"/>
    </row>
    <row r="120" spans="2:16" s="35" customFormat="1" ht="22.5" hidden="1" customHeight="1" x14ac:dyDescent="0.2">
      <c r="B120" s="641" t="s">
        <v>77</v>
      </c>
      <c r="C120" s="641"/>
      <c r="D120" s="642"/>
      <c r="E120" s="643"/>
      <c r="F120" s="643"/>
      <c r="G120" s="643"/>
      <c r="H120" s="643"/>
      <c r="I120" s="643"/>
      <c r="J120" s="643"/>
      <c r="K120" s="643"/>
      <c r="L120" s="643"/>
      <c r="M120" s="643"/>
      <c r="N120" s="643"/>
      <c r="O120" s="643"/>
      <c r="P120" s="644"/>
    </row>
    <row r="121" spans="2:16" s="35" customFormat="1" ht="22.5" hidden="1" customHeight="1" x14ac:dyDescent="0.2">
      <c r="B121" s="607" t="s">
        <v>18</v>
      </c>
      <c r="C121" s="607"/>
      <c r="D121" s="645"/>
      <c r="E121" s="646"/>
      <c r="F121" s="646"/>
      <c r="G121" s="98" t="s">
        <v>20</v>
      </c>
      <c r="H121" s="647"/>
      <c r="I121" s="648"/>
      <c r="J121" s="279" t="s">
        <v>21</v>
      </c>
      <c r="K121" s="573"/>
      <c r="L121" s="574"/>
      <c r="M121" s="279" t="s">
        <v>22</v>
      </c>
      <c r="N121" s="573"/>
      <c r="O121" s="570"/>
      <c r="P121" s="574"/>
    </row>
    <row r="122" spans="2:16" s="35" customFormat="1" ht="22.5" hidden="1" customHeight="1" x14ac:dyDescent="0.2">
      <c r="B122" s="564" t="s">
        <v>78</v>
      </c>
      <c r="C122" s="566"/>
      <c r="D122" s="792"/>
      <c r="E122" s="793"/>
      <c r="F122" s="794"/>
      <c r="G122" s="792" t="s">
        <v>123</v>
      </c>
      <c r="H122" s="793"/>
      <c r="I122" s="793"/>
      <c r="J122" s="793"/>
      <c r="K122" s="794"/>
      <c r="L122" s="795" t="s">
        <v>24</v>
      </c>
      <c r="M122" s="796"/>
      <c r="N122" s="797"/>
      <c r="O122" s="798"/>
      <c r="P122" s="799"/>
    </row>
    <row r="123" spans="2:16" s="29" customFormat="1" ht="22.5" hidden="1" customHeight="1" x14ac:dyDescent="0.2">
      <c r="B123" s="791" t="s">
        <v>148</v>
      </c>
      <c r="C123" s="791"/>
      <c r="D123" s="800" t="s">
        <v>112</v>
      </c>
      <c r="E123" s="801"/>
      <c r="F123" s="850"/>
      <c r="G123" s="851"/>
      <c r="H123" s="199" t="s">
        <v>26</v>
      </c>
      <c r="I123" s="852"/>
      <c r="J123" s="852"/>
      <c r="K123" s="666" t="s">
        <v>31</v>
      </c>
      <c r="L123" s="667"/>
      <c r="M123" s="795"/>
      <c r="N123" s="805"/>
      <c r="O123" s="805"/>
      <c r="P123" s="796"/>
    </row>
    <row r="124" spans="2:16" s="29" customFormat="1" ht="22.5" hidden="1" customHeight="1" x14ac:dyDescent="0.2">
      <c r="B124" s="668" t="s">
        <v>25</v>
      </c>
      <c r="C124" s="670"/>
      <c r="D124" s="677"/>
      <c r="E124" s="678"/>
      <c r="F124" s="678"/>
      <c r="G124" s="678"/>
      <c r="H124" s="678"/>
      <c r="I124" s="678"/>
      <c r="J124" s="678"/>
      <c r="K124" s="678"/>
      <c r="L124" s="678"/>
      <c r="M124" s="678"/>
      <c r="N124" s="678"/>
      <c r="O124" s="678"/>
      <c r="P124" s="679"/>
    </row>
    <row r="125" spans="2:16" s="29" customFormat="1" ht="22.5" hidden="1" customHeight="1" x14ac:dyDescent="0.2">
      <c r="B125" s="671"/>
      <c r="C125" s="673"/>
      <c r="D125" s="680"/>
      <c r="E125" s="681"/>
      <c r="F125" s="681"/>
      <c r="G125" s="681"/>
      <c r="H125" s="681"/>
      <c r="I125" s="681"/>
      <c r="J125" s="681"/>
      <c r="K125" s="681"/>
      <c r="L125" s="681"/>
      <c r="M125" s="681"/>
      <c r="N125" s="681"/>
      <c r="O125" s="681"/>
      <c r="P125" s="682"/>
    </row>
    <row r="126" spans="2:16" s="29" customFormat="1" ht="22.5" hidden="1" customHeight="1" x14ac:dyDescent="0.2">
      <c r="B126" s="674"/>
      <c r="C126" s="676"/>
      <c r="D126" s="95"/>
      <c r="E126" s="96"/>
      <c r="F126" s="96"/>
      <c r="G126" s="96"/>
      <c r="H126" s="96"/>
      <c r="I126" s="96"/>
      <c r="J126" s="96"/>
      <c r="K126" s="97"/>
      <c r="L126" s="185"/>
      <c r="M126" s="186"/>
      <c r="N126" s="187"/>
      <c r="O126" s="188"/>
      <c r="P126" s="189"/>
    </row>
    <row r="127" spans="2:16" s="29" customFormat="1" ht="8.25" hidden="1" customHeight="1" x14ac:dyDescent="0.2">
      <c r="B127" s="73"/>
      <c r="C127" s="73"/>
      <c r="D127" s="74"/>
      <c r="E127" s="74"/>
      <c r="F127" s="74"/>
      <c r="G127" s="74"/>
      <c r="H127" s="74"/>
      <c r="I127" s="74"/>
      <c r="J127" s="74"/>
      <c r="K127" s="74"/>
      <c r="L127" s="75"/>
      <c r="M127" s="91"/>
      <c r="N127" s="91"/>
      <c r="O127" s="91"/>
      <c r="P127" s="91"/>
    </row>
    <row r="128" spans="2:16" s="35" customFormat="1" ht="22.5" hidden="1" customHeight="1" x14ac:dyDescent="0.2">
      <c r="B128" s="621" t="s">
        <v>15</v>
      </c>
      <c r="C128" s="621"/>
      <c r="D128" s="665"/>
      <c r="E128" s="665"/>
      <c r="F128" s="665"/>
      <c r="G128" s="665"/>
      <c r="H128" s="665"/>
      <c r="I128" s="665"/>
      <c r="J128" s="665"/>
      <c r="K128" s="665"/>
      <c r="L128" s="665"/>
      <c r="M128" s="665"/>
      <c r="N128" s="665"/>
      <c r="O128" s="665"/>
      <c r="P128" s="665"/>
    </row>
    <row r="129" spans="2:16" s="29" customFormat="1" ht="22.5" hidden="1" customHeight="1" x14ac:dyDescent="0.2">
      <c r="B129" s="649" t="s">
        <v>14</v>
      </c>
      <c r="C129" s="651"/>
      <c r="D129" s="652"/>
      <c r="E129" s="653"/>
      <c r="F129" s="653"/>
      <c r="G129" s="653"/>
      <c r="H129" s="653"/>
      <c r="I129" s="653"/>
      <c r="J129" s="654" t="s">
        <v>106</v>
      </c>
      <c r="K129" s="655"/>
      <c r="L129" s="656"/>
      <c r="M129" s="652"/>
      <c r="N129" s="653"/>
      <c r="O129" s="653"/>
      <c r="P129" s="657"/>
    </row>
    <row r="130" spans="2:16" s="35" customFormat="1" ht="22.5" hidden="1" customHeight="1" x14ac:dyDescent="0.2">
      <c r="B130" s="641" t="s">
        <v>77</v>
      </c>
      <c r="C130" s="641"/>
      <c r="D130" s="642"/>
      <c r="E130" s="643"/>
      <c r="F130" s="643"/>
      <c r="G130" s="643"/>
      <c r="H130" s="643"/>
      <c r="I130" s="643"/>
      <c r="J130" s="643"/>
      <c r="K130" s="643"/>
      <c r="L130" s="643"/>
      <c r="M130" s="643"/>
      <c r="N130" s="643"/>
      <c r="O130" s="643"/>
      <c r="P130" s="644"/>
    </row>
    <row r="131" spans="2:16" s="35" customFormat="1" ht="22.5" hidden="1" customHeight="1" x14ac:dyDescent="0.2">
      <c r="B131" s="607" t="s">
        <v>18</v>
      </c>
      <c r="C131" s="607"/>
      <c r="D131" s="645"/>
      <c r="E131" s="646"/>
      <c r="F131" s="646"/>
      <c r="G131" s="98" t="s">
        <v>20</v>
      </c>
      <c r="H131" s="647"/>
      <c r="I131" s="648"/>
      <c r="J131" s="279" t="s">
        <v>21</v>
      </c>
      <c r="K131" s="573"/>
      <c r="L131" s="574"/>
      <c r="M131" s="279" t="s">
        <v>22</v>
      </c>
      <c r="N131" s="573"/>
      <c r="O131" s="570"/>
      <c r="P131" s="574"/>
    </row>
    <row r="132" spans="2:16" s="35" customFormat="1" ht="22.5" hidden="1" customHeight="1" x14ac:dyDescent="0.2">
      <c r="B132" s="564" t="s">
        <v>78</v>
      </c>
      <c r="C132" s="566"/>
      <c r="D132" s="792"/>
      <c r="E132" s="793"/>
      <c r="F132" s="794"/>
      <c r="G132" s="792" t="s">
        <v>123</v>
      </c>
      <c r="H132" s="793"/>
      <c r="I132" s="793"/>
      <c r="J132" s="793"/>
      <c r="K132" s="794"/>
      <c r="L132" s="795" t="s">
        <v>24</v>
      </c>
      <c r="M132" s="796"/>
      <c r="N132" s="797"/>
      <c r="O132" s="798"/>
      <c r="P132" s="799"/>
    </row>
    <row r="133" spans="2:16" s="29" customFormat="1" ht="22.5" hidden="1" customHeight="1" x14ac:dyDescent="0.2">
      <c r="B133" s="791" t="s">
        <v>148</v>
      </c>
      <c r="C133" s="791"/>
      <c r="D133" s="800" t="s">
        <v>112</v>
      </c>
      <c r="E133" s="801"/>
      <c r="F133" s="850"/>
      <c r="G133" s="851"/>
      <c r="H133" s="199" t="s">
        <v>26</v>
      </c>
      <c r="I133" s="852"/>
      <c r="J133" s="852"/>
      <c r="K133" s="666" t="s">
        <v>31</v>
      </c>
      <c r="L133" s="667"/>
      <c r="M133" s="795"/>
      <c r="N133" s="805"/>
      <c r="O133" s="805"/>
      <c r="P133" s="796"/>
    </row>
    <row r="134" spans="2:16" s="29" customFormat="1" ht="22.5" hidden="1" customHeight="1" x14ac:dyDescent="0.2">
      <c r="B134" s="689" t="s">
        <v>25</v>
      </c>
      <c r="C134" s="691"/>
      <c r="D134" s="677"/>
      <c r="E134" s="678"/>
      <c r="F134" s="678"/>
      <c r="G134" s="678"/>
      <c r="H134" s="678"/>
      <c r="I134" s="678"/>
      <c r="J134" s="678"/>
      <c r="K134" s="678"/>
      <c r="L134" s="678"/>
      <c r="M134" s="678"/>
      <c r="N134" s="678"/>
      <c r="O134" s="678"/>
      <c r="P134" s="679"/>
    </row>
    <row r="135" spans="2:16" s="29" customFormat="1" ht="22.5" hidden="1" customHeight="1" x14ac:dyDescent="0.2">
      <c r="B135" s="110"/>
      <c r="C135" s="111"/>
      <c r="D135" s="692"/>
      <c r="E135" s="693"/>
      <c r="F135" s="693"/>
      <c r="G135" s="693"/>
      <c r="H135" s="693"/>
      <c r="I135" s="693"/>
      <c r="J135" s="693"/>
      <c r="K135" s="693"/>
      <c r="L135" s="693"/>
      <c r="M135" s="693"/>
      <c r="N135" s="693"/>
      <c r="O135" s="693"/>
      <c r="P135" s="694"/>
    </row>
    <row r="136" spans="2:16" s="29" customFormat="1" hidden="1" x14ac:dyDescent="0.2">
      <c r="B136" s="303"/>
      <c r="C136" s="304"/>
      <c r="D136" s="95"/>
      <c r="E136" s="96"/>
      <c r="F136" s="96"/>
      <c r="G136" s="96"/>
      <c r="H136" s="96"/>
      <c r="I136" s="96"/>
      <c r="J136" s="96"/>
      <c r="K136" s="96"/>
      <c r="L136" s="190"/>
      <c r="M136" s="190"/>
      <c r="N136" s="190"/>
      <c r="O136" s="87"/>
      <c r="P136" s="191"/>
    </row>
    <row r="137" spans="2:16" s="29" customFormat="1" ht="22.5" hidden="1" customHeight="1" x14ac:dyDescent="0.2">
      <c r="B137" s="579" t="s">
        <v>15</v>
      </c>
      <c r="C137" s="581"/>
      <c r="D137" s="567"/>
      <c r="E137" s="572"/>
      <c r="F137" s="572"/>
      <c r="G137" s="572"/>
      <c r="H137" s="572"/>
      <c r="I137" s="572"/>
      <c r="J137" s="572"/>
      <c r="K137" s="572"/>
      <c r="L137" s="572"/>
      <c r="M137" s="572"/>
      <c r="N137" s="572"/>
      <c r="O137" s="572"/>
      <c r="P137" s="571"/>
    </row>
    <row r="138" spans="2:16" s="29" customFormat="1" ht="22.5" hidden="1" customHeight="1" x14ac:dyDescent="0.2">
      <c r="B138" s="649" t="s">
        <v>14</v>
      </c>
      <c r="C138" s="651"/>
      <c r="D138" s="652"/>
      <c r="E138" s="653"/>
      <c r="F138" s="653"/>
      <c r="G138" s="653"/>
      <c r="H138" s="653"/>
      <c r="I138" s="657"/>
      <c r="J138" s="695" t="s">
        <v>97</v>
      </c>
      <c r="K138" s="696"/>
      <c r="L138" s="697"/>
      <c r="M138" s="652"/>
      <c r="N138" s="653"/>
      <c r="O138" s="653"/>
      <c r="P138" s="657"/>
    </row>
    <row r="139" spans="2:16" s="29" customFormat="1" ht="22.5" hidden="1" customHeight="1" x14ac:dyDescent="0.2">
      <c r="B139" s="683" t="s">
        <v>16</v>
      </c>
      <c r="C139" s="685"/>
      <c r="D139" s="642"/>
      <c r="E139" s="643"/>
      <c r="F139" s="643"/>
      <c r="G139" s="643"/>
      <c r="H139" s="643"/>
      <c r="I139" s="643"/>
      <c r="J139" s="643"/>
      <c r="K139" s="643"/>
      <c r="L139" s="643"/>
      <c r="M139" s="643"/>
      <c r="N139" s="643"/>
      <c r="O139" s="643"/>
      <c r="P139" s="644"/>
    </row>
    <row r="140" spans="2:16" s="29" customFormat="1" ht="22.5" hidden="1" customHeight="1" x14ac:dyDescent="0.2">
      <c r="B140" s="564" t="s">
        <v>18</v>
      </c>
      <c r="C140" s="566"/>
      <c r="D140" s="686"/>
      <c r="E140" s="687"/>
      <c r="F140" s="688"/>
      <c r="G140" s="98" t="s">
        <v>20</v>
      </c>
      <c r="H140" s="99"/>
      <c r="I140" s="279" t="s">
        <v>21</v>
      </c>
      <c r="J140" s="573"/>
      <c r="K140" s="574"/>
      <c r="L140" s="279" t="s">
        <v>22</v>
      </c>
      <c r="M140" s="573"/>
      <c r="N140" s="570"/>
      <c r="O140" s="570"/>
      <c r="P140" s="574"/>
    </row>
    <row r="141" spans="2:16" s="29" customFormat="1" ht="22.5" hidden="1" customHeight="1" x14ac:dyDescent="0.2">
      <c r="B141" s="564" t="s">
        <v>78</v>
      </c>
      <c r="C141" s="566"/>
      <c r="D141" s="792"/>
      <c r="E141" s="793"/>
      <c r="F141" s="794"/>
      <c r="G141" s="792" t="s">
        <v>123</v>
      </c>
      <c r="H141" s="793"/>
      <c r="I141" s="793"/>
      <c r="J141" s="793"/>
      <c r="K141" s="794"/>
      <c r="L141" s="795" t="s">
        <v>24</v>
      </c>
      <c r="M141" s="796"/>
      <c r="N141" s="797"/>
      <c r="O141" s="798"/>
      <c r="P141" s="799"/>
    </row>
    <row r="142" spans="2:16" s="29" customFormat="1" ht="22.5" hidden="1" customHeight="1" x14ac:dyDescent="0.2">
      <c r="B142" s="791" t="s">
        <v>148</v>
      </c>
      <c r="C142" s="791"/>
      <c r="D142" s="800" t="s">
        <v>112</v>
      </c>
      <c r="E142" s="801"/>
      <c r="F142" s="850"/>
      <c r="G142" s="851"/>
      <c r="H142" s="199" t="s">
        <v>26</v>
      </c>
      <c r="I142" s="852"/>
      <c r="J142" s="852"/>
      <c r="K142" s="666" t="s">
        <v>31</v>
      </c>
      <c r="L142" s="667"/>
      <c r="M142" s="795"/>
      <c r="N142" s="805"/>
      <c r="O142" s="805"/>
      <c r="P142" s="796"/>
    </row>
    <row r="143" spans="2:16" s="29" customFormat="1" ht="46.5" hidden="1" customHeight="1" x14ac:dyDescent="0.2">
      <c r="B143" s="649" t="s">
        <v>25</v>
      </c>
      <c r="C143" s="651"/>
      <c r="D143" s="196"/>
      <c r="E143" s="197"/>
      <c r="F143" s="197"/>
      <c r="G143" s="197"/>
      <c r="H143" s="197"/>
      <c r="I143" s="197"/>
      <c r="J143" s="197"/>
      <c r="K143" s="197"/>
      <c r="L143" s="197"/>
      <c r="M143" s="197"/>
      <c r="N143" s="197"/>
      <c r="O143" s="197"/>
      <c r="P143" s="198"/>
    </row>
    <row r="144" spans="2:16" s="29" customFormat="1" ht="22.5" hidden="1" customHeight="1" x14ac:dyDescent="0.2">
      <c r="B144" s="672"/>
      <c r="C144" s="672"/>
      <c r="D144" s="693"/>
      <c r="E144" s="693"/>
      <c r="F144" s="693"/>
      <c r="G144" s="693"/>
      <c r="H144" s="693"/>
      <c r="I144" s="693"/>
      <c r="J144" s="693"/>
      <c r="K144" s="693"/>
      <c r="L144" s="693"/>
      <c r="M144" s="693"/>
      <c r="N144" s="693"/>
      <c r="O144" s="693"/>
      <c r="P144" s="694"/>
    </row>
    <row r="145" spans="2:16" ht="8.25" hidden="1" customHeight="1" x14ac:dyDescent="0.25"/>
    <row r="146" spans="2:16" s="29" customFormat="1" ht="22.5" hidden="1" customHeight="1" x14ac:dyDescent="0.2">
      <c r="B146" s="607" t="s">
        <v>15</v>
      </c>
      <c r="C146" s="607"/>
      <c r="D146" s="612"/>
      <c r="E146" s="612"/>
      <c r="F146" s="612"/>
      <c r="G146" s="612"/>
      <c r="H146" s="612"/>
      <c r="I146" s="612"/>
      <c r="J146" s="612"/>
      <c r="K146" s="612"/>
      <c r="L146" s="612"/>
      <c r="M146" s="612"/>
      <c r="N146" s="612"/>
      <c r="O146" s="612"/>
      <c r="P146" s="612"/>
    </row>
    <row r="147" spans="2:16" s="29" customFormat="1" ht="22.5" hidden="1" customHeight="1" x14ac:dyDescent="0.2">
      <c r="B147" s="649" t="s">
        <v>14</v>
      </c>
      <c r="C147" s="651"/>
      <c r="D147" s="652"/>
      <c r="E147" s="653"/>
      <c r="F147" s="653"/>
      <c r="G147" s="653"/>
      <c r="H147" s="653"/>
      <c r="I147" s="657"/>
      <c r="J147" s="695" t="s">
        <v>97</v>
      </c>
      <c r="K147" s="696"/>
      <c r="L147" s="697"/>
      <c r="M147" s="652"/>
      <c r="N147" s="653"/>
      <c r="O147" s="653"/>
      <c r="P147" s="657"/>
    </row>
    <row r="148" spans="2:16" s="29" customFormat="1" ht="22.5" hidden="1" customHeight="1" x14ac:dyDescent="0.2">
      <c r="B148" s="683" t="s">
        <v>16</v>
      </c>
      <c r="C148" s="685"/>
      <c r="D148" s="642"/>
      <c r="E148" s="643"/>
      <c r="F148" s="643"/>
      <c r="G148" s="643"/>
      <c r="H148" s="643"/>
      <c r="I148" s="643"/>
      <c r="J148" s="643"/>
      <c r="K148" s="643"/>
      <c r="L148" s="643"/>
      <c r="M148" s="643"/>
      <c r="N148" s="643"/>
      <c r="O148" s="643"/>
      <c r="P148" s="644"/>
    </row>
    <row r="149" spans="2:16" s="29" customFormat="1" ht="22.5" hidden="1" customHeight="1" x14ac:dyDescent="0.2">
      <c r="B149" s="564" t="s">
        <v>18</v>
      </c>
      <c r="C149" s="566"/>
      <c r="D149" s="686"/>
      <c r="E149" s="687"/>
      <c r="F149" s="688"/>
      <c r="G149" s="98" t="s">
        <v>20</v>
      </c>
      <c r="H149" s="99"/>
      <c r="I149" s="279" t="s">
        <v>21</v>
      </c>
      <c r="J149" s="573"/>
      <c r="K149" s="574"/>
      <c r="L149" s="279" t="s">
        <v>22</v>
      </c>
      <c r="M149" s="573"/>
      <c r="N149" s="570"/>
      <c r="O149" s="570"/>
      <c r="P149" s="574"/>
    </row>
    <row r="150" spans="2:16" s="29" customFormat="1" ht="22.5" hidden="1" customHeight="1" thickBot="1" x14ac:dyDescent="0.25">
      <c r="B150" s="564" t="s">
        <v>78</v>
      </c>
      <c r="C150" s="566"/>
      <c r="D150" s="567"/>
      <c r="E150" s="572"/>
      <c r="F150" s="572"/>
      <c r="G150" s="571"/>
      <c r="H150" s="567"/>
      <c r="I150" s="572"/>
      <c r="J150" s="572"/>
      <c r="K150" s="572"/>
      <c r="L150" s="586"/>
      <c r="M150" s="586"/>
      <c r="N150" s="586"/>
      <c r="O150" s="586"/>
      <c r="P150" s="583"/>
    </row>
    <row r="151" spans="2:16" s="29" customFormat="1" ht="22.5" hidden="1" customHeight="1" x14ac:dyDescent="0.2">
      <c r="B151" s="649" t="s">
        <v>24</v>
      </c>
      <c r="C151" s="651"/>
      <c r="D151" s="652"/>
      <c r="E151" s="653"/>
      <c r="F151" s="653"/>
      <c r="G151" s="653"/>
      <c r="H151" s="653"/>
      <c r="I151" s="653"/>
      <c r="J151" s="653"/>
      <c r="K151" s="653"/>
      <c r="L151" s="698" t="s">
        <v>116</v>
      </c>
      <c r="M151" s="699"/>
      <c r="N151" s="699"/>
      <c r="O151" s="699"/>
      <c r="P151" s="700"/>
    </row>
    <row r="152" spans="2:16" s="29" customFormat="1" ht="22.5" hidden="1" customHeight="1" x14ac:dyDescent="0.2">
      <c r="B152" s="668" t="s">
        <v>25</v>
      </c>
      <c r="C152" s="670"/>
      <c r="D152" s="93"/>
      <c r="E152" s="94"/>
      <c r="F152" s="94"/>
      <c r="G152" s="94"/>
      <c r="H152" s="94"/>
      <c r="I152" s="94"/>
      <c r="J152" s="94"/>
      <c r="K152" s="94"/>
      <c r="L152" s="701" t="s">
        <v>119</v>
      </c>
      <c r="M152" s="633"/>
      <c r="N152" s="634"/>
      <c r="O152" s="635" t="s">
        <v>26</v>
      </c>
      <c r="P152" s="702"/>
    </row>
    <row r="153" spans="2:16" s="29" customFormat="1" ht="22.5" hidden="1" customHeight="1" x14ac:dyDescent="0.2">
      <c r="B153" s="671"/>
      <c r="C153" s="673"/>
      <c r="D153" s="95"/>
      <c r="E153" s="96"/>
      <c r="F153" s="96"/>
      <c r="G153" s="96"/>
      <c r="H153" s="96"/>
      <c r="I153" s="96"/>
      <c r="J153" s="96"/>
      <c r="K153" s="96"/>
      <c r="L153" s="703"/>
      <c r="M153" s="630"/>
      <c r="N153" s="631"/>
      <c r="O153" s="707"/>
      <c r="P153" s="709"/>
    </row>
    <row r="154" spans="2:16" s="29" customFormat="1" ht="22.5" hidden="1" customHeight="1" thickBot="1" x14ac:dyDescent="0.25">
      <c r="B154" s="674"/>
      <c r="C154" s="676"/>
      <c r="D154" s="95"/>
      <c r="E154" s="96"/>
      <c r="F154" s="96"/>
      <c r="G154" s="96"/>
      <c r="H154" s="96"/>
      <c r="I154" s="96"/>
      <c r="J154" s="96"/>
      <c r="K154" s="96"/>
      <c r="L154" s="704"/>
      <c r="M154" s="705"/>
      <c r="N154" s="706"/>
      <c r="O154" s="710"/>
      <c r="P154" s="712"/>
    </row>
    <row r="155" spans="2:16" s="29" customFormat="1" ht="22.5" hidden="1" customHeight="1" x14ac:dyDescent="0.2">
      <c r="B155" s="713" t="s">
        <v>31</v>
      </c>
      <c r="C155" s="715"/>
      <c r="D155" s="716"/>
      <c r="E155" s="717"/>
      <c r="F155" s="717"/>
      <c r="G155" s="717"/>
      <c r="H155" s="717"/>
      <c r="I155" s="717"/>
      <c r="J155" s="717"/>
      <c r="K155" s="717"/>
      <c r="L155" s="693"/>
      <c r="M155" s="693"/>
      <c r="N155" s="693"/>
      <c r="O155" s="693"/>
      <c r="P155" s="694"/>
    </row>
    <row r="156" spans="2:16" ht="8.25" hidden="1" customHeight="1" x14ac:dyDescent="0.25"/>
    <row r="157" spans="2:16" ht="21" hidden="1" customHeight="1" x14ac:dyDescent="0.25">
      <c r="B157" s="607" t="s">
        <v>61</v>
      </c>
      <c r="C157" s="607"/>
      <c r="D157" s="612"/>
      <c r="E157" s="612"/>
      <c r="F157" s="612"/>
      <c r="G157" s="612"/>
      <c r="H157" s="612"/>
      <c r="I157" s="612"/>
      <c r="J157" s="612"/>
      <c r="K157" s="612"/>
      <c r="L157" s="612"/>
      <c r="M157" s="607" t="s">
        <v>63</v>
      </c>
      <c r="N157" s="607"/>
      <c r="O157" s="607"/>
      <c r="P157" s="607"/>
    </row>
    <row r="158" spans="2:16" ht="21" hidden="1" customHeight="1" x14ac:dyDescent="0.25">
      <c r="B158" s="607" t="s">
        <v>64</v>
      </c>
      <c r="C158" s="607"/>
      <c r="D158" s="612"/>
      <c r="E158" s="612"/>
      <c r="F158" s="612"/>
      <c r="G158" s="612"/>
      <c r="H158" s="612"/>
      <c r="I158" s="612"/>
      <c r="J158" s="612"/>
      <c r="K158" s="612"/>
      <c r="L158" s="612"/>
      <c r="M158" s="612"/>
      <c r="N158" s="279" t="s">
        <v>26</v>
      </c>
      <c r="O158" s="626"/>
      <c r="P158" s="627"/>
    </row>
    <row r="159" spans="2:16" ht="21" hidden="1" customHeight="1" x14ac:dyDescent="0.25">
      <c r="B159" s="607" t="s">
        <v>66</v>
      </c>
      <c r="C159" s="607"/>
      <c r="D159" s="612"/>
      <c r="E159" s="612"/>
      <c r="F159" s="612"/>
      <c r="G159" s="612"/>
      <c r="H159" s="612"/>
      <c r="I159" s="612"/>
      <c r="J159" s="612"/>
      <c r="K159" s="612"/>
      <c r="L159" s="612"/>
      <c r="M159" s="607" t="s">
        <v>155</v>
      </c>
      <c r="N159" s="607"/>
      <c r="O159" s="607"/>
      <c r="P159" s="607"/>
    </row>
    <row r="160" spans="2:16" ht="21" hidden="1" customHeight="1" x14ac:dyDescent="0.25">
      <c r="B160" s="607" t="s">
        <v>64</v>
      </c>
      <c r="C160" s="607"/>
      <c r="D160" s="612"/>
      <c r="E160" s="612"/>
      <c r="F160" s="612"/>
      <c r="G160" s="612"/>
      <c r="H160" s="612"/>
      <c r="I160" s="612"/>
      <c r="J160" s="612"/>
      <c r="K160" s="612"/>
      <c r="L160" s="612"/>
      <c r="M160" s="612"/>
      <c r="N160" s="279" t="s">
        <v>26</v>
      </c>
      <c r="O160" s="626"/>
      <c r="P160" s="627"/>
    </row>
    <row r="161" spans="2:16" ht="21" hidden="1" customHeight="1" x14ac:dyDescent="0.25">
      <c r="B161" s="607" t="s">
        <v>71</v>
      </c>
      <c r="C161" s="607"/>
      <c r="D161" s="612"/>
      <c r="E161" s="612"/>
      <c r="F161" s="612"/>
      <c r="G161" s="612"/>
      <c r="H161" s="612"/>
      <c r="I161" s="612"/>
      <c r="J161" s="612"/>
      <c r="K161" s="612"/>
      <c r="L161" s="612"/>
      <c r="M161" s="607" t="s">
        <v>155</v>
      </c>
      <c r="N161" s="607"/>
      <c r="O161" s="607"/>
      <c r="P161" s="607"/>
    </row>
    <row r="162" spans="2:16" ht="21" hidden="1" customHeight="1" x14ac:dyDescent="0.25">
      <c r="B162" s="607" t="s">
        <v>64</v>
      </c>
      <c r="C162" s="607"/>
      <c r="D162" s="612"/>
      <c r="E162" s="612"/>
      <c r="F162" s="612"/>
      <c r="G162" s="612"/>
      <c r="H162" s="612"/>
      <c r="I162" s="612"/>
      <c r="J162" s="612"/>
      <c r="K162" s="612"/>
      <c r="L162" s="612"/>
      <c r="M162" s="612"/>
      <c r="N162" s="279" t="s">
        <v>26</v>
      </c>
      <c r="O162" s="626"/>
      <c r="P162" s="627"/>
    </row>
    <row r="163" spans="2:16" ht="21" hidden="1" customHeight="1" x14ac:dyDescent="0.25">
      <c r="B163" s="834" t="s">
        <v>118</v>
      </c>
      <c r="C163" s="835"/>
      <c r="D163" s="786"/>
      <c r="E163" s="853"/>
      <c r="F163" s="853"/>
      <c r="G163" s="853"/>
      <c r="H163" s="853"/>
      <c r="I163" s="853"/>
      <c r="J163" s="853"/>
      <c r="K163" s="853"/>
      <c r="L163" s="853"/>
      <c r="M163" s="853"/>
      <c r="N163" s="853"/>
      <c r="O163" s="853"/>
      <c r="P163" s="787"/>
    </row>
    <row r="164" spans="2:16" ht="6" hidden="1" customHeight="1" x14ac:dyDescent="0.25"/>
    <row r="165" spans="2:16" ht="10.5" hidden="1" customHeight="1" x14ac:dyDescent="0.25">
      <c r="B165" s="218" t="s">
        <v>147</v>
      </c>
      <c r="C165" s="143"/>
      <c r="D165" s="143"/>
      <c r="E165" s="143"/>
      <c r="F165" s="143"/>
      <c r="G165" s="143"/>
      <c r="H165" s="143"/>
      <c r="I165" s="143"/>
      <c r="J165" s="143"/>
      <c r="K165" s="143"/>
      <c r="L165" s="143"/>
      <c r="M165" s="143"/>
      <c r="N165" s="143"/>
      <c r="O165" s="839" t="s">
        <v>127</v>
      </c>
      <c r="P165" s="839"/>
    </row>
    <row r="166" spans="2:16" ht="10.5" hidden="1" customHeight="1" x14ac:dyDescent="0.25">
      <c r="B166" s="617" t="s">
        <v>75</v>
      </c>
      <c r="C166" s="617"/>
      <c r="D166" s="617"/>
      <c r="E166" s="617"/>
      <c r="F166" s="617"/>
      <c r="G166" s="617"/>
      <c r="H166" s="617"/>
      <c r="I166" s="617"/>
      <c r="J166" s="617"/>
      <c r="K166" s="617"/>
      <c r="L166" s="617"/>
      <c r="M166" s="617"/>
      <c r="N166" s="617"/>
      <c r="O166" s="617"/>
      <c r="P166" s="617"/>
    </row>
    <row r="167" spans="2:16" ht="48" customHeight="1" x14ac:dyDescent="0.25">
      <c r="B167" s="1"/>
      <c r="C167" s="591" t="s">
        <v>126</v>
      </c>
      <c r="D167" s="591"/>
      <c r="E167" s="591"/>
      <c r="F167" s="591"/>
      <c r="G167" s="591"/>
      <c r="H167" s="591"/>
      <c r="I167" s="591"/>
      <c r="J167" s="591"/>
      <c r="K167" s="591"/>
      <c r="L167" s="591"/>
      <c r="M167" s="591"/>
      <c r="N167" s="618" t="s">
        <v>162</v>
      </c>
      <c r="O167" s="618"/>
      <c r="P167" s="619"/>
    </row>
    <row r="168" spans="2:16" ht="21" customHeight="1" x14ac:dyDescent="0.25">
      <c r="B168" s="3"/>
      <c r="C168" s="591" t="s">
        <v>0</v>
      </c>
      <c r="D168" s="591"/>
      <c r="E168" s="591"/>
      <c r="F168" s="591"/>
      <c r="G168" s="591"/>
      <c r="H168" s="591"/>
      <c r="I168" s="591"/>
      <c r="J168" s="591"/>
      <c r="K168" s="591"/>
      <c r="L168" s="591"/>
      <c r="M168" s="591"/>
      <c r="N168" s="4"/>
      <c r="O168" s="4"/>
      <c r="P168" s="5"/>
    </row>
    <row r="169" spans="2:16" ht="3.75" customHeight="1" x14ac:dyDescent="0.25">
      <c r="B169" s="6"/>
      <c r="C169" s="6"/>
      <c r="D169" s="6"/>
      <c r="E169" s="6"/>
      <c r="F169" s="6"/>
      <c r="G169" s="7"/>
      <c r="H169" s="7"/>
      <c r="I169" s="7"/>
      <c r="J169" s="6"/>
      <c r="K169" s="6"/>
      <c r="L169" s="6"/>
      <c r="M169" s="6"/>
      <c r="N169" s="6"/>
      <c r="O169" s="6"/>
      <c r="P169" s="6"/>
    </row>
    <row r="170" spans="2:16" s="6" customFormat="1" ht="26.25" customHeight="1" x14ac:dyDescent="0.25">
      <c r="B170" s="593" t="s">
        <v>113</v>
      </c>
      <c r="C170" s="593"/>
      <c r="D170" s="593" t="s">
        <v>1</v>
      </c>
      <c r="E170" s="593"/>
      <c r="F170" s="764" t="s">
        <v>128</v>
      </c>
      <c r="G170" s="765"/>
      <c r="H170" s="764" t="s">
        <v>129</v>
      </c>
      <c r="I170" s="765"/>
      <c r="J170" s="766" t="s">
        <v>82</v>
      </c>
      <c r="K170" s="767"/>
      <c r="L170" s="766" t="s">
        <v>114</v>
      </c>
      <c r="M170" s="768"/>
      <c r="N170" s="281" t="s">
        <v>2</v>
      </c>
      <c r="O170" s="614" t="s">
        <v>3</v>
      </c>
      <c r="P170" s="615"/>
    </row>
    <row r="171" spans="2:16" ht="20.25" customHeight="1" x14ac:dyDescent="0.25">
      <c r="B171" s="568" t="s">
        <v>76</v>
      </c>
      <c r="C171" s="568"/>
      <c r="D171" s="568">
        <v>1070</v>
      </c>
      <c r="E171" s="568"/>
      <c r="F171" s="624" t="s">
        <v>140</v>
      </c>
      <c r="G171" s="625"/>
      <c r="H171" s="626" t="s">
        <v>5</v>
      </c>
      <c r="I171" s="627"/>
      <c r="J171" s="786"/>
      <c r="K171" s="787"/>
      <c r="L171" s="786"/>
      <c r="M171" s="787"/>
      <c r="N171" s="1"/>
      <c r="O171" s="573"/>
      <c r="P171" s="574"/>
    </row>
    <row r="172" spans="2:16" ht="9" customHeight="1" x14ac:dyDescent="0.25">
      <c r="B172" s="569"/>
      <c r="C172" s="569"/>
    </row>
    <row r="173" spans="2:16" ht="42.75" customHeight="1" x14ac:dyDescent="0.25">
      <c r="B173" s="101" t="s">
        <v>6</v>
      </c>
      <c r="C173" s="283" t="s">
        <v>7</v>
      </c>
      <c r="D173" s="770" t="s">
        <v>8</v>
      </c>
      <c r="E173" s="770"/>
      <c r="F173" s="770"/>
      <c r="G173" s="770"/>
      <c r="H173" s="770"/>
      <c r="I173" s="770"/>
      <c r="J173" s="770"/>
      <c r="K173" s="770"/>
      <c r="L173" s="770"/>
      <c r="M173" s="770"/>
      <c r="N173" s="770"/>
      <c r="O173" s="770"/>
      <c r="P173" s="770"/>
    </row>
    <row r="174" spans="2:16" ht="21.75" customHeight="1" x14ac:dyDescent="0.25">
      <c r="B174" s="776" t="s">
        <v>9</v>
      </c>
      <c r="C174" s="778">
        <v>24020301</v>
      </c>
      <c r="D174" s="780" t="s">
        <v>10</v>
      </c>
      <c r="E174" s="781"/>
      <c r="F174" s="781"/>
      <c r="G174" s="781"/>
      <c r="H174" s="781"/>
      <c r="I174" s="781"/>
      <c r="J174" s="781"/>
      <c r="K174" s="781"/>
      <c r="L174" s="781"/>
      <c r="M174" s="781"/>
      <c r="N174" s="781"/>
      <c r="O174" s="781"/>
      <c r="P174" s="782"/>
    </row>
    <row r="175" spans="2:16" ht="20.25" customHeight="1" x14ac:dyDescent="0.25">
      <c r="B175" s="777"/>
      <c r="C175" s="779"/>
      <c r="D175" s="783" t="s">
        <v>11</v>
      </c>
      <c r="E175" s="784"/>
      <c r="F175" s="784"/>
      <c r="G175" s="784"/>
      <c r="H175" s="784"/>
      <c r="I175" s="784"/>
      <c r="J175" s="784"/>
      <c r="K175" s="784"/>
      <c r="L175" s="784"/>
      <c r="M175" s="784"/>
      <c r="N175" s="784"/>
      <c r="O175" s="784"/>
      <c r="P175" s="785"/>
    </row>
    <row r="176" spans="2:16" ht="9" customHeight="1" x14ac:dyDescent="0.25">
      <c r="B176" s="614"/>
      <c r="C176" s="591"/>
      <c r="D176" s="591"/>
      <c r="E176" s="591"/>
      <c r="F176" s="591"/>
      <c r="G176" s="591"/>
      <c r="H176" s="591"/>
      <c r="I176" s="591"/>
      <c r="J176" s="591"/>
      <c r="K176" s="591"/>
      <c r="L176" s="591"/>
      <c r="M176" s="591"/>
      <c r="N176" s="591"/>
      <c r="O176" s="591"/>
      <c r="P176" s="615"/>
    </row>
    <row r="177" spans="2:16" ht="21.75" hidden="1" customHeight="1" x14ac:dyDescent="0.25">
      <c r="B177" s="769" t="s">
        <v>12</v>
      </c>
      <c r="C177" s="769"/>
      <c r="D177" s="770"/>
      <c r="E177" s="770"/>
      <c r="F177" s="770"/>
      <c r="G177" s="770"/>
      <c r="H177" s="770"/>
      <c r="I177" s="770"/>
      <c r="J177" s="770"/>
      <c r="K177" s="770"/>
      <c r="L177" s="770"/>
      <c r="M177" s="770"/>
      <c r="N177" s="770"/>
      <c r="O177" s="770"/>
      <c r="P177" s="770"/>
    </row>
    <row r="178" spans="2:16" s="10" customFormat="1" ht="24.75" hidden="1" customHeight="1" x14ac:dyDescent="0.25">
      <c r="B178" s="771" t="s">
        <v>14</v>
      </c>
      <c r="C178" s="772"/>
      <c r="D178" s="773"/>
      <c r="E178" s="774"/>
      <c r="F178" s="774"/>
      <c r="G178" s="774"/>
      <c r="H178" s="774"/>
      <c r="I178" s="774"/>
      <c r="J178" s="774"/>
      <c r="K178" s="774"/>
      <c r="L178" s="774"/>
      <c r="M178" s="774"/>
      <c r="N178" s="774"/>
      <c r="O178" s="774"/>
      <c r="P178" s="775"/>
    </row>
    <row r="179" spans="2:16" s="10" customFormat="1" ht="9.75" hidden="1" customHeight="1" x14ac:dyDescent="0.25">
      <c r="B179" s="632"/>
      <c r="C179" s="633"/>
      <c r="D179" s="633"/>
      <c r="E179" s="633"/>
      <c r="F179" s="633"/>
      <c r="G179" s="633"/>
      <c r="H179" s="633"/>
      <c r="I179" s="633"/>
      <c r="J179" s="633"/>
      <c r="K179" s="633"/>
      <c r="L179" s="633"/>
      <c r="M179" s="633"/>
      <c r="N179" s="633"/>
      <c r="O179" s="633"/>
      <c r="P179" s="634"/>
    </row>
    <row r="180" spans="2:16" ht="21.75" hidden="1" customHeight="1" x14ac:dyDescent="0.25">
      <c r="B180" s="607" t="s">
        <v>15</v>
      </c>
      <c r="C180" s="607"/>
      <c r="D180" s="612" t="s">
        <v>13</v>
      </c>
      <c r="E180" s="612"/>
      <c r="F180" s="612"/>
      <c r="G180" s="612"/>
      <c r="H180" s="612"/>
      <c r="I180" s="612"/>
      <c r="J180" s="612"/>
      <c r="K180" s="612"/>
      <c r="L180" s="612"/>
      <c r="M180" s="612"/>
      <c r="N180" s="612"/>
      <c r="O180" s="612"/>
      <c r="P180" s="612"/>
    </row>
    <row r="181" spans="2:16" s="10" customFormat="1" ht="24.75" hidden="1" customHeight="1" x14ac:dyDescent="0.25">
      <c r="B181" s="790" t="s">
        <v>14</v>
      </c>
      <c r="C181" s="651"/>
      <c r="D181" s="652">
        <v>671213045935</v>
      </c>
      <c r="E181" s="653"/>
      <c r="F181" s="653"/>
      <c r="G181" s="653"/>
      <c r="H181" s="653"/>
      <c r="I181" s="653"/>
      <c r="J181" s="653"/>
      <c r="K181" s="653"/>
      <c r="L181" s="653"/>
      <c r="M181" s="653"/>
      <c r="N181" s="653"/>
      <c r="O181" s="653"/>
      <c r="P181" s="657"/>
    </row>
    <row r="182" spans="2:16" ht="43.5" hidden="1" customHeight="1" x14ac:dyDescent="0.25">
      <c r="B182" s="607" t="s">
        <v>16</v>
      </c>
      <c r="C182" s="607"/>
      <c r="D182" s="567" t="s">
        <v>17</v>
      </c>
      <c r="E182" s="572"/>
      <c r="F182" s="572"/>
      <c r="G182" s="572"/>
      <c r="H182" s="572"/>
      <c r="I182" s="572"/>
      <c r="J182" s="572"/>
      <c r="K182" s="572"/>
      <c r="L182" s="572"/>
      <c r="M182" s="572"/>
      <c r="N182" s="572"/>
      <c r="O182" s="572"/>
      <c r="P182" s="571"/>
    </row>
    <row r="183" spans="2:16" ht="21.75" hidden="1" customHeight="1" x14ac:dyDescent="0.25">
      <c r="B183" s="607" t="s">
        <v>18</v>
      </c>
      <c r="C183" s="607"/>
      <c r="D183" s="788" t="s">
        <v>19</v>
      </c>
      <c r="E183" s="789"/>
      <c r="F183" s="789"/>
      <c r="G183" s="98" t="s">
        <v>20</v>
      </c>
      <c r="H183" s="647">
        <v>60132561324</v>
      </c>
      <c r="I183" s="648"/>
      <c r="J183" s="614" t="s">
        <v>21</v>
      </c>
      <c r="K183" s="615"/>
      <c r="L183" s="573">
        <v>320267446</v>
      </c>
      <c r="M183" s="574"/>
      <c r="N183" s="279" t="s">
        <v>22</v>
      </c>
      <c r="O183" s="573"/>
      <c r="P183" s="574"/>
    </row>
    <row r="184" spans="2:16" ht="21.75" hidden="1" customHeight="1" x14ac:dyDescent="0.25">
      <c r="B184" s="791" t="s">
        <v>78</v>
      </c>
      <c r="C184" s="791"/>
      <c r="D184" s="792" t="s">
        <v>23</v>
      </c>
      <c r="E184" s="793"/>
      <c r="F184" s="794"/>
      <c r="G184" s="792" t="s">
        <v>123</v>
      </c>
      <c r="H184" s="793"/>
      <c r="I184" s="793"/>
      <c r="J184" s="793"/>
      <c r="K184" s="794"/>
      <c r="L184" s="795" t="s">
        <v>24</v>
      </c>
      <c r="M184" s="796"/>
      <c r="N184" s="797">
        <v>514347226957</v>
      </c>
      <c r="O184" s="798"/>
      <c r="P184" s="799"/>
    </row>
    <row r="185" spans="2:16" ht="21.75" hidden="1" customHeight="1" x14ac:dyDescent="0.25">
      <c r="B185" s="791" t="s">
        <v>148</v>
      </c>
      <c r="C185" s="791"/>
      <c r="D185" s="800" t="s">
        <v>115</v>
      </c>
      <c r="E185" s="801"/>
      <c r="F185" s="199"/>
      <c r="G185" s="802" t="s">
        <v>112</v>
      </c>
      <c r="H185" s="802"/>
      <c r="I185" s="802"/>
      <c r="J185" s="803">
        <v>10705700347183</v>
      </c>
      <c r="K185" s="803"/>
      <c r="L185" s="804"/>
      <c r="M185" s="288" t="s">
        <v>26</v>
      </c>
      <c r="N185" s="795" t="s">
        <v>27</v>
      </c>
      <c r="O185" s="805"/>
      <c r="P185" s="796"/>
    </row>
    <row r="186" spans="2:16" ht="21.75" hidden="1" customHeight="1" x14ac:dyDescent="0.25">
      <c r="B186" s="576" t="s">
        <v>25</v>
      </c>
      <c r="C186" s="578"/>
      <c r="D186" s="582" t="s">
        <v>122</v>
      </c>
      <c r="E186" s="586"/>
      <c r="F186" s="586"/>
      <c r="G186" s="586"/>
      <c r="H186" s="586"/>
      <c r="I186" s="586"/>
      <c r="J186" s="586"/>
      <c r="K186" s="586"/>
      <c r="L186" s="586"/>
      <c r="M186" s="586"/>
      <c r="N186" s="586"/>
      <c r="O186" s="586"/>
      <c r="P186" s="583"/>
    </row>
    <row r="187" spans="2:16" ht="21.75" hidden="1" customHeight="1" x14ac:dyDescent="0.25">
      <c r="B187" s="13"/>
      <c r="C187" s="14"/>
      <c r="D187" s="15"/>
      <c r="P187" s="16"/>
    </row>
    <row r="188" spans="2:16" ht="21.75" hidden="1" customHeight="1" x14ac:dyDescent="0.25">
      <c r="B188" s="17"/>
      <c r="C188" s="18"/>
      <c r="D188" s="19"/>
      <c r="E188" s="20"/>
      <c r="F188" s="20"/>
      <c r="G188" s="20"/>
      <c r="H188" s="20"/>
      <c r="I188" s="20"/>
      <c r="J188" s="20"/>
      <c r="K188" s="20"/>
      <c r="L188" s="20"/>
      <c r="M188" s="20"/>
      <c r="N188" s="20"/>
      <c r="O188" s="20"/>
      <c r="P188" s="21"/>
    </row>
    <row r="189" spans="2:16" ht="9" hidden="1" customHeight="1" x14ac:dyDescent="0.25">
      <c r="B189" s="22"/>
      <c r="C189" s="22"/>
      <c r="D189" s="305"/>
      <c r="E189" s="305"/>
      <c r="F189" s="305"/>
      <c r="G189" s="305"/>
    </row>
    <row r="190" spans="2:16" s="6" customFormat="1" ht="21.75" hidden="1" customHeight="1" x14ac:dyDescent="0.25">
      <c r="B190" s="614" t="s">
        <v>132</v>
      </c>
      <c r="C190" s="591"/>
      <c r="D190" s="591"/>
      <c r="E190" s="615"/>
      <c r="F190" s="807" t="s">
        <v>29</v>
      </c>
      <c r="G190" s="807"/>
      <c r="H190" s="807"/>
      <c r="I190" s="807"/>
      <c r="J190" s="807"/>
      <c r="K190" s="591" t="s">
        <v>79</v>
      </c>
      <c r="L190" s="591"/>
      <c r="M190" s="591"/>
      <c r="N190" s="591"/>
      <c r="O190" s="591"/>
      <c r="P190" s="615"/>
    </row>
    <row r="191" spans="2:16" s="7" customFormat="1" ht="28.5" hidden="1" customHeight="1" x14ac:dyDescent="0.25">
      <c r="B191" s="279" t="s">
        <v>26</v>
      </c>
      <c r="C191" s="614" t="s">
        <v>30</v>
      </c>
      <c r="D191" s="615"/>
      <c r="E191" s="282" t="s">
        <v>31</v>
      </c>
      <c r="F191" s="289" t="s">
        <v>26</v>
      </c>
      <c r="G191" s="766" t="s">
        <v>30</v>
      </c>
      <c r="H191" s="768"/>
      <c r="I191" s="766" t="s">
        <v>32</v>
      </c>
      <c r="J191" s="768"/>
      <c r="K191" s="614" t="s">
        <v>26</v>
      </c>
      <c r="L191" s="615"/>
      <c r="M191" s="593" t="s">
        <v>30</v>
      </c>
      <c r="N191" s="593"/>
      <c r="O191" s="593" t="s">
        <v>31</v>
      </c>
      <c r="P191" s="593"/>
    </row>
    <row r="192" spans="2:16" ht="21.75" hidden="1" customHeight="1" x14ac:dyDescent="0.25">
      <c r="B192" s="176" t="s">
        <v>33</v>
      </c>
      <c r="C192" s="573" t="s">
        <v>34</v>
      </c>
      <c r="D192" s="574"/>
      <c r="E192" s="121">
        <v>23000</v>
      </c>
      <c r="F192" s="103" t="s">
        <v>35</v>
      </c>
      <c r="G192" s="786" t="s">
        <v>36</v>
      </c>
      <c r="H192" s="787"/>
      <c r="I192" s="786">
        <v>10</v>
      </c>
      <c r="J192" s="787"/>
      <c r="K192" s="626" t="s">
        <v>37</v>
      </c>
      <c r="L192" s="627"/>
      <c r="M192" s="568">
        <v>18417</v>
      </c>
      <c r="N192" s="568"/>
      <c r="O192" s="806">
        <v>23000</v>
      </c>
      <c r="P192" s="806"/>
    </row>
    <row r="193" spans="2:16" ht="21.75" hidden="1" customHeight="1" x14ac:dyDescent="0.25">
      <c r="B193" s="24"/>
      <c r="C193" s="3"/>
      <c r="D193" s="5"/>
      <c r="E193" s="5"/>
      <c r="F193" s="103" t="s">
        <v>38</v>
      </c>
      <c r="G193" s="786" t="s">
        <v>39</v>
      </c>
      <c r="H193" s="787"/>
      <c r="I193" s="786">
        <v>7</v>
      </c>
      <c r="J193" s="787"/>
      <c r="K193" s="626" t="s">
        <v>37</v>
      </c>
      <c r="L193" s="627"/>
      <c r="M193" s="568" t="s">
        <v>40</v>
      </c>
      <c r="N193" s="568"/>
      <c r="O193" s="806">
        <v>800</v>
      </c>
      <c r="P193" s="806"/>
    </row>
    <row r="194" spans="2:16" ht="21.75" hidden="1" customHeight="1" x14ac:dyDescent="0.25">
      <c r="B194" s="808" t="s">
        <v>41</v>
      </c>
      <c r="C194" s="603"/>
      <c r="D194" s="604"/>
      <c r="E194" s="122">
        <f>SUM(E192:E193)</f>
        <v>23000</v>
      </c>
      <c r="F194" s="809" t="s">
        <v>41</v>
      </c>
      <c r="G194" s="810"/>
      <c r="H194" s="811"/>
      <c r="I194" s="786">
        <v>17</v>
      </c>
      <c r="J194" s="787"/>
      <c r="K194" s="808" t="s">
        <v>41</v>
      </c>
      <c r="L194" s="603"/>
      <c r="M194" s="603"/>
      <c r="N194" s="604"/>
      <c r="O194" s="812">
        <f>SUM(O192:P193)</f>
        <v>23800</v>
      </c>
      <c r="P194" s="813"/>
    </row>
    <row r="195" spans="2:16" ht="9" hidden="1" customHeight="1" x14ac:dyDescent="0.25">
      <c r="B195" s="22"/>
      <c r="C195" s="22"/>
      <c r="D195" s="305"/>
      <c r="E195" s="305"/>
      <c r="F195" s="305"/>
      <c r="G195" s="305"/>
    </row>
    <row r="196" spans="2:16" ht="15.75" customHeight="1" x14ac:dyDescent="0.25">
      <c r="B196" s="593" t="s">
        <v>121</v>
      </c>
      <c r="C196" s="593"/>
      <c r="D196" s="593"/>
      <c r="E196" s="593"/>
      <c r="F196" s="593"/>
      <c r="G196" s="593"/>
      <c r="H196" s="593"/>
      <c r="I196" s="593"/>
      <c r="J196" s="593"/>
      <c r="K196" s="593"/>
      <c r="L196" s="593"/>
      <c r="M196" s="593"/>
      <c r="N196" s="593"/>
      <c r="O196" s="593"/>
      <c r="P196" s="593"/>
    </row>
    <row r="197" spans="2:16" ht="15.75" customHeight="1" x14ac:dyDescent="0.25">
      <c r="B197" s="593" t="s">
        <v>42</v>
      </c>
      <c r="C197" s="593"/>
      <c r="D197" s="593"/>
      <c r="E197" s="593"/>
      <c r="F197" s="593"/>
      <c r="G197" s="593"/>
      <c r="H197" s="593"/>
      <c r="I197" s="593"/>
      <c r="J197" s="593"/>
      <c r="K197" s="593"/>
      <c r="L197" s="593"/>
      <c r="M197" s="593"/>
      <c r="N197" s="593"/>
      <c r="O197" s="593"/>
      <c r="P197" s="593"/>
    </row>
    <row r="198" spans="2:16" s="7" customFormat="1" ht="24.75" customHeight="1" x14ac:dyDescent="0.25">
      <c r="B198" s="281" t="s">
        <v>43</v>
      </c>
      <c r="C198" s="280" t="s">
        <v>44</v>
      </c>
      <c r="D198" s="764" t="s">
        <v>45</v>
      </c>
      <c r="E198" s="765"/>
      <c r="F198" s="177" t="s">
        <v>131</v>
      </c>
      <c r="G198" s="279" t="s">
        <v>46</v>
      </c>
      <c r="H198" s="614" t="s">
        <v>47</v>
      </c>
      <c r="I198" s="615"/>
      <c r="J198" s="279" t="s">
        <v>48</v>
      </c>
      <c r="K198" s="289" t="s">
        <v>49</v>
      </c>
      <c r="L198" s="279" t="s">
        <v>50</v>
      </c>
      <c r="M198" s="177" t="s">
        <v>51</v>
      </c>
      <c r="N198" s="614" t="s">
        <v>31</v>
      </c>
      <c r="O198" s="591"/>
      <c r="P198" s="615"/>
    </row>
    <row r="199" spans="2:16" s="7" customFormat="1" ht="16.5" hidden="1" customHeight="1" x14ac:dyDescent="0.25">
      <c r="B199" s="614" t="s">
        <v>52</v>
      </c>
      <c r="C199" s="591"/>
      <c r="D199" s="591"/>
      <c r="E199" s="591"/>
      <c r="F199" s="591"/>
      <c r="G199" s="591"/>
      <c r="H199" s="591"/>
      <c r="I199" s="591"/>
      <c r="J199" s="591"/>
      <c r="K199" s="591"/>
      <c r="L199" s="591"/>
      <c r="M199" s="591"/>
      <c r="N199" s="591"/>
      <c r="O199" s="591"/>
      <c r="P199" s="615"/>
    </row>
    <row r="200" spans="2:16" ht="16.5" hidden="1" customHeight="1" x14ac:dyDescent="0.25">
      <c r="B200" s="285">
        <v>1</v>
      </c>
      <c r="C200" s="285" t="s">
        <v>7</v>
      </c>
      <c r="D200" s="568">
        <v>24020301</v>
      </c>
      <c r="E200" s="568"/>
      <c r="F200" s="286" t="s">
        <v>53</v>
      </c>
      <c r="G200" s="25">
        <v>40101</v>
      </c>
      <c r="H200" s="573"/>
      <c r="I200" s="574"/>
      <c r="J200" s="287"/>
      <c r="K200" s="287"/>
      <c r="L200" s="287"/>
      <c r="M200" s="287" t="s">
        <v>54</v>
      </c>
      <c r="N200" s="814">
        <v>23800</v>
      </c>
      <c r="O200" s="815"/>
      <c r="P200" s="816"/>
    </row>
    <row r="201" spans="2:16" ht="16.5" hidden="1" customHeight="1" x14ac:dyDescent="0.25">
      <c r="B201" s="291">
        <v>2</v>
      </c>
      <c r="C201" s="291" t="s">
        <v>7</v>
      </c>
      <c r="D201" s="622">
        <v>24020301</v>
      </c>
      <c r="E201" s="622"/>
      <c r="F201" s="292" t="s">
        <v>53</v>
      </c>
      <c r="G201" s="25">
        <v>40101</v>
      </c>
      <c r="H201" s="817"/>
      <c r="I201" s="818"/>
      <c r="J201" s="290"/>
      <c r="K201" s="290"/>
      <c r="L201" s="290"/>
      <c r="M201" s="26" t="s">
        <v>55</v>
      </c>
      <c r="N201" s="814">
        <v>-23800</v>
      </c>
      <c r="O201" s="815"/>
      <c r="P201" s="816"/>
    </row>
    <row r="202" spans="2:16" ht="16.5" hidden="1" customHeight="1" x14ac:dyDescent="0.25">
      <c r="B202" s="593" t="s">
        <v>56</v>
      </c>
      <c r="C202" s="593"/>
      <c r="D202" s="593"/>
      <c r="E202" s="593"/>
      <c r="F202" s="593"/>
      <c r="G202" s="593"/>
      <c r="H202" s="593"/>
      <c r="I202" s="593"/>
      <c r="J202" s="593"/>
      <c r="K202" s="593"/>
      <c r="L202" s="593"/>
      <c r="M202" s="593"/>
      <c r="N202" s="593"/>
      <c r="O202" s="593"/>
      <c r="P202" s="593"/>
    </row>
    <row r="203" spans="2:16" ht="16.5" hidden="1" customHeight="1" x14ac:dyDescent="0.25">
      <c r="B203" s="285">
        <v>3</v>
      </c>
      <c r="C203" s="285" t="s">
        <v>7</v>
      </c>
      <c r="D203" s="568">
        <v>24020301</v>
      </c>
      <c r="E203" s="568"/>
      <c r="F203" s="286" t="s">
        <v>53</v>
      </c>
      <c r="G203" s="25">
        <v>40101</v>
      </c>
      <c r="H203" s="573"/>
      <c r="I203" s="574"/>
      <c r="J203" s="287"/>
      <c r="K203" s="287"/>
      <c r="L203" s="287"/>
      <c r="M203" s="27" t="s">
        <v>55</v>
      </c>
      <c r="N203" s="814">
        <v>23800</v>
      </c>
      <c r="O203" s="815"/>
      <c r="P203" s="816"/>
    </row>
    <row r="204" spans="2:16" ht="16.5" hidden="1" customHeight="1" x14ac:dyDescent="0.25">
      <c r="B204" s="285">
        <v>4</v>
      </c>
      <c r="C204" s="285" t="s">
        <v>7</v>
      </c>
      <c r="D204" s="568">
        <v>24020301</v>
      </c>
      <c r="E204" s="568"/>
      <c r="F204" s="286" t="s">
        <v>53</v>
      </c>
      <c r="G204" s="25">
        <v>40101</v>
      </c>
      <c r="H204" s="573"/>
      <c r="I204" s="574"/>
      <c r="J204" s="287"/>
      <c r="K204" s="287"/>
      <c r="L204" s="287"/>
      <c r="M204" s="26" t="s">
        <v>57</v>
      </c>
      <c r="N204" s="814">
        <v>-23800</v>
      </c>
      <c r="O204" s="815"/>
      <c r="P204" s="816"/>
    </row>
    <row r="205" spans="2:16" ht="16.5" hidden="1" customHeight="1" x14ac:dyDescent="0.25">
      <c r="B205" s="593" t="s">
        <v>58</v>
      </c>
      <c r="C205" s="568"/>
      <c r="D205" s="568"/>
      <c r="E205" s="568"/>
      <c r="F205" s="568"/>
      <c r="G205" s="568"/>
      <c r="H205" s="568"/>
      <c r="I205" s="568"/>
      <c r="J205" s="568"/>
      <c r="K205" s="568"/>
      <c r="L205" s="568"/>
      <c r="M205" s="568"/>
      <c r="N205" s="568"/>
      <c r="O205" s="568"/>
      <c r="P205" s="568"/>
    </row>
    <row r="206" spans="2:16" ht="21" customHeight="1" x14ac:dyDescent="0.25">
      <c r="B206" s="285">
        <v>3</v>
      </c>
      <c r="C206" s="285" t="s">
        <v>7</v>
      </c>
      <c r="D206" s="819">
        <v>24010101</v>
      </c>
      <c r="E206" s="819"/>
      <c r="F206" s="294" t="s">
        <v>59</v>
      </c>
      <c r="G206" s="215"/>
      <c r="H206" s="820"/>
      <c r="I206" s="821"/>
      <c r="J206" s="293"/>
      <c r="K206" s="293"/>
      <c r="L206" s="293"/>
      <c r="M206" s="293" t="s">
        <v>60</v>
      </c>
      <c r="N206" s="825">
        <f>-0.008*N40</f>
        <v>-190.4</v>
      </c>
      <c r="O206" s="825"/>
      <c r="P206" s="825"/>
    </row>
    <row r="207" spans="2:16" ht="21" customHeight="1" x14ac:dyDescent="0.25">
      <c r="B207" s="285">
        <v>4</v>
      </c>
      <c r="C207" s="285" t="s">
        <v>7</v>
      </c>
      <c r="D207" s="819">
        <v>24010101</v>
      </c>
      <c r="E207" s="819"/>
      <c r="F207" s="294" t="s">
        <v>59</v>
      </c>
      <c r="G207" s="215"/>
      <c r="H207" s="820"/>
      <c r="I207" s="821"/>
      <c r="J207" s="293"/>
      <c r="K207" s="293"/>
      <c r="L207" s="293"/>
      <c r="M207" s="293" t="s">
        <v>60</v>
      </c>
      <c r="N207" s="825">
        <f>-0.008*N41</f>
        <v>-190.4</v>
      </c>
      <c r="O207" s="825"/>
      <c r="P207" s="825"/>
    </row>
    <row r="208" spans="2:16" ht="21" hidden="1" customHeight="1" x14ac:dyDescent="0.25">
      <c r="B208" s="285"/>
      <c r="C208" s="285"/>
      <c r="D208" s="568"/>
      <c r="E208" s="568"/>
      <c r="F208" s="286"/>
      <c r="G208" s="25"/>
      <c r="H208" s="285"/>
      <c r="I208" s="286"/>
      <c r="J208" s="287"/>
      <c r="K208" s="287"/>
      <c r="L208" s="287"/>
      <c r="M208" s="27"/>
      <c r="N208" s="826"/>
      <c r="O208" s="827"/>
      <c r="P208" s="828"/>
    </row>
    <row r="209" spans="2:16" ht="21" hidden="1" customHeight="1" x14ac:dyDescent="0.25">
      <c r="B209" s="285"/>
      <c r="C209" s="285"/>
      <c r="D209" s="285"/>
      <c r="E209" s="286"/>
      <c r="F209" s="286"/>
      <c r="G209" s="25"/>
      <c r="H209" s="285"/>
      <c r="I209" s="286"/>
      <c r="J209" s="287"/>
      <c r="K209" s="287"/>
      <c r="L209" s="287"/>
      <c r="M209" s="27"/>
      <c r="N209" s="295"/>
      <c r="O209" s="296"/>
      <c r="P209" s="297"/>
    </row>
    <row r="210" spans="2:16" ht="21" hidden="1" customHeight="1" x14ac:dyDescent="0.25">
      <c r="B210" s="285"/>
      <c r="C210" s="285"/>
      <c r="D210" s="285"/>
      <c r="E210" s="286"/>
      <c r="F210" s="286"/>
      <c r="G210" s="25"/>
      <c r="H210" s="285"/>
      <c r="I210" s="286"/>
      <c r="J210" s="287"/>
      <c r="K210" s="287"/>
      <c r="L210" s="287"/>
      <c r="M210" s="27"/>
      <c r="N210" s="295"/>
      <c r="O210" s="296"/>
      <c r="P210" s="297"/>
    </row>
    <row r="211" spans="2:16" ht="21" hidden="1" customHeight="1" x14ac:dyDescent="0.25">
      <c r="B211" s="285"/>
      <c r="C211" s="285"/>
      <c r="D211" s="285"/>
      <c r="E211" s="286"/>
      <c r="F211" s="286"/>
      <c r="G211" s="25"/>
      <c r="H211" s="285"/>
      <c r="I211" s="286"/>
      <c r="J211" s="287"/>
      <c r="K211" s="287"/>
      <c r="L211" s="287"/>
      <c r="M211" s="27"/>
      <c r="N211" s="107"/>
      <c r="O211" s="108"/>
      <c r="P211" s="109"/>
    </row>
    <row r="212" spans="2:16" ht="21" customHeight="1" x14ac:dyDescent="0.25">
      <c r="B212" s="829" t="s">
        <v>124</v>
      </c>
      <c r="C212" s="829"/>
      <c r="D212" s="829"/>
      <c r="E212" s="829"/>
      <c r="F212" s="829"/>
      <c r="G212" s="829"/>
      <c r="H212" s="829"/>
      <c r="I212" s="829"/>
      <c r="J212" s="829"/>
      <c r="K212" s="829"/>
      <c r="L212" s="829"/>
      <c r="M212" s="829"/>
      <c r="N212" s="830">
        <f>N40+N41+N206+N207</f>
        <v>47219.199999999997</v>
      </c>
      <c r="O212" s="831"/>
      <c r="P212" s="832"/>
    </row>
    <row r="213" spans="2:16" ht="26.25" customHeight="1" x14ac:dyDescent="0.25">
      <c r="B213" s="833" t="s">
        <v>161</v>
      </c>
      <c r="C213" s="833"/>
      <c r="D213" s="833"/>
      <c r="E213" s="833"/>
      <c r="F213" s="833"/>
      <c r="G213" s="833"/>
      <c r="H213" s="833"/>
      <c r="I213" s="833"/>
      <c r="J213" s="833"/>
      <c r="K213" s="833"/>
      <c r="L213" s="833"/>
      <c r="M213" s="833"/>
      <c r="N213" s="833"/>
      <c r="O213" s="833"/>
      <c r="P213" s="833"/>
    </row>
    <row r="215" spans="2:16" ht="21" customHeight="1" x14ac:dyDescent="0.25">
      <c r="B215" s="607" t="s">
        <v>61</v>
      </c>
      <c r="C215" s="607"/>
      <c r="D215" s="612" t="s">
        <v>62</v>
      </c>
      <c r="E215" s="612"/>
      <c r="F215" s="612"/>
      <c r="G215" s="612"/>
      <c r="H215" s="612"/>
      <c r="I215" s="612"/>
      <c r="J215" s="612"/>
      <c r="K215" s="612"/>
      <c r="L215" s="612"/>
      <c r="M215" s="607" t="s">
        <v>63</v>
      </c>
      <c r="N215" s="607"/>
      <c r="O215" s="607"/>
      <c r="P215" s="607"/>
    </row>
    <row r="216" spans="2:16" ht="21" customHeight="1" x14ac:dyDescent="0.25">
      <c r="B216" s="607" t="s">
        <v>64</v>
      </c>
      <c r="C216" s="607"/>
      <c r="D216" s="612" t="s">
        <v>65</v>
      </c>
      <c r="E216" s="612"/>
      <c r="F216" s="612"/>
      <c r="G216" s="612"/>
      <c r="H216" s="612"/>
      <c r="I216" s="612"/>
      <c r="J216" s="612"/>
      <c r="K216" s="612"/>
      <c r="L216" s="612"/>
      <c r="M216" s="612"/>
      <c r="N216" s="279" t="s">
        <v>26</v>
      </c>
      <c r="O216" s="626" t="s">
        <v>5</v>
      </c>
      <c r="P216" s="627"/>
    </row>
    <row r="217" spans="2:16" ht="21" customHeight="1" x14ac:dyDescent="0.25">
      <c r="B217" s="607" t="s">
        <v>66</v>
      </c>
      <c r="C217" s="607"/>
      <c r="D217" s="612" t="s">
        <v>67</v>
      </c>
      <c r="E217" s="612"/>
      <c r="F217" s="612"/>
      <c r="G217" s="612"/>
      <c r="H217" s="612"/>
      <c r="I217" s="612"/>
      <c r="J217" s="612"/>
      <c r="K217" s="612"/>
      <c r="L217" s="612"/>
      <c r="M217" s="607" t="s">
        <v>155</v>
      </c>
      <c r="N217" s="607"/>
      <c r="O217" s="607"/>
      <c r="P217" s="607"/>
    </row>
    <row r="218" spans="2:16" ht="21" customHeight="1" x14ac:dyDescent="0.25">
      <c r="B218" s="607" t="s">
        <v>64</v>
      </c>
      <c r="C218" s="607"/>
      <c r="D218" s="612" t="s">
        <v>69</v>
      </c>
      <c r="E218" s="612"/>
      <c r="F218" s="612"/>
      <c r="G218" s="612"/>
      <c r="H218" s="612"/>
      <c r="I218" s="612"/>
      <c r="J218" s="612"/>
      <c r="K218" s="612"/>
      <c r="L218" s="612"/>
      <c r="M218" s="612"/>
      <c r="N218" s="279" t="s">
        <v>26</v>
      </c>
      <c r="O218" s="626" t="s">
        <v>70</v>
      </c>
      <c r="P218" s="627"/>
    </row>
    <row r="219" spans="2:16" ht="21" customHeight="1" x14ac:dyDescent="0.25">
      <c r="B219" s="607" t="s">
        <v>71</v>
      </c>
      <c r="C219" s="607"/>
      <c r="D219" s="612" t="s">
        <v>72</v>
      </c>
      <c r="E219" s="612"/>
      <c r="F219" s="612"/>
      <c r="G219" s="612"/>
      <c r="H219" s="612"/>
      <c r="I219" s="612"/>
      <c r="J219" s="612"/>
      <c r="K219" s="612"/>
      <c r="L219" s="612"/>
      <c r="M219" s="607" t="s">
        <v>155</v>
      </c>
      <c r="N219" s="607"/>
      <c r="O219" s="607"/>
      <c r="P219" s="607"/>
    </row>
    <row r="220" spans="2:16" ht="21" customHeight="1" x14ac:dyDescent="0.25">
      <c r="B220" s="607" t="s">
        <v>64</v>
      </c>
      <c r="C220" s="607"/>
      <c r="D220" s="612" t="s">
        <v>73</v>
      </c>
      <c r="E220" s="612"/>
      <c r="F220" s="612"/>
      <c r="G220" s="612"/>
      <c r="H220" s="612"/>
      <c r="I220" s="612"/>
      <c r="J220" s="612"/>
      <c r="K220" s="612"/>
      <c r="L220" s="612"/>
      <c r="M220" s="612"/>
      <c r="N220" s="279" t="s">
        <v>26</v>
      </c>
      <c r="O220" s="626" t="s">
        <v>70</v>
      </c>
      <c r="P220" s="627"/>
    </row>
    <row r="221" spans="2:16" ht="21" customHeight="1" x14ac:dyDescent="0.25">
      <c r="B221" s="834" t="s">
        <v>118</v>
      </c>
      <c r="C221" s="835"/>
      <c r="D221" s="836">
        <v>4000000001</v>
      </c>
      <c r="E221" s="837"/>
      <c r="F221" s="837"/>
      <c r="G221" s="837"/>
      <c r="H221" s="837"/>
      <c r="I221" s="837"/>
      <c r="J221" s="837"/>
      <c r="K221" s="837"/>
      <c r="L221" s="837"/>
      <c r="M221" s="837"/>
      <c r="N221" s="837"/>
      <c r="O221" s="837"/>
      <c r="P221" s="838"/>
    </row>
    <row r="222" spans="2:16" ht="9" customHeight="1" x14ac:dyDescent="0.25"/>
    <row r="223" spans="2:16" ht="13.5" customHeight="1" x14ac:dyDescent="0.25">
      <c r="B223" s="218" t="s">
        <v>147</v>
      </c>
      <c r="C223" s="143"/>
      <c r="D223" s="143"/>
      <c r="E223" s="143"/>
      <c r="F223" s="143"/>
      <c r="G223" s="143"/>
      <c r="H223" s="143"/>
      <c r="I223" s="143"/>
      <c r="J223" s="143"/>
      <c r="K223" s="143"/>
      <c r="L223" s="143"/>
      <c r="M223" s="143"/>
      <c r="N223" s="143"/>
      <c r="O223" s="839" t="s">
        <v>127</v>
      </c>
      <c r="P223" s="839"/>
    </row>
    <row r="224" spans="2:16" ht="13.5" customHeight="1" x14ac:dyDescent="0.25">
      <c r="B224" s="617" t="s">
        <v>75</v>
      </c>
      <c r="C224" s="617"/>
      <c r="D224" s="617"/>
      <c r="E224" s="617"/>
      <c r="F224" s="617"/>
      <c r="G224" s="617"/>
      <c r="H224" s="617"/>
      <c r="I224" s="617"/>
      <c r="J224" s="617"/>
      <c r="K224" s="617"/>
      <c r="L224" s="617"/>
      <c r="M224" s="617"/>
      <c r="N224" s="617"/>
      <c r="O224" s="617"/>
      <c r="P224" s="617"/>
    </row>
    <row r="225" spans="2:16" ht="44.25" customHeight="1" x14ac:dyDescent="0.25">
      <c r="B225" s="1"/>
      <c r="C225" s="633" t="s">
        <v>96</v>
      </c>
      <c r="D225" s="633"/>
      <c r="E225" s="633"/>
      <c r="F225" s="633"/>
      <c r="G225" s="633"/>
      <c r="H225" s="633"/>
      <c r="I225" s="633"/>
      <c r="J225" s="633"/>
      <c r="K225" s="633"/>
      <c r="L225" s="633"/>
      <c r="M225" s="633"/>
      <c r="N225" s="618" t="s">
        <v>144</v>
      </c>
      <c r="O225" s="618"/>
      <c r="P225" s="619"/>
    </row>
    <row r="226" spans="2:16" ht="21" customHeight="1" x14ac:dyDescent="0.25">
      <c r="B226" s="3"/>
      <c r="C226" s="4"/>
      <c r="D226" s="4"/>
      <c r="E226" s="4"/>
      <c r="F226" s="4"/>
      <c r="G226" s="591" t="s">
        <v>0</v>
      </c>
      <c r="H226" s="591"/>
      <c r="I226" s="591"/>
      <c r="J226" s="4"/>
      <c r="K226" s="4"/>
      <c r="L226" s="4"/>
      <c r="M226" s="4"/>
      <c r="N226" s="4"/>
      <c r="O226" s="4"/>
      <c r="P226" s="5"/>
    </row>
    <row r="227" spans="2:16" ht="3.75" customHeight="1" x14ac:dyDescent="0.25">
      <c r="B227" s="6"/>
      <c r="C227" s="6"/>
      <c r="D227" s="6"/>
      <c r="E227" s="6"/>
      <c r="F227" s="6"/>
      <c r="G227" s="7"/>
      <c r="H227" s="7"/>
      <c r="I227" s="7"/>
      <c r="J227" s="6"/>
      <c r="K227" s="6"/>
      <c r="L227" s="6"/>
      <c r="M227" s="6"/>
      <c r="N227" s="6"/>
      <c r="O227" s="6"/>
      <c r="P227" s="6"/>
    </row>
    <row r="228" spans="2:16" s="6" customFormat="1" ht="20.25" customHeight="1" x14ac:dyDescent="0.25">
      <c r="B228" s="593" t="s">
        <v>113</v>
      </c>
      <c r="C228" s="593"/>
      <c r="D228" s="593" t="s">
        <v>1</v>
      </c>
      <c r="E228" s="593"/>
      <c r="F228" s="764" t="s">
        <v>128</v>
      </c>
      <c r="G228" s="765"/>
      <c r="H228" s="764" t="s">
        <v>129</v>
      </c>
      <c r="I228" s="765"/>
      <c r="J228" s="766" t="s">
        <v>82</v>
      </c>
      <c r="K228" s="767"/>
      <c r="L228" s="766" t="s">
        <v>114</v>
      </c>
      <c r="M228" s="768"/>
      <c r="N228" s="281" t="s">
        <v>2</v>
      </c>
      <c r="O228" s="614" t="s">
        <v>3</v>
      </c>
      <c r="P228" s="615"/>
    </row>
    <row r="229" spans="2:16" ht="20.25" customHeight="1" x14ac:dyDescent="0.25">
      <c r="B229" s="568" t="s">
        <v>76</v>
      </c>
      <c r="C229" s="568"/>
      <c r="D229" s="568">
        <v>1070</v>
      </c>
      <c r="E229" s="568"/>
      <c r="F229" s="624" t="s">
        <v>140</v>
      </c>
      <c r="G229" s="625"/>
      <c r="H229" s="626" t="s">
        <v>5</v>
      </c>
      <c r="I229" s="627"/>
      <c r="J229" s="786"/>
      <c r="K229" s="787"/>
      <c r="L229" s="786"/>
      <c r="M229" s="787"/>
      <c r="N229" s="1"/>
      <c r="O229" s="573"/>
      <c r="P229" s="574"/>
    </row>
    <row r="230" spans="2:16" ht="9" customHeight="1" x14ac:dyDescent="0.25">
      <c r="B230" s="569"/>
      <c r="C230" s="569"/>
    </row>
    <row r="231" spans="2:16" ht="41.25" customHeight="1" x14ac:dyDescent="0.25">
      <c r="B231" s="101" t="s">
        <v>6</v>
      </c>
      <c r="C231" s="102" t="s">
        <v>7</v>
      </c>
      <c r="D231" s="770" t="s">
        <v>8</v>
      </c>
      <c r="E231" s="770"/>
      <c r="F231" s="770"/>
      <c r="G231" s="770"/>
      <c r="H231" s="770"/>
      <c r="I231" s="770"/>
      <c r="J231" s="770"/>
      <c r="K231" s="770"/>
      <c r="L231" s="770"/>
      <c r="M231" s="770"/>
      <c r="N231" s="770"/>
      <c r="O231" s="770"/>
      <c r="P231" s="770"/>
    </row>
    <row r="232" spans="2:16" ht="21.75" customHeight="1" x14ac:dyDescent="0.25">
      <c r="B232" s="840" t="s">
        <v>9</v>
      </c>
      <c r="C232" s="842">
        <v>24020301</v>
      </c>
      <c r="D232" s="844" t="s">
        <v>10</v>
      </c>
      <c r="E232" s="845"/>
      <c r="F232" s="845"/>
      <c r="G232" s="845"/>
      <c r="H232" s="845"/>
      <c r="I232" s="845"/>
      <c r="J232" s="845"/>
      <c r="K232" s="845"/>
      <c r="L232" s="845"/>
      <c r="M232" s="845"/>
      <c r="N232" s="845"/>
      <c r="O232" s="845"/>
      <c r="P232" s="846"/>
    </row>
    <row r="233" spans="2:16" ht="20.25" customHeight="1" x14ac:dyDescent="0.25">
      <c r="B233" s="841"/>
      <c r="C233" s="843"/>
      <c r="D233" s="847" t="s">
        <v>11</v>
      </c>
      <c r="E233" s="848"/>
      <c r="F233" s="848"/>
      <c r="G233" s="848"/>
      <c r="H233" s="848"/>
      <c r="I233" s="848"/>
      <c r="J233" s="848"/>
      <c r="K233" s="848"/>
      <c r="L233" s="848"/>
      <c r="M233" s="848"/>
      <c r="N233" s="848"/>
      <c r="O233" s="848"/>
      <c r="P233" s="849"/>
    </row>
    <row r="234" spans="2:16" ht="9" customHeight="1" x14ac:dyDescent="0.25">
      <c r="B234" s="570"/>
      <c r="C234" s="570"/>
    </row>
    <row r="235" spans="2:16" s="35" customFormat="1" ht="22.5" customHeight="1" x14ac:dyDescent="0.2">
      <c r="B235" s="621" t="s">
        <v>15</v>
      </c>
      <c r="C235" s="621"/>
      <c r="D235" s="612"/>
      <c r="E235" s="612"/>
      <c r="F235" s="612"/>
      <c r="G235" s="612"/>
      <c r="H235" s="612"/>
      <c r="I235" s="612"/>
      <c r="J235" s="612"/>
      <c r="K235" s="612"/>
      <c r="L235" s="612"/>
      <c r="M235" s="612"/>
      <c r="N235" s="612"/>
      <c r="O235" s="612"/>
      <c r="P235" s="612"/>
    </row>
    <row r="236" spans="2:16" s="29" customFormat="1" ht="22.5" customHeight="1" x14ac:dyDescent="0.2">
      <c r="B236" s="649" t="s">
        <v>14</v>
      </c>
      <c r="C236" s="651"/>
      <c r="D236" s="652"/>
      <c r="E236" s="653"/>
      <c r="F236" s="653"/>
      <c r="G236" s="653"/>
      <c r="H236" s="653"/>
      <c r="I236" s="653"/>
      <c r="J236" s="654" t="s">
        <v>106</v>
      </c>
      <c r="K236" s="655"/>
      <c r="L236" s="656"/>
      <c r="M236" s="652"/>
      <c r="N236" s="653"/>
      <c r="O236" s="653"/>
      <c r="P236" s="657"/>
    </row>
    <row r="237" spans="2:16" s="35" customFormat="1" ht="22.5" customHeight="1" x14ac:dyDescent="0.2">
      <c r="B237" s="641" t="s">
        <v>77</v>
      </c>
      <c r="C237" s="641"/>
      <c r="D237" s="642"/>
      <c r="E237" s="643"/>
      <c r="F237" s="643"/>
      <c r="G237" s="643"/>
      <c r="H237" s="643"/>
      <c r="I237" s="643"/>
      <c r="J237" s="643"/>
      <c r="K237" s="643"/>
      <c r="L237" s="643"/>
      <c r="M237" s="643"/>
      <c r="N237" s="643"/>
      <c r="O237" s="643"/>
      <c r="P237" s="644"/>
    </row>
    <row r="238" spans="2:16" s="35" customFormat="1" ht="22.5" customHeight="1" x14ac:dyDescent="0.2">
      <c r="B238" s="607" t="s">
        <v>18</v>
      </c>
      <c r="C238" s="607"/>
      <c r="D238" s="645"/>
      <c r="E238" s="646"/>
      <c r="F238" s="646"/>
      <c r="G238" s="98" t="s">
        <v>20</v>
      </c>
      <c r="H238" s="647"/>
      <c r="I238" s="648"/>
      <c r="J238" s="279" t="s">
        <v>21</v>
      </c>
      <c r="K238" s="573"/>
      <c r="L238" s="574"/>
      <c r="M238" s="279" t="s">
        <v>22</v>
      </c>
      <c r="N238" s="573"/>
      <c r="O238" s="570"/>
      <c r="P238" s="574"/>
    </row>
    <row r="239" spans="2:16" s="35" customFormat="1" ht="22.5" customHeight="1" x14ac:dyDescent="0.2">
      <c r="B239" s="564" t="s">
        <v>78</v>
      </c>
      <c r="C239" s="566"/>
      <c r="D239" s="792"/>
      <c r="E239" s="793"/>
      <c r="F239" s="794"/>
      <c r="G239" s="792"/>
      <c r="H239" s="793"/>
      <c r="I239" s="793"/>
      <c r="J239" s="793"/>
      <c r="K239" s="794"/>
      <c r="L239" s="795" t="s">
        <v>24</v>
      </c>
      <c r="M239" s="796"/>
      <c r="N239" s="797"/>
      <c r="O239" s="798"/>
      <c r="P239" s="799"/>
    </row>
    <row r="240" spans="2:16" s="35" customFormat="1" ht="22.5" customHeight="1" x14ac:dyDescent="0.2">
      <c r="B240" s="791" t="s">
        <v>148</v>
      </c>
      <c r="C240" s="791"/>
      <c r="D240" s="800" t="s">
        <v>112</v>
      </c>
      <c r="E240" s="801"/>
      <c r="F240" s="850"/>
      <c r="G240" s="851"/>
      <c r="H240" s="199" t="s">
        <v>26</v>
      </c>
      <c r="I240" s="852"/>
      <c r="J240" s="852"/>
      <c r="K240" s="632" t="s">
        <v>31</v>
      </c>
      <c r="L240" s="634"/>
      <c r="M240" s="795"/>
      <c r="N240" s="805"/>
      <c r="O240" s="805"/>
      <c r="P240" s="796"/>
    </row>
    <row r="241" spans="2:16" s="29" customFormat="1" ht="22.5" customHeight="1" x14ac:dyDescent="0.2">
      <c r="B241" s="576" t="s">
        <v>25</v>
      </c>
      <c r="C241" s="578"/>
      <c r="D241" s="582"/>
      <c r="E241" s="586"/>
      <c r="F241" s="586"/>
      <c r="G241" s="586"/>
      <c r="H241" s="586"/>
      <c r="I241" s="586"/>
      <c r="J241" s="586"/>
      <c r="K241" s="586"/>
      <c r="L241" s="586"/>
      <c r="M241" s="586"/>
      <c r="N241" s="586"/>
      <c r="O241" s="586"/>
      <c r="P241" s="583"/>
    </row>
    <row r="242" spans="2:16" s="29" customFormat="1" ht="22.5" customHeight="1" x14ac:dyDescent="0.2">
      <c r="B242" s="13"/>
      <c r="C242" s="14"/>
      <c r="D242" s="15"/>
      <c r="E242" s="2"/>
      <c r="F242" s="2"/>
      <c r="G242" s="2"/>
      <c r="H242" s="2"/>
      <c r="I242" s="2"/>
      <c r="J242" s="2"/>
      <c r="K242" s="2"/>
      <c r="L242" s="2"/>
      <c r="M242" s="2"/>
      <c r="N242" s="2"/>
      <c r="O242" s="2"/>
      <c r="P242" s="16"/>
    </row>
    <row r="243" spans="2:16" s="29" customFormat="1" ht="11.25" hidden="1" customHeight="1" x14ac:dyDescent="0.2">
      <c r="B243" s="17"/>
      <c r="C243" s="18"/>
      <c r="D243" s="19"/>
      <c r="E243" s="20"/>
      <c r="F243" s="20"/>
      <c r="G243" s="20"/>
      <c r="H243" s="20"/>
      <c r="I243" s="20"/>
      <c r="J243" s="20"/>
      <c r="K243" s="20"/>
      <c r="L243" s="20"/>
      <c r="M243" s="20"/>
      <c r="N243" s="20"/>
      <c r="O243" s="20"/>
      <c r="P243" s="21"/>
    </row>
    <row r="244" spans="2:16" s="29" customFormat="1" ht="8.25" customHeight="1" x14ac:dyDescent="0.2">
      <c r="B244" s="72"/>
      <c r="C244" s="72"/>
      <c r="D244" s="72"/>
      <c r="E244" s="72"/>
      <c r="F244" s="72"/>
      <c r="G244" s="72"/>
      <c r="H244" s="72"/>
      <c r="I244" s="72"/>
      <c r="J244" s="72"/>
      <c r="K244" s="72"/>
      <c r="L244" s="72"/>
      <c r="M244" s="72"/>
      <c r="N244" s="72"/>
      <c r="O244" s="72"/>
      <c r="P244" s="72"/>
    </row>
    <row r="245" spans="2:16" s="35" customFormat="1" ht="22.5" customHeight="1" x14ac:dyDescent="0.2">
      <c r="B245" s="621" t="s">
        <v>15</v>
      </c>
      <c r="C245" s="621"/>
      <c r="D245" s="665"/>
      <c r="E245" s="665"/>
      <c r="F245" s="665"/>
      <c r="G245" s="665"/>
      <c r="H245" s="665"/>
      <c r="I245" s="665"/>
      <c r="J245" s="665"/>
      <c r="K245" s="665"/>
      <c r="L245" s="665"/>
      <c r="M245" s="665"/>
      <c r="N245" s="665"/>
      <c r="O245" s="665"/>
      <c r="P245" s="665"/>
    </row>
    <row r="246" spans="2:16" s="29" customFormat="1" ht="22.5" customHeight="1" x14ac:dyDescent="0.2">
      <c r="B246" s="649" t="s">
        <v>14</v>
      </c>
      <c r="C246" s="651"/>
      <c r="D246" s="652"/>
      <c r="E246" s="653"/>
      <c r="F246" s="653"/>
      <c r="G246" s="653"/>
      <c r="H246" s="653"/>
      <c r="I246" s="653"/>
      <c r="J246" s="654" t="s">
        <v>106</v>
      </c>
      <c r="K246" s="655"/>
      <c r="L246" s="656"/>
      <c r="M246" s="652"/>
      <c r="N246" s="653"/>
      <c r="O246" s="653"/>
      <c r="P246" s="657"/>
    </row>
    <row r="247" spans="2:16" s="35" customFormat="1" ht="22.5" customHeight="1" x14ac:dyDescent="0.2">
      <c r="B247" s="641" t="s">
        <v>77</v>
      </c>
      <c r="C247" s="641"/>
      <c r="D247" s="642"/>
      <c r="E247" s="643"/>
      <c r="F247" s="643"/>
      <c r="G247" s="643"/>
      <c r="H247" s="643"/>
      <c r="I247" s="643"/>
      <c r="J247" s="643"/>
      <c r="K247" s="643"/>
      <c r="L247" s="643"/>
      <c r="M247" s="643"/>
      <c r="N247" s="643"/>
      <c r="O247" s="643"/>
      <c r="P247" s="644"/>
    </row>
    <row r="248" spans="2:16" s="35" customFormat="1" ht="22.5" customHeight="1" x14ac:dyDescent="0.2">
      <c r="B248" s="607" t="s">
        <v>18</v>
      </c>
      <c r="C248" s="607"/>
      <c r="D248" s="645"/>
      <c r="E248" s="646"/>
      <c r="F248" s="646"/>
      <c r="G248" s="98" t="s">
        <v>20</v>
      </c>
      <c r="H248" s="647"/>
      <c r="I248" s="648"/>
      <c r="J248" s="279" t="s">
        <v>21</v>
      </c>
      <c r="K248" s="573"/>
      <c r="L248" s="574"/>
      <c r="M248" s="279" t="s">
        <v>22</v>
      </c>
      <c r="N248" s="573"/>
      <c r="O248" s="570"/>
      <c r="P248" s="574"/>
    </row>
    <row r="249" spans="2:16" s="35" customFormat="1" ht="22.5" customHeight="1" x14ac:dyDescent="0.2">
      <c r="B249" s="564" t="s">
        <v>78</v>
      </c>
      <c r="C249" s="566"/>
      <c r="D249" s="792"/>
      <c r="E249" s="793"/>
      <c r="F249" s="794"/>
      <c r="G249" s="792"/>
      <c r="H249" s="793"/>
      <c r="I249" s="793"/>
      <c r="J249" s="793"/>
      <c r="K249" s="794"/>
      <c r="L249" s="795" t="s">
        <v>24</v>
      </c>
      <c r="M249" s="796"/>
      <c r="N249" s="797"/>
      <c r="O249" s="798"/>
      <c r="P249" s="799"/>
    </row>
    <row r="250" spans="2:16" s="29" customFormat="1" ht="22.5" customHeight="1" x14ac:dyDescent="0.2">
      <c r="B250" s="791" t="s">
        <v>148</v>
      </c>
      <c r="C250" s="791"/>
      <c r="D250" s="800" t="s">
        <v>112</v>
      </c>
      <c r="E250" s="801"/>
      <c r="F250" s="850"/>
      <c r="G250" s="851"/>
      <c r="H250" s="199" t="s">
        <v>26</v>
      </c>
      <c r="I250" s="852"/>
      <c r="J250" s="852"/>
      <c r="K250" s="666" t="s">
        <v>31</v>
      </c>
      <c r="L250" s="667"/>
      <c r="M250" s="795"/>
      <c r="N250" s="805"/>
      <c r="O250" s="805"/>
      <c r="P250" s="796"/>
    </row>
    <row r="251" spans="2:16" s="29" customFormat="1" ht="22.5" customHeight="1" x14ac:dyDescent="0.2">
      <c r="B251" s="668" t="s">
        <v>25</v>
      </c>
      <c r="C251" s="670"/>
      <c r="D251" s="677"/>
      <c r="E251" s="678"/>
      <c r="F251" s="678"/>
      <c r="G251" s="678"/>
      <c r="H251" s="678"/>
      <c r="I251" s="678"/>
      <c r="J251" s="678"/>
      <c r="K251" s="678"/>
      <c r="L251" s="678"/>
      <c r="M251" s="678"/>
      <c r="N251" s="678"/>
      <c r="O251" s="678"/>
      <c r="P251" s="679"/>
    </row>
    <row r="252" spans="2:16" s="29" customFormat="1" ht="22.5" customHeight="1" x14ac:dyDescent="0.2">
      <c r="B252" s="671"/>
      <c r="C252" s="673"/>
      <c r="D252" s="680"/>
      <c r="E252" s="681"/>
      <c r="F252" s="681"/>
      <c r="G252" s="681"/>
      <c r="H252" s="681"/>
      <c r="I252" s="681"/>
      <c r="J252" s="681"/>
      <c r="K252" s="681"/>
      <c r="L252" s="681"/>
      <c r="M252" s="681"/>
      <c r="N252" s="681"/>
      <c r="O252" s="681"/>
      <c r="P252" s="682"/>
    </row>
    <row r="253" spans="2:16" s="29" customFormat="1" ht="22.5" hidden="1" customHeight="1" x14ac:dyDescent="0.2">
      <c r="B253" s="674"/>
      <c r="C253" s="676"/>
      <c r="D253" s="95"/>
      <c r="E253" s="96"/>
      <c r="F253" s="96"/>
      <c r="G253" s="96"/>
      <c r="H253" s="96"/>
      <c r="I253" s="96"/>
      <c r="J253" s="96"/>
      <c r="K253" s="97"/>
      <c r="L253" s="185"/>
      <c r="M253" s="186"/>
      <c r="N253" s="187"/>
      <c r="O253" s="188"/>
      <c r="P253" s="189"/>
    </row>
    <row r="254" spans="2:16" s="29" customFormat="1" ht="8.25" customHeight="1" x14ac:dyDescent="0.2">
      <c r="B254" s="73"/>
      <c r="C254" s="73"/>
      <c r="D254" s="74"/>
      <c r="E254" s="74"/>
      <c r="F254" s="74"/>
      <c r="G254" s="74"/>
      <c r="H254" s="74"/>
      <c r="I254" s="74"/>
      <c r="J254" s="74"/>
      <c r="K254" s="74"/>
      <c r="L254" s="75"/>
      <c r="M254" s="91"/>
      <c r="N254" s="91"/>
      <c r="O254" s="91"/>
      <c r="P254" s="91"/>
    </row>
    <row r="255" spans="2:16" s="35" customFormat="1" ht="22.5" customHeight="1" x14ac:dyDescent="0.2">
      <c r="B255" s="621" t="s">
        <v>15</v>
      </c>
      <c r="C255" s="621"/>
      <c r="D255" s="665"/>
      <c r="E255" s="665"/>
      <c r="F255" s="665"/>
      <c r="G255" s="665"/>
      <c r="H255" s="665"/>
      <c r="I255" s="665"/>
      <c r="J255" s="665"/>
      <c r="K255" s="665"/>
      <c r="L255" s="665"/>
      <c r="M255" s="665"/>
      <c r="N255" s="665"/>
      <c r="O255" s="665"/>
      <c r="P255" s="665"/>
    </row>
    <row r="256" spans="2:16" s="29" customFormat="1" ht="22.5" customHeight="1" x14ac:dyDescent="0.2">
      <c r="B256" s="649" t="s">
        <v>14</v>
      </c>
      <c r="C256" s="651"/>
      <c r="D256" s="652"/>
      <c r="E256" s="653"/>
      <c r="F256" s="653"/>
      <c r="G256" s="653"/>
      <c r="H256" s="653"/>
      <c r="I256" s="653"/>
      <c r="J256" s="654" t="s">
        <v>106</v>
      </c>
      <c r="K256" s="655"/>
      <c r="L256" s="656"/>
      <c r="M256" s="652"/>
      <c r="N256" s="653"/>
      <c r="O256" s="653"/>
      <c r="P256" s="657"/>
    </row>
    <row r="257" spans="2:16" s="35" customFormat="1" ht="22.5" customHeight="1" x14ac:dyDescent="0.2">
      <c r="B257" s="641" t="s">
        <v>77</v>
      </c>
      <c r="C257" s="641"/>
      <c r="D257" s="642"/>
      <c r="E257" s="643"/>
      <c r="F257" s="643"/>
      <c r="G257" s="643"/>
      <c r="H257" s="643"/>
      <c r="I257" s="643"/>
      <c r="J257" s="643"/>
      <c r="K257" s="643"/>
      <c r="L257" s="643"/>
      <c r="M257" s="643"/>
      <c r="N257" s="643"/>
      <c r="O257" s="643"/>
      <c r="P257" s="644"/>
    </row>
    <row r="258" spans="2:16" s="35" customFormat="1" ht="22.5" customHeight="1" x14ac:dyDescent="0.2">
      <c r="B258" s="607" t="s">
        <v>18</v>
      </c>
      <c r="C258" s="607"/>
      <c r="D258" s="645"/>
      <c r="E258" s="646"/>
      <c r="F258" s="646"/>
      <c r="G258" s="98" t="s">
        <v>20</v>
      </c>
      <c r="H258" s="647"/>
      <c r="I258" s="648"/>
      <c r="J258" s="279" t="s">
        <v>21</v>
      </c>
      <c r="K258" s="573"/>
      <c r="L258" s="574"/>
      <c r="M258" s="279" t="s">
        <v>22</v>
      </c>
      <c r="N258" s="573"/>
      <c r="O258" s="570"/>
      <c r="P258" s="574"/>
    </row>
    <row r="259" spans="2:16" s="35" customFormat="1" ht="22.5" customHeight="1" x14ac:dyDescent="0.2">
      <c r="B259" s="564" t="s">
        <v>78</v>
      </c>
      <c r="C259" s="566"/>
      <c r="D259" s="792"/>
      <c r="E259" s="793"/>
      <c r="F259" s="794"/>
      <c r="G259" s="792"/>
      <c r="H259" s="793"/>
      <c r="I259" s="793"/>
      <c r="J259" s="793"/>
      <c r="K259" s="794"/>
      <c r="L259" s="795" t="s">
        <v>24</v>
      </c>
      <c r="M259" s="796"/>
      <c r="N259" s="797"/>
      <c r="O259" s="798"/>
      <c r="P259" s="799"/>
    </row>
    <row r="260" spans="2:16" s="29" customFormat="1" ht="22.5" customHeight="1" x14ac:dyDescent="0.2">
      <c r="B260" s="791" t="s">
        <v>148</v>
      </c>
      <c r="C260" s="791"/>
      <c r="D260" s="800" t="s">
        <v>112</v>
      </c>
      <c r="E260" s="801"/>
      <c r="F260" s="850"/>
      <c r="G260" s="851"/>
      <c r="H260" s="199" t="s">
        <v>26</v>
      </c>
      <c r="I260" s="852"/>
      <c r="J260" s="852"/>
      <c r="K260" s="666" t="s">
        <v>31</v>
      </c>
      <c r="L260" s="667"/>
      <c r="M260" s="795"/>
      <c r="N260" s="805"/>
      <c r="O260" s="805"/>
      <c r="P260" s="796"/>
    </row>
    <row r="261" spans="2:16" s="29" customFormat="1" ht="22.5" customHeight="1" x14ac:dyDescent="0.2">
      <c r="B261" s="689" t="s">
        <v>25</v>
      </c>
      <c r="C261" s="691"/>
      <c r="D261" s="677"/>
      <c r="E261" s="678"/>
      <c r="F261" s="678"/>
      <c r="G261" s="678"/>
      <c r="H261" s="678"/>
      <c r="I261" s="678"/>
      <c r="J261" s="678"/>
      <c r="K261" s="678"/>
      <c r="L261" s="678"/>
      <c r="M261" s="678"/>
      <c r="N261" s="678"/>
      <c r="O261" s="678"/>
      <c r="P261" s="679"/>
    </row>
    <row r="262" spans="2:16" s="29" customFormat="1" ht="22.5" customHeight="1" x14ac:dyDescent="0.2">
      <c r="B262" s="110"/>
      <c r="C262" s="111"/>
      <c r="D262" s="692"/>
      <c r="E262" s="693"/>
      <c r="F262" s="693"/>
      <c r="G262" s="693"/>
      <c r="H262" s="693"/>
      <c r="I262" s="693"/>
      <c r="J262" s="693"/>
      <c r="K262" s="693"/>
      <c r="L262" s="693"/>
      <c r="M262" s="693"/>
      <c r="N262" s="693"/>
      <c r="O262" s="693"/>
      <c r="P262" s="694"/>
    </row>
    <row r="263" spans="2:16" s="29" customFormat="1" x14ac:dyDescent="0.2">
      <c r="B263" s="303"/>
      <c r="C263" s="304"/>
      <c r="D263" s="95"/>
      <c r="E263" s="96"/>
      <c r="F263" s="96"/>
      <c r="G263" s="96"/>
      <c r="H263" s="96"/>
      <c r="I263" s="96"/>
      <c r="J263" s="96"/>
      <c r="K263" s="96"/>
      <c r="L263" s="190"/>
      <c r="M263" s="190"/>
      <c r="N263" s="190"/>
      <c r="O263" s="87"/>
      <c r="P263" s="191"/>
    </row>
    <row r="264" spans="2:16" s="29" customFormat="1" ht="22.5" customHeight="1" x14ac:dyDescent="0.2">
      <c r="B264" s="579" t="s">
        <v>15</v>
      </c>
      <c r="C264" s="581"/>
      <c r="D264" s="567"/>
      <c r="E264" s="572"/>
      <c r="F264" s="572"/>
      <c r="G264" s="572"/>
      <c r="H264" s="572"/>
      <c r="I264" s="572"/>
      <c r="J264" s="572"/>
      <c r="K264" s="572"/>
      <c r="L264" s="572"/>
      <c r="M264" s="572"/>
      <c r="N264" s="572"/>
      <c r="O264" s="572"/>
      <c r="P264" s="571"/>
    </row>
    <row r="265" spans="2:16" s="29" customFormat="1" ht="22.5" customHeight="1" x14ac:dyDescent="0.2">
      <c r="B265" s="649" t="s">
        <v>14</v>
      </c>
      <c r="C265" s="651"/>
      <c r="D265" s="652"/>
      <c r="E265" s="653"/>
      <c r="F265" s="653"/>
      <c r="G265" s="653"/>
      <c r="H265" s="653"/>
      <c r="I265" s="657"/>
      <c r="J265" s="695" t="s">
        <v>97</v>
      </c>
      <c r="K265" s="696"/>
      <c r="L265" s="697"/>
      <c r="M265" s="652"/>
      <c r="N265" s="653"/>
      <c r="O265" s="653"/>
      <c r="P265" s="657"/>
    </row>
    <row r="266" spans="2:16" s="29" customFormat="1" ht="22.5" customHeight="1" x14ac:dyDescent="0.2">
      <c r="B266" s="683" t="s">
        <v>16</v>
      </c>
      <c r="C266" s="685"/>
      <c r="D266" s="642"/>
      <c r="E266" s="643"/>
      <c r="F266" s="643"/>
      <c r="G266" s="643"/>
      <c r="H266" s="643"/>
      <c r="I266" s="643"/>
      <c r="J266" s="643"/>
      <c r="K266" s="643"/>
      <c r="L266" s="643"/>
      <c r="M266" s="643"/>
      <c r="N266" s="643"/>
      <c r="O266" s="643"/>
      <c r="P266" s="644"/>
    </row>
    <row r="267" spans="2:16" s="29" customFormat="1" ht="22.5" customHeight="1" x14ac:dyDescent="0.2">
      <c r="B267" s="564" t="s">
        <v>18</v>
      </c>
      <c r="C267" s="566"/>
      <c r="D267" s="686"/>
      <c r="E267" s="687"/>
      <c r="F267" s="688"/>
      <c r="G267" s="98" t="s">
        <v>20</v>
      </c>
      <c r="H267" s="99"/>
      <c r="I267" s="279" t="s">
        <v>21</v>
      </c>
      <c r="J267" s="573"/>
      <c r="K267" s="574"/>
      <c r="L267" s="279" t="s">
        <v>22</v>
      </c>
      <c r="M267" s="573"/>
      <c r="N267" s="570"/>
      <c r="O267" s="570"/>
      <c r="P267" s="574"/>
    </row>
    <row r="268" spans="2:16" s="29" customFormat="1" ht="22.5" customHeight="1" x14ac:dyDescent="0.2">
      <c r="B268" s="564" t="s">
        <v>78</v>
      </c>
      <c r="C268" s="566"/>
      <c r="D268" s="792"/>
      <c r="E268" s="793"/>
      <c r="F268" s="794"/>
      <c r="G268" s="792"/>
      <c r="H268" s="793"/>
      <c r="I268" s="793"/>
      <c r="J268" s="793"/>
      <c r="K268" s="794"/>
      <c r="L268" s="795" t="s">
        <v>24</v>
      </c>
      <c r="M268" s="796"/>
      <c r="N268" s="797"/>
      <c r="O268" s="798"/>
      <c r="P268" s="799"/>
    </row>
    <row r="269" spans="2:16" s="29" customFormat="1" ht="22.5" customHeight="1" x14ac:dyDescent="0.2">
      <c r="B269" s="791" t="s">
        <v>148</v>
      </c>
      <c r="C269" s="791"/>
      <c r="D269" s="800" t="s">
        <v>112</v>
      </c>
      <c r="E269" s="801"/>
      <c r="F269" s="850"/>
      <c r="G269" s="851"/>
      <c r="H269" s="199" t="s">
        <v>26</v>
      </c>
      <c r="I269" s="852"/>
      <c r="J269" s="852"/>
      <c r="K269" s="666" t="s">
        <v>31</v>
      </c>
      <c r="L269" s="667"/>
      <c r="M269" s="795"/>
      <c r="N269" s="805"/>
      <c r="O269" s="805"/>
      <c r="P269" s="796"/>
    </row>
    <row r="270" spans="2:16" s="29" customFormat="1" ht="46.5" customHeight="1" x14ac:dyDescent="0.2">
      <c r="B270" s="649" t="s">
        <v>25</v>
      </c>
      <c r="C270" s="651"/>
      <c r="D270" s="800"/>
      <c r="E270" s="855"/>
      <c r="F270" s="855"/>
      <c r="G270" s="855"/>
      <c r="H270" s="855"/>
      <c r="I270" s="855"/>
      <c r="J270" s="855"/>
      <c r="K270" s="855"/>
      <c r="L270" s="855"/>
      <c r="M270" s="855"/>
      <c r="N270" s="855"/>
      <c r="O270" s="855"/>
      <c r="P270" s="801"/>
    </row>
    <row r="271" spans="2:16" s="29" customFormat="1" ht="22.5" hidden="1" customHeight="1" x14ac:dyDescent="0.2">
      <c r="B271" s="672"/>
      <c r="C271" s="672"/>
      <c r="D271" s="717"/>
      <c r="E271" s="717"/>
      <c r="F271" s="717"/>
      <c r="G271" s="717"/>
      <c r="H271" s="717"/>
      <c r="I271" s="717"/>
      <c r="J271" s="717"/>
      <c r="K271" s="717"/>
      <c r="L271" s="717"/>
      <c r="M271" s="717"/>
      <c r="N271" s="717"/>
      <c r="O271" s="717"/>
      <c r="P271" s="854"/>
    </row>
    <row r="272" spans="2:16" ht="8.25" customHeight="1" x14ac:dyDescent="0.25"/>
    <row r="273" spans="2:16" s="29" customFormat="1" ht="22.5" hidden="1" customHeight="1" x14ac:dyDescent="0.2">
      <c r="B273" s="607" t="s">
        <v>15</v>
      </c>
      <c r="C273" s="607"/>
      <c r="D273" s="612"/>
      <c r="E273" s="612"/>
      <c r="F273" s="612"/>
      <c r="G273" s="612"/>
      <c r="H273" s="612"/>
      <c r="I273" s="612"/>
      <c r="J273" s="612"/>
      <c r="K273" s="612"/>
      <c r="L273" s="612"/>
      <c r="M273" s="612"/>
      <c r="N273" s="612"/>
      <c r="O273" s="612"/>
      <c r="P273" s="612"/>
    </row>
    <row r="274" spans="2:16" s="29" customFormat="1" ht="22.5" hidden="1" customHeight="1" x14ac:dyDescent="0.2">
      <c r="B274" s="649" t="s">
        <v>14</v>
      </c>
      <c r="C274" s="651"/>
      <c r="D274" s="652"/>
      <c r="E274" s="653"/>
      <c r="F274" s="653"/>
      <c r="G274" s="653"/>
      <c r="H274" s="653"/>
      <c r="I274" s="657"/>
      <c r="J274" s="695" t="s">
        <v>97</v>
      </c>
      <c r="K274" s="696"/>
      <c r="L274" s="697"/>
      <c r="M274" s="652"/>
      <c r="N274" s="653"/>
      <c r="O274" s="653"/>
      <c r="P274" s="657"/>
    </row>
    <row r="275" spans="2:16" s="29" customFormat="1" ht="22.5" hidden="1" customHeight="1" x14ac:dyDescent="0.2">
      <c r="B275" s="683" t="s">
        <v>16</v>
      </c>
      <c r="C275" s="685"/>
      <c r="D275" s="642"/>
      <c r="E275" s="643"/>
      <c r="F275" s="643"/>
      <c r="G275" s="643"/>
      <c r="H275" s="643"/>
      <c r="I275" s="643"/>
      <c r="J275" s="643"/>
      <c r="K275" s="643"/>
      <c r="L275" s="643"/>
      <c r="M275" s="643"/>
      <c r="N275" s="643"/>
      <c r="O275" s="643"/>
      <c r="P275" s="644"/>
    </row>
    <row r="276" spans="2:16" s="29" customFormat="1" ht="22.5" hidden="1" customHeight="1" x14ac:dyDescent="0.2">
      <c r="B276" s="564" t="s">
        <v>18</v>
      </c>
      <c r="C276" s="566"/>
      <c r="D276" s="686"/>
      <c r="E276" s="687"/>
      <c r="F276" s="688"/>
      <c r="G276" s="98" t="s">
        <v>20</v>
      </c>
      <c r="H276" s="99"/>
      <c r="I276" s="279" t="s">
        <v>21</v>
      </c>
      <c r="J276" s="573"/>
      <c r="K276" s="574"/>
      <c r="L276" s="279" t="s">
        <v>22</v>
      </c>
      <c r="M276" s="573"/>
      <c r="N276" s="570"/>
      <c r="O276" s="570"/>
      <c r="P276" s="574"/>
    </row>
    <row r="277" spans="2:16" s="29" customFormat="1" ht="22.5" hidden="1" customHeight="1" x14ac:dyDescent="0.2">
      <c r="B277" s="564" t="s">
        <v>78</v>
      </c>
      <c r="C277" s="566"/>
      <c r="D277" s="567"/>
      <c r="E277" s="572"/>
      <c r="F277" s="572"/>
      <c r="G277" s="571"/>
      <c r="H277" s="567"/>
      <c r="I277" s="572"/>
      <c r="J277" s="572"/>
      <c r="K277" s="572"/>
      <c r="L277" s="586"/>
      <c r="M277" s="586"/>
      <c r="N277" s="586"/>
      <c r="O277" s="586"/>
      <c r="P277" s="583"/>
    </row>
    <row r="278" spans="2:16" s="29" customFormat="1" ht="22.5" hidden="1" customHeight="1" x14ac:dyDescent="0.2">
      <c r="B278" s="649" t="s">
        <v>24</v>
      </c>
      <c r="C278" s="651"/>
      <c r="D278" s="652"/>
      <c r="E278" s="653"/>
      <c r="F278" s="653"/>
      <c r="G278" s="653"/>
      <c r="H278" s="653"/>
      <c r="I278" s="653"/>
      <c r="J278" s="653"/>
      <c r="K278" s="653"/>
      <c r="L278" s="698" t="s">
        <v>116</v>
      </c>
      <c r="M278" s="699"/>
      <c r="N278" s="699"/>
      <c r="O278" s="699"/>
      <c r="P278" s="700"/>
    </row>
    <row r="279" spans="2:16" s="29" customFormat="1" ht="22.5" hidden="1" customHeight="1" x14ac:dyDescent="0.2">
      <c r="B279" s="668" t="s">
        <v>25</v>
      </c>
      <c r="C279" s="670"/>
      <c r="D279" s="93"/>
      <c r="E279" s="94"/>
      <c r="F279" s="94"/>
      <c r="G279" s="94"/>
      <c r="H279" s="94"/>
      <c r="I279" s="94"/>
      <c r="J279" s="94"/>
      <c r="K279" s="94"/>
      <c r="L279" s="701" t="s">
        <v>119</v>
      </c>
      <c r="M279" s="633"/>
      <c r="N279" s="634"/>
      <c r="O279" s="635" t="s">
        <v>26</v>
      </c>
      <c r="P279" s="702"/>
    </row>
    <row r="280" spans="2:16" s="29" customFormat="1" ht="22.5" hidden="1" customHeight="1" x14ac:dyDescent="0.2">
      <c r="B280" s="671"/>
      <c r="C280" s="673"/>
      <c r="D280" s="95"/>
      <c r="E280" s="96"/>
      <c r="F280" s="96"/>
      <c r="G280" s="96"/>
      <c r="H280" s="96"/>
      <c r="I280" s="96"/>
      <c r="J280" s="96"/>
      <c r="K280" s="96"/>
      <c r="L280" s="703"/>
      <c r="M280" s="630"/>
      <c r="N280" s="631"/>
      <c r="O280" s="707"/>
      <c r="P280" s="709"/>
    </row>
    <row r="281" spans="2:16" s="29" customFormat="1" ht="22.5" hidden="1" customHeight="1" x14ac:dyDescent="0.2">
      <c r="B281" s="674"/>
      <c r="C281" s="676"/>
      <c r="D281" s="95"/>
      <c r="E281" s="96"/>
      <c r="F281" s="96"/>
      <c r="G281" s="96"/>
      <c r="H281" s="96"/>
      <c r="I281" s="96"/>
      <c r="J281" s="96"/>
      <c r="K281" s="96"/>
      <c r="L281" s="704"/>
      <c r="M281" s="705"/>
      <c r="N281" s="706"/>
      <c r="O281" s="710"/>
      <c r="P281" s="712"/>
    </row>
    <row r="282" spans="2:16" s="29" customFormat="1" ht="22.5" hidden="1" customHeight="1" x14ac:dyDescent="0.2">
      <c r="B282" s="713" t="s">
        <v>31</v>
      </c>
      <c r="C282" s="715"/>
      <c r="D282" s="716"/>
      <c r="E282" s="717"/>
      <c r="F282" s="717"/>
      <c r="G282" s="717"/>
      <c r="H282" s="717"/>
      <c r="I282" s="717"/>
      <c r="J282" s="717"/>
      <c r="K282" s="717"/>
      <c r="L282" s="693"/>
      <c r="M282" s="693"/>
      <c r="N282" s="693"/>
      <c r="O282" s="693"/>
      <c r="P282" s="694"/>
    </row>
    <row r="283" spans="2:16" ht="8.25" customHeight="1" x14ac:dyDescent="0.25"/>
    <row r="284" spans="2:16" ht="21" customHeight="1" x14ac:dyDescent="0.25">
      <c r="B284" s="607" t="s">
        <v>61</v>
      </c>
      <c r="C284" s="607"/>
      <c r="D284" s="567" t="s">
        <v>62</v>
      </c>
      <c r="E284" s="572"/>
      <c r="F284" s="572"/>
      <c r="G284" s="572"/>
      <c r="H284" s="572"/>
      <c r="I284" s="572"/>
      <c r="J284" s="572"/>
      <c r="K284" s="572"/>
      <c r="L284" s="571"/>
      <c r="M284" s="564" t="s">
        <v>63</v>
      </c>
      <c r="N284" s="565"/>
      <c r="O284" s="565"/>
      <c r="P284" s="566"/>
    </row>
    <row r="285" spans="2:16" ht="21" customHeight="1" x14ac:dyDescent="0.25">
      <c r="B285" s="607" t="s">
        <v>64</v>
      </c>
      <c r="C285" s="607"/>
      <c r="D285" s="567" t="s">
        <v>65</v>
      </c>
      <c r="E285" s="572"/>
      <c r="F285" s="572"/>
      <c r="G285" s="572"/>
      <c r="H285" s="572"/>
      <c r="I285" s="572"/>
      <c r="J285" s="572"/>
      <c r="K285" s="572"/>
      <c r="L285" s="572"/>
      <c r="M285" s="571"/>
      <c r="N285" s="279" t="s">
        <v>26</v>
      </c>
      <c r="O285" s="626" t="s">
        <v>5</v>
      </c>
      <c r="P285" s="627"/>
    </row>
    <row r="286" spans="2:16" ht="21" customHeight="1" x14ac:dyDescent="0.25">
      <c r="B286" s="607" t="s">
        <v>66</v>
      </c>
      <c r="C286" s="607"/>
      <c r="D286" s="567" t="s">
        <v>67</v>
      </c>
      <c r="E286" s="572"/>
      <c r="F286" s="572"/>
      <c r="G286" s="572"/>
      <c r="H286" s="572"/>
      <c r="I286" s="572"/>
      <c r="J286" s="572"/>
      <c r="K286" s="572"/>
      <c r="L286" s="571"/>
      <c r="M286" s="607" t="s">
        <v>155</v>
      </c>
      <c r="N286" s="607"/>
      <c r="O286" s="607"/>
      <c r="P286" s="607"/>
    </row>
    <row r="287" spans="2:16" ht="21" customHeight="1" x14ac:dyDescent="0.25">
      <c r="B287" s="607" t="s">
        <v>64</v>
      </c>
      <c r="C287" s="607"/>
      <c r="D287" s="567" t="s">
        <v>69</v>
      </c>
      <c r="E287" s="572"/>
      <c r="F287" s="572"/>
      <c r="G287" s="572"/>
      <c r="H287" s="572"/>
      <c r="I287" s="572"/>
      <c r="J287" s="572"/>
      <c r="K287" s="572"/>
      <c r="L287" s="572"/>
      <c r="M287" s="571"/>
      <c r="N287" s="279" t="s">
        <v>26</v>
      </c>
      <c r="O287" s="626" t="s">
        <v>70</v>
      </c>
      <c r="P287" s="627"/>
    </row>
    <row r="288" spans="2:16" ht="21" customHeight="1" x14ac:dyDescent="0.25">
      <c r="B288" s="607" t="s">
        <v>71</v>
      </c>
      <c r="C288" s="607"/>
      <c r="D288" s="567" t="s">
        <v>72</v>
      </c>
      <c r="E288" s="572"/>
      <c r="F288" s="572"/>
      <c r="G288" s="572"/>
      <c r="H288" s="572"/>
      <c r="I288" s="572"/>
      <c r="J288" s="572"/>
      <c r="K288" s="572"/>
      <c r="L288" s="571"/>
      <c r="M288" s="607" t="s">
        <v>155</v>
      </c>
      <c r="N288" s="607"/>
      <c r="O288" s="607"/>
      <c r="P288" s="607"/>
    </row>
    <row r="289" spans="2:16" ht="21" customHeight="1" x14ac:dyDescent="0.25">
      <c r="B289" s="607" t="s">
        <v>64</v>
      </c>
      <c r="C289" s="607"/>
      <c r="D289" s="567" t="s">
        <v>73</v>
      </c>
      <c r="E289" s="572"/>
      <c r="F289" s="572"/>
      <c r="G289" s="572"/>
      <c r="H289" s="572"/>
      <c r="I289" s="572"/>
      <c r="J289" s="572"/>
      <c r="K289" s="572"/>
      <c r="L289" s="572"/>
      <c r="M289" s="571"/>
      <c r="N289" s="279" t="s">
        <v>26</v>
      </c>
      <c r="O289" s="626" t="s">
        <v>70</v>
      </c>
      <c r="P289" s="627"/>
    </row>
    <row r="290" spans="2:16" ht="21" customHeight="1" x14ac:dyDescent="0.25">
      <c r="B290" s="834" t="s">
        <v>118</v>
      </c>
      <c r="C290" s="835"/>
      <c r="D290" s="786"/>
      <c r="E290" s="853"/>
      <c r="F290" s="853"/>
      <c r="G290" s="853"/>
      <c r="H290" s="853"/>
      <c r="I290" s="853"/>
      <c r="J290" s="853"/>
      <c r="K290" s="853"/>
      <c r="L290" s="853"/>
      <c r="M290" s="853"/>
      <c r="N290" s="853"/>
      <c r="O290" s="853"/>
      <c r="P290" s="787"/>
    </row>
    <row r="291" spans="2:16" ht="6" customHeight="1" x14ac:dyDescent="0.25"/>
    <row r="292" spans="2:16" ht="10.5" customHeight="1" x14ac:dyDescent="0.25">
      <c r="B292" s="218" t="s">
        <v>147</v>
      </c>
      <c r="C292" s="143"/>
      <c r="D292" s="143"/>
      <c r="E292" s="143"/>
      <c r="F292" s="143"/>
      <c r="G292" s="143"/>
      <c r="H292" s="143"/>
      <c r="I292" s="143"/>
      <c r="J292" s="143"/>
      <c r="K292" s="143"/>
      <c r="L292" s="143"/>
      <c r="M292" s="143"/>
      <c r="N292" s="143"/>
      <c r="O292" s="839" t="s">
        <v>127</v>
      </c>
      <c r="P292" s="839"/>
    </row>
    <row r="293" spans="2:16" ht="10.5" customHeight="1" x14ac:dyDescent="0.25">
      <c r="B293" s="617" t="s">
        <v>75</v>
      </c>
      <c r="C293" s="617"/>
      <c r="D293" s="617"/>
      <c r="E293" s="617"/>
      <c r="F293" s="617"/>
      <c r="G293" s="617"/>
      <c r="H293" s="617"/>
      <c r="I293" s="617"/>
      <c r="J293" s="617"/>
      <c r="K293" s="617"/>
      <c r="L293" s="617"/>
      <c r="M293" s="617"/>
      <c r="N293" s="617"/>
      <c r="O293" s="617"/>
      <c r="P293" s="617"/>
    </row>
  </sheetData>
  <mergeCells count="676">
    <mergeCell ref="B290:C290"/>
    <mergeCell ref="D290:P290"/>
    <mergeCell ref="O292:P292"/>
    <mergeCell ref="B293:P293"/>
    <mergeCell ref="B288:C288"/>
    <mergeCell ref="D288:L288"/>
    <mergeCell ref="M288:P288"/>
    <mergeCell ref="B289:C289"/>
    <mergeCell ref="D289:M289"/>
    <mergeCell ref="O289:P289"/>
    <mergeCell ref="B286:C286"/>
    <mergeCell ref="D286:L286"/>
    <mergeCell ref="M286:P286"/>
    <mergeCell ref="B287:C287"/>
    <mergeCell ref="D287:M287"/>
    <mergeCell ref="O287:P287"/>
    <mergeCell ref="B282:C282"/>
    <mergeCell ref="D282:P282"/>
    <mergeCell ref="B284:C284"/>
    <mergeCell ref="D284:L284"/>
    <mergeCell ref="M284:P284"/>
    <mergeCell ref="B285:C285"/>
    <mergeCell ref="D285:M285"/>
    <mergeCell ref="O285:P285"/>
    <mergeCell ref="B278:C278"/>
    <mergeCell ref="D278:K278"/>
    <mergeCell ref="L278:P278"/>
    <mergeCell ref="B279:C281"/>
    <mergeCell ref="L279:N279"/>
    <mergeCell ref="O279:P279"/>
    <mergeCell ref="L280:N281"/>
    <mergeCell ref="O280:P281"/>
    <mergeCell ref="B276:C276"/>
    <mergeCell ref="D276:F276"/>
    <mergeCell ref="J276:K276"/>
    <mergeCell ref="M276:P276"/>
    <mergeCell ref="B277:C277"/>
    <mergeCell ref="D277:G277"/>
    <mergeCell ref="H277:P277"/>
    <mergeCell ref="B274:C274"/>
    <mergeCell ref="D274:I274"/>
    <mergeCell ref="J274:L274"/>
    <mergeCell ref="M274:P274"/>
    <mergeCell ref="B275:C275"/>
    <mergeCell ref="D275:P275"/>
    <mergeCell ref="M269:P269"/>
    <mergeCell ref="B270:C270"/>
    <mergeCell ref="D270:P270"/>
    <mergeCell ref="B271:C271"/>
    <mergeCell ref="D271:P271"/>
    <mergeCell ref="B273:C273"/>
    <mergeCell ref="D273:P273"/>
    <mergeCell ref="B268:C268"/>
    <mergeCell ref="D268:F268"/>
    <mergeCell ref="G268:K268"/>
    <mergeCell ref="L268:M268"/>
    <mergeCell ref="N268:P268"/>
    <mergeCell ref="B269:C269"/>
    <mergeCell ref="D269:E269"/>
    <mergeCell ref="F269:G269"/>
    <mergeCell ref="I269:J269"/>
    <mergeCell ref="K269:L269"/>
    <mergeCell ref="B266:C266"/>
    <mergeCell ref="D266:P266"/>
    <mergeCell ref="B267:C267"/>
    <mergeCell ref="D267:F267"/>
    <mergeCell ref="J267:K267"/>
    <mergeCell ref="M267:P267"/>
    <mergeCell ref="M260:P260"/>
    <mergeCell ref="B261:C261"/>
    <mergeCell ref="D261:P262"/>
    <mergeCell ref="B264:C264"/>
    <mergeCell ref="D264:P264"/>
    <mergeCell ref="B265:C265"/>
    <mergeCell ref="D265:I265"/>
    <mergeCell ref="J265:L265"/>
    <mergeCell ref="M265:P265"/>
    <mergeCell ref="B259:C259"/>
    <mergeCell ref="D259:F259"/>
    <mergeCell ref="G259:K259"/>
    <mergeCell ref="L259:M259"/>
    <mergeCell ref="N259:P259"/>
    <mergeCell ref="B260:C260"/>
    <mergeCell ref="D260:E260"/>
    <mergeCell ref="F260:G260"/>
    <mergeCell ref="I260:J260"/>
    <mergeCell ref="K260:L260"/>
    <mergeCell ref="B257:C257"/>
    <mergeCell ref="D257:P257"/>
    <mergeCell ref="B258:C258"/>
    <mergeCell ref="D258:F258"/>
    <mergeCell ref="H258:I258"/>
    <mergeCell ref="K258:L258"/>
    <mergeCell ref="N258:P258"/>
    <mergeCell ref="M250:P250"/>
    <mergeCell ref="B251:C253"/>
    <mergeCell ref="D251:P252"/>
    <mergeCell ref="B255:C255"/>
    <mergeCell ref="D255:P255"/>
    <mergeCell ref="B256:C256"/>
    <mergeCell ref="D256:I256"/>
    <mergeCell ref="J256:L256"/>
    <mergeCell ref="M256:P256"/>
    <mergeCell ref="B249:C249"/>
    <mergeCell ref="D249:F249"/>
    <mergeCell ref="G249:K249"/>
    <mergeCell ref="L249:M249"/>
    <mergeCell ref="N249:P249"/>
    <mergeCell ref="B250:C250"/>
    <mergeCell ref="D250:E250"/>
    <mergeCell ref="F250:G250"/>
    <mergeCell ref="I250:J250"/>
    <mergeCell ref="K250:L250"/>
    <mergeCell ref="B247:C247"/>
    <mergeCell ref="D247:P247"/>
    <mergeCell ref="B248:C248"/>
    <mergeCell ref="D248:F248"/>
    <mergeCell ref="H248:I248"/>
    <mergeCell ref="K248:L248"/>
    <mergeCell ref="N248:P248"/>
    <mergeCell ref="M240:P240"/>
    <mergeCell ref="B241:C241"/>
    <mergeCell ref="D241:P241"/>
    <mergeCell ref="B245:C245"/>
    <mergeCell ref="D245:P245"/>
    <mergeCell ref="B246:C246"/>
    <mergeCell ref="D246:I246"/>
    <mergeCell ref="J246:L246"/>
    <mergeCell ref="M246:P246"/>
    <mergeCell ref="B239:C239"/>
    <mergeCell ref="D239:F239"/>
    <mergeCell ref="G239:K239"/>
    <mergeCell ref="L239:M239"/>
    <mergeCell ref="N239:P239"/>
    <mergeCell ref="B240:C240"/>
    <mergeCell ref="D240:E240"/>
    <mergeCell ref="F240:G240"/>
    <mergeCell ref="I240:J240"/>
    <mergeCell ref="K240:L240"/>
    <mergeCell ref="B237:C237"/>
    <mergeCell ref="D237:P237"/>
    <mergeCell ref="B238:C238"/>
    <mergeCell ref="D238:F238"/>
    <mergeCell ref="H238:I238"/>
    <mergeCell ref="K238:L238"/>
    <mergeCell ref="N238:P238"/>
    <mergeCell ref="B234:C234"/>
    <mergeCell ref="B235:C235"/>
    <mergeCell ref="D235:P235"/>
    <mergeCell ref="B236:C236"/>
    <mergeCell ref="D236:I236"/>
    <mergeCell ref="J236:L236"/>
    <mergeCell ref="M236:P236"/>
    <mergeCell ref="B230:C230"/>
    <mergeCell ref="D231:P231"/>
    <mergeCell ref="B232:B233"/>
    <mergeCell ref="C232:C233"/>
    <mergeCell ref="D232:P232"/>
    <mergeCell ref="D233:P233"/>
    <mergeCell ref="O228:P228"/>
    <mergeCell ref="B229:C229"/>
    <mergeCell ref="D229:E229"/>
    <mergeCell ref="F229:G229"/>
    <mergeCell ref="H229:I229"/>
    <mergeCell ref="J229:K229"/>
    <mergeCell ref="L229:M229"/>
    <mergeCell ref="O229:P229"/>
    <mergeCell ref="B224:P224"/>
    <mergeCell ref="C225:M225"/>
    <mergeCell ref="N225:P225"/>
    <mergeCell ref="G226:I226"/>
    <mergeCell ref="B228:C228"/>
    <mergeCell ref="D228:E228"/>
    <mergeCell ref="F228:G228"/>
    <mergeCell ref="H228:I228"/>
    <mergeCell ref="J228:K228"/>
    <mergeCell ref="L228:M228"/>
    <mergeCell ref="B220:C220"/>
    <mergeCell ref="D220:M220"/>
    <mergeCell ref="O220:P220"/>
    <mergeCell ref="B221:C221"/>
    <mergeCell ref="D221:P221"/>
    <mergeCell ref="O223:P223"/>
    <mergeCell ref="B218:C218"/>
    <mergeCell ref="D218:M218"/>
    <mergeCell ref="O218:P218"/>
    <mergeCell ref="B219:C219"/>
    <mergeCell ref="D219:L219"/>
    <mergeCell ref="M219:P219"/>
    <mergeCell ref="B216:C216"/>
    <mergeCell ref="D216:M216"/>
    <mergeCell ref="O216:P216"/>
    <mergeCell ref="B217:C217"/>
    <mergeCell ref="D217:L217"/>
    <mergeCell ref="M217:P217"/>
    <mergeCell ref="D208:E208"/>
    <mergeCell ref="N208:P208"/>
    <mergeCell ref="B212:M212"/>
    <mergeCell ref="N212:P212"/>
    <mergeCell ref="B213:P213"/>
    <mergeCell ref="B215:C215"/>
    <mergeCell ref="D215:L215"/>
    <mergeCell ref="M215:P215"/>
    <mergeCell ref="B205:P205"/>
    <mergeCell ref="D206:E206"/>
    <mergeCell ref="H206:I206"/>
    <mergeCell ref="N206:P206"/>
    <mergeCell ref="D207:E207"/>
    <mergeCell ref="H207:I207"/>
    <mergeCell ref="N207:P207"/>
    <mergeCell ref="B202:P202"/>
    <mergeCell ref="D203:E203"/>
    <mergeCell ref="H203:I203"/>
    <mergeCell ref="N203:P203"/>
    <mergeCell ref="D204:E204"/>
    <mergeCell ref="H204:I204"/>
    <mergeCell ref="N204:P204"/>
    <mergeCell ref="D200:E200"/>
    <mergeCell ref="H200:I200"/>
    <mergeCell ref="N200:P200"/>
    <mergeCell ref="D201:E201"/>
    <mergeCell ref="H201:I201"/>
    <mergeCell ref="N201:P201"/>
    <mergeCell ref="B196:P196"/>
    <mergeCell ref="B197:P197"/>
    <mergeCell ref="D198:E198"/>
    <mergeCell ref="H198:I198"/>
    <mergeCell ref="N198:P198"/>
    <mergeCell ref="B199:P199"/>
    <mergeCell ref="G193:H193"/>
    <mergeCell ref="I193:J193"/>
    <mergeCell ref="K193:L193"/>
    <mergeCell ref="M193:N193"/>
    <mergeCell ref="O193:P193"/>
    <mergeCell ref="B194:D194"/>
    <mergeCell ref="F194:H194"/>
    <mergeCell ref="I194:J194"/>
    <mergeCell ref="K194:N194"/>
    <mergeCell ref="O194:P194"/>
    <mergeCell ref="O191:P191"/>
    <mergeCell ref="C192:D192"/>
    <mergeCell ref="G192:H192"/>
    <mergeCell ref="I192:J192"/>
    <mergeCell ref="K192:L192"/>
    <mergeCell ref="M192:N192"/>
    <mergeCell ref="O192:P192"/>
    <mergeCell ref="B186:C186"/>
    <mergeCell ref="D186:P186"/>
    <mergeCell ref="B190:E190"/>
    <mergeCell ref="F190:J190"/>
    <mergeCell ref="K190:P190"/>
    <mergeCell ref="C191:D191"/>
    <mergeCell ref="G191:H191"/>
    <mergeCell ref="I191:J191"/>
    <mergeCell ref="K191:L191"/>
    <mergeCell ref="M191:N191"/>
    <mergeCell ref="B184:C184"/>
    <mergeCell ref="D184:F184"/>
    <mergeCell ref="G184:K184"/>
    <mergeCell ref="L184:M184"/>
    <mergeCell ref="N184:P184"/>
    <mergeCell ref="B185:C185"/>
    <mergeCell ref="D185:E185"/>
    <mergeCell ref="G185:I185"/>
    <mergeCell ref="J185:L185"/>
    <mergeCell ref="N185:P185"/>
    <mergeCell ref="B183:C183"/>
    <mergeCell ref="D183:F183"/>
    <mergeCell ref="H183:I183"/>
    <mergeCell ref="J183:K183"/>
    <mergeCell ref="L183:M183"/>
    <mergeCell ref="O183:P183"/>
    <mergeCell ref="B180:C180"/>
    <mergeCell ref="D180:P180"/>
    <mergeCell ref="B181:C181"/>
    <mergeCell ref="D181:P181"/>
    <mergeCell ref="B182:C182"/>
    <mergeCell ref="D182:P182"/>
    <mergeCell ref="B176:P176"/>
    <mergeCell ref="B177:C177"/>
    <mergeCell ref="D177:P177"/>
    <mergeCell ref="B178:C178"/>
    <mergeCell ref="D178:P178"/>
    <mergeCell ref="B179:P179"/>
    <mergeCell ref="B172:C172"/>
    <mergeCell ref="D173:P173"/>
    <mergeCell ref="B174:B175"/>
    <mergeCell ref="C174:C175"/>
    <mergeCell ref="D174:P174"/>
    <mergeCell ref="D175:P175"/>
    <mergeCell ref="O170:P170"/>
    <mergeCell ref="B171:C171"/>
    <mergeCell ref="D171:E171"/>
    <mergeCell ref="F171:G171"/>
    <mergeCell ref="H171:I171"/>
    <mergeCell ref="J171:K171"/>
    <mergeCell ref="L171:M171"/>
    <mergeCell ref="O171:P171"/>
    <mergeCell ref="C168:M168"/>
    <mergeCell ref="B170:C170"/>
    <mergeCell ref="D170:E170"/>
    <mergeCell ref="F170:G170"/>
    <mergeCell ref="H170:I170"/>
    <mergeCell ref="J170:K170"/>
    <mergeCell ref="L170:M170"/>
    <mergeCell ref="B163:C163"/>
    <mergeCell ref="D163:P163"/>
    <mergeCell ref="O165:P165"/>
    <mergeCell ref="B166:P166"/>
    <mergeCell ref="C167:M167"/>
    <mergeCell ref="N167:P167"/>
    <mergeCell ref="B161:C161"/>
    <mergeCell ref="D161:L161"/>
    <mergeCell ref="M161:P161"/>
    <mergeCell ref="B162:C162"/>
    <mergeCell ref="D162:M162"/>
    <mergeCell ref="O162:P162"/>
    <mergeCell ref="B159:C159"/>
    <mergeCell ref="D159:L159"/>
    <mergeCell ref="M159:P159"/>
    <mergeCell ref="B160:C160"/>
    <mergeCell ref="D160:M160"/>
    <mergeCell ref="O160:P160"/>
    <mergeCell ref="B155:C155"/>
    <mergeCell ref="D155:P155"/>
    <mergeCell ref="B157:C157"/>
    <mergeCell ref="D157:L157"/>
    <mergeCell ref="M157:P157"/>
    <mergeCell ref="B158:C158"/>
    <mergeCell ref="D158:M158"/>
    <mergeCell ref="O158:P158"/>
    <mergeCell ref="B151:C151"/>
    <mergeCell ref="D151:K151"/>
    <mergeCell ref="L151:P151"/>
    <mergeCell ref="B152:C154"/>
    <mergeCell ref="L152:N152"/>
    <mergeCell ref="O152:P152"/>
    <mergeCell ref="L153:N154"/>
    <mergeCell ref="O153:P154"/>
    <mergeCell ref="B149:C149"/>
    <mergeCell ref="D149:F149"/>
    <mergeCell ref="J149:K149"/>
    <mergeCell ref="M149:P149"/>
    <mergeCell ref="B150:C150"/>
    <mergeCell ref="D150:G150"/>
    <mergeCell ref="H150:P150"/>
    <mergeCell ref="B147:C147"/>
    <mergeCell ref="D147:I147"/>
    <mergeCell ref="J147:L147"/>
    <mergeCell ref="M147:P147"/>
    <mergeCell ref="B148:C148"/>
    <mergeCell ref="D148:P148"/>
    <mergeCell ref="M142:P142"/>
    <mergeCell ref="B143:C143"/>
    <mergeCell ref="B144:C144"/>
    <mergeCell ref="D144:P144"/>
    <mergeCell ref="B146:C146"/>
    <mergeCell ref="D146:P146"/>
    <mergeCell ref="B141:C141"/>
    <mergeCell ref="D141:F141"/>
    <mergeCell ref="G141:K141"/>
    <mergeCell ref="L141:M141"/>
    <mergeCell ref="N141:P141"/>
    <mergeCell ref="B142:C142"/>
    <mergeCell ref="D142:E142"/>
    <mergeCell ref="F142:G142"/>
    <mergeCell ref="I142:J142"/>
    <mergeCell ref="K142:L142"/>
    <mergeCell ref="B139:C139"/>
    <mergeCell ref="D139:P139"/>
    <mergeCell ref="B140:C140"/>
    <mergeCell ref="D140:F140"/>
    <mergeCell ref="J140:K140"/>
    <mergeCell ref="M140:P140"/>
    <mergeCell ref="M133:P133"/>
    <mergeCell ref="B134:C134"/>
    <mergeCell ref="D134:P135"/>
    <mergeCell ref="B137:C137"/>
    <mergeCell ref="D137:P137"/>
    <mergeCell ref="B138:C138"/>
    <mergeCell ref="D138:I138"/>
    <mergeCell ref="J138:L138"/>
    <mergeCell ref="M138:P138"/>
    <mergeCell ref="B132:C132"/>
    <mergeCell ref="D132:F132"/>
    <mergeCell ref="G132:K132"/>
    <mergeCell ref="L132:M132"/>
    <mergeCell ref="N132:P132"/>
    <mergeCell ref="B133:C133"/>
    <mergeCell ref="D133:E133"/>
    <mergeCell ref="F133:G133"/>
    <mergeCell ref="I133:J133"/>
    <mergeCell ref="K133:L133"/>
    <mergeCell ref="B130:C130"/>
    <mergeCell ref="D130:P130"/>
    <mergeCell ref="B131:C131"/>
    <mergeCell ref="D131:F131"/>
    <mergeCell ref="H131:I131"/>
    <mergeCell ref="K131:L131"/>
    <mergeCell ref="N131:P131"/>
    <mergeCell ref="M123:P123"/>
    <mergeCell ref="B124:C126"/>
    <mergeCell ref="D124:P125"/>
    <mergeCell ref="B128:C128"/>
    <mergeCell ref="D128:P128"/>
    <mergeCell ref="B129:C129"/>
    <mergeCell ref="D129:I129"/>
    <mergeCell ref="J129:L129"/>
    <mergeCell ref="M129:P129"/>
    <mergeCell ref="B122:C122"/>
    <mergeCell ref="D122:F122"/>
    <mergeCell ref="G122:K122"/>
    <mergeCell ref="L122:M122"/>
    <mergeCell ref="N122:P122"/>
    <mergeCell ref="B123:C123"/>
    <mergeCell ref="D123:E123"/>
    <mergeCell ref="F123:G123"/>
    <mergeCell ref="I123:J123"/>
    <mergeCell ref="K123:L123"/>
    <mergeCell ref="B120:C120"/>
    <mergeCell ref="D120:P120"/>
    <mergeCell ref="B121:C121"/>
    <mergeCell ref="D121:F121"/>
    <mergeCell ref="H121:I121"/>
    <mergeCell ref="K121:L121"/>
    <mergeCell ref="N121:P121"/>
    <mergeCell ref="M113:P113"/>
    <mergeCell ref="B114:C114"/>
    <mergeCell ref="D114:P114"/>
    <mergeCell ref="B118:C118"/>
    <mergeCell ref="D118:P118"/>
    <mergeCell ref="B119:C119"/>
    <mergeCell ref="D119:I119"/>
    <mergeCell ref="J119:L119"/>
    <mergeCell ref="M119:P119"/>
    <mergeCell ref="B112:C112"/>
    <mergeCell ref="D112:F112"/>
    <mergeCell ref="G112:K112"/>
    <mergeCell ref="L112:M112"/>
    <mergeCell ref="N112:P112"/>
    <mergeCell ref="B113:C113"/>
    <mergeCell ref="D113:E113"/>
    <mergeCell ref="F113:G113"/>
    <mergeCell ref="I113:J113"/>
    <mergeCell ref="K113:L113"/>
    <mergeCell ref="B110:C110"/>
    <mergeCell ref="D110:P110"/>
    <mergeCell ref="B111:C111"/>
    <mergeCell ref="D111:F111"/>
    <mergeCell ref="H111:I111"/>
    <mergeCell ref="K111:L111"/>
    <mergeCell ref="N111:P111"/>
    <mergeCell ref="B107:C107"/>
    <mergeCell ref="B108:C108"/>
    <mergeCell ref="D108:P108"/>
    <mergeCell ref="B109:C109"/>
    <mergeCell ref="D109:I109"/>
    <mergeCell ref="J109:L109"/>
    <mergeCell ref="M109:P109"/>
    <mergeCell ref="B103:C103"/>
    <mergeCell ref="D104:P104"/>
    <mergeCell ref="B105:B106"/>
    <mergeCell ref="C105:C106"/>
    <mergeCell ref="D105:P105"/>
    <mergeCell ref="D106:P106"/>
    <mergeCell ref="O101:P101"/>
    <mergeCell ref="B102:C102"/>
    <mergeCell ref="D102:E102"/>
    <mergeCell ref="F102:G102"/>
    <mergeCell ref="H102:I102"/>
    <mergeCell ref="J102:K102"/>
    <mergeCell ref="L102:M102"/>
    <mergeCell ref="O102:P102"/>
    <mergeCell ref="O97:P97"/>
    <mergeCell ref="C98:M98"/>
    <mergeCell ref="N98:P98"/>
    <mergeCell ref="G99:I99"/>
    <mergeCell ref="B101:C101"/>
    <mergeCell ref="D101:E101"/>
    <mergeCell ref="F101:G101"/>
    <mergeCell ref="H101:I101"/>
    <mergeCell ref="J101:K101"/>
    <mergeCell ref="L101:M101"/>
    <mergeCell ref="B94:C94"/>
    <mergeCell ref="D94:P94"/>
    <mergeCell ref="B95:C95"/>
    <mergeCell ref="D95:M95"/>
    <mergeCell ref="O95:P95"/>
    <mergeCell ref="B96:C96"/>
    <mergeCell ref="D96:P96"/>
    <mergeCell ref="B92:C92"/>
    <mergeCell ref="D92:L92"/>
    <mergeCell ref="M92:P92"/>
    <mergeCell ref="B93:C93"/>
    <mergeCell ref="D93:M93"/>
    <mergeCell ref="O93:P93"/>
    <mergeCell ref="B90:C90"/>
    <mergeCell ref="D90:L90"/>
    <mergeCell ref="M90:P90"/>
    <mergeCell ref="B91:C91"/>
    <mergeCell ref="D91:M91"/>
    <mergeCell ref="O91:P91"/>
    <mergeCell ref="B85:J85"/>
    <mergeCell ref="K85:L85"/>
    <mergeCell ref="B88:C88"/>
    <mergeCell ref="D88:L88"/>
    <mergeCell ref="M88:P88"/>
    <mergeCell ref="B89:C89"/>
    <mergeCell ref="D89:M89"/>
    <mergeCell ref="O89:P89"/>
    <mergeCell ref="D71:E71"/>
    <mergeCell ref="N71:P71"/>
    <mergeCell ref="N81:P81"/>
    <mergeCell ref="N82:P82"/>
    <mergeCell ref="N83:P83"/>
    <mergeCell ref="N84:P84"/>
    <mergeCell ref="B69:P69"/>
    <mergeCell ref="D70:E70"/>
    <mergeCell ref="F70:G70"/>
    <mergeCell ref="H70:I70"/>
    <mergeCell ref="K70:L70"/>
    <mergeCell ref="N70:P70"/>
    <mergeCell ref="B64:C64"/>
    <mergeCell ref="D65:P65"/>
    <mergeCell ref="B66:B67"/>
    <mergeCell ref="C66:C67"/>
    <mergeCell ref="D66:P66"/>
    <mergeCell ref="D67:P67"/>
    <mergeCell ref="O62:P62"/>
    <mergeCell ref="B63:C63"/>
    <mergeCell ref="D63:E63"/>
    <mergeCell ref="F63:G63"/>
    <mergeCell ref="H63:I63"/>
    <mergeCell ref="J63:K63"/>
    <mergeCell ref="L63:M63"/>
    <mergeCell ref="O63:P63"/>
    <mergeCell ref="B58:P58"/>
    <mergeCell ref="C59:M59"/>
    <mergeCell ref="N59:P59"/>
    <mergeCell ref="G60:I60"/>
    <mergeCell ref="B62:C62"/>
    <mergeCell ref="D62:E62"/>
    <mergeCell ref="F62:G62"/>
    <mergeCell ref="H62:I62"/>
    <mergeCell ref="J62:K62"/>
    <mergeCell ref="L62:M62"/>
    <mergeCell ref="B54:C54"/>
    <mergeCell ref="D54:M54"/>
    <mergeCell ref="O54:P54"/>
    <mergeCell ref="B55:C55"/>
    <mergeCell ref="D55:P55"/>
    <mergeCell ref="O57:P57"/>
    <mergeCell ref="B52:C52"/>
    <mergeCell ref="D52:M52"/>
    <mergeCell ref="O52:P52"/>
    <mergeCell ref="B53:C53"/>
    <mergeCell ref="D53:L53"/>
    <mergeCell ref="M53:P53"/>
    <mergeCell ref="B50:C50"/>
    <mergeCell ref="D50:M50"/>
    <mergeCell ref="O50:P50"/>
    <mergeCell ref="B51:C51"/>
    <mergeCell ref="D51:L51"/>
    <mergeCell ref="M51:P51"/>
    <mergeCell ref="D42:E42"/>
    <mergeCell ref="N42:P42"/>
    <mergeCell ref="B46:M46"/>
    <mergeCell ref="N46:P46"/>
    <mergeCell ref="B47:P47"/>
    <mergeCell ref="B49:C49"/>
    <mergeCell ref="D49:L49"/>
    <mergeCell ref="M49:P49"/>
    <mergeCell ref="B39:P39"/>
    <mergeCell ref="D40:E40"/>
    <mergeCell ref="H40:I40"/>
    <mergeCell ref="N40:P40"/>
    <mergeCell ref="D41:E41"/>
    <mergeCell ref="H41:I41"/>
    <mergeCell ref="N41:P41"/>
    <mergeCell ref="B36:P36"/>
    <mergeCell ref="D37:E37"/>
    <mergeCell ref="H37:I37"/>
    <mergeCell ref="N37:P37"/>
    <mergeCell ref="D38:E38"/>
    <mergeCell ref="H38:I38"/>
    <mergeCell ref="N38:P38"/>
    <mergeCell ref="D34:E34"/>
    <mergeCell ref="H34:I34"/>
    <mergeCell ref="N34:P34"/>
    <mergeCell ref="D35:E35"/>
    <mergeCell ref="H35:I35"/>
    <mergeCell ref="N35:P35"/>
    <mergeCell ref="B30:P30"/>
    <mergeCell ref="B31:P31"/>
    <mergeCell ref="D32:E32"/>
    <mergeCell ref="H32:I32"/>
    <mergeCell ref="N32:P32"/>
    <mergeCell ref="B33:P33"/>
    <mergeCell ref="G27:H27"/>
    <mergeCell ref="I27:J27"/>
    <mergeCell ref="K27:L27"/>
    <mergeCell ref="M27:N27"/>
    <mergeCell ref="O27:P27"/>
    <mergeCell ref="B28:D28"/>
    <mergeCell ref="F28:H28"/>
    <mergeCell ref="I28:J28"/>
    <mergeCell ref="K28:N28"/>
    <mergeCell ref="O28:P28"/>
    <mergeCell ref="O25:P25"/>
    <mergeCell ref="C26:D26"/>
    <mergeCell ref="G26:H26"/>
    <mergeCell ref="I26:J26"/>
    <mergeCell ref="K26:L26"/>
    <mergeCell ref="M26:N26"/>
    <mergeCell ref="O26:P26"/>
    <mergeCell ref="B20:C20"/>
    <mergeCell ref="D20:P20"/>
    <mergeCell ref="B24:E24"/>
    <mergeCell ref="F24:J24"/>
    <mergeCell ref="K24:P24"/>
    <mergeCell ref="C25:D25"/>
    <mergeCell ref="G25:H25"/>
    <mergeCell ref="I25:J25"/>
    <mergeCell ref="K25:L25"/>
    <mergeCell ref="M25:N25"/>
    <mergeCell ref="B18:C18"/>
    <mergeCell ref="D18:F18"/>
    <mergeCell ref="G18:K18"/>
    <mergeCell ref="L18:M18"/>
    <mergeCell ref="N18:P18"/>
    <mergeCell ref="B19:C19"/>
    <mergeCell ref="D19:E19"/>
    <mergeCell ref="G19:I19"/>
    <mergeCell ref="J19:L19"/>
    <mergeCell ref="N19:P19"/>
    <mergeCell ref="B17:C17"/>
    <mergeCell ref="D17:F17"/>
    <mergeCell ref="H17:I17"/>
    <mergeCell ref="J17:K17"/>
    <mergeCell ref="L17:M17"/>
    <mergeCell ref="O17:P17"/>
    <mergeCell ref="B14:C14"/>
    <mergeCell ref="D14:P14"/>
    <mergeCell ref="B15:C15"/>
    <mergeCell ref="D15:P15"/>
    <mergeCell ref="B16:C16"/>
    <mergeCell ref="D16:P16"/>
    <mergeCell ref="B10:P10"/>
    <mergeCell ref="B11:C11"/>
    <mergeCell ref="D11:P11"/>
    <mergeCell ref="B12:C12"/>
    <mergeCell ref="D12:P12"/>
    <mergeCell ref="B13:P13"/>
    <mergeCell ref="O5:P5"/>
    <mergeCell ref="B6:C6"/>
    <mergeCell ref="D7:P7"/>
    <mergeCell ref="B8:B9"/>
    <mergeCell ref="C8:C9"/>
    <mergeCell ref="D8:P8"/>
    <mergeCell ref="D9:P9"/>
    <mergeCell ref="B5:C5"/>
    <mergeCell ref="D5:E5"/>
    <mergeCell ref="F5:G5"/>
    <mergeCell ref="H5:I5"/>
    <mergeCell ref="J5:K5"/>
    <mergeCell ref="L5:M5"/>
    <mergeCell ref="C1:M1"/>
    <mergeCell ref="N1:P1"/>
    <mergeCell ref="C2:M2"/>
    <mergeCell ref="B4:C4"/>
    <mergeCell ref="D4:E4"/>
    <mergeCell ref="F4:G4"/>
    <mergeCell ref="H4:I4"/>
    <mergeCell ref="J4:K4"/>
    <mergeCell ref="L4:M4"/>
    <mergeCell ref="O4:P4"/>
  </mergeCells>
  <hyperlinks>
    <hyperlink ref="D17" r:id="rId1"/>
    <hyperlink ref="D183" r:id="rId2"/>
  </hyperlinks>
  <printOptions horizontalCentered="1"/>
  <pageMargins left="0.25" right="0.25" top="0.75" bottom="0.75" header="0.3" footer="0.3"/>
  <pageSetup paperSize="9" scale="61" firstPageNumber="4294963191" orientation="portrait" r:id="rId3"/>
  <headerFooter alignWithMargins="0"/>
  <rowBreaks count="2" manualBreakCount="2">
    <brk id="58" max="15" man="1"/>
    <brk id="224" max="15" man="1"/>
  </rowBreaks>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B1:P167"/>
  <sheetViews>
    <sheetView view="pageBreakPreview" topLeftCell="B1" zoomScale="90" zoomScaleNormal="100" zoomScaleSheetLayoutView="90" workbookViewId="0">
      <selection activeCell="T145" sqref="T145"/>
    </sheetView>
  </sheetViews>
  <sheetFormatPr defaultColWidth="9.140625" defaultRowHeight="11.25" customHeight="1" x14ac:dyDescent="0.25"/>
  <cols>
    <col min="1" max="1" width="6" style="2" customWidth="1"/>
    <col min="2" max="2" width="15" style="2" customWidth="1"/>
    <col min="3" max="3" width="10.7109375" style="2" customWidth="1"/>
    <col min="4" max="4" width="9.7109375" style="2" customWidth="1"/>
    <col min="5" max="5" width="13.28515625" style="2" customWidth="1"/>
    <col min="6" max="6" width="13.85546875" style="2" customWidth="1"/>
    <col min="7" max="7" width="8.85546875" style="2" customWidth="1"/>
    <col min="8" max="8" width="9.140625" style="2" customWidth="1"/>
    <col min="9" max="9" width="10.28515625" style="2" customWidth="1"/>
    <col min="10" max="10" width="9.85546875" style="2" customWidth="1"/>
    <col min="11" max="11" width="7.85546875" style="2" customWidth="1"/>
    <col min="12" max="12" width="12.5703125" style="2" customWidth="1"/>
    <col min="13" max="13" width="9.42578125" style="2" customWidth="1"/>
    <col min="14" max="14" width="12.28515625" style="2" customWidth="1"/>
    <col min="15" max="15" width="6.28515625" style="2" customWidth="1"/>
    <col min="16" max="16" width="6.140625" style="2" customWidth="1"/>
    <col min="17" max="16384" width="9.140625" style="2"/>
  </cols>
  <sheetData>
    <row r="1" spans="2:16" ht="48" customHeight="1" x14ac:dyDescent="0.25">
      <c r="B1" s="1"/>
      <c r="C1" s="591" t="s">
        <v>126</v>
      </c>
      <c r="D1" s="591"/>
      <c r="E1" s="591"/>
      <c r="F1" s="591"/>
      <c r="G1" s="591"/>
      <c r="H1" s="591"/>
      <c r="I1" s="591"/>
      <c r="J1" s="591"/>
      <c r="K1" s="591"/>
      <c r="L1" s="591"/>
      <c r="M1" s="591"/>
      <c r="N1" s="618" t="s">
        <v>142</v>
      </c>
      <c r="O1" s="618"/>
      <c r="P1" s="619"/>
    </row>
    <row r="2" spans="2:16" ht="21" customHeight="1" x14ac:dyDescent="0.25">
      <c r="B2" s="3"/>
      <c r="C2" s="4"/>
      <c r="D2" s="4"/>
      <c r="E2" s="4"/>
      <c r="F2" s="4"/>
      <c r="G2" s="591" t="s">
        <v>0</v>
      </c>
      <c r="H2" s="591"/>
      <c r="I2" s="591"/>
      <c r="J2" s="4"/>
      <c r="K2" s="4"/>
      <c r="L2" s="4"/>
      <c r="M2" s="4"/>
      <c r="N2" s="4"/>
      <c r="O2" s="4"/>
      <c r="P2" s="5"/>
    </row>
    <row r="3" spans="2:16" ht="3.75" customHeight="1" x14ac:dyDescent="0.25">
      <c r="B3" s="6"/>
      <c r="C3" s="6"/>
      <c r="D3" s="6"/>
      <c r="E3" s="6"/>
      <c r="F3" s="6"/>
      <c r="G3" s="7"/>
      <c r="H3" s="7"/>
      <c r="I3" s="7"/>
      <c r="J3" s="6"/>
      <c r="K3" s="6"/>
      <c r="L3" s="6"/>
      <c r="M3" s="6"/>
      <c r="N3" s="6"/>
      <c r="O3" s="6"/>
      <c r="P3" s="6"/>
    </row>
    <row r="4" spans="2:16" s="6" customFormat="1" ht="26.25" customHeight="1" x14ac:dyDescent="0.25">
      <c r="B4" s="593" t="s">
        <v>113</v>
      </c>
      <c r="C4" s="593"/>
      <c r="D4" s="593" t="s">
        <v>1</v>
      </c>
      <c r="E4" s="593"/>
      <c r="F4" s="764" t="s">
        <v>128</v>
      </c>
      <c r="G4" s="765"/>
      <c r="H4" s="764" t="s">
        <v>129</v>
      </c>
      <c r="I4" s="765"/>
      <c r="J4" s="766" t="s">
        <v>82</v>
      </c>
      <c r="K4" s="767"/>
      <c r="L4" s="766" t="s">
        <v>114</v>
      </c>
      <c r="M4" s="768"/>
      <c r="N4" s="159" t="s">
        <v>2</v>
      </c>
      <c r="O4" s="614" t="s">
        <v>3</v>
      </c>
      <c r="P4" s="615"/>
    </row>
    <row r="5" spans="2:16" ht="20.25" customHeight="1" x14ac:dyDescent="0.25">
      <c r="B5" s="568" t="s">
        <v>76</v>
      </c>
      <c r="C5" s="568"/>
      <c r="D5" s="568">
        <v>1070</v>
      </c>
      <c r="E5" s="568"/>
      <c r="F5" s="624" t="s">
        <v>140</v>
      </c>
      <c r="G5" s="625"/>
      <c r="H5" s="626" t="s">
        <v>5</v>
      </c>
      <c r="I5" s="627"/>
      <c r="J5" s="786"/>
      <c r="K5" s="787"/>
      <c r="L5" s="786"/>
      <c r="M5" s="787"/>
      <c r="N5" s="1"/>
      <c r="O5" s="573"/>
      <c r="P5" s="574"/>
    </row>
    <row r="6" spans="2:16" ht="9" customHeight="1" x14ac:dyDescent="0.25">
      <c r="B6" s="569"/>
      <c r="C6" s="569"/>
    </row>
    <row r="7" spans="2:16" ht="42.75" customHeight="1" x14ac:dyDescent="0.25">
      <c r="B7" s="101" t="s">
        <v>6</v>
      </c>
      <c r="C7" s="164" t="s">
        <v>7</v>
      </c>
      <c r="D7" s="770" t="s">
        <v>8</v>
      </c>
      <c r="E7" s="770"/>
      <c r="F7" s="770"/>
      <c r="G7" s="770"/>
      <c r="H7" s="770"/>
      <c r="I7" s="770"/>
      <c r="J7" s="770"/>
      <c r="K7" s="770"/>
      <c r="L7" s="770"/>
      <c r="M7" s="770"/>
      <c r="N7" s="770"/>
      <c r="O7" s="770"/>
      <c r="P7" s="770"/>
    </row>
    <row r="8" spans="2:16" ht="21.75" customHeight="1" x14ac:dyDescent="0.25">
      <c r="B8" s="776" t="s">
        <v>9</v>
      </c>
      <c r="C8" s="778">
        <v>24020301</v>
      </c>
      <c r="D8" s="780" t="s">
        <v>10</v>
      </c>
      <c r="E8" s="781"/>
      <c r="F8" s="781"/>
      <c r="G8" s="781"/>
      <c r="H8" s="781"/>
      <c r="I8" s="781"/>
      <c r="J8" s="781"/>
      <c r="K8" s="781"/>
      <c r="L8" s="781"/>
      <c r="M8" s="781"/>
      <c r="N8" s="781"/>
      <c r="O8" s="781"/>
      <c r="P8" s="782"/>
    </row>
    <row r="9" spans="2:16" ht="20.25" customHeight="1" x14ac:dyDescent="0.25">
      <c r="B9" s="777"/>
      <c r="C9" s="779"/>
      <c r="D9" s="783" t="s">
        <v>11</v>
      </c>
      <c r="E9" s="784"/>
      <c r="F9" s="784"/>
      <c r="G9" s="784"/>
      <c r="H9" s="784"/>
      <c r="I9" s="784"/>
      <c r="J9" s="784"/>
      <c r="K9" s="784"/>
      <c r="L9" s="784"/>
      <c r="M9" s="784"/>
      <c r="N9" s="784"/>
      <c r="O9" s="784"/>
      <c r="P9" s="785"/>
    </row>
    <row r="10" spans="2:16" ht="9" customHeight="1" x14ac:dyDescent="0.25">
      <c r="B10" s="614"/>
      <c r="C10" s="591"/>
      <c r="D10" s="591"/>
      <c r="E10" s="591"/>
      <c r="F10" s="591"/>
      <c r="G10" s="591"/>
      <c r="H10" s="591"/>
      <c r="I10" s="591"/>
      <c r="J10" s="591"/>
      <c r="K10" s="591"/>
      <c r="L10" s="591"/>
      <c r="M10" s="591"/>
      <c r="N10" s="591"/>
      <c r="O10" s="591"/>
      <c r="P10" s="615"/>
    </row>
    <row r="11" spans="2:16" ht="21.75" customHeight="1" x14ac:dyDescent="0.25">
      <c r="B11" s="769" t="s">
        <v>12</v>
      </c>
      <c r="C11" s="769"/>
      <c r="D11" s="770"/>
      <c r="E11" s="770"/>
      <c r="F11" s="770"/>
      <c r="G11" s="770"/>
      <c r="H11" s="770"/>
      <c r="I11" s="770"/>
      <c r="J11" s="770"/>
      <c r="K11" s="770"/>
      <c r="L11" s="770"/>
      <c r="M11" s="770"/>
      <c r="N11" s="770"/>
      <c r="O11" s="770"/>
      <c r="P11" s="770"/>
    </row>
    <row r="12" spans="2:16" s="10" customFormat="1" ht="24.75" customHeight="1" x14ac:dyDescent="0.25">
      <c r="B12" s="771" t="s">
        <v>14</v>
      </c>
      <c r="C12" s="772"/>
      <c r="D12" s="773"/>
      <c r="E12" s="774"/>
      <c r="F12" s="774"/>
      <c r="G12" s="774"/>
      <c r="H12" s="774"/>
      <c r="I12" s="774"/>
      <c r="J12" s="774"/>
      <c r="K12" s="774"/>
      <c r="L12" s="774"/>
      <c r="M12" s="774"/>
      <c r="N12" s="774"/>
      <c r="O12" s="774"/>
      <c r="P12" s="775"/>
    </row>
    <row r="13" spans="2:16" s="10" customFormat="1" ht="9.75" customHeight="1" x14ac:dyDescent="0.25">
      <c r="B13" s="632"/>
      <c r="C13" s="633"/>
      <c r="D13" s="633"/>
      <c r="E13" s="633"/>
      <c r="F13" s="633"/>
      <c r="G13" s="633"/>
      <c r="H13" s="633"/>
      <c r="I13" s="633"/>
      <c r="J13" s="633"/>
      <c r="K13" s="633"/>
      <c r="L13" s="633"/>
      <c r="M13" s="633"/>
      <c r="N13" s="633"/>
      <c r="O13" s="633"/>
      <c r="P13" s="634"/>
    </row>
    <row r="14" spans="2:16" ht="21.75" customHeight="1" x14ac:dyDescent="0.25">
      <c r="B14" s="607" t="s">
        <v>15</v>
      </c>
      <c r="C14" s="607"/>
      <c r="D14" s="612" t="s">
        <v>13</v>
      </c>
      <c r="E14" s="612"/>
      <c r="F14" s="612"/>
      <c r="G14" s="612"/>
      <c r="H14" s="612"/>
      <c r="I14" s="612"/>
      <c r="J14" s="612"/>
      <c r="K14" s="612"/>
      <c r="L14" s="612"/>
      <c r="M14" s="612"/>
      <c r="N14" s="612"/>
      <c r="O14" s="612"/>
      <c r="P14" s="612"/>
    </row>
    <row r="15" spans="2:16" s="10" customFormat="1" ht="24.75" customHeight="1" x14ac:dyDescent="0.25">
      <c r="B15" s="790" t="s">
        <v>14</v>
      </c>
      <c r="C15" s="651"/>
      <c r="D15" s="652">
        <v>671213045935</v>
      </c>
      <c r="E15" s="653"/>
      <c r="F15" s="653"/>
      <c r="G15" s="653"/>
      <c r="H15" s="653"/>
      <c r="I15" s="653"/>
      <c r="J15" s="653"/>
      <c r="K15" s="653"/>
      <c r="L15" s="653"/>
      <c r="M15" s="653"/>
      <c r="N15" s="653"/>
      <c r="O15" s="653"/>
      <c r="P15" s="657"/>
    </row>
    <row r="16" spans="2:16" ht="43.5" customHeight="1" x14ac:dyDescent="0.25">
      <c r="B16" s="607" t="s">
        <v>16</v>
      </c>
      <c r="C16" s="607"/>
      <c r="D16" s="567" t="s">
        <v>17</v>
      </c>
      <c r="E16" s="572"/>
      <c r="F16" s="572"/>
      <c r="G16" s="572"/>
      <c r="H16" s="572"/>
      <c r="I16" s="572"/>
      <c r="J16" s="572"/>
      <c r="K16" s="572"/>
      <c r="L16" s="572"/>
      <c r="M16" s="572"/>
      <c r="N16" s="572"/>
      <c r="O16" s="572"/>
      <c r="P16" s="571"/>
    </row>
    <row r="17" spans="2:16" ht="21.75" customHeight="1" x14ac:dyDescent="0.25">
      <c r="B17" s="607" t="s">
        <v>18</v>
      </c>
      <c r="C17" s="607"/>
      <c r="D17" s="645" t="s">
        <v>19</v>
      </c>
      <c r="E17" s="646"/>
      <c r="F17" s="646"/>
      <c r="G17" s="98" t="s">
        <v>20</v>
      </c>
      <c r="H17" s="647">
        <v>60132561324</v>
      </c>
      <c r="I17" s="648"/>
      <c r="J17" s="614" t="s">
        <v>21</v>
      </c>
      <c r="K17" s="615"/>
      <c r="L17" s="573">
        <v>320267446</v>
      </c>
      <c r="M17" s="574"/>
      <c r="N17" s="158" t="s">
        <v>22</v>
      </c>
      <c r="O17" s="573"/>
      <c r="P17" s="574"/>
    </row>
    <row r="18" spans="2:16" ht="21.75" customHeight="1" x14ac:dyDescent="0.25">
      <c r="B18" s="791" t="s">
        <v>78</v>
      </c>
      <c r="C18" s="791"/>
      <c r="D18" s="792" t="s">
        <v>23</v>
      </c>
      <c r="E18" s="793"/>
      <c r="F18" s="794"/>
      <c r="G18" s="792" t="s">
        <v>123</v>
      </c>
      <c r="H18" s="793"/>
      <c r="I18" s="793"/>
      <c r="J18" s="793"/>
      <c r="K18" s="794"/>
      <c r="L18" s="795" t="s">
        <v>24</v>
      </c>
      <c r="M18" s="796"/>
      <c r="N18" s="797">
        <v>514347226957</v>
      </c>
      <c r="O18" s="798"/>
      <c r="P18" s="799"/>
    </row>
    <row r="19" spans="2:16" ht="21.75" customHeight="1" x14ac:dyDescent="0.25">
      <c r="B19" s="791" t="s">
        <v>148</v>
      </c>
      <c r="C19" s="791"/>
      <c r="D19" s="800" t="s">
        <v>115</v>
      </c>
      <c r="E19" s="801"/>
      <c r="F19" s="199"/>
      <c r="G19" s="802" t="s">
        <v>112</v>
      </c>
      <c r="H19" s="802"/>
      <c r="I19" s="802"/>
      <c r="J19" s="803">
        <v>10705700347183</v>
      </c>
      <c r="K19" s="803"/>
      <c r="L19" s="804"/>
      <c r="M19" s="202" t="s">
        <v>26</v>
      </c>
      <c r="N19" s="795" t="s">
        <v>27</v>
      </c>
      <c r="O19" s="805"/>
      <c r="P19" s="796"/>
    </row>
    <row r="20" spans="2:16" ht="21.75" customHeight="1" x14ac:dyDescent="0.25">
      <c r="B20" s="576" t="s">
        <v>25</v>
      </c>
      <c r="C20" s="578"/>
      <c r="D20" s="582" t="s">
        <v>122</v>
      </c>
      <c r="E20" s="586"/>
      <c r="F20" s="586"/>
      <c r="G20" s="586"/>
      <c r="H20" s="586"/>
      <c r="I20" s="586"/>
      <c r="J20" s="586"/>
      <c r="K20" s="586"/>
      <c r="L20" s="586"/>
      <c r="M20" s="586"/>
      <c r="N20" s="586"/>
      <c r="O20" s="586"/>
      <c r="P20" s="583"/>
    </row>
    <row r="21" spans="2:16" ht="21.75" customHeight="1" x14ac:dyDescent="0.25">
      <c r="B21" s="13"/>
      <c r="C21" s="14"/>
      <c r="D21" s="15"/>
      <c r="P21" s="16"/>
    </row>
    <row r="22" spans="2:16" ht="21.75" customHeight="1" x14ac:dyDescent="0.25">
      <c r="B22" s="17"/>
      <c r="C22" s="18"/>
      <c r="D22" s="19"/>
      <c r="E22" s="20"/>
      <c r="F22" s="20"/>
      <c r="G22" s="20"/>
      <c r="H22" s="20"/>
      <c r="I22" s="20"/>
      <c r="J22" s="20"/>
      <c r="K22" s="20"/>
      <c r="L22" s="20"/>
      <c r="M22" s="20"/>
      <c r="N22" s="20"/>
      <c r="O22" s="20"/>
      <c r="P22" s="21"/>
    </row>
    <row r="23" spans="2:16" ht="9" customHeight="1" x14ac:dyDescent="0.25">
      <c r="B23" s="22"/>
      <c r="C23" s="22"/>
      <c r="D23" s="178"/>
      <c r="E23" s="178"/>
      <c r="F23" s="178"/>
      <c r="G23" s="178"/>
    </row>
    <row r="24" spans="2:16" s="6" customFormat="1" ht="21.75" customHeight="1" x14ac:dyDescent="0.25">
      <c r="B24" s="614" t="s">
        <v>132</v>
      </c>
      <c r="C24" s="591"/>
      <c r="D24" s="591"/>
      <c r="E24" s="615"/>
      <c r="F24" s="807" t="s">
        <v>29</v>
      </c>
      <c r="G24" s="807"/>
      <c r="H24" s="807"/>
      <c r="I24" s="807"/>
      <c r="J24" s="807"/>
      <c r="K24" s="591" t="s">
        <v>79</v>
      </c>
      <c r="L24" s="591"/>
      <c r="M24" s="591"/>
      <c r="N24" s="591"/>
      <c r="O24" s="591"/>
      <c r="P24" s="615"/>
    </row>
    <row r="25" spans="2:16" s="7" customFormat="1" ht="28.5" customHeight="1" x14ac:dyDescent="0.25">
      <c r="B25" s="158" t="s">
        <v>26</v>
      </c>
      <c r="C25" s="614" t="s">
        <v>30</v>
      </c>
      <c r="D25" s="615"/>
      <c r="E25" s="160" t="s">
        <v>31</v>
      </c>
      <c r="F25" s="166" t="s">
        <v>26</v>
      </c>
      <c r="G25" s="766" t="s">
        <v>30</v>
      </c>
      <c r="H25" s="768"/>
      <c r="I25" s="766" t="s">
        <v>32</v>
      </c>
      <c r="J25" s="768"/>
      <c r="K25" s="614" t="s">
        <v>26</v>
      </c>
      <c r="L25" s="615"/>
      <c r="M25" s="593" t="s">
        <v>30</v>
      </c>
      <c r="N25" s="593"/>
      <c r="O25" s="593" t="s">
        <v>31</v>
      </c>
      <c r="P25" s="593"/>
    </row>
    <row r="26" spans="2:16" ht="21.75" customHeight="1" x14ac:dyDescent="0.25">
      <c r="B26" s="176" t="s">
        <v>33</v>
      </c>
      <c r="C26" s="573" t="s">
        <v>34</v>
      </c>
      <c r="D26" s="574"/>
      <c r="E26" s="121">
        <v>23000</v>
      </c>
      <c r="F26" s="103" t="s">
        <v>35</v>
      </c>
      <c r="G26" s="786" t="s">
        <v>36</v>
      </c>
      <c r="H26" s="787"/>
      <c r="I26" s="786">
        <v>10</v>
      </c>
      <c r="J26" s="787"/>
      <c r="K26" s="626" t="s">
        <v>37</v>
      </c>
      <c r="L26" s="627"/>
      <c r="M26" s="568">
        <v>18417</v>
      </c>
      <c r="N26" s="568"/>
      <c r="O26" s="806">
        <v>23000</v>
      </c>
      <c r="P26" s="806"/>
    </row>
    <row r="27" spans="2:16" ht="21.75" customHeight="1" x14ac:dyDescent="0.25">
      <c r="B27" s="24"/>
      <c r="C27" s="3"/>
      <c r="D27" s="5"/>
      <c r="E27" s="5"/>
      <c r="F27" s="103" t="s">
        <v>38</v>
      </c>
      <c r="G27" s="786" t="s">
        <v>39</v>
      </c>
      <c r="H27" s="787"/>
      <c r="I27" s="786">
        <v>7</v>
      </c>
      <c r="J27" s="787"/>
      <c r="K27" s="626" t="s">
        <v>37</v>
      </c>
      <c r="L27" s="627"/>
      <c r="M27" s="568" t="s">
        <v>40</v>
      </c>
      <c r="N27" s="568"/>
      <c r="O27" s="806">
        <v>800</v>
      </c>
      <c r="P27" s="806"/>
    </row>
    <row r="28" spans="2:16" ht="21.75" customHeight="1" x14ac:dyDescent="0.25">
      <c r="B28" s="808" t="s">
        <v>41</v>
      </c>
      <c r="C28" s="603"/>
      <c r="D28" s="604"/>
      <c r="E28" s="122">
        <f>SUM(E26:E27)</f>
        <v>23000</v>
      </c>
      <c r="F28" s="809" t="s">
        <v>41</v>
      </c>
      <c r="G28" s="810"/>
      <c r="H28" s="811"/>
      <c r="I28" s="786">
        <v>17</v>
      </c>
      <c r="J28" s="787"/>
      <c r="K28" s="808" t="s">
        <v>41</v>
      </c>
      <c r="L28" s="603"/>
      <c r="M28" s="603"/>
      <c r="N28" s="604"/>
      <c r="O28" s="812">
        <f>SUM(O26:P27)</f>
        <v>23800</v>
      </c>
      <c r="P28" s="813"/>
    </row>
    <row r="29" spans="2:16" ht="9" customHeight="1" x14ac:dyDescent="0.25">
      <c r="B29" s="22"/>
      <c r="C29" s="22"/>
      <c r="D29" s="178"/>
      <c r="E29" s="178"/>
      <c r="F29" s="178"/>
      <c r="G29" s="178"/>
    </row>
    <row r="30" spans="2:16" ht="15.75" customHeight="1" x14ac:dyDescent="0.25">
      <c r="B30" s="593" t="s">
        <v>121</v>
      </c>
      <c r="C30" s="593"/>
      <c r="D30" s="593"/>
      <c r="E30" s="593"/>
      <c r="F30" s="593"/>
      <c r="G30" s="593"/>
      <c r="H30" s="593"/>
      <c r="I30" s="593"/>
      <c r="J30" s="593"/>
      <c r="K30" s="593"/>
      <c r="L30" s="593"/>
      <c r="M30" s="593"/>
      <c r="N30" s="593"/>
      <c r="O30" s="593"/>
      <c r="P30" s="593"/>
    </row>
    <row r="31" spans="2:16" ht="15.75" customHeight="1" x14ac:dyDescent="0.25">
      <c r="B31" s="593" t="s">
        <v>42</v>
      </c>
      <c r="C31" s="593"/>
      <c r="D31" s="593"/>
      <c r="E31" s="593"/>
      <c r="F31" s="593"/>
      <c r="G31" s="593"/>
      <c r="H31" s="593"/>
      <c r="I31" s="593"/>
      <c r="J31" s="593"/>
      <c r="K31" s="593"/>
      <c r="L31" s="593"/>
      <c r="M31" s="593"/>
      <c r="N31" s="593"/>
      <c r="O31" s="593"/>
      <c r="P31" s="593"/>
    </row>
    <row r="32" spans="2:16" s="7" customFormat="1" ht="24.75" customHeight="1" x14ac:dyDescent="0.25">
      <c r="B32" s="159" t="s">
        <v>43</v>
      </c>
      <c r="C32" s="165" t="s">
        <v>44</v>
      </c>
      <c r="D32" s="764" t="s">
        <v>45</v>
      </c>
      <c r="E32" s="765"/>
      <c r="F32" s="177" t="s">
        <v>131</v>
      </c>
      <c r="G32" s="158" t="s">
        <v>46</v>
      </c>
      <c r="H32" s="614" t="s">
        <v>47</v>
      </c>
      <c r="I32" s="615"/>
      <c r="J32" s="158" t="s">
        <v>48</v>
      </c>
      <c r="K32" s="166" t="s">
        <v>49</v>
      </c>
      <c r="L32" s="158" t="s">
        <v>50</v>
      </c>
      <c r="M32" s="177" t="s">
        <v>51</v>
      </c>
      <c r="N32" s="614" t="s">
        <v>31</v>
      </c>
      <c r="O32" s="591"/>
      <c r="P32" s="615"/>
    </row>
    <row r="33" spans="2:16" s="7" customFormat="1" ht="16.5" hidden="1" customHeight="1" x14ac:dyDescent="0.25">
      <c r="B33" s="614" t="s">
        <v>52</v>
      </c>
      <c r="C33" s="591"/>
      <c r="D33" s="591"/>
      <c r="E33" s="591"/>
      <c r="F33" s="591"/>
      <c r="G33" s="591"/>
      <c r="H33" s="591"/>
      <c r="I33" s="591"/>
      <c r="J33" s="591"/>
      <c r="K33" s="591"/>
      <c r="L33" s="591"/>
      <c r="M33" s="591"/>
      <c r="N33" s="591"/>
      <c r="O33" s="591"/>
      <c r="P33" s="615"/>
    </row>
    <row r="34" spans="2:16" ht="16.5" hidden="1" customHeight="1" x14ac:dyDescent="0.25">
      <c r="B34" s="156">
        <v>1</v>
      </c>
      <c r="C34" s="156" t="s">
        <v>7</v>
      </c>
      <c r="D34" s="568">
        <v>24020301</v>
      </c>
      <c r="E34" s="568"/>
      <c r="F34" s="157" t="s">
        <v>53</v>
      </c>
      <c r="G34" s="25">
        <v>40101</v>
      </c>
      <c r="H34" s="573"/>
      <c r="I34" s="574"/>
      <c r="J34" s="161"/>
      <c r="K34" s="161"/>
      <c r="L34" s="161"/>
      <c r="M34" s="161" t="s">
        <v>54</v>
      </c>
      <c r="N34" s="814">
        <v>23800</v>
      </c>
      <c r="O34" s="815"/>
      <c r="P34" s="816"/>
    </row>
    <row r="35" spans="2:16" ht="16.5" hidden="1" customHeight="1" x14ac:dyDescent="0.25">
      <c r="B35" s="168">
        <v>2</v>
      </c>
      <c r="C35" s="168" t="s">
        <v>7</v>
      </c>
      <c r="D35" s="622">
        <v>24020301</v>
      </c>
      <c r="E35" s="622"/>
      <c r="F35" s="169" t="s">
        <v>53</v>
      </c>
      <c r="G35" s="25">
        <v>40101</v>
      </c>
      <c r="H35" s="817"/>
      <c r="I35" s="818"/>
      <c r="J35" s="167"/>
      <c r="K35" s="167"/>
      <c r="L35" s="167"/>
      <c r="M35" s="26" t="s">
        <v>55</v>
      </c>
      <c r="N35" s="814">
        <v>-23800</v>
      </c>
      <c r="O35" s="815"/>
      <c r="P35" s="816"/>
    </row>
    <row r="36" spans="2:16" ht="16.5" hidden="1" customHeight="1" x14ac:dyDescent="0.25">
      <c r="B36" s="593" t="s">
        <v>56</v>
      </c>
      <c r="C36" s="593"/>
      <c r="D36" s="593"/>
      <c r="E36" s="593"/>
      <c r="F36" s="593"/>
      <c r="G36" s="593"/>
      <c r="H36" s="593"/>
      <c r="I36" s="593"/>
      <c r="J36" s="593"/>
      <c r="K36" s="593"/>
      <c r="L36" s="593"/>
      <c r="M36" s="593"/>
      <c r="N36" s="593"/>
      <c r="O36" s="593"/>
      <c r="P36" s="593"/>
    </row>
    <row r="37" spans="2:16" ht="16.5" hidden="1" customHeight="1" x14ac:dyDescent="0.25">
      <c r="B37" s="156">
        <v>3</v>
      </c>
      <c r="C37" s="156" t="s">
        <v>7</v>
      </c>
      <c r="D37" s="568">
        <v>24020301</v>
      </c>
      <c r="E37" s="568"/>
      <c r="F37" s="157" t="s">
        <v>53</v>
      </c>
      <c r="G37" s="25">
        <v>40101</v>
      </c>
      <c r="H37" s="573"/>
      <c r="I37" s="574"/>
      <c r="J37" s="161"/>
      <c r="K37" s="161"/>
      <c r="L37" s="161"/>
      <c r="M37" s="27" t="s">
        <v>55</v>
      </c>
      <c r="N37" s="814">
        <v>23800</v>
      </c>
      <c r="O37" s="815"/>
      <c r="P37" s="816"/>
    </row>
    <row r="38" spans="2:16" ht="16.5" hidden="1" customHeight="1" x14ac:dyDescent="0.25">
      <c r="B38" s="156">
        <v>4</v>
      </c>
      <c r="C38" s="156" t="s">
        <v>7</v>
      </c>
      <c r="D38" s="568">
        <v>24020301</v>
      </c>
      <c r="E38" s="568"/>
      <c r="F38" s="157" t="s">
        <v>53</v>
      </c>
      <c r="G38" s="25">
        <v>40101</v>
      </c>
      <c r="H38" s="573"/>
      <c r="I38" s="574"/>
      <c r="J38" s="161"/>
      <c r="K38" s="161"/>
      <c r="L38" s="161"/>
      <c r="M38" s="26" t="s">
        <v>57</v>
      </c>
      <c r="N38" s="814">
        <v>-23800</v>
      </c>
      <c r="O38" s="815"/>
      <c r="P38" s="816"/>
    </row>
    <row r="39" spans="2:16" ht="16.5" hidden="1" customHeight="1" x14ac:dyDescent="0.25">
      <c r="B39" s="593" t="s">
        <v>58</v>
      </c>
      <c r="C39" s="568"/>
      <c r="D39" s="568"/>
      <c r="E39" s="568"/>
      <c r="F39" s="568"/>
      <c r="G39" s="568"/>
      <c r="H39" s="568"/>
      <c r="I39" s="568"/>
      <c r="J39" s="568"/>
      <c r="K39" s="568"/>
      <c r="L39" s="568"/>
      <c r="M39" s="568"/>
      <c r="N39" s="568"/>
      <c r="O39" s="568"/>
      <c r="P39" s="568"/>
    </row>
    <row r="40" spans="2:16" ht="21" customHeight="1" x14ac:dyDescent="0.25">
      <c r="B40" s="156">
        <v>1</v>
      </c>
      <c r="C40" s="156" t="s">
        <v>7</v>
      </c>
      <c r="D40" s="819">
        <v>24020301</v>
      </c>
      <c r="E40" s="819"/>
      <c r="F40" s="214" t="s">
        <v>53</v>
      </c>
      <c r="G40" s="215">
        <v>40101</v>
      </c>
      <c r="H40" s="820"/>
      <c r="I40" s="821"/>
      <c r="J40" s="216"/>
      <c r="K40" s="216"/>
      <c r="L40" s="216"/>
      <c r="M40" s="217" t="s">
        <v>57</v>
      </c>
      <c r="N40" s="822">
        <v>23800</v>
      </c>
      <c r="O40" s="823"/>
      <c r="P40" s="824"/>
    </row>
    <row r="41" spans="2:16" ht="21" customHeight="1" x14ac:dyDescent="0.25">
      <c r="B41" s="156">
        <v>2</v>
      </c>
      <c r="C41" s="156" t="s">
        <v>7</v>
      </c>
      <c r="D41" s="819">
        <v>24010101</v>
      </c>
      <c r="E41" s="819"/>
      <c r="F41" s="214" t="s">
        <v>59</v>
      </c>
      <c r="G41" s="215"/>
      <c r="H41" s="820"/>
      <c r="I41" s="821"/>
      <c r="J41" s="216"/>
      <c r="K41" s="216"/>
      <c r="L41" s="216"/>
      <c r="M41" s="216" t="s">
        <v>60</v>
      </c>
      <c r="N41" s="825">
        <f>-0.008*N40</f>
        <v>-190.4</v>
      </c>
      <c r="O41" s="825"/>
      <c r="P41" s="825"/>
    </row>
    <row r="42" spans="2:16" ht="21" hidden="1" customHeight="1" x14ac:dyDescent="0.25">
      <c r="B42" s="156"/>
      <c r="C42" s="156"/>
      <c r="D42" s="568"/>
      <c r="E42" s="568"/>
      <c r="F42" s="157"/>
      <c r="G42" s="25"/>
      <c r="H42" s="156"/>
      <c r="I42" s="157"/>
      <c r="J42" s="161"/>
      <c r="K42" s="161"/>
      <c r="L42" s="161"/>
      <c r="M42" s="27"/>
      <c r="N42" s="826"/>
      <c r="O42" s="827"/>
      <c r="P42" s="828"/>
    </row>
    <row r="43" spans="2:16" ht="21" hidden="1" customHeight="1" x14ac:dyDescent="0.25">
      <c r="B43" s="156"/>
      <c r="C43" s="156"/>
      <c r="D43" s="156"/>
      <c r="E43" s="157"/>
      <c r="F43" s="157"/>
      <c r="G43" s="25"/>
      <c r="H43" s="156"/>
      <c r="I43" s="157"/>
      <c r="J43" s="161"/>
      <c r="K43" s="161"/>
      <c r="L43" s="161"/>
      <c r="M43" s="27"/>
      <c r="N43" s="170"/>
      <c r="O43" s="171"/>
      <c r="P43" s="172"/>
    </row>
    <row r="44" spans="2:16" ht="21" hidden="1" customHeight="1" x14ac:dyDescent="0.25">
      <c r="B44" s="156"/>
      <c r="C44" s="156"/>
      <c r="D44" s="156"/>
      <c r="E44" s="157"/>
      <c r="F44" s="157"/>
      <c r="G44" s="25"/>
      <c r="H44" s="156"/>
      <c r="I44" s="157"/>
      <c r="J44" s="161"/>
      <c r="K44" s="161"/>
      <c r="L44" s="161"/>
      <c r="M44" s="27"/>
      <c r="N44" s="170"/>
      <c r="O44" s="171"/>
      <c r="P44" s="172"/>
    </row>
    <row r="45" spans="2:16" ht="21" hidden="1" customHeight="1" x14ac:dyDescent="0.25">
      <c r="B45" s="156"/>
      <c r="C45" s="156"/>
      <c r="D45" s="156"/>
      <c r="E45" s="157"/>
      <c r="F45" s="157"/>
      <c r="G45" s="25"/>
      <c r="H45" s="156"/>
      <c r="I45" s="157"/>
      <c r="J45" s="161"/>
      <c r="K45" s="161"/>
      <c r="L45" s="161"/>
      <c r="M45" s="27"/>
      <c r="N45" s="107"/>
      <c r="O45" s="108"/>
      <c r="P45" s="109"/>
    </row>
    <row r="46" spans="2:16" ht="21" customHeight="1" x14ac:dyDescent="0.25">
      <c r="B46" s="829" t="s">
        <v>124</v>
      </c>
      <c r="C46" s="829"/>
      <c r="D46" s="829"/>
      <c r="E46" s="829"/>
      <c r="F46" s="829"/>
      <c r="G46" s="829"/>
      <c r="H46" s="829"/>
      <c r="I46" s="829"/>
      <c r="J46" s="829"/>
      <c r="K46" s="829"/>
      <c r="L46" s="829"/>
      <c r="M46" s="829"/>
      <c r="N46" s="830">
        <f>N40+N41</f>
        <v>23609.599999999999</v>
      </c>
      <c r="O46" s="831"/>
      <c r="P46" s="832"/>
    </row>
    <row r="47" spans="2:16" ht="26.25" customHeight="1" x14ac:dyDescent="0.25">
      <c r="B47" s="833" t="s">
        <v>120</v>
      </c>
      <c r="C47" s="833"/>
      <c r="D47" s="833"/>
      <c r="E47" s="833"/>
      <c r="F47" s="833"/>
      <c r="G47" s="833"/>
      <c r="H47" s="833"/>
      <c r="I47" s="833"/>
      <c r="J47" s="833"/>
      <c r="K47" s="833"/>
      <c r="L47" s="833"/>
      <c r="M47" s="833"/>
      <c r="N47" s="833"/>
      <c r="O47" s="833"/>
      <c r="P47" s="833"/>
    </row>
    <row r="49" spans="2:16" ht="21" customHeight="1" x14ac:dyDescent="0.25">
      <c r="B49" s="607" t="s">
        <v>61</v>
      </c>
      <c r="C49" s="607"/>
      <c r="D49" s="612" t="s">
        <v>62</v>
      </c>
      <c r="E49" s="612"/>
      <c r="F49" s="612"/>
      <c r="G49" s="612"/>
      <c r="H49" s="612"/>
      <c r="I49" s="612"/>
      <c r="J49" s="612"/>
      <c r="K49" s="612"/>
      <c r="L49" s="612"/>
      <c r="M49" s="607" t="s">
        <v>63</v>
      </c>
      <c r="N49" s="607"/>
      <c r="O49" s="607"/>
      <c r="P49" s="607"/>
    </row>
    <row r="50" spans="2:16" ht="21" customHeight="1" x14ac:dyDescent="0.25">
      <c r="B50" s="607" t="s">
        <v>64</v>
      </c>
      <c r="C50" s="607"/>
      <c r="D50" s="612" t="s">
        <v>65</v>
      </c>
      <c r="E50" s="612"/>
      <c r="F50" s="612"/>
      <c r="G50" s="612"/>
      <c r="H50" s="612"/>
      <c r="I50" s="612"/>
      <c r="J50" s="612"/>
      <c r="K50" s="612"/>
      <c r="L50" s="612"/>
      <c r="M50" s="612"/>
      <c r="N50" s="158" t="s">
        <v>26</v>
      </c>
      <c r="O50" s="626" t="s">
        <v>5</v>
      </c>
      <c r="P50" s="627"/>
    </row>
    <row r="51" spans="2:16" ht="21" customHeight="1" x14ac:dyDescent="0.25">
      <c r="B51" s="607" t="s">
        <v>66</v>
      </c>
      <c r="C51" s="607"/>
      <c r="D51" s="612" t="s">
        <v>67</v>
      </c>
      <c r="E51" s="612"/>
      <c r="F51" s="612"/>
      <c r="G51" s="612"/>
      <c r="H51" s="612"/>
      <c r="I51" s="612"/>
      <c r="J51" s="612"/>
      <c r="K51" s="612"/>
      <c r="L51" s="612"/>
      <c r="M51" s="607" t="s">
        <v>68</v>
      </c>
      <c r="N51" s="607"/>
      <c r="O51" s="607"/>
      <c r="P51" s="607"/>
    </row>
    <row r="52" spans="2:16" ht="21" customHeight="1" x14ac:dyDescent="0.25">
      <c r="B52" s="607" t="s">
        <v>64</v>
      </c>
      <c r="C52" s="607"/>
      <c r="D52" s="612" t="s">
        <v>69</v>
      </c>
      <c r="E52" s="612"/>
      <c r="F52" s="612"/>
      <c r="G52" s="612"/>
      <c r="H52" s="612"/>
      <c r="I52" s="612"/>
      <c r="J52" s="612"/>
      <c r="K52" s="612"/>
      <c r="L52" s="612"/>
      <c r="M52" s="612"/>
      <c r="N52" s="158" t="s">
        <v>26</v>
      </c>
      <c r="O52" s="626" t="s">
        <v>70</v>
      </c>
      <c r="P52" s="627"/>
    </row>
    <row r="53" spans="2:16" ht="21" customHeight="1" x14ac:dyDescent="0.25">
      <c r="B53" s="607" t="s">
        <v>71</v>
      </c>
      <c r="C53" s="607"/>
      <c r="D53" s="612" t="s">
        <v>72</v>
      </c>
      <c r="E53" s="612"/>
      <c r="F53" s="612"/>
      <c r="G53" s="612"/>
      <c r="H53" s="612"/>
      <c r="I53" s="612"/>
      <c r="J53" s="612"/>
      <c r="K53" s="612"/>
      <c r="L53" s="612"/>
      <c r="M53" s="607" t="s">
        <v>68</v>
      </c>
      <c r="N53" s="607"/>
      <c r="O53" s="607"/>
      <c r="P53" s="607"/>
    </row>
    <row r="54" spans="2:16" ht="21" customHeight="1" x14ac:dyDescent="0.25">
      <c r="B54" s="607" t="s">
        <v>64</v>
      </c>
      <c r="C54" s="607"/>
      <c r="D54" s="612" t="s">
        <v>73</v>
      </c>
      <c r="E54" s="612"/>
      <c r="F54" s="612"/>
      <c r="G54" s="612"/>
      <c r="H54" s="612"/>
      <c r="I54" s="612"/>
      <c r="J54" s="612"/>
      <c r="K54" s="612"/>
      <c r="L54" s="612"/>
      <c r="M54" s="612"/>
      <c r="N54" s="158" t="s">
        <v>26</v>
      </c>
      <c r="O54" s="626" t="s">
        <v>70</v>
      </c>
      <c r="P54" s="627"/>
    </row>
    <row r="55" spans="2:16" ht="21" customHeight="1" x14ac:dyDescent="0.25">
      <c r="B55" s="834" t="s">
        <v>118</v>
      </c>
      <c r="C55" s="835"/>
      <c r="D55" s="836">
        <v>4000000001</v>
      </c>
      <c r="E55" s="837"/>
      <c r="F55" s="837"/>
      <c r="G55" s="837"/>
      <c r="H55" s="837"/>
      <c r="I55" s="837"/>
      <c r="J55" s="837"/>
      <c r="K55" s="837"/>
      <c r="L55" s="837"/>
      <c r="M55" s="837"/>
      <c r="N55" s="837"/>
      <c r="O55" s="837"/>
      <c r="P55" s="838"/>
    </row>
    <row r="56" spans="2:16" ht="9" customHeight="1" x14ac:dyDescent="0.25"/>
    <row r="57" spans="2:16" ht="13.5" customHeight="1" x14ac:dyDescent="0.25">
      <c r="B57" s="218" t="s">
        <v>147</v>
      </c>
      <c r="C57" s="143"/>
      <c r="D57" s="143"/>
      <c r="E57" s="143"/>
      <c r="F57" s="143"/>
      <c r="G57" s="143"/>
      <c r="H57" s="143"/>
      <c r="I57" s="143"/>
      <c r="J57" s="143"/>
      <c r="K57" s="143"/>
      <c r="L57" s="143"/>
      <c r="M57" s="143"/>
      <c r="N57" s="143"/>
      <c r="O57" s="839" t="s">
        <v>127</v>
      </c>
      <c r="P57" s="839"/>
    </row>
    <row r="58" spans="2:16" ht="13.5" customHeight="1" x14ac:dyDescent="0.25">
      <c r="B58" s="617" t="s">
        <v>75</v>
      </c>
      <c r="C58" s="617"/>
      <c r="D58" s="617"/>
      <c r="E58" s="617"/>
      <c r="F58" s="617"/>
      <c r="G58" s="617"/>
      <c r="H58" s="617"/>
      <c r="I58" s="617"/>
      <c r="J58" s="617"/>
      <c r="K58" s="617"/>
      <c r="L58" s="617"/>
      <c r="M58" s="617"/>
      <c r="N58" s="617"/>
      <c r="O58" s="617"/>
      <c r="P58" s="617"/>
    </row>
    <row r="59" spans="2:16" ht="48" customHeight="1" x14ac:dyDescent="0.25">
      <c r="B59" s="1"/>
      <c r="C59" s="591" t="s">
        <v>126</v>
      </c>
      <c r="D59" s="591"/>
      <c r="E59" s="591"/>
      <c r="F59" s="591"/>
      <c r="G59" s="591"/>
      <c r="H59" s="591"/>
      <c r="I59" s="591"/>
      <c r="J59" s="591"/>
      <c r="K59" s="591"/>
      <c r="L59" s="591"/>
      <c r="M59" s="591"/>
      <c r="N59" s="618" t="s">
        <v>143</v>
      </c>
      <c r="O59" s="618"/>
      <c r="P59" s="619"/>
    </row>
    <row r="60" spans="2:16" ht="21" customHeight="1" x14ac:dyDescent="0.25">
      <c r="B60" s="3"/>
      <c r="C60" s="4"/>
      <c r="D60" s="4"/>
      <c r="E60" s="4"/>
      <c r="F60" s="4"/>
      <c r="G60" s="591" t="s">
        <v>0</v>
      </c>
      <c r="H60" s="591"/>
      <c r="I60" s="591"/>
      <c r="J60" s="4"/>
      <c r="K60" s="4"/>
      <c r="L60" s="4"/>
      <c r="M60" s="4"/>
      <c r="N60" s="4"/>
      <c r="O60" s="4"/>
      <c r="P60" s="5"/>
    </row>
    <row r="61" spans="2:16" ht="3.75" customHeight="1" x14ac:dyDescent="0.25">
      <c r="B61" s="6"/>
      <c r="C61" s="6"/>
      <c r="D61" s="6"/>
      <c r="E61" s="6"/>
      <c r="F61" s="6"/>
      <c r="G61" s="7"/>
      <c r="H61" s="7"/>
      <c r="I61" s="7"/>
      <c r="J61" s="6"/>
      <c r="K61" s="6"/>
      <c r="L61" s="6"/>
      <c r="M61" s="6"/>
      <c r="N61" s="6"/>
      <c r="O61" s="6"/>
      <c r="P61" s="6"/>
    </row>
    <row r="62" spans="2:16" s="6" customFormat="1" ht="20.25" customHeight="1" x14ac:dyDescent="0.25">
      <c r="B62" s="593" t="s">
        <v>113</v>
      </c>
      <c r="C62" s="593"/>
      <c r="D62" s="593" t="s">
        <v>1</v>
      </c>
      <c r="E62" s="593"/>
      <c r="F62" s="764" t="s">
        <v>128</v>
      </c>
      <c r="G62" s="765"/>
      <c r="H62" s="764" t="s">
        <v>129</v>
      </c>
      <c r="I62" s="765"/>
      <c r="J62" s="766" t="s">
        <v>82</v>
      </c>
      <c r="K62" s="767"/>
      <c r="L62" s="766" t="s">
        <v>114</v>
      </c>
      <c r="M62" s="768"/>
      <c r="N62" s="159" t="s">
        <v>2</v>
      </c>
      <c r="O62" s="614" t="s">
        <v>3</v>
      </c>
      <c r="P62" s="615"/>
    </row>
    <row r="63" spans="2:16" ht="20.25" customHeight="1" x14ac:dyDescent="0.25">
      <c r="B63" s="568" t="s">
        <v>76</v>
      </c>
      <c r="C63" s="568"/>
      <c r="D63" s="568">
        <v>1070</v>
      </c>
      <c r="E63" s="568"/>
      <c r="F63" s="624" t="s">
        <v>140</v>
      </c>
      <c r="G63" s="625"/>
      <c r="H63" s="626" t="s">
        <v>5</v>
      </c>
      <c r="I63" s="627"/>
      <c r="J63" s="786"/>
      <c r="K63" s="787"/>
      <c r="L63" s="786"/>
      <c r="M63" s="787"/>
      <c r="N63" s="1"/>
      <c r="O63" s="573"/>
      <c r="P63" s="574"/>
    </row>
    <row r="64" spans="2:16" ht="9" customHeight="1" x14ac:dyDescent="0.25">
      <c r="B64" s="569"/>
      <c r="C64" s="569"/>
    </row>
    <row r="65" spans="2:16" ht="48.75" customHeight="1" x14ac:dyDescent="0.25">
      <c r="B65" s="101" t="s">
        <v>6</v>
      </c>
      <c r="C65" s="102" t="s">
        <v>7</v>
      </c>
      <c r="D65" s="770" t="s">
        <v>8</v>
      </c>
      <c r="E65" s="770"/>
      <c r="F65" s="770"/>
      <c r="G65" s="770"/>
      <c r="H65" s="770"/>
      <c r="I65" s="770"/>
      <c r="J65" s="770"/>
      <c r="K65" s="770"/>
      <c r="L65" s="770"/>
      <c r="M65" s="770"/>
      <c r="N65" s="770"/>
      <c r="O65" s="770"/>
      <c r="P65" s="770"/>
    </row>
    <row r="66" spans="2:16" ht="21.75" customHeight="1" x14ac:dyDescent="0.25">
      <c r="B66" s="840" t="s">
        <v>9</v>
      </c>
      <c r="C66" s="842">
        <v>24020301</v>
      </c>
      <c r="D66" s="844" t="s">
        <v>10</v>
      </c>
      <c r="E66" s="845"/>
      <c r="F66" s="845"/>
      <c r="G66" s="845"/>
      <c r="H66" s="845"/>
      <c r="I66" s="845"/>
      <c r="J66" s="845"/>
      <c r="K66" s="845"/>
      <c r="L66" s="845"/>
      <c r="M66" s="845"/>
      <c r="N66" s="845"/>
      <c r="O66" s="845"/>
      <c r="P66" s="846"/>
    </row>
    <row r="67" spans="2:16" ht="20.25" customHeight="1" x14ac:dyDescent="0.25">
      <c r="B67" s="841"/>
      <c r="C67" s="843"/>
      <c r="D67" s="847" t="s">
        <v>11</v>
      </c>
      <c r="E67" s="848"/>
      <c r="F67" s="848"/>
      <c r="G67" s="848"/>
      <c r="H67" s="848"/>
      <c r="I67" s="848"/>
      <c r="J67" s="848"/>
      <c r="K67" s="848"/>
      <c r="L67" s="848"/>
      <c r="M67" s="848"/>
      <c r="N67" s="848"/>
      <c r="O67" s="848"/>
      <c r="P67" s="849"/>
    </row>
    <row r="68" spans="2:16" s="29" customFormat="1" ht="12" customHeight="1" x14ac:dyDescent="0.2">
      <c r="B68" s="36"/>
      <c r="C68" s="36"/>
      <c r="D68" s="37"/>
      <c r="E68" s="37"/>
      <c r="F68" s="37"/>
      <c r="G68" s="37"/>
    </row>
    <row r="69" spans="2:16" s="29" customFormat="1" ht="26.25" customHeight="1" x14ac:dyDescent="0.2">
      <c r="B69" s="632" t="s">
        <v>87</v>
      </c>
      <c r="C69" s="633"/>
      <c r="D69" s="633"/>
      <c r="E69" s="633"/>
      <c r="F69" s="633"/>
      <c r="G69" s="633"/>
      <c r="H69" s="633"/>
      <c r="I69" s="633"/>
      <c r="J69" s="633"/>
      <c r="K69" s="633"/>
      <c r="L69" s="633"/>
      <c r="M69" s="633"/>
      <c r="N69" s="633"/>
      <c r="O69" s="633"/>
      <c r="P69" s="634"/>
    </row>
    <row r="70" spans="2:16" s="51" customFormat="1" ht="38.25" customHeight="1" x14ac:dyDescent="0.25">
      <c r="B70" s="162" t="s">
        <v>43</v>
      </c>
      <c r="C70" s="163" t="s">
        <v>90</v>
      </c>
      <c r="D70" s="632" t="s">
        <v>117</v>
      </c>
      <c r="E70" s="634"/>
      <c r="F70" s="635" t="s">
        <v>22</v>
      </c>
      <c r="G70" s="635"/>
      <c r="H70" s="635" t="s">
        <v>88</v>
      </c>
      <c r="I70" s="635"/>
      <c r="J70" s="163" t="s">
        <v>91</v>
      </c>
      <c r="K70" s="632" t="s">
        <v>31</v>
      </c>
      <c r="L70" s="634"/>
      <c r="M70" s="162" t="s">
        <v>92</v>
      </c>
      <c r="N70" s="635" t="s">
        <v>93</v>
      </c>
      <c r="O70" s="635"/>
      <c r="P70" s="635"/>
    </row>
    <row r="71" spans="2:16" s="10" customFormat="1" ht="25.5" customHeight="1" x14ac:dyDescent="0.25">
      <c r="B71" s="175"/>
      <c r="C71" s="152"/>
      <c r="D71" s="628"/>
      <c r="E71" s="629"/>
      <c r="F71" s="30"/>
      <c r="G71" s="32"/>
      <c r="H71" s="100"/>
      <c r="I71" s="32"/>
      <c r="J71" s="55"/>
      <c r="K71" s="30"/>
      <c r="L71" s="153"/>
      <c r="M71" s="56"/>
      <c r="N71" s="630"/>
      <c r="O71" s="630"/>
      <c r="P71" s="631"/>
    </row>
    <row r="72" spans="2:16" s="10" customFormat="1" ht="25.5" customHeight="1" x14ac:dyDescent="0.25">
      <c r="B72" s="152"/>
      <c r="C72" s="152"/>
      <c r="D72" s="152"/>
      <c r="E72" s="153"/>
      <c r="F72" s="30"/>
      <c r="G72" s="32"/>
      <c r="H72" s="100"/>
      <c r="I72" s="32"/>
      <c r="J72" s="55"/>
      <c r="K72" s="30"/>
      <c r="L72" s="153"/>
      <c r="M72" s="56"/>
      <c r="N72" s="154"/>
      <c r="O72" s="154"/>
      <c r="P72" s="155"/>
    </row>
    <row r="73" spans="2:16" s="10" customFormat="1" ht="25.5" customHeight="1" x14ac:dyDescent="0.25">
      <c r="B73" s="152"/>
      <c r="C73" s="152"/>
      <c r="D73" s="152"/>
      <c r="E73" s="153"/>
      <c r="F73" s="30"/>
      <c r="G73" s="32"/>
      <c r="H73" s="100"/>
      <c r="I73" s="32"/>
      <c r="J73" s="55"/>
      <c r="K73" s="30"/>
      <c r="L73" s="153"/>
      <c r="M73" s="56"/>
      <c r="N73" s="154"/>
      <c r="O73" s="154"/>
      <c r="P73" s="155"/>
    </row>
    <row r="74" spans="2:16" s="10" customFormat="1" ht="25.5" customHeight="1" x14ac:dyDescent="0.25">
      <c r="B74" s="152"/>
      <c r="C74" s="152"/>
      <c r="D74" s="152"/>
      <c r="E74" s="153"/>
      <c r="F74" s="30"/>
      <c r="G74" s="32"/>
      <c r="H74" s="100"/>
      <c r="I74" s="32"/>
      <c r="J74" s="55"/>
      <c r="K74" s="30"/>
      <c r="L74" s="153"/>
      <c r="M74" s="56"/>
      <c r="N74" s="154"/>
      <c r="O74" s="154"/>
      <c r="P74" s="155"/>
    </row>
    <row r="75" spans="2:16" s="10" customFormat="1" ht="25.5" customHeight="1" x14ac:dyDescent="0.25">
      <c r="B75" s="152"/>
      <c r="C75" s="152"/>
      <c r="D75" s="152"/>
      <c r="E75" s="153"/>
      <c r="F75" s="30"/>
      <c r="G75" s="32"/>
      <c r="H75" s="100"/>
      <c r="I75" s="32"/>
      <c r="J75" s="55"/>
      <c r="K75" s="30"/>
      <c r="L75" s="153"/>
      <c r="M75" s="56"/>
      <c r="N75" s="154"/>
      <c r="O75" s="154"/>
      <c r="P75" s="155"/>
    </row>
    <row r="76" spans="2:16" s="10" customFormat="1" ht="25.5" customHeight="1" x14ac:dyDescent="0.25">
      <c r="B76" s="152"/>
      <c r="C76" s="152"/>
      <c r="D76" s="152"/>
      <c r="E76" s="153"/>
      <c r="F76" s="30"/>
      <c r="G76" s="32"/>
      <c r="H76" s="100"/>
      <c r="I76" s="32"/>
      <c r="J76" s="55"/>
      <c r="K76" s="30"/>
      <c r="L76" s="153"/>
      <c r="M76" s="56"/>
      <c r="N76" s="154"/>
      <c r="O76" s="154"/>
      <c r="P76" s="155"/>
    </row>
    <row r="77" spans="2:16" s="10" customFormat="1" ht="25.5" customHeight="1" x14ac:dyDescent="0.25">
      <c r="B77" s="152"/>
      <c r="C77" s="152"/>
      <c r="D77" s="152"/>
      <c r="E77" s="153"/>
      <c r="F77" s="30"/>
      <c r="G77" s="32"/>
      <c r="H77" s="100"/>
      <c r="I77" s="32"/>
      <c r="J77" s="55"/>
      <c r="K77" s="30"/>
      <c r="L77" s="153"/>
      <c r="M77" s="56"/>
      <c r="N77" s="154"/>
      <c r="O77" s="154"/>
      <c r="P77" s="155"/>
    </row>
    <row r="78" spans="2:16" s="10" customFormat="1" ht="25.5" customHeight="1" x14ac:dyDescent="0.25">
      <c r="B78" s="152"/>
      <c r="C78" s="152"/>
      <c r="D78" s="152"/>
      <c r="E78" s="153"/>
      <c r="F78" s="30"/>
      <c r="G78" s="32"/>
      <c r="H78" s="100"/>
      <c r="I78" s="32"/>
      <c r="J78" s="55"/>
      <c r="K78" s="30"/>
      <c r="L78" s="153"/>
      <c r="M78" s="56"/>
      <c r="N78" s="154"/>
      <c r="O78" s="154"/>
      <c r="P78" s="155"/>
    </row>
    <row r="79" spans="2:16" s="10" customFormat="1" ht="25.5" customHeight="1" x14ac:dyDescent="0.25">
      <c r="B79" s="152"/>
      <c r="C79" s="152"/>
      <c r="D79" s="152"/>
      <c r="E79" s="153"/>
      <c r="F79" s="30"/>
      <c r="G79" s="32"/>
      <c r="H79" s="100"/>
      <c r="I79" s="32"/>
      <c r="J79" s="55"/>
      <c r="K79" s="30"/>
      <c r="L79" s="153"/>
      <c r="M79" s="56"/>
      <c r="N79" s="154"/>
      <c r="O79" s="154"/>
      <c r="P79" s="155"/>
    </row>
    <row r="80" spans="2:16" s="10" customFormat="1" ht="25.5" customHeight="1" x14ac:dyDescent="0.25">
      <c r="B80" s="152"/>
      <c r="C80" s="152"/>
      <c r="D80" s="152"/>
      <c r="E80" s="153"/>
      <c r="F80" s="30"/>
      <c r="G80" s="32"/>
      <c r="H80" s="100"/>
      <c r="I80" s="32"/>
      <c r="J80" s="55"/>
      <c r="K80" s="30"/>
      <c r="L80" s="153"/>
      <c r="M80" s="56"/>
      <c r="N80" s="154"/>
      <c r="O80" s="154"/>
      <c r="P80" s="155"/>
    </row>
    <row r="81" spans="2:16" s="10" customFormat="1" ht="25.5" customHeight="1" x14ac:dyDescent="0.25">
      <c r="B81" s="152"/>
      <c r="C81" s="175"/>
      <c r="D81" s="152"/>
      <c r="E81" s="153"/>
      <c r="F81" s="30"/>
      <c r="G81" s="32"/>
      <c r="H81" s="152"/>
      <c r="I81" s="32"/>
      <c r="J81" s="55"/>
      <c r="K81" s="30"/>
      <c r="L81" s="32"/>
      <c r="M81" s="54"/>
      <c r="N81" s="630"/>
      <c r="O81" s="630"/>
      <c r="P81" s="631"/>
    </row>
    <row r="82" spans="2:16" s="10" customFormat="1" ht="25.5" customHeight="1" x14ac:dyDescent="0.25">
      <c r="B82" s="152"/>
      <c r="C82" s="175"/>
      <c r="D82" s="152"/>
      <c r="E82" s="153"/>
      <c r="F82" s="30"/>
      <c r="G82" s="32"/>
      <c r="H82" s="152"/>
      <c r="I82" s="32"/>
      <c r="J82" s="55"/>
      <c r="K82" s="30"/>
      <c r="L82" s="32"/>
      <c r="M82" s="54"/>
      <c r="N82" s="630"/>
      <c r="O82" s="630"/>
      <c r="P82" s="631"/>
    </row>
    <row r="83" spans="2:16" s="10" customFormat="1" ht="25.5" customHeight="1" x14ac:dyDescent="0.25">
      <c r="B83" s="152"/>
      <c r="C83" s="175"/>
      <c r="D83" s="152"/>
      <c r="E83" s="153"/>
      <c r="F83" s="30"/>
      <c r="G83" s="32"/>
      <c r="H83" s="152"/>
      <c r="I83" s="32"/>
      <c r="J83" s="55"/>
      <c r="K83" s="30"/>
      <c r="L83" s="32"/>
      <c r="M83" s="54"/>
      <c r="N83" s="630"/>
      <c r="O83" s="630"/>
      <c r="P83" s="631"/>
    </row>
    <row r="84" spans="2:16" s="10" customFormat="1" ht="25.5" customHeight="1" x14ac:dyDescent="0.25">
      <c r="B84" s="152"/>
      <c r="C84" s="175"/>
      <c r="D84" s="152"/>
      <c r="E84" s="153"/>
      <c r="F84" s="30"/>
      <c r="G84" s="32"/>
      <c r="H84" s="152"/>
      <c r="I84" s="32"/>
      <c r="J84" s="55"/>
      <c r="K84" s="152"/>
      <c r="L84" s="153"/>
      <c r="M84" s="54"/>
      <c r="N84" s="630"/>
      <c r="O84" s="630"/>
      <c r="P84" s="631"/>
    </row>
    <row r="85" spans="2:16" s="10" customFormat="1" ht="30" customHeight="1" x14ac:dyDescent="0.25">
      <c r="B85" s="637" t="s">
        <v>80</v>
      </c>
      <c r="C85" s="638"/>
      <c r="D85" s="638"/>
      <c r="E85" s="638"/>
      <c r="F85" s="638"/>
      <c r="G85" s="638"/>
      <c r="H85" s="638"/>
      <c r="I85" s="638"/>
      <c r="J85" s="639"/>
      <c r="K85" s="635"/>
      <c r="L85" s="635"/>
      <c r="M85" s="55"/>
      <c r="N85" s="31"/>
      <c r="O85" s="31"/>
      <c r="P85" s="32"/>
    </row>
    <row r="86" spans="2:16" s="29" customFormat="1" ht="15.75" customHeight="1" x14ac:dyDescent="0.2">
      <c r="B86" s="61"/>
      <c r="C86" s="62"/>
      <c r="D86" s="62"/>
      <c r="E86" s="62"/>
      <c r="F86" s="62"/>
      <c r="G86" s="62"/>
      <c r="H86" s="62"/>
      <c r="I86" s="62"/>
      <c r="J86" s="62"/>
      <c r="K86" s="62"/>
      <c r="L86" s="62"/>
      <c r="M86" s="62"/>
      <c r="N86" s="62"/>
      <c r="O86" s="62"/>
      <c r="P86" s="63"/>
    </row>
    <row r="87" spans="2:16" s="29" customFormat="1" ht="208.5" customHeight="1" x14ac:dyDescent="0.2">
      <c r="B87" s="64"/>
      <c r="C87" s="65"/>
      <c r="D87" s="65"/>
      <c r="E87" s="65"/>
      <c r="F87" s="65"/>
      <c r="G87" s="65"/>
      <c r="H87" s="65"/>
      <c r="I87" s="65"/>
      <c r="J87" s="65"/>
      <c r="K87" s="65"/>
      <c r="L87" s="65"/>
      <c r="M87" s="65"/>
      <c r="N87" s="65"/>
      <c r="O87" s="65"/>
      <c r="P87" s="66"/>
    </row>
    <row r="88" spans="2:16" ht="21" customHeight="1" x14ac:dyDescent="0.25">
      <c r="B88" s="607" t="s">
        <v>61</v>
      </c>
      <c r="C88" s="607"/>
      <c r="D88" s="612" t="s">
        <v>62</v>
      </c>
      <c r="E88" s="612"/>
      <c r="F88" s="612"/>
      <c r="G88" s="612"/>
      <c r="H88" s="612"/>
      <c r="I88" s="612"/>
      <c r="J88" s="612"/>
      <c r="K88" s="612"/>
      <c r="L88" s="612"/>
      <c r="M88" s="607" t="s">
        <v>63</v>
      </c>
      <c r="N88" s="607"/>
      <c r="O88" s="607"/>
      <c r="P88" s="607"/>
    </row>
    <row r="89" spans="2:16" ht="21" customHeight="1" x14ac:dyDescent="0.25">
      <c r="B89" s="607" t="s">
        <v>64</v>
      </c>
      <c r="C89" s="607"/>
      <c r="D89" s="612" t="s">
        <v>65</v>
      </c>
      <c r="E89" s="612"/>
      <c r="F89" s="612"/>
      <c r="G89" s="612"/>
      <c r="H89" s="612"/>
      <c r="I89" s="612"/>
      <c r="J89" s="612"/>
      <c r="K89" s="612"/>
      <c r="L89" s="612"/>
      <c r="M89" s="612"/>
      <c r="N89" s="158" t="s">
        <v>26</v>
      </c>
      <c r="O89" s="626" t="s">
        <v>5</v>
      </c>
      <c r="P89" s="627"/>
    </row>
    <row r="90" spans="2:16" ht="21" customHeight="1" x14ac:dyDescent="0.25">
      <c r="B90" s="607" t="s">
        <v>66</v>
      </c>
      <c r="C90" s="607"/>
      <c r="D90" s="612" t="s">
        <v>67</v>
      </c>
      <c r="E90" s="612"/>
      <c r="F90" s="612"/>
      <c r="G90" s="612"/>
      <c r="H90" s="612"/>
      <c r="I90" s="612"/>
      <c r="J90" s="612"/>
      <c r="K90" s="612"/>
      <c r="L90" s="612"/>
      <c r="M90" s="607" t="s">
        <v>68</v>
      </c>
      <c r="N90" s="607"/>
      <c r="O90" s="607"/>
      <c r="P90" s="607"/>
    </row>
    <row r="91" spans="2:16" ht="21" customHeight="1" x14ac:dyDescent="0.25">
      <c r="B91" s="607" t="s">
        <v>64</v>
      </c>
      <c r="C91" s="607"/>
      <c r="D91" s="612" t="s">
        <v>69</v>
      </c>
      <c r="E91" s="612"/>
      <c r="F91" s="612"/>
      <c r="G91" s="612"/>
      <c r="H91" s="612"/>
      <c r="I91" s="612"/>
      <c r="J91" s="612"/>
      <c r="K91" s="612"/>
      <c r="L91" s="612"/>
      <c r="M91" s="612"/>
      <c r="N91" s="158" t="s">
        <v>26</v>
      </c>
      <c r="O91" s="626" t="s">
        <v>70</v>
      </c>
      <c r="P91" s="627"/>
    </row>
    <row r="92" spans="2:16" ht="21" customHeight="1" x14ac:dyDescent="0.25">
      <c r="B92" s="607" t="s">
        <v>71</v>
      </c>
      <c r="C92" s="607"/>
      <c r="D92" s="612" t="s">
        <v>72</v>
      </c>
      <c r="E92" s="612"/>
      <c r="F92" s="612"/>
      <c r="G92" s="612"/>
      <c r="H92" s="612"/>
      <c r="I92" s="612"/>
      <c r="J92" s="612"/>
      <c r="K92" s="612"/>
      <c r="L92" s="612"/>
      <c r="M92" s="607" t="s">
        <v>68</v>
      </c>
      <c r="N92" s="607"/>
      <c r="O92" s="607"/>
      <c r="P92" s="607"/>
    </row>
    <row r="93" spans="2:16" ht="21" customHeight="1" x14ac:dyDescent="0.25">
      <c r="B93" s="607" t="s">
        <v>64</v>
      </c>
      <c r="C93" s="607"/>
      <c r="D93" s="612" t="s">
        <v>73</v>
      </c>
      <c r="E93" s="612"/>
      <c r="F93" s="612"/>
      <c r="G93" s="612"/>
      <c r="H93" s="612"/>
      <c r="I93" s="612"/>
      <c r="J93" s="612"/>
      <c r="K93" s="612"/>
      <c r="L93" s="612"/>
      <c r="M93" s="612"/>
      <c r="N93" s="158" t="s">
        <v>26</v>
      </c>
      <c r="O93" s="626" t="s">
        <v>70</v>
      </c>
      <c r="P93" s="627"/>
    </row>
    <row r="94" spans="2:16" ht="21" customHeight="1" x14ac:dyDescent="0.25">
      <c r="B94" s="607" t="s">
        <v>74</v>
      </c>
      <c r="C94" s="607"/>
      <c r="D94" s="640"/>
      <c r="E94" s="570"/>
      <c r="F94" s="570"/>
      <c r="G94" s="570"/>
      <c r="H94" s="570"/>
      <c r="I94" s="570"/>
      <c r="J94" s="570"/>
      <c r="K94" s="570"/>
      <c r="L94" s="570"/>
      <c r="M94" s="570"/>
      <c r="N94" s="570"/>
      <c r="O94" s="570"/>
      <c r="P94" s="574"/>
    </row>
    <row r="95" spans="2:16" ht="21" customHeight="1" x14ac:dyDescent="0.25">
      <c r="B95" s="564" t="s">
        <v>64</v>
      </c>
      <c r="C95" s="566"/>
      <c r="D95" s="573"/>
      <c r="E95" s="570"/>
      <c r="F95" s="570"/>
      <c r="G95" s="570"/>
      <c r="H95" s="570"/>
      <c r="I95" s="570"/>
      <c r="J95" s="570"/>
      <c r="K95" s="570"/>
      <c r="L95" s="570"/>
      <c r="M95" s="574"/>
      <c r="N95" s="158" t="s">
        <v>26</v>
      </c>
      <c r="O95" s="573"/>
      <c r="P95" s="574"/>
    </row>
    <row r="96" spans="2:16" ht="21" customHeight="1" x14ac:dyDescent="0.25">
      <c r="B96" s="834" t="s">
        <v>118</v>
      </c>
      <c r="C96" s="835"/>
      <c r="D96" s="786"/>
      <c r="E96" s="853"/>
      <c r="F96" s="853"/>
      <c r="G96" s="853"/>
      <c r="H96" s="853"/>
      <c r="I96" s="853"/>
      <c r="J96" s="853"/>
      <c r="K96" s="853"/>
      <c r="L96" s="853"/>
      <c r="M96" s="853"/>
      <c r="N96" s="853"/>
      <c r="O96" s="853"/>
      <c r="P96" s="787"/>
    </row>
    <row r="97" spans="2:16" s="29" customFormat="1" ht="17.25" customHeight="1" x14ac:dyDescent="0.2">
      <c r="B97" s="218" t="s">
        <v>147</v>
      </c>
      <c r="C97" s="143"/>
      <c r="D97" s="143"/>
      <c r="E97" s="143"/>
      <c r="F97" s="143"/>
      <c r="G97" s="143"/>
      <c r="H97" s="143"/>
      <c r="I97" s="143"/>
      <c r="J97" s="143"/>
      <c r="K97" s="143"/>
      <c r="L97" s="143"/>
      <c r="M97" s="143"/>
      <c r="N97" s="143"/>
      <c r="O97" s="839" t="s">
        <v>127</v>
      </c>
      <c r="P97" s="839"/>
    </row>
    <row r="98" spans="2:16" ht="44.25" customHeight="1" x14ac:dyDescent="0.25">
      <c r="B98" s="1"/>
      <c r="C98" s="633" t="s">
        <v>96</v>
      </c>
      <c r="D98" s="633"/>
      <c r="E98" s="633"/>
      <c r="F98" s="633"/>
      <c r="G98" s="633"/>
      <c r="H98" s="633"/>
      <c r="I98" s="633"/>
      <c r="J98" s="633"/>
      <c r="K98" s="633"/>
      <c r="L98" s="633"/>
      <c r="M98" s="633"/>
      <c r="N98" s="618" t="s">
        <v>144</v>
      </c>
      <c r="O98" s="618"/>
      <c r="P98" s="619"/>
    </row>
    <row r="99" spans="2:16" ht="21" customHeight="1" x14ac:dyDescent="0.25">
      <c r="B99" s="3"/>
      <c r="C99" s="4"/>
      <c r="D99" s="4"/>
      <c r="E99" s="4"/>
      <c r="F99" s="4"/>
      <c r="G99" s="591" t="s">
        <v>0</v>
      </c>
      <c r="H99" s="591"/>
      <c r="I99" s="591"/>
      <c r="J99" s="4"/>
      <c r="K99" s="4"/>
      <c r="L99" s="4"/>
      <c r="M99" s="4"/>
      <c r="N99" s="4"/>
      <c r="O99" s="4"/>
      <c r="P99" s="5"/>
    </row>
    <row r="100" spans="2:16" ht="3.75" customHeight="1" x14ac:dyDescent="0.25">
      <c r="B100" s="6"/>
      <c r="C100" s="6"/>
      <c r="D100" s="6"/>
      <c r="E100" s="6"/>
      <c r="F100" s="6"/>
      <c r="G100" s="7"/>
      <c r="H100" s="7"/>
      <c r="I100" s="7"/>
      <c r="J100" s="6"/>
      <c r="K100" s="6"/>
      <c r="L100" s="6"/>
      <c r="M100" s="6"/>
      <c r="N100" s="6"/>
      <c r="O100" s="6"/>
      <c r="P100" s="6"/>
    </row>
    <row r="101" spans="2:16" s="6" customFormat="1" ht="20.25" customHeight="1" x14ac:dyDescent="0.25">
      <c r="B101" s="593" t="s">
        <v>113</v>
      </c>
      <c r="C101" s="593"/>
      <c r="D101" s="593" t="s">
        <v>1</v>
      </c>
      <c r="E101" s="593"/>
      <c r="F101" s="764" t="s">
        <v>128</v>
      </c>
      <c r="G101" s="765"/>
      <c r="H101" s="764" t="s">
        <v>129</v>
      </c>
      <c r="I101" s="765"/>
      <c r="J101" s="766" t="s">
        <v>82</v>
      </c>
      <c r="K101" s="767"/>
      <c r="L101" s="766" t="s">
        <v>114</v>
      </c>
      <c r="M101" s="768"/>
      <c r="N101" s="159" t="s">
        <v>2</v>
      </c>
      <c r="O101" s="614" t="s">
        <v>3</v>
      </c>
      <c r="P101" s="615"/>
    </row>
    <row r="102" spans="2:16" ht="20.25" customHeight="1" x14ac:dyDescent="0.25">
      <c r="B102" s="568" t="s">
        <v>76</v>
      </c>
      <c r="C102" s="568"/>
      <c r="D102" s="568">
        <v>1070</v>
      </c>
      <c r="E102" s="568"/>
      <c r="F102" s="624" t="s">
        <v>140</v>
      </c>
      <c r="G102" s="625"/>
      <c r="H102" s="626" t="s">
        <v>5</v>
      </c>
      <c r="I102" s="627"/>
      <c r="J102" s="786"/>
      <c r="K102" s="787"/>
      <c r="L102" s="786"/>
      <c r="M102" s="787"/>
      <c r="N102" s="1"/>
      <c r="O102" s="573"/>
      <c r="P102" s="574"/>
    </row>
    <row r="103" spans="2:16" ht="9" customHeight="1" x14ac:dyDescent="0.25">
      <c r="B103" s="569"/>
      <c r="C103" s="569"/>
    </row>
    <row r="104" spans="2:16" ht="41.25" customHeight="1" x14ac:dyDescent="0.25">
      <c r="B104" s="101" t="s">
        <v>6</v>
      </c>
      <c r="C104" s="102" t="s">
        <v>7</v>
      </c>
      <c r="D104" s="770" t="s">
        <v>8</v>
      </c>
      <c r="E104" s="770"/>
      <c r="F104" s="770"/>
      <c r="G104" s="770"/>
      <c r="H104" s="770"/>
      <c r="I104" s="770"/>
      <c r="J104" s="770"/>
      <c r="K104" s="770"/>
      <c r="L104" s="770"/>
      <c r="M104" s="770"/>
      <c r="N104" s="770"/>
      <c r="O104" s="770"/>
      <c r="P104" s="770"/>
    </row>
    <row r="105" spans="2:16" ht="21.75" customHeight="1" x14ac:dyDescent="0.25">
      <c r="B105" s="840" t="s">
        <v>9</v>
      </c>
      <c r="C105" s="842">
        <v>24020301</v>
      </c>
      <c r="D105" s="844" t="s">
        <v>10</v>
      </c>
      <c r="E105" s="845"/>
      <c r="F105" s="845"/>
      <c r="G105" s="845"/>
      <c r="H105" s="845"/>
      <c r="I105" s="845"/>
      <c r="J105" s="845"/>
      <c r="K105" s="845"/>
      <c r="L105" s="845"/>
      <c r="M105" s="845"/>
      <c r="N105" s="845"/>
      <c r="O105" s="845"/>
      <c r="P105" s="846"/>
    </row>
    <row r="106" spans="2:16" ht="20.25" customHeight="1" x14ac:dyDescent="0.25">
      <c r="B106" s="841"/>
      <c r="C106" s="843"/>
      <c r="D106" s="847" t="s">
        <v>11</v>
      </c>
      <c r="E106" s="848"/>
      <c r="F106" s="848"/>
      <c r="G106" s="848"/>
      <c r="H106" s="848"/>
      <c r="I106" s="848"/>
      <c r="J106" s="848"/>
      <c r="K106" s="848"/>
      <c r="L106" s="848"/>
      <c r="M106" s="848"/>
      <c r="N106" s="848"/>
      <c r="O106" s="848"/>
      <c r="P106" s="849"/>
    </row>
    <row r="107" spans="2:16" ht="9" customHeight="1" x14ac:dyDescent="0.25">
      <c r="B107" s="570"/>
      <c r="C107" s="570"/>
    </row>
    <row r="108" spans="2:16" s="35" customFormat="1" ht="22.5" customHeight="1" x14ac:dyDescent="0.2">
      <c r="B108" s="621" t="s">
        <v>15</v>
      </c>
      <c r="C108" s="621"/>
      <c r="D108" s="612"/>
      <c r="E108" s="612"/>
      <c r="F108" s="612"/>
      <c r="G108" s="612"/>
      <c r="H108" s="612"/>
      <c r="I108" s="612"/>
      <c r="J108" s="612"/>
      <c r="K108" s="612"/>
      <c r="L108" s="612"/>
      <c r="M108" s="612"/>
      <c r="N108" s="612"/>
      <c r="O108" s="612"/>
      <c r="P108" s="612"/>
    </row>
    <row r="109" spans="2:16" s="29" customFormat="1" ht="22.5" customHeight="1" x14ac:dyDescent="0.2">
      <c r="B109" s="649" t="s">
        <v>14</v>
      </c>
      <c r="C109" s="651"/>
      <c r="D109" s="652"/>
      <c r="E109" s="653"/>
      <c r="F109" s="653"/>
      <c r="G109" s="653"/>
      <c r="H109" s="653"/>
      <c r="I109" s="653"/>
      <c r="J109" s="654" t="s">
        <v>106</v>
      </c>
      <c r="K109" s="655"/>
      <c r="L109" s="656"/>
      <c r="M109" s="652"/>
      <c r="N109" s="653"/>
      <c r="O109" s="653"/>
      <c r="P109" s="657"/>
    </row>
    <row r="110" spans="2:16" s="35" customFormat="1" ht="22.5" customHeight="1" x14ac:dyDescent="0.2">
      <c r="B110" s="641" t="s">
        <v>77</v>
      </c>
      <c r="C110" s="641"/>
      <c r="D110" s="642"/>
      <c r="E110" s="643"/>
      <c r="F110" s="643"/>
      <c r="G110" s="643"/>
      <c r="H110" s="643"/>
      <c r="I110" s="643"/>
      <c r="J110" s="643"/>
      <c r="K110" s="643"/>
      <c r="L110" s="643"/>
      <c r="M110" s="643"/>
      <c r="N110" s="643"/>
      <c r="O110" s="643"/>
      <c r="P110" s="644"/>
    </row>
    <row r="111" spans="2:16" s="35" customFormat="1" ht="22.5" customHeight="1" x14ac:dyDescent="0.2">
      <c r="B111" s="607" t="s">
        <v>18</v>
      </c>
      <c r="C111" s="607"/>
      <c r="D111" s="645"/>
      <c r="E111" s="646"/>
      <c r="F111" s="646"/>
      <c r="G111" s="98" t="s">
        <v>20</v>
      </c>
      <c r="H111" s="647"/>
      <c r="I111" s="648"/>
      <c r="J111" s="158" t="s">
        <v>21</v>
      </c>
      <c r="K111" s="573"/>
      <c r="L111" s="574"/>
      <c r="M111" s="158" t="s">
        <v>22</v>
      </c>
      <c r="N111" s="573"/>
      <c r="O111" s="570"/>
      <c r="P111" s="574"/>
    </row>
    <row r="112" spans="2:16" s="35" customFormat="1" ht="22.5" customHeight="1" x14ac:dyDescent="0.2">
      <c r="B112" s="564" t="s">
        <v>78</v>
      </c>
      <c r="C112" s="566"/>
      <c r="D112" s="792" t="s">
        <v>23</v>
      </c>
      <c r="E112" s="793"/>
      <c r="F112" s="794"/>
      <c r="G112" s="792" t="s">
        <v>123</v>
      </c>
      <c r="H112" s="793"/>
      <c r="I112" s="793"/>
      <c r="J112" s="793"/>
      <c r="K112" s="794"/>
      <c r="L112" s="795" t="s">
        <v>24</v>
      </c>
      <c r="M112" s="796"/>
      <c r="N112" s="797">
        <v>514347226957</v>
      </c>
      <c r="O112" s="798"/>
      <c r="P112" s="799"/>
    </row>
    <row r="113" spans="2:16" s="35" customFormat="1" ht="22.5" customHeight="1" x14ac:dyDescent="0.2">
      <c r="B113" s="791" t="s">
        <v>148</v>
      </c>
      <c r="C113" s="791"/>
      <c r="D113" s="800" t="s">
        <v>112</v>
      </c>
      <c r="E113" s="801"/>
      <c r="F113" s="850">
        <v>2.0151070570034701E+17</v>
      </c>
      <c r="G113" s="851"/>
      <c r="H113" s="199" t="s">
        <v>26</v>
      </c>
      <c r="I113" s="852" t="s">
        <v>27</v>
      </c>
      <c r="J113" s="852"/>
      <c r="K113" s="632" t="s">
        <v>31</v>
      </c>
      <c r="L113" s="634"/>
      <c r="M113" s="795"/>
      <c r="N113" s="805"/>
      <c r="O113" s="805"/>
      <c r="P113" s="796"/>
    </row>
    <row r="114" spans="2:16" s="29" customFormat="1" ht="22.5" customHeight="1" x14ac:dyDescent="0.2">
      <c r="B114" s="576" t="s">
        <v>25</v>
      </c>
      <c r="C114" s="578"/>
      <c r="D114" s="582" t="s">
        <v>122</v>
      </c>
      <c r="E114" s="586"/>
      <c r="F114" s="586"/>
      <c r="G114" s="586"/>
      <c r="H114" s="586"/>
      <c r="I114" s="586"/>
      <c r="J114" s="586"/>
      <c r="K114" s="586"/>
      <c r="L114" s="586"/>
      <c r="M114" s="586"/>
      <c r="N114" s="586"/>
      <c r="O114" s="586"/>
      <c r="P114" s="583"/>
    </row>
    <row r="115" spans="2:16" s="29" customFormat="1" ht="22.5" customHeight="1" x14ac:dyDescent="0.2">
      <c r="B115" s="13"/>
      <c r="C115" s="14"/>
      <c r="D115" s="15"/>
      <c r="E115" s="2"/>
      <c r="F115" s="2"/>
      <c r="G115" s="2"/>
      <c r="H115" s="2"/>
      <c r="I115" s="2"/>
      <c r="J115" s="2"/>
      <c r="K115" s="2"/>
      <c r="L115" s="2"/>
      <c r="M115" s="2"/>
      <c r="N115" s="2"/>
      <c r="O115" s="2"/>
      <c r="P115" s="16"/>
    </row>
    <row r="116" spans="2:16" s="29" customFormat="1" ht="11.25" hidden="1" customHeight="1" x14ac:dyDescent="0.2">
      <c r="B116" s="17"/>
      <c r="C116" s="18"/>
      <c r="D116" s="19"/>
      <c r="E116" s="20"/>
      <c r="F116" s="20"/>
      <c r="G116" s="20"/>
      <c r="H116" s="20"/>
      <c r="I116" s="20"/>
      <c r="J116" s="20"/>
      <c r="K116" s="20"/>
      <c r="L116" s="20"/>
      <c r="M116" s="20"/>
      <c r="N116" s="20"/>
      <c r="O116" s="20"/>
      <c r="P116" s="21"/>
    </row>
    <row r="117" spans="2:16" s="29" customFormat="1" ht="8.25" customHeight="1" x14ac:dyDescent="0.2">
      <c r="B117" s="72"/>
      <c r="C117" s="72"/>
      <c r="D117" s="72"/>
      <c r="E117" s="72"/>
      <c r="F117" s="72"/>
      <c r="G117" s="72"/>
      <c r="H117" s="72"/>
      <c r="I117" s="72"/>
      <c r="J117" s="72"/>
      <c r="K117" s="72"/>
      <c r="L117" s="72"/>
      <c r="M117" s="72"/>
      <c r="N117" s="72"/>
      <c r="O117" s="72"/>
      <c r="P117" s="72"/>
    </row>
    <row r="118" spans="2:16" s="35" customFormat="1" ht="22.5" customHeight="1" x14ac:dyDescent="0.2">
      <c r="B118" s="621" t="s">
        <v>15</v>
      </c>
      <c r="C118" s="621"/>
      <c r="D118" s="665"/>
      <c r="E118" s="665"/>
      <c r="F118" s="665"/>
      <c r="G118" s="665"/>
      <c r="H118" s="665"/>
      <c r="I118" s="665"/>
      <c r="J118" s="665"/>
      <c r="K118" s="665"/>
      <c r="L118" s="665"/>
      <c r="M118" s="665"/>
      <c r="N118" s="665"/>
      <c r="O118" s="665"/>
      <c r="P118" s="665"/>
    </row>
    <row r="119" spans="2:16" s="29" customFormat="1" ht="22.5" customHeight="1" x14ac:dyDescent="0.2">
      <c r="B119" s="649" t="s">
        <v>14</v>
      </c>
      <c r="C119" s="651"/>
      <c r="D119" s="652"/>
      <c r="E119" s="653"/>
      <c r="F119" s="653"/>
      <c r="G119" s="653"/>
      <c r="H119" s="653"/>
      <c r="I119" s="653"/>
      <c r="J119" s="654" t="s">
        <v>106</v>
      </c>
      <c r="K119" s="655"/>
      <c r="L119" s="656"/>
      <c r="M119" s="652"/>
      <c r="N119" s="653"/>
      <c r="O119" s="653"/>
      <c r="P119" s="657"/>
    </row>
    <row r="120" spans="2:16" s="35" customFormat="1" ht="22.5" customHeight="1" x14ac:dyDescent="0.2">
      <c r="B120" s="641" t="s">
        <v>77</v>
      </c>
      <c r="C120" s="641"/>
      <c r="D120" s="642"/>
      <c r="E120" s="643"/>
      <c r="F120" s="643"/>
      <c r="G120" s="643"/>
      <c r="H120" s="643"/>
      <c r="I120" s="643"/>
      <c r="J120" s="643"/>
      <c r="K120" s="643"/>
      <c r="L120" s="643"/>
      <c r="M120" s="643"/>
      <c r="N120" s="643"/>
      <c r="O120" s="643"/>
      <c r="P120" s="644"/>
    </row>
    <row r="121" spans="2:16" s="35" customFormat="1" ht="22.5" customHeight="1" x14ac:dyDescent="0.2">
      <c r="B121" s="607" t="s">
        <v>18</v>
      </c>
      <c r="C121" s="607"/>
      <c r="D121" s="645"/>
      <c r="E121" s="646"/>
      <c r="F121" s="646"/>
      <c r="G121" s="98" t="s">
        <v>20</v>
      </c>
      <c r="H121" s="647"/>
      <c r="I121" s="648"/>
      <c r="J121" s="158" t="s">
        <v>21</v>
      </c>
      <c r="K121" s="573"/>
      <c r="L121" s="574"/>
      <c r="M121" s="158" t="s">
        <v>22</v>
      </c>
      <c r="N121" s="573"/>
      <c r="O121" s="570"/>
      <c r="P121" s="574"/>
    </row>
    <row r="122" spans="2:16" s="35" customFormat="1" ht="22.5" customHeight="1" x14ac:dyDescent="0.2">
      <c r="B122" s="564" t="s">
        <v>78</v>
      </c>
      <c r="C122" s="566"/>
      <c r="D122" s="792"/>
      <c r="E122" s="793"/>
      <c r="F122" s="794"/>
      <c r="G122" s="792" t="s">
        <v>123</v>
      </c>
      <c r="H122" s="793"/>
      <c r="I122" s="793"/>
      <c r="J122" s="793"/>
      <c r="K122" s="794"/>
      <c r="L122" s="795" t="s">
        <v>24</v>
      </c>
      <c r="M122" s="796"/>
      <c r="N122" s="797"/>
      <c r="O122" s="798"/>
      <c r="P122" s="799"/>
    </row>
    <row r="123" spans="2:16" s="29" customFormat="1" ht="22.5" customHeight="1" x14ac:dyDescent="0.2">
      <c r="B123" s="791" t="s">
        <v>148</v>
      </c>
      <c r="C123" s="791"/>
      <c r="D123" s="800" t="s">
        <v>112</v>
      </c>
      <c r="E123" s="801"/>
      <c r="F123" s="850"/>
      <c r="G123" s="851"/>
      <c r="H123" s="199" t="s">
        <v>26</v>
      </c>
      <c r="I123" s="852"/>
      <c r="J123" s="852"/>
      <c r="K123" s="666" t="s">
        <v>31</v>
      </c>
      <c r="L123" s="667"/>
      <c r="M123" s="795"/>
      <c r="N123" s="805"/>
      <c r="O123" s="805"/>
      <c r="P123" s="796"/>
    </row>
    <row r="124" spans="2:16" s="29" customFormat="1" ht="22.5" customHeight="1" x14ac:dyDescent="0.2">
      <c r="B124" s="668" t="s">
        <v>25</v>
      </c>
      <c r="C124" s="670"/>
      <c r="D124" s="677"/>
      <c r="E124" s="678"/>
      <c r="F124" s="678"/>
      <c r="G124" s="678"/>
      <c r="H124" s="678"/>
      <c r="I124" s="678"/>
      <c r="J124" s="678"/>
      <c r="K124" s="678"/>
      <c r="L124" s="678"/>
      <c r="M124" s="678"/>
      <c r="N124" s="678"/>
      <c r="O124" s="678"/>
      <c r="P124" s="679"/>
    </row>
    <row r="125" spans="2:16" s="29" customFormat="1" ht="22.5" customHeight="1" x14ac:dyDescent="0.2">
      <c r="B125" s="671"/>
      <c r="C125" s="673"/>
      <c r="D125" s="680"/>
      <c r="E125" s="681"/>
      <c r="F125" s="681"/>
      <c r="G125" s="681"/>
      <c r="H125" s="681"/>
      <c r="I125" s="681"/>
      <c r="J125" s="681"/>
      <c r="K125" s="681"/>
      <c r="L125" s="681"/>
      <c r="M125" s="681"/>
      <c r="N125" s="681"/>
      <c r="O125" s="681"/>
      <c r="P125" s="682"/>
    </row>
    <row r="126" spans="2:16" s="29" customFormat="1" ht="22.5" hidden="1" customHeight="1" x14ac:dyDescent="0.2">
      <c r="B126" s="674"/>
      <c r="C126" s="676"/>
      <c r="D126" s="95"/>
      <c r="E126" s="96"/>
      <c r="F126" s="96"/>
      <c r="G126" s="96"/>
      <c r="H126" s="96"/>
      <c r="I126" s="96"/>
      <c r="J126" s="96"/>
      <c r="K126" s="97"/>
      <c r="L126" s="185"/>
      <c r="M126" s="186"/>
      <c r="N126" s="187"/>
      <c r="O126" s="188"/>
      <c r="P126" s="189"/>
    </row>
    <row r="127" spans="2:16" s="29" customFormat="1" ht="8.25" customHeight="1" x14ac:dyDescent="0.2">
      <c r="B127" s="73"/>
      <c r="C127" s="73"/>
      <c r="D127" s="74"/>
      <c r="E127" s="74"/>
      <c r="F127" s="74"/>
      <c r="G127" s="74"/>
      <c r="H127" s="74"/>
      <c r="I127" s="74"/>
      <c r="J127" s="74"/>
      <c r="K127" s="74"/>
      <c r="L127" s="75"/>
      <c r="M127" s="91"/>
      <c r="N127" s="91"/>
      <c r="O127" s="91"/>
      <c r="P127" s="91"/>
    </row>
    <row r="128" spans="2:16" s="35" customFormat="1" ht="22.5" customHeight="1" x14ac:dyDescent="0.2">
      <c r="B128" s="621" t="s">
        <v>15</v>
      </c>
      <c r="C128" s="621"/>
      <c r="D128" s="665"/>
      <c r="E128" s="665"/>
      <c r="F128" s="665"/>
      <c r="G128" s="665"/>
      <c r="H128" s="665"/>
      <c r="I128" s="665"/>
      <c r="J128" s="665"/>
      <c r="K128" s="665"/>
      <c r="L128" s="665"/>
      <c r="M128" s="665"/>
      <c r="N128" s="665"/>
      <c r="O128" s="665"/>
      <c r="P128" s="665"/>
    </row>
    <row r="129" spans="2:16" s="29" customFormat="1" ht="22.5" customHeight="1" x14ac:dyDescent="0.2">
      <c r="B129" s="649" t="s">
        <v>14</v>
      </c>
      <c r="C129" s="651"/>
      <c r="D129" s="652"/>
      <c r="E129" s="653"/>
      <c r="F129" s="653"/>
      <c r="G129" s="653"/>
      <c r="H129" s="653"/>
      <c r="I129" s="653"/>
      <c r="J129" s="654" t="s">
        <v>106</v>
      </c>
      <c r="K129" s="655"/>
      <c r="L129" s="656"/>
      <c r="M129" s="652"/>
      <c r="N129" s="653"/>
      <c r="O129" s="653"/>
      <c r="P129" s="657"/>
    </row>
    <row r="130" spans="2:16" s="35" customFormat="1" ht="22.5" customHeight="1" x14ac:dyDescent="0.2">
      <c r="B130" s="641" t="s">
        <v>77</v>
      </c>
      <c r="C130" s="641"/>
      <c r="D130" s="642"/>
      <c r="E130" s="643"/>
      <c r="F130" s="643"/>
      <c r="G130" s="643"/>
      <c r="H130" s="643"/>
      <c r="I130" s="643"/>
      <c r="J130" s="643"/>
      <c r="K130" s="643"/>
      <c r="L130" s="643"/>
      <c r="M130" s="643"/>
      <c r="N130" s="643"/>
      <c r="O130" s="643"/>
      <c r="P130" s="644"/>
    </row>
    <row r="131" spans="2:16" s="35" customFormat="1" ht="22.5" customHeight="1" x14ac:dyDescent="0.2">
      <c r="B131" s="607" t="s">
        <v>18</v>
      </c>
      <c r="C131" s="607"/>
      <c r="D131" s="645"/>
      <c r="E131" s="646"/>
      <c r="F131" s="646"/>
      <c r="G131" s="98" t="s">
        <v>20</v>
      </c>
      <c r="H131" s="647"/>
      <c r="I131" s="648"/>
      <c r="J131" s="158" t="s">
        <v>21</v>
      </c>
      <c r="K131" s="573"/>
      <c r="L131" s="574"/>
      <c r="M131" s="158" t="s">
        <v>22</v>
      </c>
      <c r="N131" s="573"/>
      <c r="O131" s="570"/>
      <c r="P131" s="574"/>
    </row>
    <row r="132" spans="2:16" s="35" customFormat="1" ht="22.5" customHeight="1" x14ac:dyDescent="0.2">
      <c r="B132" s="564" t="s">
        <v>78</v>
      </c>
      <c r="C132" s="566"/>
      <c r="D132" s="792"/>
      <c r="E132" s="793"/>
      <c r="F132" s="794"/>
      <c r="G132" s="792" t="s">
        <v>123</v>
      </c>
      <c r="H132" s="793"/>
      <c r="I132" s="793"/>
      <c r="J132" s="793"/>
      <c r="K132" s="794"/>
      <c r="L132" s="795" t="s">
        <v>24</v>
      </c>
      <c r="M132" s="796"/>
      <c r="N132" s="797"/>
      <c r="O132" s="798"/>
      <c r="P132" s="799"/>
    </row>
    <row r="133" spans="2:16" s="29" customFormat="1" ht="22.5" customHeight="1" x14ac:dyDescent="0.2">
      <c r="B133" s="791" t="s">
        <v>148</v>
      </c>
      <c r="C133" s="791"/>
      <c r="D133" s="800" t="s">
        <v>112</v>
      </c>
      <c r="E133" s="801"/>
      <c r="F133" s="850"/>
      <c r="G133" s="851"/>
      <c r="H133" s="199" t="s">
        <v>26</v>
      </c>
      <c r="I133" s="852"/>
      <c r="J133" s="852"/>
      <c r="K133" s="666" t="s">
        <v>31</v>
      </c>
      <c r="L133" s="667"/>
      <c r="M133" s="795"/>
      <c r="N133" s="805"/>
      <c r="O133" s="805"/>
      <c r="P133" s="796"/>
    </row>
    <row r="134" spans="2:16" s="29" customFormat="1" ht="22.5" customHeight="1" x14ac:dyDescent="0.2">
      <c r="B134" s="689" t="s">
        <v>25</v>
      </c>
      <c r="C134" s="691"/>
      <c r="D134" s="677"/>
      <c r="E134" s="678"/>
      <c r="F134" s="678"/>
      <c r="G134" s="678"/>
      <c r="H134" s="678"/>
      <c r="I134" s="678"/>
      <c r="J134" s="678"/>
      <c r="K134" s="678"/>
      <c r="L134" s="678"/>
      <c r="M134" s="678"/>
      <c r="N134" s="678"/>
      <c r="O134" s="678"/>
      <c r="P134" s="679"/>
    </row>
    <row r="135" spans="2:16" s="29" customFormat="1" ht="22.5" customHeight="1" x14ac:dyDescent="0.2">
      <c r="B135" s="110"/>
      <c r="C135" s="111"/>
      <c r="D135" s="692"/>
      <c r="E135" s="693"/>
      <c r="F135" s="693"/>
      <c r="G135" s="693"/>
      <c r="H135" s="693"/>
      <c r="I135" s="693"/>
      <c r="J135" s="693"/>
      <c r="K135" s="693"/>
      <c r="L135" s="693"/>
      <c r="M135" s="693"/>
      <c r="N135" s="693"/>
      <c r="O135" s="693"/>
      <c r="P135" s="694"/>
    </row>
    <row r="136" spans="2:16" s="29" customFormat="1" x14ac:dyDescent="0.2">
      <c r="B136" s="173"/>
      <c r="C136" s="174"/>
      <c r="D136" s="95"/>
      <c r="E136" s="96"/>
      <c r="F136" s="96"/>
      <c r="G136" s="96"/>
      <c r="H136" s="96"/>
      <c r="I136" s="96"/>
      <c r="J136" s="96"/>
      <c r="K136" s="96"/>
      <c r="L136" s="190"/>
      <c r="M136" s="190"/>
      <c r="N136" s="190"/>
      <c r="O136" s="87"/>
      <c r="P136" s="191"/>
    </row>
    <row r="137" spans="2:16" s="29" customFormat="1" ht="22.5" customHeight="1" x14ac:dyDescent="0.2">
      <c r="B137" s="579" t="s">
        <v>15</v>
      </c>
      <c r="C137" s="581"/>
      <c r="D137" s="567"/>
      <c r="E137" s="572"/>
      <c r="F137" s="572"/>
      <c r="G137" s="572"/>
      <c r="H137" s="572"/>
      <c r="I137" s="572"/>
      <c r="J137" s="572"/>
      <c r="K137" s="572"/>
      <c r="L137" s="572"/>
      <c r="M137" s="572"/>
      <c r="N137" s="572"/>
      <c r="O137" s="572"/>
      <c r="P137" s="571"/>
    </row>
    <row r="138" spans="2:16" s="29" customFormat="1" ht="22.5" customHeight="1" x14ac:dyDescent="0.2">
      <c r="B138" s="649" t="s">
        <v>14</v>
      </c>
      <c r="C138" s="651"/>
      <c r="D138" s="652"/>
      <c r="E138" s="653"/>
      <c r="F138" s="653"/>
      <c r="G138" s="653"/>
      <c r="H138" s="653"/>
      <c r="I138" s="657"/>
      <c r="J138" s="695" t="s">
        <v>97</v>
      </c>
      <c r="K138" s="696"/>
      <c r="L138" s="697"/>
      <c r="M138" s="652"/>
      <c r="N138" s="653"/>
      <c r="O138" s="653"/>
      <c r="P138" s="657"/>
    </row>
    <row r="139" spans="2:16" s="29" customFormat="1" ht="22.5" customHeight="1" x14ac:dyDescent="0.2">
      <c r="B139" s="683" t="s">
        <v>16</v>
      </c>
      <c r="C139" s="685"/>
      <c r="D139" s="642"/>
      <c r="E139" s="643"/>
      <c r="F139" s="643"/>
      <c r="G139" s="643"/>
      <c r="H139" s="643"/>
      <c r="I139" s="643"/>
      <c r="J139" s="643"/>
      <c r="K139" s="643"/>
      <c r="L139" s="643"/>
      <c r="M139" s="643"/>
      <c r="N139" s="643"/>
      <c r="O139" s="643"/>
      <c r="P139" s="644"/>
    </row>
    <row r="140" spans="2:16" s="29" customFormat="1" ht="22.5" customHeight="1" x14ac:dyDescent="0.2">
      <c r="B140" s="564" t="s">
        <v>18</v>
      </c>
      <c r="C140" s="566"/>
      <c r="D140" s="686"/>
      <c r="E140" s="687"/>
      <c r="F140" s="688"/>
      <c r="G140" s="98" t="s">
        <v>20</v>
      </c>
      <c r="H140" s="99"/>
      <c r="I140" s="158" t="s">
        <v>21</v>
      </c>
      <c r="J140" s="573"/>
      <c r="K140" s="574"/>
      <c r="L140" s="158" t="s">
        <v>22</v>
      </c>
      <c r="M140" s="573"/>
      <c r="N140" s="570"/>
      <c r="O140" s="570"/>
      <c r="P140" s="574"/>
    </row>
    <row r="141" spans="2:16" s="29" customFormat="1" ht="22.5" customHeight="1" x14ac:dyDescent="0.2">
      <c r="B141" s="564" t="s">
        <v>78</v>
      </c>
      <c r="C141" s="566"/>
      <c r="D141" s="792"/>
      <c r="E141" s="793"/>
      <c r="F141" s="794"/>
      <c r="G141" s="792" t="s">
        <v>123</v>
      </c>
      <c r="H141" s="793"/>
      <c r="I141" s="793"/>
      <c r="J141" s="793"/>
      <c r="K141" s="794"/>
      <c r="L141" s="795" t="s">
        <v>24</v>
      </c>
      <c r="M141" s="796"/>
      <c r="N141" s="797"/>
      <c r="O141" s="798"/>
      <c r="P141" s="799"/>
    </row>
    <row r="142" spans="2:16" s="29" customFormat="1" ht="22.5" customHeight="1" x14ac:dyDescent="0.2">
      <c r="B142" s="791" t="s">
        <v>148</v>
      </c>
      <c r="C142" s="791"/>
      <c r="D142" s="800" t="s">
        <v>112</v>
      </c>
      <c r="E142" s="801"/>
      <c r="F142" s="850"/>
      <c r="G142" s="851"/>
      <c r="H142" s="199" t="s">
        <v>26</v>
      </c>
      <c r="I142" s="852"/>
      <c r="J142" s="852"/>
      <c r="K142" s="666" t="s">
        <v>31</v>
      </c>
      <c r="L142" s="667"/>
      <c r="M142" s="795"/>
      <c r="N142" s="805"/>
      <c r="O142" s="805"/>
      <c r="P142" s="796"/>
    </row>
    <row r="143" spans="2:16" s="29" customFormat="1" ht="46.5" customHeight="1" x14ac:dyDescent="0.2">
      <c r="B143" s="649" t="s">
        <v>25</v>
      </c>
      <c r="C143" s="651"/>
      <c r="D143" s="196"/>
      <c r="E143" s="197"/>
      <c r="F143" s="197"/>
      <c r="G143" s="197"/>
      <c r="H143" s="197"/>
      <c r="I143" s="197"/>
      <c r="J143" s="197"/>
      <c r="K143" s="197"/>
      <c r="L143" s="197"/>
      <c r="M143" s="197"/>
      <c r="N143" s="197"/>
      <c r="O143" s="197"/>
      <c r="P143" s="198"/>
    </row>
    <row r="144" spans="2:16" s="29" customFormat="1" ht="22.5" hidden="1" customHeight="1" x14ac:dyDescent="0.2">
      <c r="B144" s="672"/>
      <c r="C144" s="672"/>
      <c r="D144" s="693"/>
      <c r="E144" s="693"/>
      <c r="F144" s="693"/>
      <c r="G144" s="693"/>
      <c r="H144" s="693"/>
      <c r="I144" s="693"/>
      <c r="J144" s="693"/>
      <c r="K144" s="693"/>
      <c r="L144" s="693"/>
      <c r="M144" s="693"/>
      <c r="N144" s="693"/>
      <c r="O144" s="693"/>
      <c r="P144" s="694"/>
    </row>
    <row r="145" spans="2:16" ht="8.25" customHeight="1" x14ac:dyDescent="0.25"/>
    <row r="146" spans="2:16" s="29" customFormat="1" ht="22.5" hidden="1" customHeight="1" x14ac:dyDescent="0.2">
      <c r="B146" s="607" t="s">
        <v>15</v>
      </c>
      <c r="C146" s="607"/>
      <c r="D146" s="612"/>
      <c r="E146" s="612"/>
      <c r="F146" s="612"/>
      <c r="G146" s="612"/>
      <c r="H146" s="612"/>
      <c r="I146" s="612"/>
      <c r="J146" s="612"/>
      <c r="K146" s="612"/>
      <c r="L146" s="612"/>
      <c r="M146" s="612"/>
      <c r="N146" s="612"/>
      <c r="O146" s="612"/>
      <c r="P146" s="612"/>
    </row>
    <row r="147" spans="2:16" s="29" customFormat="1" ht="22.5" hidden="1" customHeight="1" x14ac:dyDescent="0.2">
      <c r="B147" s="649" t="s">
        <v>14</v>
      </c>
      <c r="C147" s="651"/>
      <c r="D147" s="652"/>
      <c r="E147" s="653"/>
      <c r="F147" s="653"/>
      <c r="G147" s="653"/>
      <c r="H147" s="653"/>
      <c r="I147" s="657"/>
      <c r="J147" s="695" t="s">
        <v>97</v>
      </c>
      <c r="K147" s="696"/>
      <c r="L147" s="697"/>
      <c r="M147" s="652"/>
      <c r="N147" s="653"/>
      <c r="O147" s="653"/>
      <c r="P147" s="657"/>
    </row>
    <row r="148" spans="2:16" s="29" customFormat="1" ht="22.5" hidden="1" customHeight="1" x14ac:dyDescent="0.2">
      <c r="B148" s="683" t="s">
        <v>16</v>
      </c>
      <c r="C148" s="685"/>
      <c r="D148" s="642"/>
      <c r="E148" s="643"/>
      <c r="F148" s="643"/>
      <c r="G148" s="643"/>
      <c r="H148" s="643"/>
      <c r="I148" s="643"/>
      <c r="J148" s="643"/>
      <c r="K148" s="643"/>
      <c r="L148" s="643"/>
      <c r="M148" s="643"/>
      <c r="N148" s="643"/>
      <c r="O148" s="643"/>
      <c r="P148" s="644"/>
    </row>
    <row r="149" spans="2:16" s="29" customFormat="1" ht="22.5" hidden="1" customHeight="1" x14ac:dyDescent="0.2">
      <c r="B149" s="564" t="s">
        <v>18</v>
      </c>
      <c r="C149" s="566"/>
      <c r="D149" s="686"/>
      <c r="E149" s="687"/>
      <c r="F149" s="688"/>
      <c r="G149" s="98" t="s">
        <v>20</v>
      </c>
      <c r="H149" s="99"/>
      <c r="I149" s="158" t="s">
        <v>21</v>
      </c>
      <c r="J149" s="573"/>
      <c r="K149" s="574"/>
      <c r="L149" s="158" t="s">
        <v>22</v>
      </c>
      <c r="M149" s="573"/>
      <c r="N149" s="570"/>
      <c r="O149" s="570"/>
      <c r="P149" s="574"/>
    </row>
    <row r="150" spans="2:16" s="29" customFormat="1" ht="22.5" hidden="1" customHeight="1" thickBot="1" x14ac:dyDescent="0.25">
      <c r="B150" s="564" t="s">
        <v>78</v>
      </c>
      <c r="C150" s="566"/>
      <c r="D150" s="567"/>
      <c r="E150" s="572"/>
      <c r="F150" s="572"/>
      <c r="G150" s="571"/>
      <c r="H150" s="567"/>
      <c r="I150" s="572"/>
      <c r="J150" s="572"/>
      <c r="K150" s="572"/>
      <c r="L150" s="586"/>
      <c r="M150" s="586"/>
      <c r="N150" s="586"/>
      <c r="O150" s="586"/>
      <c r="P150" s="583"/>
    </row>
    <row r="151" spans="2:16" s="29" customFormat="1" ht="22.5" hidden="1" customHeight="1" x14ac:dyDescent="0.2">
      <c r="B151" s="649" t="s">
        <v>24</v>
      </c>
      <c r="C151" s="651"/>
      <c r="D151" s="652"/>
      <c r="E151" s="653"/>
      <c r="F151" s="653"/>
      <c r="G151" s="653"/>
      <c r="H151" s="653"/>
      <c r="I151" s="653"/>
      <c r="J151" s="653"/>
      <c r="K151" s="653"/>
      <c r="L151" s="698" t="s">
        <v>116</v>
      </c>
      <c r="M151" s="699"/>
      <c r="N151" s="699"/>
      <c r="O151" s="699"/>
      <c r="P151" s="700"/>
    </row>
    <row r="152" spans="2:16" s="29" customFormat="1" ht="22.5" hidden="1" customHeight="1" x14ac:dyDescent="0.2">
      <c r="B152" s="668" t="s">
        <v>25</v>
      </c>
      <c r="C152" s="670"/>
      <c r="D152" s="93"/>
      <c r="E152" s="94"/>
      <c r="F152" s="94"/>
      <c r="G152" s="94"/>
      <c r="H152" s="94"/>
      <c r="I152" s="94"/>
      <c r="J152" s="94"/>
      <c r="K152" s="94"/>
      <c r="L152" s="701" t="s">
        <v>119</v>
      </c>
      <c r="M152" s="633"/>
      <c r="N152" s="634"/>
      <c r="O152" s="635" t="s">
        <v>26</v>
      </c>
      <c r="P152" s="702"/>
    </row>
    <row r="153" spans="2:16" s="29" customFormat="1" ht="22.5" hidden="1" customHeight="1" x14ac:dyDescent="0.2">
      <c r="B153" s="671"/>
      <c r="C153" s="673"/>
      <c r="D153" s="95"/>
      <c r="E153" s="96"/>
      <c r="F153" s="96"/>
      <c r="G153" s="96"/>
      <c r="H153" s="96"/>
      <c r="I153" s="96"/>
      <c r="J153" s="96"/>
      <c r="K153" s="96"/>
      <c r="L153" s="703"/>
      <c r="M153" s="630"/>
      <c r="N153" s="631"/>
      <c r="O153" s="707"/>
      <c r="P153" s="709"/>
    </row>
    <row r="154" spans="2:16" s="29" customFormat="1" ht="22.5" hidden="1" customHeight="1" x14ac:dyDescent="0.2">
      <c r="B154" s="674"/>
      <c r="C154" s="676"/>
      <c r="D154" s="95"/>
      <c r="E154" s="96"/>
      <c r="F154" s="96"/>
      <c r="G154" s="96"/>
      <c r="H154" s="96"/>
      <c r="I154" s="96"/>
      <c r="J154" s="96"/>
      <c r="K154" s="96"/>
      <c r="L154" s="704"/>
      <c r="M154" s="705"/>
      <c r="N154" s="706"/>
      <c r="O154" s="710"/>
      <c r="P154" s="712"/>
    </row>
    <row r="155" spans="2:16" s="29" customFormat="1" ht="22.5" hidden="1" customHeight="1" x14ac:dyDescent="0.2">
      <c r="B155" s="713" t="s">
        <v>31</v>
      </c>
      <c r="C155" s="715"/>
      <c r="D155" s="716"/>
      <c r="E155" s="717"/>
      <c r="F155" s="717"/>
      <c r="G155" s="717"/>
      <c r="H155" s="717"/>
      <c r="I155" s="717"/>
      <c r="J155" s="717"/>
      <c r="K155" s="717"/>
      <c r="L155" s="693"/>
      <c r="M155" s="693"/>
      <c r="N155" s="693"/>
      <c r="O155" s="693"/>
      <c r="P155" s="694"/>
    </row>
    <row r="156" spans="2:16" ht="8.25" customHeight="1" x14ac:dyDescent="0.25"/>
    <row r="157" spans="2:16" ht="21" customHeight="1" x14ac:dyDescent="0.25">
      <c r="B157" s="607" t="s">
        <v>61</v>
      </c>
      <c r="C157" s="607"/>
      <c r="D157" s="612"/>
      <c r="E157" s="612"/>
      <c r="F157" s="612"/>
      <c r="G157" s="612"/>
      <c r="H157" s="612"/>
      <c r="I157" s="612"/>
      <c r="J157" s="612"/>
      <c r="K157" s="612"/>
      <c r="L157" s="612"/>
      <c r="M157" s="607" t="s">
        <v>63</v>
      </c>
      <c r="N157" s="607"/>
      <c r="O157" s="607"/>
      <c r="P157" s="607"/>
    </row>
    <row r="158" spans="2:16" ht="21" customHeight="1" x14ac:dyDescent="0.25">
      <c r="B158" s="607" t="s">
        <v>64</v>
      </c>
      <c r="C158" s="607"/>
      <c r="D158" s="612"/>
      <c r="E158" s="612"/>
      <c r="F158" s="612"/>
      <c r="G158" s="612"/>
      <c r="H158" s="612"/>
      <c r="I158" s="612"/>
      <c r="J158" s="612"/>
      <c r="K158" s="612"/>
      <c r="L158" s="612"/>
      <c r="M158" s="612"/>
      <c r="N158" s="158" t="s">
        <v>26</v>
      </c>
      <c r="O158" s="626"/>
      <c r="P158" s="627"/>
    </row>
    <row r="159" spans="2:16" ht="21" customHeight="1" x14ac:dyDescent="0.25">
      <c r="B159" s="607" t="s">
        <v>66</v>
      </c>
      <c r="C159" s="607"/>
      <c r="D159" s="612"/>
      <c r="E159" s="612"/>
      <c r="F159" s="612"/>
      <c r="G159" s="612"/>
      <c r="H159" s="612"/>
      <c r="I159" s="612"/>
      <c r="J159" s="612"/>
      <c r="K159" s="612"/>
      <c r="L159" s="612"/>
      <c r="M159" s="607" t="s">
        <v>155</v>
      </c>
      <c r="N159" s="607"/>
      <c r="O159" s="607"/>
      <c r="P159" s="607"/>
    </row>
    <row r="160" spans="2:16" ht="21" customHeight="1" x14ac:dyDescent="0.25">
      <c r="B160" s="607" t="s">
        <v>64</v>
      </c>
      <c r="C160" s="607"/>
      <c r="D160" s="612"/>
      <c r="E160" s="612"/>
      <c r="F160" s="612"/>
      <c r="G160" s="612"/>
      <c r="H160" s="612"/>
      <c r="I160" s="612"/>
      <c r="J160" s="612"/>
      <c r="K160" s="612"/>
      <c r="L160" s="612"/>
      <c r="M160" s="612"/>
      <c r="N160" s="158" t="s">
        <v>26</v>
      </c>
      <c r="O160" s="626"/>
      <c r="P160" s="627"/>
    </row>
    <row r="161" spans="2:16" ht="21" customHeight="1" x14ac:dyDescent="0.25">
      <c r="B161" s="607" t="s">
        <v>71</v>
      </c>
      <c r="C161" s="607"/>
      <c r="D161" s="612"/>
      <c r="E161" s="612"/>
      <c r="F161" s="612"/>
      <c r="G161" s="612"/>
      <c r="H161" s="612"/>
      <c r="I161" s="612"/>
      <c r="J161" s="612"/>
      <c r="K161" s="612"/>
      <c r="L161" s="612"/>
      <c r="M161" s="607" t="s">
        <v>155</v>
      </c>
      <c r="N161" s="607"/>
      <c r="O161" s="607"/>
      <c r="P161" s="607"/>
    </row>
    <row r="162" spans="2:16" ht="21" customHeight="1" x14ac:dyDescent="0.25">
      <c r="B162" s="607" t="s">
        <v>64</v>
      </c>
      <c r="C162" s="607"/>
      <c r="D162" s="612"/>
      <c r="E162" s="612"/>
      <c r="F162" s="612"/>
      <c r="G162" s="612"/>
      <c r="H162" s="612"/>
      <c r="I162" s="612"/>
      <c r="J162" s="612"/>
      <c r="K162" s="612"/>
      <c r="L162" s="612"/>
      <c r="M162" s="612"/>
      <c r="N162" s="158" t="s">
        <v>26</v>
      </c>
      <c r="O162" s="626"/>
      <c r="P162" s="627"/>
    </row>
    <row r="163" spans="2:16" ht="21" customHeight="1" x14ac:dyDescent="0.25">
      <c r="B163" s="834" t="s">
        <v>118</v>
      </c>
      <c r="C163" s="835"/>
      <c r="D163" s="786"/>
      <c r="E163" s="853"/>
      <c r="F163" s="853"/>
      <c r="G163" s="853"/>
      <c r="H163" s="853"/>
      <c r="I163" s="853"/>
      <c r="J163" s="853"/>
      <c r="K163" s="853"/>
      <c r="L163" s="853"/>
      <c r="M163" s="853"/>
      <c r="N163" s="853"/>
      <c r="O163" s="853"/>
      <c r="P163" s="787"/>
    </row>
    <row r="164" spans="2:16" ht="6" customHeight="1" x14ac:dyDescent="0.25"/>
    <row r="165" spans="2:16" ht="10.5" customHeight="1" x14ac:dyDescent="0.25">
      <c r="B165" s="218" t="s">
        <v>147</v>
      </c>
      <c r="C165" s="143"/>
      <c r="D165" s="143"/>
      <c r="E165" s="143"/>
      <c r="F165" s="143"/>
      <c r="G165" s="143"/>
      <c r="H165" s="143"/>
      <c r="I165" s="143"/>
      <c r="J165" s="143"/>
      <c r="K165" s="143"/>
      <c r="L165" s="143"/>
      <c r="M165" s="143"/>
      <c r="N165" s="143"/>
      <c r="O165" s="839" t="s">
        <v>127</v>
      </c>
      <c r="P165" s="839"/>
    </row>
    <row r="166" spans="2:16" ht="10.5" customHeight="1" x14ac:dyDescent="0.25">
      <c r="B166" s="617" t="s">
        <v>75</v>
      </c>
      <c r="C166" s="617"/>
      <c r="D166" s="617"/>
      <c r="E166" s="617"/>
      <c r="F166" s="617"/>
      <c r="G166" s="617"/>
      <c r="H166" s="617"/>
      <c r="I166" s="617"/>
      <c r="J166" s="617"/>
      <c r="K166" s="617"/>
      <c r="L166" s="617"/>
      <c r="M166" s="617"/>
      <c r="N166" s="617"/>
      <c r="O166" s="617"/>
      <c r="P166" s="617"/>
    </row>
    <row r="167" spans="2:16" s="29" customFormat="1" x14ac:dyDescent="0.2">
      <c r="B167" s="62"/>
      <c r="C167" s="62"/>
      <c r="D167" s="62"/>
      <c r="E167" s="62"/>
      <c r="F167" s="62"/>
      <c r="G167" s="62"/>
      <c r="H167" s="62"/>
      <c r="I167" s="62"/>
      <c r="J167" s="62"/>
      <c r="K167" s="62"/>
      <c r="L167" s="62"/>
      <c r="M167" s="62"/>
      <c r="N167" s="62"/>
      <c r="O167" s="62"/>
      <c r="P167" s="62"/>
    </row>
  </sheetData>
  <mergeCells count="369">
    <mergeCell ref="B143:C143"/>
    <mergeCell ref="C1:M1"/>
    <mergeCell ref="N1:P1"/>
    <mergeCell ref="G2:I2"/>
    <mergeCell ref="B4:C4"/>
    <mergeCell ref="D4:E4"/>
    <mergeCell ref="F4:G4"/>
    <mergeCell ref="H4:I4"/>
    <mergeCell ref="J4:K4"/>
    <mergeCell ref="L4:M4"/>
    <mergeCell ref="O4:P4"/>
    <mergeCell ref="B10:P10"/>
    <mergeCell ref="B11:C11"/>
    <mergeCell ref="D11:P11"/>
    <mergeCell ref="B12:C12"/>
    <mergeCell ref="D12:P12"/>
    <mergeCell ref="B13:P13"/>
    <mergeCell ref="O5:P5"/>
    <mergeCell ref="B6:C6"/>
    <mergeCell ref="D7:P7"/>
    <mergeCell ref="B8:B9"/>
    <mergeCell ref="C8:C9"/>
    <mergeCell ref="D8:P8"/>
    <mergeCell ref="D9:P9"/>
    <mergeCell ref="B5:C5"/>
    <mergeCell ref="D5:E5"/>
    <mergeCell ref="F5:G5"/>
    <mergeCell ref="H5:I5"/>
    <mergeCell ref="J5:K5"/>
    <mergeCell ref="L5:M5"/>
    <mergeCell ref="B17:C17"/>
    <mergeCell ref="D17:F17"/>
    <mergeCell ref="H17:I17"/>
    <mergeCell ref="J17:K17"/>
    <mergeCell ref="L17:M17"/>
    <mergeCell ref="O17:P17"/>
    <mergeCell ref="B14:C14"/>
    <mergeCell ref="D14:P14"/>
    <mergeCell ref="B15:C15"/>
    <mergeCell ref="D15:P15"/>
    <mergeCell ref="B16:C16"/>
    <mergeCell ref="D16:P16"/>
    <mergeCell ref="B24:E24"/>
    <mergeCell ref="F24:J24"/>
    <mergeCell ref="K24:P24"/>
    <mergeCell ref="B18:C18"/>
    <mergeCell ref="D18:F18"/>
    <mergeCell ref="G18:K18"/>
    <mergeCell ref="L18:M18"/>
    <mergeCell ref="N18:P18"/>
    <mergeCell ref="B20:C20"/>
    <mergeCell ref="D20:P20"/>
    <mergeCell ref="B19:C19"/>
    <mergeCell ref="D19:E19"/>
    <mergeCell ref="G19:I19"/>
    <mergeCell ref="J19:L19"/>
    <mergeCell ref="N19:P19"/>
    <mergeCell ref="C26:D26"/>
    <mergeCell ref="G26:H26"/>
    <mergeCell ref="I26:J26"/>
    <mergeCell ref="K26:L26"/>
    <mergeCell ref="M26:N26"/>
    <mergeCell ref="O26:P26"/>
    <mergeCell ref="C25:D25"/>
    <mergeCell ref="G25:H25"/>
    <mergeCell ref="I25:J25"/>
    <mergeCell ref="K25:L25"/>
    <mergeCell ref="M25:N25"/>
    <mergeCell ref="O25:P25"/>
    <mergeCell ref="G27:H27"/>
    <mergeCell ref="I27:J27"/>
    <mergeCell ref="K27:L27"/>
    <mergeCell ref="M27:N27"/>
    <mergeCell ref="O27:P27"/>
    <mergeCell ref="B28:D28"/>
    <mergeCell ref="F28:H28"/>
    <mergeCell ref="I28:J28"/>
    <mergeCell ref="K28:N28"/>
    <mergeCell ref="O28:P28"/>
    <mergeCell ref="D34:E34"/>
    <mergeCell ref="H34:I34"/>
    <mergeCell ref="N34:P34"/>
    <mergeCell ref="D35:E35"/>
    <mergeCell ref="H35:I35"/>
    <mergeCell ref="N35:P35"/>
    <mergeCell ref="B30:P30"/>
    <mergeCell ref="B31:P31"/>
    <mergeCell ref="D32:E32"/>
    <mergeCell ref="H32:I32"/>
    <mergeCell ref="N32:P32"/>
    <mergeCell ref="B33:P33"/>
    <mergeCell ref="B39:P39"/>
    <mergeCell ref="D40:E40"/>
    <mergeCell ref="H40:I40"/>
    <mergeCell ref="N40:P40"/>
    <mergeCell ref="D41:E41"/>
    <mergeCell ref="H41:I41"/>
    <mergeCell ref="N41:P41"/>
    <mergeCell ref="B36:P36"/>
    <mergeCell ref="D37:E37"/>
    <mergeCell ref="H37:I37"/>
    <mergeCell ref="N37:P37"/>
    <mergeCell ref="D38:E38"/>
    <mergeCell ref="H38:I38"/>
    <mergeCell ref="N38:P38"/>
    <mergeCell ref="B50:C50"/>
    <mergeCell ref="D50:M50"/>
    <mergeCell ref="O50:P50"/>
    <mergeCell ref="B51:C51"/>
    <mergeCell ref="D51:L51"/>
    <mergeCell ref="M51:P51"/>
    <mergeCell ref="D42:E42"/>
    <mergeCell ref="N42:P42"/>
    <mergeCell ref="B46:M46"/>
    <mergeCell ref="N46:P46"/>
    <mergeCell ref="B47:P47"/>
    <mergeCell ref="B49:C49"/>
    <mergeCell ref="D49:L49"/>
    <mergeCell ref="M49:P49"/>
    <mergeCell ref="B54:C54"/>
    <mergeCell ref="D54:M54"/>
    <mergeCell ref="O54:P54"/>
    <mergeCell ref="B52:C52"/>
    <mergeCell ref="D52:M52"/>
    <mergeCell ref="O52:P52"/>
    <mergeCell ref="B53:C53"/>
    <mergeCell ref="D53:L53"/>
    <mergeCell ref="M53:P53"/>
    <mergeCell ref="G60:I60"/>
    <mergeCell ref="B62:C62"/>
    <mergeCell ref="D62:E62"/>
    <mergeCell ref="F62:G62"/>
    <mergeCell ref="H62:I62"/>
    <mergeCell ref="J62:K62"/>
    <mergeCell ref="B55:C55"/>
    <mergeCell ref="D55:P55"/>
    <mergeCell ref="O57:P57"/>
    <mergeCell ref="B58:P58"/>
    <mergeCell ref="C59:M59"/>
    <mergeCell ref="N59:P59"/>
    <mergeCell ref="B64:C64"/>
    <mergeCell ref="D65:P65"/>
    <mergeCell ref="B66:B67"/>
    <mergeCell ref="C66:C67"/>
    <mergeCell ref="D66:P66"/>
    <mergeCell ref="D67:P67"/>
    <mergeCell ref="L62:M62"/>
    <mergeCell ref="O62:P62"/>
    <mergeCell ref="B63:C63"/>
    <mergeCell ref="D63:E63"/>
    <mergeCell ref="F63:G63"/>
    <mergeCell ref="H63:I63"/>
    <mergeCell ref="J63:K63"/>
    <mergeCell ref="L63:M63"/>
    <mergeCell ref="O63:P63"/>
    <mergeCell ref="D71:E71"/>
    <mergeCell ref="N71:P71"/>
    <mergeCell ref="N81:P81"/>
    <mergeCell ref="N82:P82"/>
    <mergeCell ref="N83:P83"/>
    <mergeCell ref="N84:P84"/>
    <mergeCell ref="B69:P69"/>
    <mergeCell ref="D70:E70"/>
    <mergeCell ref="F70:G70"/>
    <mergeCell ref="H70:I70"/>
    <mergeCell ref="K70:L70"/>
    <mergeCell ref="N70:P70"/>
    <mergeCell ref="B90:C90"/>
    <mergeCell ref="D90:L90"/>
    <mergeCell ref="M90:P90"/>
    <mergeCell ref="B91:C91"/>
    <mergeCell ref="D91:M91"/>
    <mergeCell ref="O91:P91"/>
    <mergeCell ref="B85:J85"/>
    <mergeCell ref="K85:L85"/>
    <mergeCell ref="B88:C88"/>
    <mergeCell ref="D88:L88"/>
    <mergeCell ref="M88:P88"/>
    <mergeCell ref="B89:C89"/>
    <mergeCell ref="D89:M89"/>
    <mergeCell ref="O89:P89"/>
    <mergeCell ref="B94:C94"/>
    <mergeCell ref="D94:P94"/>
    <mergeCell ref="B95:C95"/>
    <mergeCell ref="D95:M95"/>
    <mergeCell ref="O95:P95"/>
    <mergeCell ref="B96:C96"/>
    <mergeCell ref="D96:P96"/>
    <mergeCell ref="B92:C92"/>
    <mergeCell ref="D92:L92"/>
    <mergeCell ref="M92:P92"/>
    <mergeCell ref="B93:C93"/>
    <mergeCell ref="D93:M93"/>
    <mergeCell ref="O93:P93"/>
    <mergeCell ref="O101:P101"/>
    <mergeCell ref="B102:C102"/>
    <mergeCell ref="D102:E102"/>
    <mergeCell ref="F102:G102"/>
    <mergeCell ref="H102:I102"/>
    <mergeCell ref="J102:K102"/>
    <mergeCell ref="L102:M102"/>
    <mergeCell ref="O102:P102"/>
    <mergeCell ref="O97:P97"/>
    <mergeCell ref="C98:M98"/>
    <mergeCell ref="N98:P98"/>
    <mergeCell ref="G99:I99"/>
    <mergeCell ref="B101:C101"/>
    <mergeCell ref="D101:E101"/>
    <mergeCell ref="F101:G101"/>
    <mergeCell ref="H101:I101"/>
    <mergeCell ref="J101:K101"/>
    <mergeCell ref="L101:M101"/>
    <mergeCell ref="B107:C107"/>
    <mergeCell ref="B108:C108"/>
    <mergeCell ref="D108:P108"/>
    <mergeCell ref="B109:C109"/>
    <mergeCell ref="D109:I109"/>
    <mergeCell ref="J109:L109"/>
    <mergeCell ref="M109:P109"/>
    <mergeCell ref="B103:C103"/>
    <mergeCell ref="D104:P104"/>
    <mergeCell ref="B105:B106"/>
    <mergeCell ref="C105:C106"/>
    <mergeCell ref="D105:P105"/>
    <mergeCell ref="D106:P106"/>
    <mergeCell ref="B118:C118"/>
    <mergeCell ref="D118:P118"/>
    <mergeCell ref="B119:C119"/>
    <mergeCell ref="D119:I119"/>
    <mergeCell ref="J119:L119"/>
    <mergeCell ref="M119:P119"/>
    <mergeCell ref="B112:C112"/>
    <mergeCell ref="B110:C110"/>
    <mergeCell ref="D110:P110"/>
    <mergeCell ref="B111:C111"/>
    <mergeCell ref="D111:F111"/>
    <mergeCell ref="H111:I111"/>
    <mergeCell ref="K111:L111"/>
    <mergeCell ref="N111:P111"/>
    <mergeCell ref="B114:C114"/>
    <mergeCell ref="D114:P114"/>
    <mergeCell ref="B113:C113"/>
    <mergeCell ref="D113:E113"/>
    <mergeCell ref="F113:G113"/>
    <mergeCell ref="I113:J113"/>
    <mergeCell ref="K113:L113"/>
    <mergeCell ref="M113:P113"/>
    <mergeCell ref="B124:C126"/>
    <mergeCell ref="B122:C122"/>
    <mergeCell ref="B123:C123"/>
    <mergeCell ref="D122:F122"/>
    <mergeCell ref="G122:K122"/>
    <mergeCell ref="L122:M122"/>
    <mergeCell ref="N122:P122"/>
    <mergeCell ref="B120:C120"/>
    <mergeCell ref="D120:P120"/>
    <mergeCell ref="B121:C121"/>
    <mergeCell ref="D121:F121"/>
    <mergeCell ref="H121:I121"/>
    <mergeCell ref="K121:L121"/>
    <mergeCell ref="N121:P121"/>
    <mergeCell ref="D123:E123"/>
    <mergeCell ref="F123:G123"/>
    <mergeCell ref="I123:J123"/>
    <mergeCell ref="K123:L123"/>
    <mergeCell ref="M123:P123"/>
    <mergeCell ref="D124:P125"/>
    <mergeCell ref="B130:C130"/>
    <mergeCell ref="D130:P130"/>
    <mergeCell ref="B131:C131"/>
    <mergeCell ref="D131:F131"/>
    <mergeCell ref="H131:I131"/>
    <mergeCell ref="K131:L131"/>
    <mergeCell ref="N131:P131"/>
    <mergeCell ref="B128:C128"/>
    <mergeCell ref="D128:P128"/>
    <mergeCell ref="B129:C129"/>
    <mergeCell ref="D129:I129"/>
    <mergeCell ref="J129:L129"/>
    <mergeCell ref="M129:P129"/>
    <mergeCell ref="B137:C137"/>
    <mergeCell ref="D137:P137"/>
    <mergeCell ref="B138:C138"/>
    <mergeCell ref="D138:I138"/>
    <mergeCell ref="J138:L138"/>
    <mergeCell ref="M138:P138"/>
    <mergeCell ref="B134:C134"/>
    <mergeCell ref="B132:C132"/>
    <mergeCell ref="B133:C133"/>
    <mergeCell ref="D132:F132"/>
    <mergeCell ref="G132:K132"/>
    <mergeCell ref="L132:M132"/>
    <mergeCell ref="N132:P132"/>
    <mergeCell ref="D133:E133"/>
    <mergeCell ref="F133:G133"/>
    <mergeCell ref="I133:J133"/>
    <mergeCell ref="K133:L133"/>
    <mergeCell ref="M133:P133"/>
    <mergeCell ref="D134:P135"/>
    <mergeCell ref="B141:C141"/>
    <mergeCell ref="B142:C142"/>
    <mergeCell ref="B139:C139"/>
    <mergeCell ref="D139:P139"/>
    <mergeCell ref="B140:C140"/>
    <mergeCell ref="D140:F140"/>
    <mergeCell ref="J140:K140"/>
    <mergeCell ref="M140:P140"/>
    <mergeCell ref="D141:F141"/>
    <mergeCell ref="G141:K141"/>
    <mergeCell ref="L141:M141"/>
    <mergeCell ref="N141:P141"/>
    <mergeCell ref="D142:E142"/>
    <mergeCell ref="F142:G142"/>
    <mergeCell ref="I142:J142"/>
    <mergeCell ref="K142:L142"/>
    <mergeCell ref="M142:P142"/>
    <mergeCell ref="B146:C146"/>
    <mergeCell ref="D146:P146"/>
    <mergeCell ref="B147:C147"/>
    <mergeCell ref="D147:I147"/>
    <mergeCell ref="J147:L147"/>
    <mergeCell ref="M147:P147"/>
    <mergeCell ref="B144:C144"/>
    <mergeCell ref="D144:P144"/>
    <mergeCell ref="H150:P150"/>
    <mergeCell ref="B151:C151"/>
    <mergeCell ref="D151:K151"/>
    <mergeCell ref="L151:P151"/>
    <mergeCell ref="B148:C148"/>
    <mergeCell ref="D148:P148"/>
    <mergeCell ref="B149:C149"/>
    <mergeCell ref="D149:F149"/>
    <mergeCell ref="J149:K149"/>
    <mergeCell ref="M149:P149"/>
    <mergeCell ref="B150:C150"/>
    <mergeCell ref="D150:G150"/>
    <mergeCell ref="B166:P166"/>
    <mergeCell ref="D112:F112"/>
    <mergeCell ref="G112:K112"/>
    <mergeCell ref="L112:M112"/>
    <mergeCell ref="N112:P112"/>
    <mergeCell ref="B163:C163"/>
    <mergeCell ref="D163:P163"/>
    <mergeCell ref="B161:C161"/>
    <mergeCell ref="D161:L161"/>
    <mergeCell ref="M161:P161"/>
    <mergeCell ref="B162:C162"/>
    <mergeCell ref="D162:M162"/>
    <mergeCell ref="O162:P162"/>
    <mergeCell ref="B159:C159"/>
    <mergeCell ref="D159:L159"/>
    <mergeCell ref="M159:P159"/>
    <mergeCell ref="B160:C160"/>
    <mergeCell ref="D160:M160"/>
    <mergeCell ref="O160:P160"/>
    <mergeCell ref="O165:P165"/>
    <mergeCell ref="B157:C157"/>
    <mergeCell ref="D157:L157"/>
    <mergeCell ref="M157:P157"/>
    <mergeCell ref="B158:C158"/>
    <mergeCell ref="D158:M158"/>
    <mergeCell ref="O158:P158"/>
    <mergeCell ref="B152:C154"/>
    <mergeCell ref="L152:N152"/>
    <mergeCell ref="O152:P152"/>
    <mergeCell ref="L153:N154"/>
    <mergeCell ref="O153:P154"/>
    <mergeCell ref="B155:C155"/>
    <mergeCell ref="D155:P155"/>
  </mergeCells>
  <hyperlinks>
    <hyperlink ref="D17" r:id="rId1"/>
  </hyperlinks>
  <printOptions horizontalCentered="1" verticalCentered="1"/>
  <pageMargins left="0.25" right="0.25" top="0.75" bottom="0.75" header="0.3" footer="0.3"/>
  <pageSetup paperSize="9" scale="58" firstPageNumber="4294963191" orientation="portrait" r:id="rId2"/>
  <headerFooter alignWithMargins="0"/>
  <rowBreaks count="2" manualBreakCount="2">
    <brk id="58" max="15" man="1"/>
    <brk id="97" max="15" man="1"/>
  </rowBreaks>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B1:Q159"/>
  <sheetViews>
    <sheetView view="pageBreakPreview" zoomScale="80" zoomScaleNormal="80" zoomScaleSheetLayoutView="80" workbookViewId="0">
      <selection activeCell="B84" sqref="B84:H84"/>
    </sheetView>
  </sheetViews>
  <sheetFormatPr defaultColWidth="9.140625" defaultRowHeight="11.25" x14ac:dyDescent="0.2"/>
  <cols>
    <col min="1" max="1" width="6" style="29" customWidth="1"/>
    <col min="2" max="3" width="17.5703125" style="29" customWidth="1"/>
    <col min="4" max="4" width="6.5703125" style="29" customWidth="1"/>
    <col min="5" max="5" width="18.28515625" style="29" customWidth="1"/>
    <col min="6" max="6" width="11" style="29" customWidth="1"/>
    <col min="7" max="7" width="12.7109375" style="29" customWidth="1"/>
    <col min="8" max="11" width="9.85546875" style="29" customWidth="1"/>
    <col min="12" max="13" width="11.5703125" style="29" customWidth="1"/>
    <col min="14" max="16" width="9.85546875" style="29" customWidth="1"/>
    <col min="17" max="16384" width="9.140625" style="29"/>
  </cols>
  <sheetData>
    <row r="1" spans="2:16" s="2" customFormat="1" ht="48" customHeight="1" x14ac:dyDescent="0.25">
      <c r="B1" s="1"/>
      <c r="C1" s="591" t="s">
        <v>126</v>
      </c>
      <c r="D1" s="591"/>
      <c r="E1" s="591"/>
      <c r="F1" s="591"/>
      <c r="G1" s="591"/>
      <c r="H1" s="591"/>
      <c r="I1" s="591"/>
      <c r="J1" s="591"/>
      <c r="K1" s="591"/>
      <c r="L1" s="591"/>
      <c r="M1" s="591"/>
      <c r="N1" s="618" t="s">
        <v>141</v>
      </c>
      <c r="O1" s="618"/>
      <c r="P1" s="619"/>
    </row>
    <row r="2" spans="2:16" s="2" customFormat="1" ht="21" customHeight="1" x14ac:dyDescent="0.25">
      <c r="B2" s="3"/>
      <c r="C2" s="4"/>
      <c r="D2" s="4"/>
      <c r="E2" s="4"/>
      <c r="F2" s="4"/>
      <c r="G2" s="591" t="s">
        <v>0</v>
      </c>
      <c r="H2" s="591"/>
      <c r="I2" s="591"/>
      <c r="J2" s="4"/>
      <c r="K2" s="4"/>
      <c r="L2" s="4"/>
      <c r="M2" s="4"/>
      <c r="N2" s="4"/>
      <c r="O2" s="4"/>
      <c r="P2" s="5"/>
    </row>
    <row r="3" spans="2:16" s="2" customFormat="1" ht="3.75" customHeight="1" x14ac:dyDescent="0.25">
      <c r="B3" s="6"/>
      <c r="C3" s="6"/>
      <c r="D3" s="6"/>
      <c r="E3" s="6"/>
      <c r="F3" s="6"/>
      <c r="G3" s="7"/>
      <c r="H3" s="7"/>
      <c r="I3" s="7"/>
      <c r="J3" s="6"/>
      <c r="K3" s="6"/>
      <c r="L3" s="6"/>
      <c r="M3" s="6"/>
      <c r="N3" s="6"/>
      <c r="O3" s="6"/>
      <c r="P3" s="6"/>
    </row>
    <row r="4" spans="2:16" s="6" customFormat="1" ht="26.25" customHeight="1" x14ac:dyDescent="0.25">
      <c r="B4" s="593" t="s">
        <v>113</v>
      </c>
      <c r="C4" s="593"/>
      <c r="D4" s="593" t="s">
        <v>1</v>
      </c>
      <c r="E4" s="593"/>
      <c r="F4" s="764" t="s">
        <v>128</v>
      </c>
      <c r="G4" s="765"/>
      <c r="H4" s="764" t="s">
        <v>129</v>
      </c>
      <c r="I4" s="765"/>
      <c r="J4" s="795" t="s">
        <v>82</v>
      </c>
      <c r="K4" s="939"/>
      <c r="L4" s="766" t="s">
        <v>114</v>
      </c>
      <c r="M4" s="768"/>
      <c r="N4" s="200" t="s">
        <v>2</v>
      </c>
      <c r="O4" s="614" t="s">
        <v>3</v>
      </c>
      <c r="P4" s="615"/>
    </row>
    <row r="5" spans="2:16" s="2" customFormat="1" ht="20.25" customHeight="1" x14ac:dyDescent="0.25">
      <c r="B5" s="568" t="s">
        <v>76</v>
      </c>
      <c r="C5" s="568"/>
      <c r="D5" s="568">
        <v>1070</v>
      </c>
      <c r="E5" s="568"/>
      <c r="F5" s="573"/>
      <c r="G5" s="574"/>
      <c r="H5" s="626" t="s">
        <v>5</v>
      </c>
      <c r="I5" s="627"/>
      <c r="J5" s="931"/>
      <c r="K5" s="932"/>
      <c r="L5" s="786"/>
      <c r="M5" s="787"/>
      <c r="N5" s="1"/>
      <c r="O5" s="573"/>
      <c r="P5" s="574"/>
    </row>
    <row r="6" spans="2:16" s="2" customFormat="1" ht="9" customHeight="1" x14ac:dyDescent="0.25">
      <c r="B6" s="569"/>
      <c r="C6" s="569"/>
    </row>
    <row r="7" spans="2:16" s="2" customFormat="1" ht="42.75" customHeight="1" x14ac:dyDescent="0.25">
      <c r="B7" s="101" t="s">
        <v>6</v>
      </c>
      <c r="C7" s="201" t="s">
        <v>7</v>
      </c>
      <c r="D7" s="770" t="s">
        <v>8</v>
      </c>
      <c r="E7" s="770"/>
      <c r="F7" s="770"/>
      <c r="G7" s="770"/>
      <c r="H7" s="770"/>
      <c r="I7" s="770"/>
      <c r="J7" s="770"/>
      <c r="K7" s="770"/>
      <c r="L7" s="770"/>
      <c r="M7" s="770"/>
      <c r="N7" s="770"/>
      <c r="O7" s="770"/>
      <c r="P7" s="770"/>
    </row>
    <row r="8" spans="2:16" s="2" customFormat="1" ht="21.75" customHeight="1" x14ac:dyDescent="0.25">
      <c r="B8" s="776" t="s">
        <v>9</v>
      </c>
      <c r="C8" s="778">
        <v>24020301</v>
      </c>
      <c r="D8" s="780" t="s">
        <v>10</v>
      </c>
      <c r="E8" s="781"/>
      <c r="F8" s="781"/>
      <c r="G8" s="781"/>
      <c r="H8" s="781"/>
      <c r="I8" s="781"/>
      <c r="J8" s="781"/>
      <c r="K8" s="781"/>
      <c r="L8" s="781"/>
      <c r="M8" s="781"/>
      <c r="N8" s="781"/>
      <c r="O8" s="781"/>
      <c r="P8" s="782"/>
    </row>
    <row r="9" spans="2:16" s="2" customFormat="1" ht="20.25" customHeight="1" x14ac:dyDescent="0.25">
      <c r="B9" s="777"/>
      <c r="C9" s="779"/>
      <c r="D9" s="783" t="s">
        <v>11</v>
      </c>
      <c r="E9" s="784"/>
      <c r="F9" s="784"/>
      <c r="G9" s="784"/>
      <c r="H9" s="784"/>
      <c r="I9" s="784"/>
      <c r="J9" s="784"/>
      <c r="K9" s="784"/>
      <c r="L9" s="784"/>
      <c r="M9" s="784"/>
      <c r="N9" s="784"/>
      <c r="O9" s="784"/>
      <c r="P9" s="785"/>
    </row>
    <row r="10" spans="2:16" ht="11.25" customHeight="1" x14ac:dyDescent="0.2"/>
    <row r="11" spans="2:16" s="35" customFormat="1" ht="24.75" customHeight="1" x14ac:dyDescent="0.2">
      <c r="B11" s="769" t="s">
        <v>12</v>
      </c>
      <c r="C11" s="769"/>
      <c r="D11" s="770"/>
      <c r="E11" s="770"/>
      <c r="F11" s="770"/>
      <c r="G11" s="770"/>
      <c r="H11" s="770"/>
      <c r="I11" s="770"/>
      <c r="J11" s="770"/>
      <c r="K11" s="770"/>
      <c r="L11" s="770"/>
      <c r="M11" s="770"/>
      <c r="N11" s="770"/>
      <c r="O11" s="770"/>
      <c r="P11" s="770"/>
    </row>
    <row r="12" spans="2:16" ht="24.75" customHeight="1" x14ac:dyDescent="0.2">
      <c r="B12" s="771" t="s">
        <v>14</v>
      </c>
      <c r="C12" s="973"/>
      <c r="D12" s="974"/>
      <c r="E12" s="975"/>
      <c r="F12" s="975"/>
      <c r="G12" s="975"/>
      <c r="H12" s="975"/>
      <c r="I12" s="975"/>
      <c r="J12" s="975"/>
      <c r="K12" s="975"/>
      <c r="L12" s="975"/>
      <c r="M12" s="975"/>
      <c r="N12" s="975"/>
      <c r="O12" s="975"/>
      <c r="P12" s="976"/>
    </row>
    <row r="13" spans="2:16" ht="11.25" customHeight="1" x14ac:dyDescent="0.2">
      <c r="B13" s="633"/>
      <c r="C13" s="633"/>
      <c r="D13" s="633"/>
      <c r="E13" s="633"/>
      <c r="F13" s="633"/>
      <c r="G13" s="633"/>
      <c r="H13" s="633"/>
      <c r="I13" s="633"/>
      <c r="J13" s="633"/>
      <c r="K13" s="633"/>
      <c r="L13" s="633"/>
      <c r="M13" s="633"/>
      <c r="N13" s="633"/>
      <c r="O13" s="633"/>
      <c r="P13" s="633"/>
    </row>
    <row r="14" spans="2:16" s="35" customFormat="1" ht="21.75" customHeight="1" x14ac:dyDescent="0.2">
      <c r="B14" s="607" t="s">
        <v>15</v>
      </c>
      <c r="C14" s="607"/>
      <c r="D14" s="612"/>
      <c r="E14" s="612"/>
      <c r="F14" s="612"/>
      <c r="G14" s="612"/>
      <c r="H14" s="612"/>
      <c r="I14" s="612"/>
      <c r="J14" s="612"/>
      <c r="K14" s="612"/>
      <c r="L14" s="612"/>
      <c r="M14" s="612"/>
      <c r="N14" s="612"/>
      <c r="O14" s="612"/>
      <c r="P14" s="612"/>
    </row>
    <row r="15" spans="2:16" ht="24.75" customHeight="1" x14ac:dyDescent="0.2">
      <c r="B15" s="790" t="s">
        <v>14</v>
      </c>
      <c r="C15" s="956"/>
      <c r="D15" s="652"/>
      <c r="E15" s="653"/>
      <c r="F15" s="653"/>
      <c r="G15" s="653"/>
      <c r="H15" s="653"/>
      <c r="I15" s="653"/>
      <c r="J15" s="695" t="s">
        <v>83</v>
      </c>
      <c r="K15" s="696"/>
      <c r="L15" s="697"/>
      <c r="M15" s="652"/>
      <c r="N15" s="653"/>
      <c r="O15" s="653"/>
      <c r="P15" s="657"/>
    </row>
    <row r="16" spans="2:16" s="35" customFormat="1" ht="43.5" customHeight="1" x14ac:dyDescent="0.2">
      <c r="B16" s="641" t="s">
        <v>77</v>
      </c>
      <c r="C16" s="641"/>
      <c r="D16" s="642"/>
      <c r="E16" s="643"/>
      <c r="F16" s="643"/>
      <c r="G16" s="643"/>
      <c r="H16" s="643"/>
      <c r="I16" s="643"/>
      <c r="J16" s="643"/>
      <c r="K16" s="643"/>
      <c r="L16" s="643"/>
      <c r="M16" s="643"/>
      <c r="N16" s="643"/>
      <c r="O16" s="643"/>
      <c r="P16" s="644"/>
    </row>
    <row r="17" spans="2:16" s="35" customFormat="1" ht="21.75" customHeight="1" x14ac:dyDescent="0.2">
      <c r="B17" s="607" t="s">
        <v>18</v>
      </c>
      <c r="C17" s="607"/>
      <c r="D17" s="645"/>
      <c r="E17" s="646"/>
      <c r="F17" s="646"/>
      <c r="G17" s="98" t="s">
        <v>20</v>
      </c>
      <c r="H17" s="647"/>
      <c r="I17" s="648"/>
      <c r="J17" s="118" t="s">
        <v>21</v>
      </c>
      <c r="K17" s="573"/>
      <c r="L17" s="574"/>
      <c r="M17" s="118" t="s">
        <v>22</v>
      </c>
      <c r="N17" s="573"/>
      <c r="O17" s="570"/>
      <c r="P17" s="574"/>
    </row>
    <row r="18" spans="2:16" s="35" customFormat="1" ht="21.75" customHeight="1" x14ac:dyDescent="0.2">
      <c r="B18" s="791" t="s">
        <v>78</v>
      </c>
      <c r="C18" s="791"/>
      <c r="D18" s="792" t="s">
        <v>23</v>
      </c>
      <c r="E18" s="793"/>
      <c r="F18" s="794"/>
      <c r="G18" s="792" t="s">
        <v>123</v>
      </c>
      <c r="H18" s="793"/>
      <c r="I18" s="793"/>
      <c r="J18" s="793"/>
      <c r="K18" s="794"/>
      <c r="L18" s="795" t="s">
        <v>24</v>
      </c>
      <c r="M18" s="796"/>
      <c r="N18" s="797">
        <v>514347226957</v>
      </c>
      <c r="O18" s="798"/>
      <c r="P18" s="799"/>
    </row>
    <row r="19" spans="2:16" ht="21.75" customHeight="1" x14ac:dyDescent="0.2">
      <c r="B19" s="791" t="s">
        <v>148</v>
      </c>
      <c r="C19" s="791"/>
      <c r="D19" s="800" t="s">
        <v>115</v>
      </c>
      <c r="E19" s="801"/>
      <c r="F19" s="199"/>
      <c r="G19" s="802" t="s">
        <v>112</v>
      </c>
      <c r="H19" s="802"/>
      <c r="I19" s="802"/>
      <c r="J19" s="803">
        <v>10705700347183</v>
      </c>
      <c r="K19" s="803"/>
      <c r="L19" s="804"/>
      <c r="M19" s="202" t="s">
        <v>26</v>
      </c>
      <c r="N19" s="795" t="s">
        <v>27</v>
      </c>
      <c r="O19" s="805"/>
      <c r="P19" s="796"/>
    </row>
    <row r="20" spans="2:16" ht="28.5" customHeight="1" x14ac:dyDescent="0.2">
      <c r="B20" s="668" t="s">
        <v>25</v>
      </c>
      <c r="C20" s="670"/>
      <c r="D20" s="677"/>
      <c r="E20" s="678"/>
      <c r="F20" s="678"/>
      <c r="G20" s="678"/>
      <c r="H20" s="678"/>
      <c r="I20" s="678"/>
      <c r="J20" s="678"/>
      <c r="K20" s="678"/>
      <c r="L20" s="678"/>
      <c r="M20" s="678"/>
      <c r="N20" s="678"/>
      <c r="O20" s="678"/>
      <c r="P20" s="679"/>
    </row>
    <row r="21" spans="2:16" ht="28.5" customHeight="1" x14ac:dyDescent="0.2">
      <c r="B21" s="674"/>
      <c r="C21" s="676"/>
      <c r="D21" s="692"/>
      <c r="E21" s="693"/>
      <c r="F21" s="693"/>
      <c r="G21" s="693"/>
      <c r="H21" s="693"/>
      <c r="I21" s="693"/>
      <c r="J21" s="693"/>
      <c r="K21" s="693"/>
      <c r="L21" s="693"/>
      <c r="M21" s="693"/>
      <c r="N21" s="693"/>
      <c r="O21" s="693"/>
      <c r="P21" s="694"/>
    </row>
    <row r="22" spans="2:16" ht="12" customHeight="1" x14ac:dyDescent="0.2">
      <c r="B22" s="36"/>
      <c r="C22" s="36"/>
      <c r="D22" s="37"/>
      <c r="E22" s="37"/>
      <c r="F22" s="37"/>
      <c r="G22" s="37"/>
    </row>
    <row r="23" spans="2:16" s="6" customFormat="1" ht="24.75" customHeight="1" x14ac:dyDescent="0.25">
      <c r="B23" s="614" t="s">
        <v>28</v>
      </c>
      <c r="C23" s="591"/>
      <c r="D23" s="591"/>
      <c r="E23" s="615"/>
      <c r="F23" s="807" t="s">
        <v>29</v>
      </c>
      <c r="G23" s="807"/>
      <c r="H23" s="807"/>
      <c r="I23" s="807"/>
      <c r="J23" s="807"/>
      <c r="K23" s="591" t="s">
        <v>79</v>
      </c>
      <c r="L23" s="591"/>
      <c r="M23" s="591"/>
      <c r="N23" s="591"/>
      <c r="O23" s="591"/>
      <c r="P23" s="615"/>
    </row>
    <row r="24" spans="2:16" s="7" customFormat="1" ht="24.75" customHeight="1" x14ac:dyDescent="0.25">
      <c r="B24" s="118" t="s">
        <v>26</v>
      </c>
      <c r="C24" s="118" t="s">
        <v>30</v>
      </c>
      <c r="D24" s="593" t="s">
        <v>31</v>
      </c>
      <c r="E24" s="593"/>
      <c r="F24" s="209" t="s">
        <v>26</v>
      </c>
      <c r="G24" s="766" t="s">
        <v>30</v>
      </c>
      <c r="H24" s="768"/>
      <c r="I24" s="766" t="s">
        <v>32</v>
      </c>
      <c r="J24" s="768"/>
      <c r="K24" s="614" t="s">
        <v>26</v>
      </c>
      <c r="L24" s="615"/>
      <c r="M24" s="593" t="s">
        <v>30</v>
      </c>
      <c r="N24" s="593"/>
      <c r="O24" s="593" t="s">
        <v>31</v>
      </c>
      <c r="P24" s="593"/>
    </row>
    <row r="25" spans="2:16" s="35" customFormat="1" ht="24.75" customHeight="1" x14ac:dyDescent="0.2">
      <c r="B25" s="24"/>
      <c r="C25" s="9"/>
      <c r="D25" s="957"/>
      <c r="E25" s="957"/>
      <c r="F25" s="103"/>
      <c r="G25" s="786"/>
      <c r="H25" s="787"/>
      <c r="I25" s="786"/>
      <c r="J25" s="787"/>
      <c r="K25" s="626"/>
      <c r="L25" s="627"/>
      <c r="M25" s="568"/>
      <c r="N25" s="568"/>
      <c r="O25" s="806"/>
      <c r="P25" s="806"/>
    </row>
    <row r="26" spans="2:16" s="35" customFormat="1" ht="24.75" customHeight="1" x14ac:dyDescent="0.2">
      <c r="B26" s="24"/>
      <c r="C26" s="9"/>
      <c r="D26" s="593"/>
      <c r="E26" s="593"/>
      <c r="F26" s="103"/>
      <c r="G26" s="786"/>
      <c r="H26" s="787"/>
      <c r="I26" s="786"/>
      <c r="J26" s="787"/>
      <c r="K26" s="626"/>
      <c r="L26" s="627"/>
      <c r="M26" s="568"/>
      <c r="N26" s="568"/>
      <c r="O26" s="806"/>
      <c r="P26" s="806"/>
    </row>
    <row r="27" spans="2:16" s="35" customFormat="1" ht="24.75" customHeight="1" x14ac:dyDescent="0.2">
      <c r="B27" s="808" t="s">
        <v>41</v>
      </c>
      <c r="C27" s="604"/>
      <c r="D27" s="954"/>
      <c r="E27" s="954"/>
      <c r="F27" s="809" t="s">
        <v>41</v>
      </c>
      <c r="G27" s="810"/>
      <c r="H27" s="811"/>
      <c r="I27" s="786"/>
      <c r="J27" s="787"/>
      <c r="K27" s="808" t="s">
        <v>41</v>
      </c>
      <c r="L27" s="603"/>
      <c r="M27" s="603"/>
      <c r="N27" s="604"/>
      <c r="O27" s="955"/>
      <c r="P27" s="955"/>
    </row>
    <row r="28" spans="2:16" s="35" customFormat="1" ht="12" customHeight="1" x14ac:dyDescent="0.2">
      <c r="B28" s="89"/>
      <c r="C28" s="89"/>
      <c r="D28" s="90"/>
      <c r="E28" s="90"/>
      <c r="F28" s="90"/>
      <c r="G28" s="90"/>
    </row>
    <row r="29" spans="2:16" s="35" customFormat="1" ht="16.5" customHeight="1" x14ac:dyDescent="0.2">
      <c r="B29" s="951" t="s">
        <v>121</v>
      </c>
      <c r="C29" s="951"/>
      <c r="D29" s="951"/>
      <c r="E29" s="951"/>
      <c r="F29" s="951"/>
      <c r="G29" s="951"/>
      <c r="H29" s="951"/>
      <c r="I29" s="951"/>
      <c r="J29" s="951"/>
      <c r="K29" s="951"/>
      <c r="L29" s="951"/>
      <c r="M29" s="951"/>
      <c r="N29" s="951"/>
      <c r="O29" s="951"/>
      <c r="P29" s="951"/>
    </row>
    <row r="30" spans="2:16" s="35" customFormat="1" ht="16.5" customHeight="1" x14ac:dyDescent="0.2">
      <c r="B30" s="951" t="s">
        <v>42</v>
      </c>
      <c r="C30" s="951"/>
      <c r="D30" s="951"/>
      <c r="E30" s="951"/>
      <c r="F30" s="951"/>
      <c r="G30" s="951"/>
      <c r="H30" s="951"/>
      <c r="I30" s="951"/>
      <c r="J30" s="951"/>
      <c r="K30" s="951"/>
      <c r="L30" s="951"/>
      <c r="M30" s="951"/>
      <c r="N30" s="951"/>
      <c r="O30" s="951"/>
      <c r="P30" s="951"/>
    </row>
    <row r="31" spans="2:16" s="7" customFormat="1" ht="25.5" customHeight="1" x14ac:dyDescent="0.25">
      <c r="B31" s="8" t="s">
        <v>43</v>
      </c>
      <c r="C31" s="208" t="s">
        <v>44</v>
      </c>
      <c r="D31" s="764" t="s">
        <v>45</v>
      </c>
      <c r="E31" s="765"/>
      <c r="F31" s="12" t="s">
        <v>134</v>
      </c>
      <c r="G31" s="12" t="s">
        <v>46</v>
      </c>
      <c r="H31" s="614" t="s">
        <v>47</v>
      </c>
      <c r="I31" s="615"/>
      <c r="J31" s="12" t="s">
        <v>48</v>
      </c>
      <c r="K31" s="209" t="s">
        <v>49</v>
      </c>
      <c r="L31" s="12" t="s">
        <v>50</v>
      </c>
      <c r="M31" s="764" t="s">
        <v>51</v>
      </c>
      <c r="N31" s="765"/>
      <c r="O31" s="614" t="s">
        <v>31</v>
      </c>
      <c r="P31" s="615"/>
    </row>
    <row r="32" spans="2:16" s="7" customFormat="1" ht="25.5" customHeight="1" x14ac:dyDescent="0.25">
      <c r="B32" s="123"/>
      <c r="C32" s="129"/>
      <c r="D32" s="124"/>
      <c r="E32" s="124"/>
      <c r="F32" s="129"/>
      <c r="G32" s="124"/>
      <c r="H32" s="123"/>
      <c r="I32" s="125"/>
      <c r="J32" s="124"/>
      <c r="K32" s="129"/>
      <c r="L32" s="124"/>
      <c r="M32" s="123"/>
      <c r="N32" s="125"/>
      <c r="O32" s="123"/>
      <c r="P32" s="125"/>
    </row>
    <row r="33" spans="2:17" s="2" customFormat="1" ht="25.5" customHeight="1" x14ac:dyDescent="0.25">
      <c r="B33" s="126"/>
      <c r="C33" s="130"/>
      <c r="D33" s="606"/>
      <c r="E33" s="606"/>
      <c r="F33" s="130"/>
      <c r="G33" s="127"/>
      <c r="H33" s="952"/>
      <c r="I33" s="953"/>
      <c r="J33" s="23"/>
      <c r="K33" s="130"/>
      <c r="L33" s="23"/>
      <c r="M33" s="126"/>
      <c r="N33" s="136"/>
      <c r="O33" s="135"/>
      <c r="P33" s="136"/>
    </row>
    <row r="34" spans="2:17" s="2" customFormat="1" ht="25.5" customHeight="1" x14ac:dyDescent="0.25">
      <c r="B34" s="126"/>
      <c r="C34" s="130"/>
      <c r="D34" s="606"/>
      <c r="E34" s="606"/>
      <c r="F34" s="130"/>
      <c r="G34" s="127"/>
      <c r="H34" s="952"/>
      <c r="I34" s="953"/>
      <c r="J34" s="23"/>
      <c r="K34" s="130"/>
      <c r="L34" s="23"/>
      <c r="M34" s="141"/>
      <c r="N34" s="136"/>
      <c r="O34" s="135"/>
      <c r="P34" s="136"/>
    </row>
    <row r="35" spans="2:17" s="2" customFormat="1" ht="25.5" customHeight="1" x14ac:dyDescent="0.25">
      <c r="B35" s="13"/>
      <c r="C35" s="131"/>
      <c r="D35" s="6"/>
      <c r="E35" s="6"/>
      <c r="F35" s="131"/>
      <c r="G35" s="6"/>
      <c r="H35" s="13"/>
      <c r="I35" s="14"/>
      <c r="J35" s="6"/>
      <c r="K35" s="131"/>
      <c r="L35" s="6"/>
      <c r="M35" s="13"/>
      <c r="N35" s="14"/>
      <c r="O35" s="13"/>
      <c r="P35" s="14"/>
    </row>
    <row r="36" spans="2:17" s="2" customFormat="1" ht="25.5" customHeight="1" x14ac:dyDescent="0.25">
      <c r="B36" s="126"/>
      <c r="C36" s="130"/>
      <c r="D36" s="606"/>
      <c r="E36" s="606"/>
      <c r="F36" s="130"/>
      <c r="G36" s="127"/>
      <c r="H36" s="952"/>
      <c r="I36" s="953"/>
      <c r="J36" s="23"/>
      <c r="K36" s="130"/>
      <c r="L36" s="23"/>
      <c r="M36" s="141"/>
      <c r="N36" s="136"/>
      <c r="O36" s="135"/>
      <c r="P36" s="136"/>
    </row>
    <row r="37" spans="2:17" s="2" customFormat="1" ht="25.5" customHeight="1" x14ac:dyDescent="0.25">
      <c r="B37" s="126"/>
      <c r="C37" s="130"/>
      <c r="D37" s="606"/>
      <c r="E37" s="606"/>
      <c r="F37" s="130"/>
      <c r="G37" s="127"/>
      <c r="H37" s="952"/>
      <c r="I37" s="953"/>
      <c r="J37" s="23"/>
      <c r="K37" s="130"/>
      <c r="L37" s="23"/>
      <c r="M37" s="141"/>
      <c r="N37" s="136"/>
      <c r="O37" s="135"/>
      <c r="P37" s="136"/>
    </row>
    <row r="38" spans="2:17" s="2" customFormat="1" ht="25.5" customHeight="1" x14ac:dyDescent="0.25">
      <c r="B38" s="13"/>
      <c r="C38" s="132"/>
      <c r="F38" s="132"/>
      <c r="H38" s="15"/>
      <c r="I38" s="16"/>
      <c r="K38" s="132"/>
      <c r="M38" s="15"/>
      <c r="N38" s="16"/>
      <c r="O38" s="15"/>
      <c r="P38" s="16"/>
    </row>
    <row r="39" spans="2:17" s="2" customFormat="1" ht="25.5" customHeight="1" x14ac:dyDescent="0.25">
      <c r="B39" s="126"/>
      <c r="C39" s="130"/>
      <c r="D39" s="606"/>
      <c r="E39" s="606"/>
      <c r="F39" s="130"/>
      <c r="G39" s="127"/>
      <c r="H39" s="952"/>
      <c r="I39" s="953"/>
      <c r="J39" s="23"/>
      <c r="K39" s="130"/>
      <c r="L39" s="23"/>
      <c r="M39" s="141"/>
      <c r="N39" s="136"/>
      <c r="O39" s="135"/>
      <c r="P39" s="136"/>
    </row>
    <row r="40" spans="2:17" s="2" customFormat="1" ht="25.5" customHeight="1" x14ac:dyDescent="0.2">
      <c r="B40" s="126"/>
      <c r="C40" s="130"/>
      <c r="D40" s="606"/>
      <c r="E40" s="606"/>
      <c r="F40" s="130"/>
      <c r="G40" s="127"/>
      <c r="H40" s="952"/>
      <c r="I40" s="953"/>
      <c r="J40" s="23"/>
      <c r="K40" s="130"/>
      <c r="L40" s="23"/>
      <c r="M40" s="126"/>
      <c r="N40" s="138"/>
      <c r="O40" s="137"/>
      <c r="P40" s="138"/>
    </row>
    <row r="41" spans="2:17" s="2" customFormat="1" ht="25.5" customHeight="1" x14ac:dyDescent="0.2">
      <c r="B41" s="119"/>
      <c r="C41" s="133"/>
      <c r="D41" s="605"/>
      <c r="E41" s="605"/>
      <c r="F41" s="133"/>
      <c r="G41" s="128"/>
      <c r="H41" s="119"/>
      <c r="I41" s="134"/>
      <c r="J41" s="120"/>
      <c r="K41" s="133"/>
      <c r="L41" s="120"/>
      <c r="M41" s="142"/>
      <c r="N41" s="140"/>
      <c r="O41" s="139"/>
      <c r="P41" s="140"/>
    </row>
    <row r="42" spans="2:17" s="2" customFormat="1" ht="25.5" customHeight="1" x14ac:dyDescent="0.25">
      <c r="B42" s="808" t="s">
        <v>125</v>
      </c>
      <c r="C42" s="603"/>
      <c r="D42" s="603"/>
      <c r="E42" s="603"/>
      <c r="F42" s="603"/>
      <c r="G42" s="603"/>
      <c r="H42" s="603"/>
      <c r="I42" s="603"/>
      <c r="J42" s="603"/>
      <c r="K42" s="603"/>
      <c r="L42" s="603"/>
      <c r="M42" s="603"/>
      <c r="N42" s="604"/>
      <c r="O42" s="830"/>
      <c r="P42" s="832"/>
    </row>
    <row r="43" spans="2:17" s="35" customFormat="1" ht="26.25" customHeight="1" x14ac:dyDescent="0.2">
      <c r="B43" s="833" t="s">
        <v>111</v>
      </c>
      <c r="C43" s="833"/>
      <c r="D43" s="833"/>
      <c r="E43" s="833"/>
      <c r="F43" s="833"/>
      <c r="G43" s="833"/>
      <c r="H43" s="833"/>
      <c r="I43" s="833"/>
      <c r="J43" s="833"/>
      <c r="K43" s="833"/>
      <c r="L43" s="833"/>
      <c r="M43" s="833"/>
      <c r="N43" s="833"/>
      <c r="O43" s="833"/>
      <c r="P43" s="833"/>
    </row>
    <row r="44" spans="2:17" ht="24.75" customHeight="1" thickBot="1" x14ac:dyDescent="0.25"/>
    <row r="45" spans="2:17" s="38" customFormat="1" ht="33" customHeight="1" thickBot="1" x14ac:dyDescent="0.25">
      <c r="B45" s="965" t="s">
        <v>98</v>
      </c>
      <c r="C45" s="966"/>
      <c r="D45" s="966"/>
      <c r="E45" s="966"/>
      <c r="F45" s="967"/>
      <c r="G45" s="965" t="s">
        <v>105</v>
      </c>
      <c r="H45" s="966"/>
      <c r="I45" s="966"/>
      <c r="J45" s="966"/>
      <c r="K45" s="969"/>
      <c r="L45" s="887" t="s">
        <v>135</v>
      </c>
      <c r="M45" s="888"/>
      <c r="N45" s="888"/>
      <c r="O45" s="888"/>
      <c r="P45" s="889"/>
      <c r="Q45" s="39"/>
    </row>
    <row r="46" spans="2:17" s="38" customFormat="1" ht="25.5" customHeight="1" x14ac:dyDescent="0.2">
      <c r="B46" s="968" t="s">
        <v>136</v>
      </c>
      <c r="C46" s="891"/>
      <c r="D46" s="891"/>
      <c r="E46" s="891"/>
      <c r="F46" s="892"/>
      <c r="G46" s="212" t="s">
        <v>137</v>
      </c>
      <c r="H46" s="41"/>
      <c r="I46" s="41"/>
      <c r="J46" s="41"/>
      <c r="K46" s="42"/>
      <c r="L46" s="970" t="s">
        <v>138</v>
      </c>
      <c r="M46" s="971"/>
      <c r="N46" s="971"/>
      <c r="O46" s="971"/>
      <c r="P46" s="972"/>
      <c r="Q46" s="39"/>
    </row>
    <row r="47" spans="2:17" s="38" customFormat="1" ht="29.25" customHeight="1" x14ac:dyDescent="0.2">
      <c r="B47" s="40"/>
      <c r="C47" s="41"/>
      <c r="D47" s="41"/>
      <c r="E47" s="41"/>
      <c r="F47" s="43"/>
      <c r="G47" s="40"/>
      <c r="H47" s="41"/>
      <c r="I47" s="41"/>
      <c r="J47" s="41"/>
      <c r="K47" s="42"/>
      <c r="L47" s="77"/>
      <c r="M47" s="41"/>
      <c r="N47" s="78"/>
      <c r="O47" s="78"/>
      <c r="P47" s="79"/>
      <c r="Q47" s="44"/>
    </row>
    <row r="48" spans="2:17" s="38" customFormat="1" ht="29.25" customHeight="1" x14ac:dyDescent="0.2">
      <c r="B48" s="40"/>
      <c r="C48" s="41"/>
      <c r="D48" s="41"/>
      <c r="E48" s="41"/>
      <c r="F48" s="43"/>
      <c r="G48" s="40"/>
      <c r="H48" s="41"/>
      <c r="I48" s="41"/>
      <c r="J48" s="41"/>
      <c r="K48" s="41"/>
      <c r="L48" s="77"/>
      <c r="M48" s="41"/>
      <c r="N48" s="78"/>
      <c r="O48" s="78"/>
      <c r="P48" s="79"/>
      <c r="Q48" s="44"/>
    </row>
    <row r="49" spans="2:17" s="45" customFormat="1" ht="25.5" customHeight="1" thickBot="1" x14ac:dyDescent="0.25">
      <c r="B49" s="883"/>
      <c r="C49" s="884"/>
      <c r="D49" s="884"/>
      <c r="E49" s="884"/>
      <c r="F49" s="885"/>
      <c r="G49" s="959" t="s">
        <v>101</v>
      </c>
      <c r="H49" s="960"/>
      <c r="I49" s="960"/>
      <c r="J49" s="960"/>
      <c r="K49" s="961"/>
      <c r="L49" s="959" t="s">
        <v>101</v>
      </c>
      <c r="M49" s="960"/>
      <c r="N49" s="960"/>
      <c r="O49" s="960"/>
      <c r="P49" s="961"/>
      <c r="Q49" s="39"/>
    </row>
    <row r="50" spans="2:17" s="38" customFormat="1" ht="37.5" customHeight="1" x14ac:dyDescent="0.2">
      <c r="B50" s="883"/>
      <c r="C50" s="884"/>
      <c r="D50" s="884"/>
      <c r="E50" s="884"/>
      <c r="F50" s="885"/>
      <c r="G50" s="213" t="s">
        <v>139</v>
      </c>
      <c r="H50" s="47"/>
      <c r="I50" s="47"/>
      <c r="J50" s="47"/>
      <c r="K50" s="48"/>
      <c r="L50" s="962" t="s">
        <v>103</v>
      </c>
      <c r="M50" s="963"/>
      <c r="N50" s="963"/>
      <c r="O50" s="963"/>
      <c r="P50" s="964"/>
      <c r="Q50" s="44"/>
    </row>
    <row r="51" spans="2:17" s="38" customFormat="1" ht="60" customHeight="1" x14ac:dyDescent="0.2">
      <c r="B51" s="40"/>
      <c r="C51" s="41"/>
      <c r="D51" s="41"/>
      <c r="E51" s="41"/>
      <c r="F51" s="43"/>
      <c r="G51" s="40"/>
      <c r="H51" s="41"/>
      <c r="I51" s="41"/>
      <c r="J51" s="41"/>
      <c r="K51" s="43"/>
      <c r="L51" s="40"/>
      <c r="M51" s="41"/>
      <c r="N51" s="41"/>
      <c r="O51" s="41"/>
      <c r="P51" s="43"/>
      <c r="Q51" s="49"/>
    </row>
    <row r="52" spans="2:17" s="38" customFormat="1" ht="26.25" customHeight="1" x14ac:dyDescent="0.2">
      <c r="B52" s="959" t="s">
        <v>101</v>
      </c>
      <c r="C52" s="960"/>
      <c r="D52" s="960"/>
      <c r="E52" s="960"/>
      <c r="F52" s="961"/>
      <c r="G52" s="959" t="s">
        <v>101</v>
      </c>
      <c r="H52" s="960"/>
      <c r="I52" s="960"/>
      <c r="J52" s="960"/>
      <c r="K52" s="961"/>
      <c r="L52" s="959" t="s">
        <v>101</v>
      </c>
      <c r="M52" s="960"/>
      <c r="N52" s="960"/>
      <c r="O52" s="960"/>
      <c r="P52" s="961"/>
      <c r="Q52" s="49"/>
    </row>
    <row r="53" spans="2:17" s="35" customFormat="1" ht="37.5" hidden="1" customHeight="1" x14ac:dyDescent="0.2">
      <c r="B53" s="912" t="s">
        <v>102</v>
      </c>
      <c r="C53" s="912"/>
      <c r="D53" s="912"/>
      <c r="E53" s="912"/>
      <c r="F53" s="912"/>
      <c r="G53" s="958" t="s">
        <v>86</v>
      </c>
      <c r="H53" s="958"/>
      <c r="I53" s="958"/>
      <c r="J53" s="958"/>
      <c r="K53" s="958"/>
      <c r="L53" s="909" t="s">
        <v>103</v>
      </c>
      <c r="M53" s="910"/>
      <c r="N53" s="910"/>
      <c r="O53" s="910"/>
      <c r="P53" s="911"/>
    </row>
    <row r="54" spans="2:17" s="35" customFormat="1" ht="52.5" hidden="1" customHeight="1" x14ac:dyDescent="0.2">
      <c r="B54" s="912"/>
      <c r="C54" s="912"/>
      <c r="D54" s="912"/>
      <c r="E54" s="912"/>
      <c r="F54" s="912"/>
      <c r="G54" s="958"/>
      <c r="H54" s="958"/>
      <c r="I54" s="958"/>
      <c r="J54" s="958"/>
      <c r="K54" s="958"/>
      <c r="L54" s="40"/>
      <c r="M54" s="41"/>
      <c r="N54" s="41"/>
      <c r="O54" s="41"/>
      <c r="P54" s="43"/>
    </row>
    <row r="55" spans="2:17" s="35" customFormat="1" ht="26.25" hidden="1" customHeight="1" x14ac:dyDescent="0.2">
      <c r="B55" s="912"/>
      <c r="C55" s="912"/>
      <c r="D55" s="912"/>
      <c r="E55" s="912"/>
      <c r="F55" s="912"/>
      <c r="G55" s="958"/>
      <c r="H55" s="958"/>
      <c r="I55" s="958"/>
      <c r="J55" s="958"/>
      <c r="K55" s="958"/>
      <c r="L55" s="893" t="s">
        <v>101</v>
      </c>
      <c r="M55" s="894"/>
      <c r="N55" s="894"/>
      <c r="O55" s="894"/>
      <c r="P55" s="895"/>
    </row>
    <row r="56" spans="2:17" ht="51" customHeight="1" x14ac:dyDescent="0.2">
      <c r="B56" s="28"/>
      <c r="C56" s="633" t="s">
        <v>133</v>
      </c>
      <c r="D56" s="633"/>
      <c r="E56" s="633"/>
      <c r="F56" s="633"/>
      <c r="G56" s="633"/>
      <c r="H56" s="633"/>
      <c r="I56" s="633"/>
      <c r="J56" s="633"/>
      <c r="K56" s="633"/>
      <c r="L56" s="633"/>
      <c r="M56" s="633"/>
      <c r="N56" s="638" t="s">
        <v>145</v>
      </c>
      <c r="O56" s="638"/>
      <c r="P56" s="639"/>
    </row>
    <row r="57" spans="2:17" s="10" customFormat="1" ht="21" customHeight="1" x14ac:dyDescent="0.25">
      <c r="B57" s="30"/>
      <c r="C57" s="31"/>
      <c r="D57" s="31"/>
      <c r="E57" s="31"/>
      <c r="F57" s="31"/>
      <c r="G57" s="633" t="s">
        <v>81</v>
      </c>
      <c r="H57" s="633"/>
      <c r="I57" s="633"/>
      <c r="J57" s="31"/>
      <c r="K57" s="31"/>
      <c r="L57" s="31"/>
      <c r="M57" s="31"/>
      <c r="N57" s="31"/>
      <c r="O57" s="31"/>
      <c r="P57" s="32"/>
    </row>
    <row r="58" spans="2:17" ht="11.25" customHeight="1" x14ac:dyDescent="0.2">
      <c r="B58" s="33"/>
      <c r="C58" s="33"/>
      <c r="D58" s="33"/>
      <c r="E58" s="33"/>
      <c r="F58" s="33"/>
      <c r="G58" s="34"/>
      <c r="H58" s="34"/>
      <c r="I58" s="34"/>
      <c r="J58" s="33"/>
      <c r="K58" s="33"/>
      <c r="L58" s="33"/>
      <c r="M58" s="33"/>
      <c r="N58" s="33"/>
      <c r="O58" s="33"/>
      <c r="P58" s="33"/>
    </row>
    <row r="59" spans="2:17" ht="11.25" customHeight="1" x14ac:dyDescent="0.2">
      <c r="B59" s="33"/>
      <c r="C59" s="33"/>
      <c r="D59" s="33"/>
      <c r="E59" s="33"/>
      <c r="F59" s="33"/>
      <c r="G59" s="34"/>
      <c r="H59" s="34"/>
      <c r="I59" s="34"/>
      <c r="J59" s="33"/>
      <c r="K59" s="33"/>
      <c r="L59" s="33"/>
      <c r="M59" s="33"/>
      <c r="N59" s="33"/>
      <c r="O59" s="33"/>
      <c r="P59" s="33"/>
    </row>
    <row r="60" spans="2:17" s="6" customFormat="1" ht="26.25" customHeight="1" x14ac:dyDescent="0.25">
      <c r="B60" s="593" t="s">
        <v>113</v>
      </c>
      <c r="C60" s="593"/>
      <c r="D60" s="593" t="s">
        <v>1</v>
      </c>
      <c r="E60" s="593"/>
      <c r="F60" s="764" t="s">
        <v>128</v>
      </c>
      <c r="G60" s="765"/>
      <c r="H60" s="764" t="s">
        <v>129</v>
      </c>
      <c r="I60" s="765"/>
      <c r="J60" s="766" t="s">
        <v>82</v>
      </c>
      <c r="K60" s="767"/>
      <c r="L60" s="766" t="s">
        <v>114</v>
      </c>
      <c r="M60" s="768"/>
      <c r="N60" s="182" t="s">
        <v>2</v>
      </c>
      <c r="O60" s="614" t="s">
        <v>3</v>
      </c>
      <c r="P60" s="615"/>
    </row>
    <row r="61" spans="2:17" s="2" customFormat="1" ht="26.25" customHeight="1" x14ac:dyDescent="0.25">
      <c r="B61" s="568" t="s">
        <v>99</v>
      </c>
      <c r="C61" s="568"/>
      <c r="D61" s="568">
        <v>1070</v>
      </c>
      <c r="E61" s="568"/>
      <c r="F61" s="573"/>
      <c r="G61" s="574"/>
      <c r="H61" s="626" t="s">
        <v>5</v>
      </c>
      <c r="I61" s="627"/>
      <c r="J61" s="786"/>
      <c r="K61" s="787"/>
      <c r="L61" s="786"/>
      <c r="M61" s="787"/>
      <c r="N61" s="11"/>
      <c r="O61" s="573"/>
      <c r="P61" s="574"/>
    </row>
    <row r="62" spans="2:17" s="35" customFormat="1" ht="13.5" customHeight="1" x14ac:dyDescent="0.2">
      <c r="B62" s="978"/>
      <c r="C62" s="978"/>
      <c r="N62" s="183"/>
      <c r="O62" s="183"/>
      <c r="P62" s="184"/>
    </row>
    <row r="63" spans="2:17" s="2" customFormat="1" ht="45.75" customHeight="1" x14ac:dyDescent="0.25">
      <c r="B63" s="101" t="s">
        <v>6</v>
      </c>
      <c r="C63" s="181"/>
      <c r="D63" s="148"/>
      <c r="E63" s="149"/>
      <c r="F63" s="149"/>
      <c r="G63" s="149"/>
      <c r="H63" s="149"/>
      <c r="I63" s="149"/>
      <c r="J63" s="149"/>
      <c r="K63" s="149"/>
      <c r="L63" s="149"/>
      <c r="M63" s="149"/>
      <c r="N63" s="150"/>
      <c r="O63" s="150"/>
      <c r="P63" s="151"/>
    </row>
    <row r="64" spans="2:17" s="2" customFormat="1" ht="22.5" customHeight="1" x14ac:dyDescent="0.25">
      <c r="B64" s="979" t="s">
        <v>9</v>
      </c>
      <c r="C64" s="980"/>
      <c r="D64" s="817"/>
      <c r="E64" s="569"/>
      <c r="F64" s="569"/>
      <c r="G64" s="569"/>
      <c r="H64" s="569"/>
      <c r="I64" s="569"/>
      <c r="J64" s="569"/>
      <c r="K64" s="569"/>
      <c r="L64" s="606"/>
      <c r="M64" s="606"/>
      <c r="N64" s="144"/>
      <c r="O64" s="144"/>
      <c r="P64" s="145"/>
    </row>
    <row r="65" spans="2:16" s="35" customFormat="1" ht="22.5" customHeight="1" x14ac:dyDescent="0.2">
      <c r="B65" s="621"/>
      <c r="C65" s="665"/>
      <c r="D65" s="981"/>
      <c r="E65" s="605"/>
      <c r="F65" s="605"/>
      <c r="G65" s="605"/>
      <c r="H65" s="605"/>
      <c r="I65" s="605"/>
      <c r="J65" s="605"/>
      <c r="K65" s="605"/>
      <c r="L65" s="605"/>
      <c r="M65" s="605"/>
      <c r="N65" s="146"/>
      <c r="O65" s="146"/>
      <c r="P65" s="147"/>
    </row>
    <row r="66" spans="2:16" ht="12" customHeight="1" x14ac:dyDescent="0.2">
      <c r="B66" s="36"/>
      <c r="C66" s="36"/>
      <c r="D66" s="37"/>
      <c r="E66" s="37"/>
      <c r="F66" s="37"/>
      <c r="G66" s="37"/>
    </row>
    <row r="67" spans="2:16" ht="26.25" customHeight="1" x14ac:dyDescent="0.2">
      <c r="B67" s="632" t="s">
        <v>87</v>
      </c>
      <c r="C67" s="633"/>
      <c r="D67" s="633"/>
      <c r="E67" s="633"/>
      <c r="F67" s="633"/>
      <c r="G67" s="633"/>
      <c r="H67" s="633"/>
      <c r="I67" s="633"/>
      <c r="J67" s="633"/>
      <c r="K67" s="633"/>
      <c r="L67" s="633"/>
      <c r="M67" s="633"/>
      <c r="N67" s="633"/>
      <c r="O67" s="633"/>
      <c r="P67" s="634"/>
    </row>
    <row r="68" spans="2:16" s="51" customFormat="1" ht="38.25" customHeight="1" x14ac:dyDescent="0.25">
      <c r="B68" s="179" t="s">
        <v>43</v>
      </c>
      <c r="C68" s="180" t="s">
        <v>90</v>
      </c>
      <c r="D68" s="632" t="s">
        <v>89</v>
      </c>
      <c r="E68" s="634"/>
      <c r="F68" s="632" t="s">
        <v>22</v>
      </c>
      <c r="G68" s="634"/>
      <c r="H68" s="632" t="s">
        <v>88</v>
      </c>
      <c r="I68" s="634"/>
      <c r="J68" s="180" t="s">
        <v>91</v>
      </c>
      <c r="K68" s="632" t="s">
        <v>31</v>
      </c>
      <c r="L68" s="634"/>
      <c r="M68" s="179" t="s">
        <v>92</v>
      </c>
      <c r="N68" s="632" t="s">
        <v>93</v>
      </c>
      <c r="O68" s="633"/>
      <c r="P68" s="634"/>
    </row>
    <row r="69" spans="2:16" s="10" customFormat="1" ht="25.5" customHeight="1" x14ac:dyDescent="0.25">
      <c r="B69" s="52"/>
      <c r="C69" s="53"/>
      <c r="D69" s="628"/>
      <c r="E69" s="629"/>
      <c r="F69" s="632"/>
      <c r="G69" s="633"/>
      <c r="H69" s="100"/>
      <c r="I69" s="32"/>
      <c r="J69" s="55"/>
      <c r="K69" s="30"/>
      <c r="L69" s="106"/>
      <c r="M69" s="56"/>
      <c r="N69" s="630"/>
      <c r="O69" s="630"/>
      <c r="P69" s="631"/>
    </row>
    <row r="70" spans="2:16" s="10" customFormat="1" ht="25.5" customHeight="1" x14ac:dyDescent="0.25">
      <c r="B70" s="53"/>
      <c r="C70" s="53"/>
      <c r="D70" s="982"/>
      <c r="E70" s="983"/>
      <c r="F70" s="210"/>
      <c r="G70" s="211"/>
      <c r="H70" s="100"/>
      <c r="I70" s="32"/>
      <c r="J70" s="55"/>
      <c r="K70" s="30"/>
      <c r="L70" s="106"/>
      <c r="M70" s="56"/>
      <c r="N70" s="59"/>
      <c r="O70" s="59"/>
      <c r="P70" s="60"/>
    </row>
    <row r="71" spans="2:16" s="10" customFormat="1" ht="25.5" customHeight="1" x14ac:dyDescent="0.25">
      <c r="B71" s="53"/>
      <c r="C71" s="53"/>
      <c r="D71" s="53"/>
      <c r="E71" s="57"/>
      <c r="F71" s="50"/>
      <c r="G71" s="58"/>
      <c r="H71" s="100"/>
      <c r="I71" s="32"/>
      <c r="J71" s="55"/>
      <c r="K71" s="30"/>
      <c r="L71" s="106"/>
      <c r="M71" s="56"/>
      <c r="N71" s="59"/>
      <c r="O71" s="59"/>
      <c r="P71" s="60"/>
    </row>
    <row r="72" spans="2:16" s="10" customFormat="1" ht="25.5" customHeight="1" x14ac:dyDescent="0.25">
      <c r="B72" s="116"/>
      <c r="C72" s="116"/>
      <c r="D72" s="116"/>
      <c r="E72" s="117"/>
      <c r="F72" s="112"/>
      <c r="G72" s="113"/>
      <c r="H72" s="100"/>
      <c r="I72" s="32"/>
      <c r="J72" s="55"/>
      <c r="K72" s="30"/>
      <c r="L72" s="117"/>
      <c r="M72" s="56"/>
      <c r="N72" s="114"/>
      <c r="O72" s="114"/>
      <c r="P72" s="115"/>
    </row>
    <row r="73" spans="2:16" s="10" customFormat="1" ht="25.5" customHeight="1" x14ac:dyDescent="0.25">
      <c r="B73" s="116"/>
      <c r="C73" s="116"/>
      <c r="D73" s="116"/>
      <c r="E73" s="117"/>
      <c r="F73" s="112"/>
      <c r="G73" s="113"/>
      <c r="H73" s="100"/>
      <c r="I73" s="32"/>
      <c r="J73" s="55"/>
      <c r="K73" s="30"/>
      <c r="L73" s="117"/>
      <c r="M73" s="56"/>
      <c r="N73" s="114"/>
      <c r="O73" s="114"/>
      <c r="P73" s="115"/>
    </row>
    <row r="74" spans="2:16" s="10" customFormat="1" ht="25.5" customHeight="1" x14ac:dyDescent="0.25">
      <c r="B74" s="116"/>
      <c r="C74" s="116"/>
      <c r="D74" s="116"/>
      <c r="E74" s="117"/>
      <c r="F74" s="112"/>
      <c r="G74" s="113"/>
      <c r="H74" s="100"/>
      <c r="I74" s="32"/>
      <c r="J74" s="55"/>
      <c r="K74" s="30"/>
      <c r="L74" s="117"/>
      <c r="M74" s="56"/>
      <c r="N74" s="114"/>
      <c r="O74" s="114"/>
      <c r="P74" s="115"/>
    </row>
    <row r="75" spans="2:16" s="10" customFormat="1" ht="25.5" customHeight="1" x14ac:dyDescent="0.25">
      <c r="B75" s="53"/>
      <c r="C75" s="53"/>
      <c r="D75" s="53"/>
      <c r="E75" s="57"/>
      <c r="F75" s="50"/>
      <c r="G75" s="58"/>
      <c r="H75" s="100"/>
      <c r="I75" s="32"/>
      <c r="J75" s="55"/>
      <c r="K75" s="30"/>
      <c r="L75" s="106"/>
      <c r="M75" s="56"/>
      <c r="N75" s="59"/>
      <c r="O75" s="59"/>
      <c r="P75" s="60"/>
    </row>
    <row r="76" spans="2:16" s="10" customFormat="1" ht="25.5" customHeight="1" x14ac:dyDescent="0.25">
      <c r="B76" s="53"/>
      <c r="C76" s="52"/>
      <c r="D76" s="53"/>
      <c r="E76" s="57"/>
      <c r="F76" s="632"/>
      <c r="G76" s="633"/>
      <c r="H76" s="105"/>
      <c r="I76" s="32"/>
      <c r="J76" s="55"/>
      <c r="K76" s="30"/>
      <c r="L76" s="32"/>
      <c r="M76" s="54"/>
      <c r="N76" s="630"/>
      <c r="O76" s="630"/>
      <c r="P76" s="631"/>
    </row>
    <row r="77" spans="2:16" s="10" customFormat="1" ht="25.5" customHeight="1" x14ac:dyDescent="0.25">
      <c r="B77" s="53"/>
      <c r="C77" s="52"/>
      <c r="D77" s="53"/>
      <c r="E77" s="57"/>
      <c r="F77" s="632"/>
      <c r="G77" s="633"/>
      <c r="H77" s="105"/>
      <c r="I77" s="32"/>
      <c r="J77" s="55"/>
      <c r="K77" s="30"/>
      <c r="L77" s="32"/>
      <c r="M77" s="54"/>
      <c r="N77" s="630"/>
      <c r="O77" s="630"/>
      <c r="P77" s="631"/>
    </row>
    <row r="78" spans="2:16" s="10" customFormat="1" ht="25.5" customHeight="1" x14ac:dyDescent="0.25">
      <c r="B78" s="53"/>
      <c r="C78" s="52"/>
      <c r="D78" s="53"/>
      <c r="E78" s="57"/>
      <c r="F78" s="632"/>
      <c r="G78" s="633"/>
      <c r="H78" s="105"/>
      <c r="I78" s="32"/>
      <c r="J78" s="55"/>
      <c r="K78" s="30"/>
      <c r="L78" s="32"/>
      <c r="M78" s="54"/>
      <c r="N78" s="630"/>
      <c r="O78" s="630"/>
      <c r="P78" s="631"/>
    </row>
    <row r="79" spans="2:16" s="10" customFormat="1" ht="25.5" customHeight="1" x14ac:dyDescent="0.25">
      <c r="B79" s="53"/>
      <c r="C79" s="52"/>
      <c r="D79" s="53"/>
      <c r="E79" s="57"/>
      <c r="F79" s="632"/>
      <c r="G79" s="633"/>
      <c r="H79" s="105"/>
      <c r="I79" s="32"/>
      <c r="J79" s="55"/>
      <c r="K79" s="105"/>
      <c r="L79" s="106"/>
      <c r="M79" s="54"/>
      <c r="N79" s="630"/>
      <c r="O79" s="630"/>
      <c r="P79" s="631"/>
    </row>
    <row r="80" spans="2:16" s="10" customFormat="1" ht="30" customHeight="1" x14ac:dyDescent="0.25">
      <c r="B80" s="637" t="s">
        <v>80</v>
      </c>
      <c r="C80" s="638"/>
      <c r="D80" s="638"/>
      <c r="E80" s="638"/>
      <c r="F80" s="638"/>
      <c r="G80" s="638"/>
      <c r="H80" s="638"/>
      <c r="I80" s="638"/>
      <c r="J80" s="639"/>
      <c r="K80" s="635"/>
      <c r="L80" s="635"/>
      <c r="M80" s="55"/>
      <c r="N80" s="31"/>
      <c r="O80" s="31"/>
      <c r="P80" s="32"/>
    </row>
    <row r="81" spans="2:16" ht="15.75" customHeight="1" x14ac:dyDescent="0.2">
      <c r="B81" s="61"/>
      <c r="C81" s="62"/>
      <c r="D81" s="62"/>
      <c r="E81" s="62"/>
      <c r="F81" s="62"/>
      <c r="G81" s="62"/>
      <c r="H81" s="62"/>
      <c r="I81" s="62"/>
      <c r="J81" s="62"/>
      <c r="K81" s="62"/>
      <c r="L81" s="62"/>
      <c r="M81" s="62"/>
      <c r="N81" s="62"/>
      <c r="O81" s="62"/>
      <c r="P81" s="63"/>
    </row>
    <row r="82" spans="2:16" ht="15.75" customHeight="1" x14ac:dyDescent="0.2">
      <c r="B82" s="64"/>
      <c r="C82" s="65"/>
      <c r="D82" s="65"/>
      <c r="E82" s="65"/>
      <c r="F82" s="65"/>
      <c r="G82" s="65"/>
      <c r="H82" s="65"/>
      <c r="I82" s="65"/>
      <c r="J82" s="65"/>
      <c r="K82" s="65"/>
      <c r="L82" s="65"/>
      <c r="M82" s="65"/>
      <c r="N82" s="65"/>
      <c r="O82" s="65"/>
      <c r="P82" s="66"/>
    </row>
    <row r="83" spans="2:16" ht="15.75" customHeight="1" x14ac:dyDescent="0.2">
      <c r="B83" s="64"/>
      <c r="C83" s="65"/>
      <c r="D83" s="65"/>
      <c r="E83" s="65"/>
      <c r="F83" s="65"/>
      <c r="G83" s="65"/>
      <c r="H83" s="65"/>
      <c r="I83" s="65"/>
      <c r="J83" s="65"/>
      <c r="K83" s="65"/>
      <c r="L83" s="65"/>
      <c r="M83" s="65"/>
      <c r="N83" s="65"/>
      <c r="O83" s="65"/>
      <c r="P83" s="66"/>
    </row>
    <row r="84" spans="2:16" ht="50.25" customHeight="1" x14ac:dyDescent="0.2">
      <c r="B84" s="880" t="s">
        <v>107</v>
      </c>
      <c r="C84" s="881"/>
      <c r="D84" s="881"/>
      <c r="E84" s="881"/>
      <c r="F84" s="881"/>
      <c r="G84" s="881"/>
      <c r="H84" s="881"/>
      <c r="J84" s="67"/>
      <c r="K84" s="881" t="s">
        <v>108</v>
      </c>
      <c r="L84" s="881"/>
      <c r="M84" s="881"/>
      <c r="N84" s="881"/>
      <c r="O84" s="881"/>
      <c r="P84" s="882"/>
    </row>
    <row r="85" spans="2:16" ht="27" customHeight="1" x14ac:dyDescent="0.2">
      <c r="B85" s="68"/>
      <c r="C85" s="69"/>
      <c r="D85" s="69"/>
      <c r="E85" s="69"/>
      <c r="F85" s="69"/>
      <c r="G85" s="69"/>
      <c r="H85" s="69"/>
      <c r="I85" s="69"/>
      <c r="J85" s="69"/>
      <c r="K85" s="69"/>
      <c r="L85" s="69"/>
      <c r="M85" s="69"/>
      <c r="N85" s="69"/>
      <c r="O85" s="69"/>
      <c r="P85" s="70"/>
    </row>
    <row r="86" spans="2:16" x14ac:dyDescent="0.2">
      <c r="B86" s="71"/>
      <c r="C86" s="71"/>
      <c r="D86" s="71"/>
      <c r="E86" s="71"/>
      <c r="F86" s="71"/>
      <c r="G86" s="71"/>
      <c r="H86" s="71"/>
      <c r="I86" s="71"/>
      <c r="J86" s="71"/>
      <c r="K86" s="71"/>
      <c r="L86" s="71"/>
      <c r="M86" s="71"/>
      <c r="N86" s="71"/>
      <c r="O86" s="71"/>
      <c r="P86" s="71"/>
    </row>
    <row r="87" spans="2:16" ht="14.25" customHeight="1" x14ac:dyDescent="0.2">
      <c r="B87" s="977" t="s">
        <v>94</v>
      </c>
      <c r="C87" s="977"/>
      <c r="D87" s="977"/>
      <c r="E87" s="977"/>
      <c r="F87" s="977"/>
      <c r="G87" s="977"/>
      <c r="H87" s="977"/>
      <c r="I87" s="977"/>
      <c r="J87" s="977"/>
      <c r="K87" s="977"/>
      <c r="L87" s="977"/>
      <c r="M87" s="977"/>
      <c r="N87" s="977"/>
      <c r="O87" s="977"/>
      <c r="P87" s="977"/>
    </row>
    <row r="88" spans="2:16" ht="28.5" customHeight="1" x14ac:dyDescent="0.2"/>
    <row r="89" spans="2:16" ht="17.25" customHeight="1" x14ac:dyDescent="0.2">
      <c r="B89" s="986" t="s">
        <v>95</v>
      </c>
      <c r="C89" s="987"/>
      <c r="D89" s="987"/>
      <c r="E89" s="987"/>
      <c r="F89" s="987"/>
      <c r="G89" s="987"/>
      <c r="H89" s="987"/>
      <c r="I89" s="987"/>
      <c r="J89" s="987"/>
      <c r="K89" s="987"/>
      <c r="L89" s="987"/>
      <c r="M89" s="987"/>
      <c r="N89" s="987"/>
      <c r="O89" s="987"/>
      <c r="P89" s="988"/>
    </row>
    <row r="90" spans="2:16" ht="17.25" customHeight="1" x14ac:dyDescent="0.2">
      <c r="B90" s="989"/>
      <c r="C90" s="990"/>
      <c r="D90" s="990"/>
      <c r="E90" s="990"/>
      <c r="F90" s="990"/>
      <c r="G90" s="990"/>
      <c r="H90" s="990"/>
      <c r="I90" s="990"/>
      <c r="J90" s="990"/>
      <c r="K90" s="990"/>
      <c r="L90" s="990"/>
      <c r="M90" s="990"/>
      <c r="N90" s="990"/>
      <c r="O90" s="990"/>
      <c r="P90" s="991"/>
    </row>
    <row r="91" spans="2:16" ht="34.5" customHeight="1" x14ac:dyDescent="0.2">
      <c r="B91" s="992"/>
      <c r="C91" s="993"/>
      <c r="D91" s="993"/>
      <c r="E91" s="993"/>
      <c r="F91" s="993"/>
      <c r="G91" s="993"/>
      <c r="H91" s="993"/>
      <c r="I91" s="993"/>
      <c r="J91" s="993"/>
      <c r="K91" s="993"/>
      <c r="L91" s="993"/>
      <c r="M91" s="993"/>
      <c r="N91" s="993"/>
      <c r="O91" s="993"/>
      <c r="P91" s="994"/>
    </row>
    <row r="92" spans="2:16" ht="34.5" customHeight="1" x14ac:dyDescent="0.2">
      <c r="B92" s="992"/>
      <c r="C92" s="993"/>
      <c r="D92" s="993"/>
      <c r="E92" s="993"/>
      <c r="F92" s="993"/>
      <c r="G92" s="993"/>
      <c r="H92" s="993"/>
      <c r="I92" s="993"/>
      <c r="J92" s="993"/>
      <c r="K92" s="993"/>
      <c r="L92" s="993"/>
      <c r="M92" s="993"/>
      <c r="N92" s="993"/>
      <c r="O92" s="993"/>
      <c r="P92" s="994"/>
    </row>
    <row r="93" spans="2:16" ht="34.5" customHeight="1" x14ac:dyDescent="0.2">
      <c r="B93" s="992"/>
      <c r="C93" s="993"/>
      <c r="D93" s="993"/>
      <c r="E93" s="993"/>
      <c r="F93" s="993"/>
      <c r="G93" s="993"/>
      <c r="H93" s="993"/>
      <c r="I93" s="993"/>
      <c r="J93" s="993"/>
      <c r="K93" s="993"/>
      <c r="L93" s="993"/>
      <c r="M93" s="993"/>
      <c r="N93" s="993"/>
      <c r="O93" s="993"/>
      <c r="P93" s="994"/>
    </row>
    <row r="94" spans="2:16" ht="34.5" customHeight="1" x14ac:dyDescent="0.2">
      <c r="B94" s="992"/>
      <c r="C94" s="993"/>
      <c r="D94" s="993"/>
      <c r="E94" s="993"/>
      <c r="F94" s="993"/>
      <c r="G94" s="993"/>
      <c r="H94" s="993"/>
      <c r="I94" s="993"/>
      <c r="J94" s="993"/>
      <c r="K94" s="993"/>
      <c r="L94" s="993"/>
      <c r="M94" s="993"/>
      <c r="N94" s="993"/>
      <c r="O94" s="993"/>
      <c r="P94" s="994"/>
    </row>
    <row r="95" spans="2:16" ht="34.5" customHeight="1" x14ac:dyDescent="0.2">
      <c r="B95" s="992"/>
      <c r="C95" s="993"/>
      <c r="D95" s="993"/>
      <c r="E95" s="993"/>
      <c r="F95" s="993"/>
      <c r="G95" s="993"/>
      <c r="H95" s="993"/>
      <c r="I95" s="993"/>
      <c r="J95" s="993"/>
      <c r="K95" s="993"/>
      <c r="L95" s="993"/>
      <c r="M95" s="993"/>
      <c r="N95" s="993"/>
      <c r="O95" s="993"/>
      <c r="P95" s="994"/>
    </row>
    <row r="96" spans="2:16" ht="34.5" customHeight="1" x14ac:dyDescent="0.2">
      <c r="B96" s="992"/>
      <c r="C96" s="993"/>
      <c r="D96" s="993"/>
      <c r="E96" s="993"/>
      <c r="F96" s="993"/>
      <c r="G96" s="993"/>
      <c r="H96" s="993"/>
      <c r="I96" s="993"/>
      <c r="J96" s="993"/>
      <c r="K96" s="993"/>
      <c r="L96" s="993"/>
      <c r="M96" s="993"/>
      <c r="N96" s="993"/>
      <c r="O96" s="993"/>
      <c r="P96" s="994"/>
    </row>
    <row r="97" spans="2:16" ht="34.5" customHeight="1" x14ac:dyDescent="0.2">
      <c r="B97" s="995"/>
      <c r="C97" s="996"/>
      <c r="D97" s="996"/>
      <c r="E97" s="996"/>
      <c r="F97" s="996"/>
      <c r="G97" s="996"/>
      <c r="H97" s="996"/>
      <c r="I97" s="996"/>
      <c r="J97" s="996"/>
      <c r="K97" s="996"/>
      <c r="L97" s="996"/>
      <c r="M97" s="996"/>
      <c r="N97" s="996"/>
      <c r="O97" s="996"/>
      <c r="P97" s="997"/>
    </row>
    <row r="98" spans="2:16" ht="17.25" customHeight="1" x14ac:dyDescent="0.2">
      <c r="B98" s="207" t="s">
        <v>147</v>
      </c>
      <c r="C98" s="205"/>
      <c r="D98" s="205"/>
      <c r="E98" s="205"/>
      <c r="F98" s="205"/>
      <c r="G98" s="205"/>
      <c r="H98" s="205"/>
      <c r="I98" s="205"/>
      <c r="J98" s="205"/>
      <c r="K98" s="205"/>
      <c r="L98" s="205"/>
      <c r="M98" s="205"/>
      <c r="N98" s="205"/>
      <c r="O98" s="205"/>
      <c r="P98" s="206" t="s">
        <v>130</v>
      </c>
    </row>
    <row r="99" spans="2:16" ht="45" customHeight="1" x14ac:dyDescent="0.2">
      <c r="B99" s="28"/>
      <c r="C99" s="633" t="s">
        <v>96</v>
      </c>
      <c r="D99" s="633"/>
      <c r="E99" s="633"/>
      <c r="F99" s="633"/>
      <c r="G99" s="633"/>
      <c r="H99" s="633"/>
      <c r="I99" s="633"/>
      <c r="J99" s="633"/>
      <c r="K99" s="633"/>
      <c r="L99" s="633"/>
      <c r="M99" s="633"/>
      <c r="N99" s="878" t="s">
        <v>146</v>
      </c>
      <c r="O99" s="878"/>
      <c r="P99" s="879"/>
    </row>
    <row r="100" spans="2:16" s="10" customFormat="1" ht="21" customHeight="1" x14ac:dyDescent="0.25">
      <c r="B100" s="30"/>
      <c r="C100" s="31"/>
      <c r="D100" s="31"/>
      <c r="E100" s="31"/>
      <c r="F100" s="31"/>
      <c r="G100" s="633" t="s">
        <v>81</v>
      </c>
      <c r="H100" s="633"/>
      <c r="I100" s="633"/>
      <c r="J100" s="31"/>
      <c r="K100" s="31"/>
      <c r="L100" s="31"/>
      <c r="M100" s="31"/>
      <c r="N100" s="31"/>
      <c r="O100" s="31"/>
      <c r="P100" s="32"/>
    </row>
    <row r="101" spans="2:16" ht="3.75" customHeight="1" x14ac:dyDescent="0.2">
      <c r="B101" s="33"/>
      <c r="C101" s="33"/>
      <c r="D101" s="33"/>
      <c r="E101" s="33"/>
      <c r="F101" s="33"/>
      <c r="G101" s="34"/>
      <c r="H101" s="34"/>
      <c r="I101" s="34"/>
      <c r="J101" s="33"/>
      <c r="K101" s="33"/>
      <c r="L101" s="33"/>
      <c r="M101" s="33"/>
      <c r="N101" s="33"/>
      <c r="O101" s="33"/>
      <c r="P101" s="33"/>
    </row>
    <row r="102" spans="2:16" s="6" customFormat="1" ht="26.25" customHeight="1" x14ac:dyDescent="0.25">
      <c r="B102" s="593" t="s">
        <v>113</v>
      </c>
      <c r="C102" s="593"/>
      <c r="D102" s="593" t="s">
        <v>1</v>
      </c>
      <c r="E102" s="593"/>
      <c r="F102" s="764" t="s">
        <v>128</v>
      </c>
      <c r="G102" s="765"/>
      <c r="H102" s="764" t="s">
        <v>129</v>
      </c>
      <c r="I102" s="765"/>
      <c r="J102" s="766" t="s">
        <v>82</v>
      </c>
      <c r="K102" s="767"/>
      <c r="L102" s="766" t="s">
        <v>114</v>
      </c>
      <c r="M102" s="768"/>
      <c r="N102" s="192" t="s">
        <v>2</v>
      </c>
      <c r="O102" s="614" t="s">
        <v>3</v>
      </c>
      <c r="P102" s="615"/>
    </row>
    <row r="103" spans="2:16" s="2" customFormat="1" ht="26.25" customHeight="1" x14ac:dyDescent="0.25">
      <c r="B103" s="568" t="s">
        <v>99</v>
      </c>
      <c r="C103" s="568"/>
      <c r="D103" s="568">
        <v>1070</v>
      </c>
      <c r="E103" s="568"/>
      <c r="F103" s="573" t="s">
        <v>4</v>
      </c>
      <c r="G103" s="574"/>
      <c r="H103" s="626" t="s">
        <v>5</v>
      </c>
      <c r="I103" s="627"/>
      <c r="J103" s="786"/>
      <c r="K103" s="787"/>
      <c r="L103" s="786"/>
      <c r="M103" s="787"/>
      <c r="N103" s="11"/>
      <c r="O103" s="573"/>
      <c r="P103" s="574"/>
    </row>
    <row r="104" spans="2:16" s="35" customFormat="1" ht="13.5" customHeight="1" x14ac:dyDescent="0.2">
      <c r="B104" s="978"/>
      <c r="C104" s="978"/>
      <c r="N104" s="194"/>
      <c r="O104" s="194"/>
      <c r="P104" s="195"/>
    </row>
    <row r="105" spans="2:16" s="10" customFormat="1" ht="12" customHeight="1" x14ac:dyDescent="0.25">
      <c r="B105" s="186"/>
      <c r="C105" s="203"/>
      <c r="D105" s="204"/>
      <c r="E105" s="204"/>
      <c r="F105" s="204"/>
      <c r="G105" s="204"/>
      <c r="H105" s="204"/>
      <c r="I105" s="204"/>
      <c r="J105" s="204"/>
      <c r="K105" s="204"/>
      <c r="L105" s="204"/>
      <c r="M105" s="204"/>
      <c r="N105" s="194"/>
      <c r="O105" s="194"/>
      <c r="P105" s="194"/>
    </row>
    <row r="106" spans="2:16" s="35" customFormat="1" ht="22.5" customHeight="1" x14ac:dyDescent="0.2">
      <c r="B106" s="621" t="s">
        <v>15</v>
      </c>
      <c r="C106" s="621"/>
      <c r="D106" s="612"/>
      <c r="E106" s="612"/>
      <c r="F106" s="612"/>
      <c r="G106" s="612"/>
      <c r="H106" s="612"/>
      <c r="I106" s="612"/>
      <c r="J106" s="612"/>
      <c r="K106" s="612"/>
      <c r="L106" s="612"/>
      <c r="M106" s="612"/>
      <c r="N106" s="612"/>
      <c r="O106" s="612"/>
      <c r="P106" s="612"/>
    </row>
    <row r="107" spans="2:16" ht="22.5" customHeight="1" x14ac:dyDescent="0.2">
      <c r="B107" s="649" t="s">
        <v>14</v>
      </c>
      <c r="C107" s="651"/>
      <c r="D107" s="652"/>
      <c r="E107" s="653"/>
      <c r="F107" s="653"/>
      <c r="G107" s="653"/>
      <c r="H107" s="653"/>
      <c r="I107" s="653"/>
      <c r="J107" s="654" t="s">
        <v>106</v>
      </c>
      <c r="K107" s="655"/>
      <c r="L107" s="656"/>
      <c r="M107" s="652"/>
      <c r="N107" s="653"/>
      <c r="O107" s="653"/>
      <c r="P107" s="657"/>
    </row>
    <row r="108" spans="2:16" s="35" customFormat="1" ht="22.5" customHeight="1" x14ac:dyDescent="0.2">
      <c r="B108" s="641" t="s">
        <v>77</v>
      </c>
      <c r="C108" s="641"/>
      <c r="D108" s="642"/>
      <c r="E108" s="643"/>
      <c r="F108" s="643"/>
      <c r="G108" s="643"/>
      <c r="H108" s="643"/>
      <c r="I108" s="643"/>
      <c r="J108" s="643"/>
      <c r="K108" s="643"/>
      <c r="L108" s="643"/>
      <c r="M108" s="643"/>
      <c r="N108" s="643"/>
      <c r="O108" s="643"/>
      <c r="P108" s="644"/>
    </row>
    <row r="109" spans="2:16" s="35" customFormat="1" ht="22.5" customHeight="1" x14ac:dyDescent="0.2">
      <c r="B109" s="607" t="s">
        <v>18</v>
      </c>
      <c r="C109" s="607"/>
      <c r="D109" s="645"/>
      <c r="E109" s="646"/>
      <c r="F109" s="646"/>
      <c r="G109" s="98" t="s">
        <v>20</v>
      </c>
      <c r="H109" s="998"/>
      <c r="I109" s="999"/>
      <c r="J109" s="104" t="s">
        <v>21</v>
      </c>
      <c r="K109" s="726"/>
      <c r="L109" s="619"/>
      <c r="M109" s="104" t="s">
        <v>22</v>
      </c>
      <c r="N109" s="573"/>
      <c r="O109" s="570"/>
      <c r="P109" s="574"/>
    </row>
    <row r="110" spans="2:16" s="35" customFormat="1" ht="22.5" customHeight="1" x14ac:dyDescent="0.2">
      <c r="B110" s="564" t="s">
        <v>78</v>
      </c>
      <c r="C110" s="566"/>
      <c r="D110" s="792"/>
      <c r="E110" s="793"/>
      <c r="F110" s="794"/>
      <c r="G110" s="792" t="s">
        <v>123</v>
      </c>
      <c r="H110" s="793"/>
      <c r="I110" s="793"/>
      <c r="J110" s="793"/>
      <c r="K110" s="794"/>
      <c r="L110" s="795" t="s">
        <v>24</v>
      </c>
      <c r="M110" s="796"/>
      <c r="N110" s="797"/>
      <c r="O110" s="798"/>
      <c r="P110" s="799"/>
    </row>
    <row r="111" spans="2:16" ht="22.5" customHeight="1" x14ac:dyDescent="0.2">
      <c r="B111" s="769" t="s">
        <v>148</v>
      </c>
      <c r="C111" s="769"/>
      <c r="D111" s="984" t="s">
        <v>112</v>
      </c>
      <c r="E111" s="985"/>
      <c r="F111" s="850"/>
      <c r="G111" s="851"/>
      <c r="H111" s="193" t="s">
        <v>26</v>
      </c>
      <c r="I111" s="852"/>
      <c r="J111" s="852"/>
      <c r="K111" s="666" t="s">
        <v>31</v>
      </c>
      <c r="L111" s="667"/>
      <c r="M111" s="795"/>
      <c r="N111" s="805"/>
      <c r="O111" s="805"/>
      <c r="P111" s="796"/>
    </row>
    <row r="112" spans="2:16" ht="22.5" customHeight="1" x14ac:dyDescent="0.2">
      <c r="B112" s="668" t="s">
        <v>25</v>
      </c>
      <c r="C112" s="670"/>
      <c r="D112" s="93"/>
      <c r="E112" s="94"/>
      <c r="F112" s="94"/>
      <c r="G112" s="94"/>
      <c r="H112" s="94"/>
      <c r="I112" s="678"/>
      <c r="J112" s="678"/>
      <c r="K112" s="678"/>
      <c r="L112" s="678"/>
      <c r="M112" s="678"/>
      <c r="N112" s="678"/>
      <c r="O112" s="678"/>
      <c r="P112" s="679"/>
    </row>
    <row r="113" spans="2:16" ht="22.5" hidden="1" customHeight="1" x14ac:dyDescent="0.2">
      <c r="B113" s="671"/>
      <c r="C113" s="673"/>
      <c r="D113" s="95"/>
      <c r="E113" s="96"/>
      <c r="F113" s="96"/>
      <c r="G113" s="96"/>
      <c r="H113" s="96"/>
      <c r="I113" s="681"/>
      <c r="J113" s="681"/>
      <c r="K113" s="681"/>
      <c r="L113" s="681"/>
      <c r="M113" s="681"/>
      <c r="N113" s="681"/>
      <c r="O113" s="681"/>
      <c r="P113" s="682"/>
    </row>
    <row r="114" spans="2:16" ht="22.5" customHeight="1" x14ac:dyDescent="0.2">
      <c r="B114" s="674"/>
      <c r="C114" s="676"/>
      <c r="D114" s="95"/>
      <c r="E114" s="96"/>
      <c r="F114" s="96"/>
      <c r="G114" s="96"/>
      <c r="H114" s="96"/>
      <c r="I114" s="693"/>
      <c r="J114" s="693"/>
      <c r="K114" s="693"/>
      <c r="L114" s="693"/>
      <c r="M114" s="693"/>
      <c r="N114" s="693"/>
      <c r="O114" s="693"/>
      <c r="P114" s="694"/>
    </row>
    <row r="115" spans="2:16" ht="8.25" customHeight="1" x14ac:dyDescent="0.2">
      <c r="B115" s="72"/>
      <c r="C115" s="72"/>
      <c r="D115" s="72"/>
      <c r="E115" s="72"/>
      <c r="F115" s="72"/>
      <c r="G115" s="72"/>
      <c r="H115" s="72"/>
      <c r="I115" s="72"/>
      <c r="J115" s="72"/>
      <c r="K115" s="72"/>
      <c r="L115" s="72"/>
      <c r="M115" s="72"/>
      <c r="N115" s="72"/>
      <c r="O115" s="72"/>
      <c r="P115" s="72"/>
    </row>
    <row r="116" spans="2:16" s="35" customFormat="1" ht="22.5" customHeight="1" x14ac:dyDescent="0.2">
      <c r="B116" s="621" t="s">
        <v>15</v>
      </c>
      <c r="C116" s="621"/>
      <c r="D116" s="665"/>
      <c r="E116" s="665"/>
      <c r="F116" s="665"/>
      <c r="G116" s="665"/>
      <c r="H116" s="665"/>
      <c r="I116" s="665"/>
      <c r="J116" s="665"/>
      <c r="K116" s="665"/>
      <c r="L116" s="665"/>
      <c r="M116" s="665"/>
      <c r="N116" s="665"/>
      <c r="O116" s="665"/>
      <c r="P116" s="665"/>
    </row>
    <row r="117" spans="2:16" ht="22.5" customHeight="1" x14ac:dyDescent="0.2">
      <c r="B117" s="649" t="s">
        <v>14</v>
      </c>
      <c r="C117" s="651"/>
      <c r="D117" s="652"/>
      <c r="E117" s="653"/>
      <c r="F117" s="653"/>
      <c r="G117" s="653"/>
      <c r="H117" s="653"/>
      <c r="I117" s="653"/>
      <c r="J117" s="654" t="s">
        <v>106</v>
      </c>
      <c r="K117" s="655"/>
      <c r="L117" s="656"/>
      <c r="M117" s="652"/>
      <c r="N117" s="653"/>
      <c r="O117" s="653"/>
      <c r="P117" s="657"/>
    </row>
    <row r="118" spans="2:16" s="35" customFormat="1" ht="22.5" customHeight="1" x14ac:dyDescent="0.2">
      <c r="B118" s="641" t="s">
        <v>77</v>
      </c>
      <c r="C118" s="641"/>
      <c r="D118" s="642"/>
      <c r="E118" s="643"/>
      <c r="F118" s="643"/>
      <c r="G118" s="643"/>
      <c r="H118" s="643"/>
      <c r="I118" s="643"/>
      <c r="J118" s="643"/>
      <c r="K118" s="643"/>
      <c r="L118" s="643"/>
      <c r="M118" s="643"/>
      <c r="N118" s="643"/>
      <c r="O118" s="643"/>
      <c r="P118" s="644"/>
    </row>
    <row r="119" spans="2:16" s="35" customFormat="1" ht="22.5" customHeight="1" x14ac:dyDescent="0.2">
      <c r="B119" s="607" t="s">
        <v>18</v>
      </c>
      <c r="C119" s="607"/>
      <c r="D119" s="645"/>
      <c r="E119" s="646"/>
      <c r="F119" s="646"/>
      <c r="G119" s="98" t="s">
        <v>20</v>
      </c>
      <c r="H119" s="647"/>
      <c r="I119" s="648"/>
      <c r="J119" s="92" t="s">
        <v>21</v>
      </c>
      <c r="K119" s="573"/>
      <c r="L119" s="574"/>
      <c r="M119" s="92" t="s">
        <v>22</v>
      </c>
      <c r="N119" s="573"/>
      <c r="O119" s="570"/>
      <c r="P119" s="574"/>
    </row>
    <row r="120" spans="2:16" s="35" customFormat="1" ht="22.5" customHeight="1" x14ac:dyDescent="0.2">
      <c r="B120" s="564" t="s">
        <v>78</v>
      </c>
      <c r="C120" s="566"/>
      <c r="D120" s="792"/>
      <c r="E120" s="793"/>
      <c r="F120" s="794"/>
      <c r="G120" s="792" t="s">
        <v>123</v>
      </c>
      <c r="H120" s="793"/>
      <c r="I120" s="793"/>
      <c r="J120" s="793"/>
      <c r="K120" s="794"/>
      <c r="L120" s="795" t="s">
        <v>24</v>
      </c>
      <c r="M120" s="796"/>
      <c r="N120" s="797"/>
      <c r="O120" s="798"/>
      <c r="P120" s="799"/>
    </row>
    <row r="121" spans="2:16" ht="22.5" customHeight="1" x14ac:dyDescent="0.2">
      <c r="B121" s="769" t="s">
        <v>148</v>
      </c>
      <c r="C121" s="769"/>
      <c r="D121" s="984" t="s">
        <v>112</v>
      </c>
      <c r="E121" s="985"/>
      <c r="F121" s="850"/>
      <c r="G121" s="851"/>
      <c r="H121" s="193" t="s">
        <v>26</v>
      </c>
      <c r="I121" s="852"/>
      <c r="J121" s="852"/>
      <c r="K121" s="666" t="s">
        <v>31</v>
      </c>
      <c r="L121" s="667"/>
      <c r="M121" s="795"/>
      <c r="N121" s="805"/>
      <c r="O121" s="805"/>
      <c r="P121" s="796"/>
    </row>
    <row r="122" spans="2:16" ht="22.5" customHeight="1" x14ac:dyDescent="0.2">
      <c r="B122" s="668" t="s">
        <v>25</v>
      </c>
      <c r="C122" s="670"/>
      <c r="D122" s="93"/>
      <c r="E122" s="94"/>
      <c r="F122" s="94"/>
      <c r="G122" s="94"/>
      <c r="H122" s="94"/>
      <c r="I122" s="678"/>
      <c r="J122" s="678"/>
      <c r="K122" s="678"/>
      <c r="L122" s="678"/>
      <c r="M122" s="678"/>
      <c r="N122" s="678"/>
      <c r="O122" s="678"/>
      <c r="P122" s="679"/>
    </row>
    <row r="123" spans="2:16" ht="22.5" hidden="1" customHeight="1" x14ac:dyDescent="0.2">
      <c r="B123" s="671"/>
      <c r="C123" s="673"/>
      <c r="D123" s="95"/>
      <c r="E123" s="96"/>
      <c r="F123" s="96"/>
      <c r="G123" s="96"/>
      <c r="H123" s="96"/>
      <c r="I123" s="681"/>
      <c r="J123" s="681"/>
      <c r="K123" s="681"/>
      <c r="L123" s="681"/>
      <c r="M123" s="681"/>
      <c r="N123" s="681"/>
      <c r="O123" s="681"/>
      <c r="P123" s="682"/>
    </row>
    <row r="124" spans="2:16" ht="22.5" customHeight="1" x14ac:dyDescent="0.2">
      <c r="B124" s="674"/>
      <c r="C124" s="676"/>
      <c r="D124" s="95"/>
      <c r="E124" s="96"/>
      <c r="F124" s="96"/>
      <c r="G124" s="96"/>
      <c r="H124" s="96"/>
      <c r="I124" s="693"/>
      <c r="J124" s="693"/>
      <c r="K124" s="693"/>
      <c r="L124" s="693"/>
      <c r="M124" s="693"/>
      <c r="N124" s="693"/>
      <c r="O124" s="693"/>
      <c r="P124" s="694"/>
    </row>
    <row r="125" spans="2:16" ht="8.25" customHeight="1" x14ac:dyDescent="0.2">
      <c r="B125" s="73"/>
      <c r="C125" s="73"/>
      <c r="D125" s="74"/>
      <c r="E125" s="74"/>
      <c r="F125" s="74"/>
      <c r="G125" s="74"/>
      <c r="H125" s="74"/>
      <c r="I125" s="74"/>
      <c r="J125" s="74"/>
      <c r="K125" s="74"/>
      <c r="L125" s="75"/>
      <c r="M125" s="91"/>
      <c r="N125" s="91"/>
      <c r="O125" s="91"/>
      <c r="P125" s="91"/>
    </row>
    <row r="126" spans="2:16" s="35" customFormat="1" ht="22.5" customHeight="1" x14ac:dyDescent="0.2">
      <c r="B126" s="621" t="s">
        <v>15</v>
      </c>
      <c r="C126" s="621"/>
      <c r="D126" s="665"/>
      <c r="E126" s="665"/>
      <c r="F126" s="665"/>
      <c r="G126" s="665"/>
      <c r="H126" s="665"/>
      <c r="I126" s="665"/>
      <c r="J126" s="665"/>
      <c r="K126" s="665"/>
      <c r="L126" s="665"/>
      <c r="M126" s="665"/>
      <c r="N126" s="665"/>
      <c r="O126" s="665"/>
      <c r="P126" s="665"/>
    </row>
    <row r="127" spans="2:16" ht="22.5" customHeight="1" x14ac:dyDescent="0.2">
      <c r="B127" s="649" t="s">
        <v>14</v>
      </c>
      <c r="C127" s="651"/>
      <c r="D127" s="652"/>
      <c r="E127" s="653"/>
      <c r="F127" s="653"/>
      <c r="G127" s="653"/>
      <c r="H127" s="653"/>
      <c r="I127" s="653"/>
      <c r="J127" s="654" t="s">
        <v>106</v>
      </c>
      <c r="K127" s="655"/>
      <c r="L127" s="656"/>
      <c r="M127" s="652"/>
      <c r="N127" s="653"/>
      <c r="O127" s="653"/>
      <c r="P127" s="657"/>
    </row>
    <row r="128" spans="2:16" s="35" customFormat="1" ht="22.5" customHeight="1" x14ac:dyDescent="0.2">
      <c r="B128" s="641" t="s">
        <v>77</v>
      </c>
      <c r="C128" s="641"/>
      <c r="D128" s="642"/>
      <c r="E128" s="643"/>
      <c r="F128" s="643"/>
      <c r="G128" s="643"/>
      <c r="H128" s="643"/>
      <c r="I128" s="643"/>
      <c r="J128" s="643"/>
      <c r="K128" s="643"/>
      <c r="L128" s="643"/>
      <c r="M128" s="643"/>
      <c r="N128" s="643"/>
      <c r="O128" s="643"/>
      <c r="P128" s="644"/>
    </row>
    <row r="129" spans="2:16" s="35" customFormat="1" ht="22.5" customHeight="1" x14ac:dyDescent="0.2">
      <c r="B129" s="607" t="s">
        <v>18</v>
      </c>
      <c r="C129" s="607"/>
      <c r="D129" s="645"/>
      <c r="E129" s="646"/>
      <c r="F129" s="646"/>
      <c r="G129" s="98" t="s">
        <v>20</v>
      </c>
      <c r="H129" s="647"/>
      <c r="I129" s="648"/>
      <c r="J129" s="92" t="s">
        <v>21</v>
      </c>
      <c r="K129" s="573"/>
      <c r="L129" s="574"/>
      <c r="M129" s="92" t="s">
        <v>22</v>
      </c>
      <c r="N129" s="573"/>
      <c r="O129" s="570"/>
      <c r="P129" s="574"/>
    </row>
    <row r="130" spans="2:16" s="35" customFormat="1" ht="22.5" customHeight="1" x14ac:dyDescent="0.2">
      <c r="B130" s="564" t="s">
        <v>78</v>
      </c>
      <c r="C130" s="566"/>
      <c r="D130" s="792"/>
      <c r="E130" s="793"/>
      <c r="F130" s="794"/>
      <c r="G130" s="792" t="s">
        <v>123</v>
      </c>
      <c r="H130" s="793"/>
      <c r="I130" s="793"/>
      <c r="J130" s="793"/>
      <c r="K130" s="794"/>
      <c r="L130" s="795" t="s">
        <v>24</v>
      </c>
      <c r="M130" s="796"/>
      <c r="N130" s="797"/>
      <c r="O130" s="798"/>
      <c r="P130" s="799"/>
    </row>
    <row r="131" spans="2:16" ht="22.5" customHeight="1" x14ac:dyDescent="0.2">
      <c r="B131" s="769" t="s">
        <v>148</v>
      </c>
      <c r="C131" s="769"/>
      <c r="D131" s="984" t="s">
        <v>112</v>
      </c>
      <c r="E131" s="985"/>
      <c r="F131" s="850"/>
      <c r="G131" s="851"/>
      <c r="H131" s="193" t="s">
        <v>26</v>
      </c>
      <c r="I131" s="852"/>
      <c r="J131" s="852"/>
      <c r="K131" s="666" t="s">
        <v>31</v>
      </c>
      <c r="L131" s="667"/>
      <c r="M131" s="795"/>
      <c r="N131" s="805"/>
      <c r="O131" s="805"/>
      <c r="P131" s="796"/>
    </row>
    <row r="132" spans="2:16" ht="22.5" customHeight="1" x14ac:dyDescent="0.2">
      <c r="B132" s="668" t="s">
        <v>25</v>
      </c>
      <c r="C132" s="670"/>
      <c r="D132" s="677"/>
      <c r="E132" s="678"/>
      <c r="F132" s="678"/>
      <c r="G132" s="678"/>
      <c r="H132" s="678"/>
      <c r="I132" s="678"/>
      <c r="J132" s="678"/>
      <c r="K132" s="678"/>
      <c r="L132" s="678"/>
      <c r="M132" s="678"/>
      <c r="N132" s="678"/>
      <c r="O132" s="678"/>
      <c r="P132" s="679"/>
    </row>
    <row r="133" spans="2:16" ht="22.5" hidden="1" customHeight="1" x14ac:dyDescent="0.2">
      <c r="B133" s="671"/>
      <c r="C133" s="673"/>
      <c r="D133" s="680"/>
      <c r="E133" s="681"/>
      <c r="F133" s="681"/>
      <c r="G133" s="681"/>
      <c r="H133" s="681"/>
      <c r="I133" s="681"/>
      <c r="J133" s="681"/>
      <c r="K133" s="681"/>
      <c r="L133" s="681"/>
      <c r="M133" s="681"/>
      <c r="N133" s="681"/>
      <c r="O133" s="681"/>
      <c r="P133" s="682"/>
    </row>
    <row r="134" spans="2:16" ht="22.5" customHeight="1" x14ac:dyDescent="0.2">
      <c r="B134" s="674"/>
      <c r="C134" s="676"/>
      <c r="D134" s="692"/>
      <c r="E134" s="693"/>
      <c r="F134" s="693"/>
      <c r="G134" s="693"/>
      <c r="H134" s="693"/>
      <c r="I134" s="693"/>
      <c r="J134" s="693"/>
      <c r="K134" s="693"/>
      <c r="L134" s="693"/>
      <c r="M134" s="693"/>
      <c r="N134" s="693"/>
      <c r="O134" s="693"/>
      <c r="P134" s="694"/>
    </row>
    <row r="135" spans="2:16" ht="8.25" customHeight="1" x14ac:dyDescent="0.2">
      <c r="B135" s="73"/>
      <c r="C135" s="73"/>
      <c r="D135" s="74"/>
      <c r="E135" s="74"/>
      <c r="F135" s="74"/>
      <c r="G135" s="74"/>
      <c r="H135" s="74"/>
      <c r="I135" s="74"/>
      <c r="J135" s="74"/>
      <c r="K135" s="74"/>
      <c r="L135" s="75"/>
      <c r="M135" s="91"/>
      <c r="N135" s="91"/>
      <c r="O135" s="91"/>
      <c r="P135" s="91"/>
    </row>
    <row r="136" spans="2:16" s="246" customFormat="1" ht="22.5" customHeight="1" x14ac:dyDescent="0.2">
      <c r="B136" s="913" t="s">
        <v>15</v>
      </c>
      <c r="C136" s="758"/>
      <c r="D136" s="783"/>
      <c r="E136" s="784"/>
      <c r="F136" s="784"/>
      <c r="G136" s="784"/>
      <c r="H136" s="784"/>
      <c r="I136" s="784"/>
      <c r="J136" s="784"/>
      <c r="K136" s="784"/>
      <c r="L136" s="784"/>
      <c r="M136" s="784"/>
      <c r="N136" s="784"/>
      <c r="O136" s="784"/>
      <c r="P136" s="785"/>
    </row>
    <row r="137" spans="2:16" s="246" customFormat="1" ht="22.5" customHeight="1" x14ac:dyDescent="0.2">
      <c r="B137" s="915" t="s">
        <v>14</v>
      </c>
      <c r="C137" s="916"/>
      <c r="D137" s="917"/>
      <c r="E137" s="918"/>
      <c r="F137" s="918"/>
      <c r="G137" s="918"/>
      <c r="H137" s="918"/>
      <c r="I137" s="919"/>
      <c r="J137" s="920" t="s">
        <v>97</v>
      </c>
      <c r="K137" s="921"/>
      <c r="L137" s="922"/>
      <c r="M137" s="917"/>
      <c r="N137" s="918"/>
      <c r="O137" s="918"/>
      <c r="P137" s="919"/>
    </row>
    <row r="138" spans="2:16" s="246" customFormat="1" ht="22.5" customHeight="1" x14ac:dyDescent="0.2">
      <c r="B138" s="923" t="s">
        <v>16</v>
      </c>
      <c r="C138" s="924"/>
      <c r="D138" s="925"/>
      <c r="E138" s="926"/>
      <c r="F138" s="926"/>
      <c r="G138" s="926"/>
      <c r="H138" s="926"/>
      <c r="I138" s="926"/>
      <c r="J138" s="926"/>
      <c r="K138" s="926"/>
      <c r="L138" s="926"/>
      <c r="M138" s="926"/>
      <c r="N138" s="926"/>
      <c r="O138" s="926"/>
      <c r="P138" s="927"/>
    </row>
    <row r="139" spans="2:16" s="246" customFormat="1" ht="22.5" customHeight="1" x14ac:dyDescent="0.2">
      <c r="B139" s="747" t="s">
        <v>18</v>
      </c>
      <c r="C139" s="749"/>
      <c r="D139" s="928"/>
      <c r="E139" s="929"/>
      <c r="F139" s="930"/>
      <c r="G139" s="247" t="s">
        <v>20</v>
      </c>
      <c r="H139" s="248"/>
      <c r="I139" s="199" t="s">
        <v>21</v>
      </c>
      <c r="J139" s="931"/>
      <c r="K139" s="932"/>
      <c r="L139" s="199" t="s">
        <v>22</v>
      </c>
      <c r="M139" s="792"/>
      <c r="N139" s="793"/>
      <c r="O139" s="793"/>
      <c r="P139" s="794"/>
    </row>
    <row r="140" spans="2:16" s="249" customFormat="1" ht="22.5" customHeight="1" x14ac:dyDescent="0.2">
      <c r="B140" s="933" t="s">
        <v>78</v>
      </c>
      <c r="C140" s="934"/>
      <c r="D140" s="935"/>
      <c r="E140" s="936"/>
      <c r="F140" s="937"/>
      <c r="G140" s="935" t="s">
        <v>123</v>
      </c>
      <c r="H140" s="936"/>
      <c r="I140" s="936"/>
      <c r="J140" s="936"/>
      <c r="K140" s="937"/>
      <c r="L140" s="938" t="s">
        <v>24</v>
      </c>
      <c r="M140" s="939"/>
      <c r="N140" s="940"/>
      <c r="O140" s="941"/>
      <c r="P140" s="942"/>
    </row>
    <row r="141" spans="2:16" s="250" customFormat="1" ht="22.5" customHeight="1" x14ac:dyDescent="0.2">
      <c r="B141" s="914" t="s">
        <v>148</v>
      </c>
      <c r="C141" s="914"/>
      <c r="D141" s="943" t="s">
        <v>112</v>
      </c>
      <c r="E141" s="944"/>
      <c r="F141" s="945"/>
      <c r="G141" s="946"/>
      <c r="H141" s="251" t="s">
        <v>26</v>
      </c>
      <c r="I141" s="947"/>
      <c r="J141" s="947"/>
      <c r="K141" s="948" t="s">
        <v>31</v>
      </c>
      <c r="L141" s="949"/>
      <c r="M141" s="938"/>
      <c r="N141" s="950"/>
      <c r="O141" s="950"/>
      <c r="P141" s="939"/>
    </row>
    <row r="142" spans="2:16" s="250" customFormat="1" ht="22.5" customHeight="1" x14ac:dyDescent="0.2">
      <c r="B142" s="899" t="s">
        <v>25</v>
      </c>
      <c r="C142" s="900"/>
      <c r="D142" s="677"/>
      <c r="E142" s="678"/>
      <c r="F142" s="678"/>
      <c r="G142" s="678"/>
      <c r="H142" s="678"/>
      <c r="I142" s="678"/>
      <c r="J142" s="678"/>
      <c r="K142" s="678"/>
      <c r="L142" s="678"/>
      <c r="M142" s="678"/>
      <c r="N142" s="678"/>
      <c r="O142" s="678"/>
      <c r="P142" s="679"/>
    </row>
    <row r="143" spans="2:16" ht="22.5" hidden="1" customHeight="1" x14ac:dyDescent="0.2">
      <c r="B143" s="901"/>
      <c r="C143" s="902"/>
      <c r="D143" s="680"/>
      <c r="E143" s="681"/>
      <c r="F143" s="681"/>
      <c r="G143" s="681"/>
      <c r="H143" s="681"/>
      <c r="I143" s="681"/>
      <c r="J143" s="681"/>
      <c r="K143" s="681"/>
      <c r="L143" s="681"/>
      <c r="M143" s="681"/>
      <c r="N143" s="681"/>
      <c r="O143" s="681"/>
      <c r="P143" s="682"/>
    </row>
    <row r="144" spans="2:16" ht="22.5" customHeight="1" x14ac:dyDescent="0.2">
      <c r="B144" s="903"/>
      <c r="C144" s="904"/>
      <c r="D144" s="692"/>
      <c r="E144" s="693"/>
      <c r="F144" s="693"/>
      <c r="G144" s="693"/>
      <c r="H144" s="693"/>
      <c r="I144" s="693"/>
      <c r="J144" s="693"/>
      <c r="K144" s="693"/>
      <c r="L144" s="693"/>
      <c r="M144" s="693"/>
      <c r="N144" s="693"/>
      <c r="O144" s="693"/>
      <c r="P144" s="694"/>
    </row>
    <row r="145" spans="2:17" ht="12" thickBot="1" x14ac:dyDescent="0.25">
      <c r="B145" s="76"/>
      <c r="C145" s="76"/>
      <c r="D145" s="76"/>
      <c r="E145" s="76"/>
      <c r="F145" s="76"/>
      <c r="G145" s="76"/>
      <c r="H145" s="76"/>
      <c r="I145" s="76"/>
      <c r="J145" s="76"/>
      <c r="K145" s="76"/>
      <c r="L145" s="62"/>
      <c r="M145" s="62"/>
      <c r="N145" s="62"/>
      <c r="O145" s="62"/>
      <c r="P145" s="62"/>
    </row>
    <row r="146" spans="2:17" s="38" customFormat="1" ht="26.25" customHeight="1" thickBot="1" x14ac:dyDescent="0.25">
      <c r="B146" s="883" t="s">
        <v>98</v>
      </c>
      <c r="C146" s="884"/>
      <c r="D146" s="884"/>
      <c r="E146" s="884"/>
      <c r="F146" s="885"/>
      <c r="G146" s="883" t="s">
        <v>153</v>
      </c>
      <c r="H146" s="884"/>
      <c r="I146" s="884"/>
      <c r="J146" s="884"/>
      <c r="K146" s="886"/>
      <c r="L146" s="887" t="s">
        <v>84</v>
      </c>
      <c r="M146" s="888"/>
      <c r="N146" s="888"/>
      <c r="O146" s="888"/>
      <c r="P146" s="889"/>
      <c r="Q146" s="39"/>
    </row>
    <row r="147" spans="2:17" s="38" customFormat="1" ht="25.5" customHeight="1" x14ac:dyDescent="0.2">
      <c r="B147" s="890" t="s">
        <v>104</v>
      </c>
      <c r="C147" s="891"/>
      <c r="D147" s="891"/>
      <c r="E147" s="891"/>
      <c r="F147" s="892"/>
      <c r="G147" s="40"/>
      <c r="H147" s="41"/>
      <c r="I147" s="41"/>
      <c r="J147" s="41"/>
      <c r="K147" s="42"/>
      <c r="L147" s="896" t="s">
        <v>109</v>
      </c>
      <c r="M147" s="897"/>
      <c r="N147" s="897"/>
      <c r="O147" s="897"/>
      <c r="P147" s="898"/>
      <c r="Q147" s="39"/>
    </row>
    <row r="148" spans="2:17" s="38" customFormat="1" ht="29.25" customHeight="1" x14ac:dyDescent="0.2">
      <c r="B148" s="40"/>
      <c r="C148" s="41"/>
      <c r="D148" s="41"/>
      <c r="E148" s="41"/>
      <c r="F148" s="43"/>
      <c r="G148" s="40"/>
      <c r="H148" s="41"/>
      <c r="I148" s="41"/>
      <c r="J148" s="41"/>
      <c r="K148" s="42"/>
      <c r="L148" s="77" t="s">
        <v>110</v>
      </c>
      <c r="M148" s="41"/>
      <c r="N148" s="78"/>
      <c r="O148" s="78"/>
      <c r="P148" s="79"/>
      <c r="Q148" s="44"/>
    </row>
    <row r="149" spans="2:17" s="38" customFormat="1" ht="29.25" customHeight="1" x14ac:dyDescent="0.2">
      <c r="B149" s="40"/>
      <c r="C149" s="41"/>
      <c r="D149" s="41"/>
      <c r="E149" s="41"/>
      <c r="F149" s="43"/>
      <c r="G149" s="40"/>
      <c r="H149" s="41"/>
      <c r="I149" s="41"/>
      <c r="J149" s="41"/>
      <c r="K149" s="41"/>
      <c r="L149" s="77" t="s">
        <v>85</v>
      </c>
      <c r="M149" s="41"/>
      <c r="N149" s="78"/>
      <c r="O149" s="78"/>
      <c r="P149" s="79"/>
      <c r="Q149" s="44"/>
    </row>
    <row r="150" spans="2:17" s="45" customFormat="1" ht="25.5" customHeight="1" thickBot="1" x14ac:dyDescent="0.25">
      <c r="B150" s="893" t="s">
        <v>101</v>
      </c>
      <c r="C150" s="894"/>
      <c r="D150" s="894"/>
      <c r="E150" s="894"/>
      <c r="F150" s="895"/>
      <c r="G150" s="893" t="s">
        <v>101</v>
      </c>
      <c r="H150" s="894"/>
      <c r="I150" s="894"/>
      <c r="J150" s="894"/>
      <c r="K150" s="895"/>
      <c r="L150" s="80"/>
      <c r="M150" s="81"/>
      <c r="N150" s="82"/>
      <c r="O150" s="82"/>
      <c r="P150" s="83"/>
      <c r="Q150" s="39"/>
    </row>
    <row r="151" spans="2:17" s="38" customFormat="1" ht="26.25" customHeight="1" x14ac:dyDescent="0.2">
      <c r="B151" s="906" t="s">
        <v>100</v>
      </c>
      <c r="C151" s="907"/>
      <c r="D151" s="907"/>
      <c r="E151" s="907"/>
      <c r="F151" s="908"/>
      <c r="G151" s="46"/>
      <c r="H151" s="47"/>
      <c r="I151" s="47"/>
      <c r="J151" s="47"/>
      <c r="K151" s="48"/>
      <c r="L151" s="909" t="s">
        <v>100</v>
      </c>
      <c r="M151" s="910"/>
      <c r="N151" s="910"/>
      <c r="O151" s="910"/>
      <c r="P151" s="911"/>
      <c r="Q151" s="44"/>
    </row>
    <row r="152" spans="2:17" s="38" customFormat="1" ht="49.5" customHeight="1" x14ac:dyDescent="0.2">
      <c r="B152" s="40"/>
      <c r="C152" s="41"/>
      <c r="D152" s="41"/>
      <c r="E152" s="41"/>
      <c r="F152" s="43"/>
      <c r="G152" s="40"/>
      <c r="H152" s="41"/>
      <c r="I152" s="41"/>
      <c r="J152" s="41"/>
      <c r="K152" s="43"/>
      <c r="L152" s="40"/>
      <c r="M152" s="41"/>
      <c r="N152" s="41"/>
      <c r="O152" s="41"/>
      <c r="P152" s="43"/>
      <c r="Q152" s="49"/>
    </row>
    <row r="153" spans="2:17" s="38" customFormat="1" ht="26.25" customHeight="1" thickBot="1" x14ac:dyDescent="0.25">
      <c r="B153" s="893" t="s">
        <v>101</v>
      </c>
      <c r="C153" s="894"/>
      <c r="D153" s="894"/>
      <c r="E153" s="894"/>
      <c r="F153" s="895"/>
      <c r="G153" s="893" t="s">
        <v>101</v>
      </c>
      <c r="H153" s="894"/>
      <c r="I153" s="894"/>
      <c r="J153" s="894"/>
      <c r="K153" s="895"/>
      <c r="L153" s="893" t="s">
        <v>101</v>
      </c>
      <c r="M153" s="894"/>
      <c r="N153" s="894"/>
      <c r="O153" s="894"/>
      <c r="P153" s="895"/>
      <c r="Q153" s="49"/>
    </row>
    <row r="154" spans="2:17" s="35" customFormat="1" ht="26.25" customHeight="1" x14ac:dyDescent="0.2">
      <c r="B154" s="912" t="s">
        <v>154</v>
      </c>
      <c r="C154" s="912"/>
      <c r="D154" s="912"/>
      <c r="E154" s="912"/>
      <c r="F154" s="912"/>
      <c r="G154" s="46"/>
      <c r="H154" s="47"/>
      <c r="I154" s="47"/>
      <c r="J154" s="47"/>
      <c r="K154" s="48"/>
      <c r="L154" s="909" t="s">
        <v>103</v>
      </c>
      <c r="M154" s="910"/>
      <c r="N154" s="910"/>
      <c r="O154" s="910"/>
      <c r="P154" s="911"/>
    </row>
    <row r="155" spans="2:17" s="35" customFormat="1" ht="50.25" customHeight="1" x14ac:dyDescent="0.2">
      <c r="B155" s="912"/>
      <c r="C155" s="912"/>
      <c r="D155" s="912"/>
      <c r="E155" s="912"/>
      <c r="F155" s="912"/>
      <c r="G155" s="40"/>
      <c r="H155" s="41"/>
      <c r="I155" s="41"/>
      <c r="J155" s="41"/>
      <c r="K155" s="43"/>
      <c r="L155" s="40"/>
      <c r="M155" s="41"/>
      <c r="N155" s="41"/>
      <c r="O155" s="41"/>
      <c r="P155" s="43"/>
    </row>
    <row r="156" spans="2:17" s="35" customFormat="1" ht="26.25" customHeight="1" x14ac:dyDescent="0.2">
      <c r="B156" s="912"/>
      <c r="C156" s="912"/>
      <c r="D156" s="912"/>
      <c r="E156" s="912"/>
      <c r="F156" s="912"/>
      <c r="G156" s="893" t="s">
        <v>101</v>
      </c>
      <c r="H156" s="894"/>
      <c r="I156" s="894"/>
      <c r="J156" s="894"/>
      <c r="K156" s="895"/>
      <c r="L156" s="893" t="s">
        <v>101</v>
      </c>
      <c r="M156" s="894"/>
      <c r="N156" s="894"/>
      <c r="O156" s="894"/>
      <c r="P156" s="895"/>
    </row>
    <row r="157" spans="2:17" ht="6.75" customHeight="1" x14ac:dyDescent="0.2">
      <c r="B157" s="905"/>
      <c r="C157" s="905"/>
      <c r="D157" s="905"/>
      <c r="E157" s="905"/>
      <c r="F157" s="905"/>
      <c r="G157" s="905"/>
      <c r="H157" s="905"/>
      <c r="I157" s="905"/>
      <c r="J157" s="905"/>
      <c r="K157" s="905"/>
      <c r="L157" s="905"/>
      <c r="M157" s="905"/>
      <c r="N157" s="905"/>
      <c r="O157" s="905"/>
      <c r="P157" s="905"/>
    </row>
    <row r="158" spans="2:17" ht="11.25" customHeight="1" x14ac:dyDescent="0.2">
      <c r="B158" s="218" t="s">
        <v>147</v>
      </c>
      <c r="C158" s="143"/>
      <c r="D158" s="143"/>
      <c r="E158" s="143"/>
      <c r="F158" s="143"/>
      <c r="G158" s="143"/>
      <c r="H158" s="143"/>
      <c r="I158" s="143"/>
      <c r="J158" s="143"/>
      <c r="K158" s="143"/>
      <c r="L158" s="143"/>
      <c r="M158" s="143"/>
      <c r="N158" s="143"/>
      <c r="O158" s="839" t="s">
        <v>130</v>
      </c>
      <c r="P158" s="839"/>
    </row>
    <row r="159" spans="2:17" ht="6.75" customHeight="1" x14ac:dyDescent="0.2">
      <c r="B159" s="84"/>
      <c r="C159" s="84"/>
      <c r="D159" s="85"/>
      <c r="E159" s="85"/>
      <c r="F159" s="85"/>
      <c r="G159" s="85"/>
      <c r="H159" s="86"/>
      <c r="I159" s="87"/>
      <c r="J159" s="87"/>
      <c r="K159" s="88"/>
      <c r="L159" s="88"/>
      <c r="M159" s="88"/>
      <c r="N159" s="88"/>
      <c r="O159" s="88"/>
      <c r="P159" s="88"/>
    </row>
  </sheetData>
  <mergeCells count="304">
    <mergeCell ref="B132:C134"/>
    <mergeCell ref="D132:P134"/>
    <mergeCell ref="D130:F130"/>
    <mergeCell ref="G130:K130"/>
    <mergeCell ref="L130:M130"/>
    <mergeCell ref="N130:P130"/>
    <mergeCell ref="D131:E131"/>
    <mergeCell ref="F131:G131"/>
    <mergeCell ref="I131:J131"/>
    <mergeCell ref="B122:C124"/>
    <mergeCell ref="H119:I119"/>
    <mergeCell ref="K119:L119"/>
    <mergeCell ref="N119:P119"/>
    <mergeCell ref="I122:P124"/>
    <mergeCell ref="D121:E121"/>
    <mergeCell ref="F121:G121"/>
    <mergeCell ref="B130:C130"/>
    <mergeCell ref="B131:C131"/>
    <mergeCell ref="K131:L131"/>
    <mergeCell ref="M131:P131"/>
    <mergeCell ref="B126:C126"/>
    <mergeCell ref="D126:P126"/>
    <mergeCell ref="B127:C127"/>
    <mergeCell ref="D127:I127"/>
    <mergeCell ref="J127:L127"/>
    <mergeCell ref="M127:P127"/>
    <mergeCell ref="B128:C128"/>
    <mergeCell ref="D128:P128"/>
    <mergeCell ref="B129:C129"/>
    <mergeCell ref="D129:F129"/>
    <mergeCell ref="H129:I129"/>
    <mergeCell ref="K129:L129"/>
    <mergeCell ref="N129:P129"/>
    <mergeCell ref="C99:M99"/>
    <mergeCell ref="B109:C109"/>
    <mergeCell ref="D109:F109"/>
    <mergeCell ref="B106:C106"/>
    <mergeCell ref="D106:P106"/>
    <mergeCell ref="B120:C120"/>
    <mergeCell ref="B116:C116"/>
    <mergeCell ref="L103:M103"/>
    <mergeCell ref="O103:P103"/>
    <mergeCell ref="D120:F120"/>
    <mergeCell ref="G120:K120"/>
    <mergeCell ref="L120:M120"/>
    <mergeCell ref="N120:P120"/>
    <mergeCell ref="K109:L109"/>
    <mergeCell ref="N109:P109"/>
    <mergeCell ref="B103:C103"/>
    <mergeCell ref="D103:E103"/>
    <mergeCell ref="B108:C108"/>
    <mergeCell ref="D108:P108"/>
    <mergeCell ref="B104:C104"/>
    <mergeCell ref="B107:C107"/>
    <mergeCell ref="D107:I107"/>
    <mergeCell ref="J107:L107"/>
    <mergeCell ref="M107:P107"/>
    <mergeCell ref="K80:L80"/>
    <mergeCell ref="B80:J80"/>
    <mergeCell ref="D69:E69"/>
    <mergeCell ref="F69:G69"/>
    <mergeCell ref="N76:P76"/>
    <mergeCell ref="F77:G77"/>
    <mergeCell ref="D70:E70"/>
    <mergeCell ref="B121:C121"/>
    <mergeCell ref="B110:C110"/>
    <mergeCell ref="B118:C118"/>
    <mergeCell ref="D118:P118"/>
    <mergeCell ref="L110:M110"/>
    <mergeCell ref="N110:P110"/>
    <mergeCell ref="D111:E111"/>
    <mergeCell ref="F111:G111"/>
    <mergeCell ref="I111:J111"/>
    <mergeCell ref="K111:L111"/>
    <mergeCell ref="M111:P111"/>
    <mergeCell ref="I112:P114"/>
    <mergeCell ref="B89:P90"/>
    <mergeCell ref="B91:P97"/>
    <mergeCell ref="B111:C111"/>
    <mergeCell ref="B112:C114"/>
    <mergeCell ref="H109:I109"/>
    <mergeCell ref="B62:C62"/>
    <mergeCell ref="B64:B65"/>
    <mergeCell ref="C64:C65"/>
    <mergeCell ref="D65:M65"/>
    <mergeCell ref="F78:G78"/>
    <mergeCell ref="N78:P78"/>
    <mergeCell ref="F79:G79"/>
    <mergeCell ref="N79:P79"/>
    <mergeCell ref="G57:I57"/>
    <mergeCell ref="B61:C61"/>
    <mergeCell ref="K68:L68"/>
    <mergeCell ref="H68:I68"/>
    <mergeCell ref="B60:C60"/>
    <mergeCell ref="N69:P69"/>
    <mergeCell ref="F76:G76"/>
    <mergeCell ref="D41:E41"/>
    <mergeCell ref="B11:C11"/>
    <mergeCell ref="D11:P11"/>
    <mergeCell ref="B12:C12"/>
    <mergeCell ref="D12:P12"/>
    <mergeCell ref="B13:P13"/>
    <mergeCell ref="B87:P87"/>
    <mergeCell ref="D64:M64"/>
    <mergeCell ref="D60:E60"/>
    <mergeCell ref="F60:G60"/>
    <mergeCell ref="L60:M60"/>
    <mergeCell ref="O60:P60"/>
    <mergeCell ref="D61:E61"/>
    <mergeCell ref="F61:G61"/>
    <mergeCell ref="H61:I61"/>
    <mergeCell ref="J61:K61"/>
    <mergeCell ref="L61:M61"/>
    <mergeCell ref="O61:P61"/>
    <mergeCell ref="B67:P67"/>
    <mergeCell ref="D68:E68"/>
    <mergeCell ref="F68:G68"/>
    <mergeCell ref="N68:P68"/>
    <mergeCell ref="H60:I60"/>
    <mergeCell ref="J60:K60"/>
    <mergeCell ref="F103:G103"/>
    <mergeCell ref="H103:I103"/>
    <mergeCell ref="J103:K103"/>
    <mergeCell ref="B42:N42"/>
    <mergeCell ref="O42:P42"/>
    <mergeCell ref="B53:F55"/>
    <mergeCell ref="G53:K55"/>
    <mergeCell ref="B43:P43"/>
    <mergeCell ref="B52:F52"/>
    <mergeCell ref="L52:P52"/>
    <mergeCell ref="L50:P50"/>
    <mergeCell ref="G52:K52"/>
    <mergeCell ref="L53:P53"/>
    <mergeCell ref="L55:P55"/>
    <mergeCell ref="B45:F45"/>
    <mergeCell ref="B46:F46"/>
    <mergeCell ref="G45:K45"/>
    <mergeCell ref="G49:K49"/>
    <mergeCell ref="L45:P45"/>
    <mergeCell ref="L46:P46"/>
    <mergeCell ref="B49:F50"/>
    <mergeCell ref="L49:P49"/>
    <mergeCell ref="C56:M56"/>
    <mergeCell ref="N56:P56"/>
    <mergeCell ref="D36:E36"/>
    <mergeCell ref="H36:I36"/>
    <mergeCell ref="B30:P30"/>
    <mergeCell ref="D31:E31"/>
    <mergeCell ref="H31:I31"/>
    <mergeCell ref="D33:E33"/>
    <mergeCell ref="H33:I33"/>
    <mergeCell ref="D40:E40"/>
    <mergeCell ref="H40:I40"/>
    <mergeCell ref="D37:E37"/>
    <mergeCell ref="H37:I37"/>
    <mergeCell ref="D39:E39"/>
    <mergeCell ref="H39:I39"/>
    <mergeCell ref="B18:C18"/>
    <mergeCell ref="B19:C19"/>
    <mergeCell ref="D25:E25"/>
    <mergeCell ref="G25:H25"/>
    <mergeCell ref="I25:J25"/>
    <mergeCell ref="K25:L25"/>
    <mergeCell ref="M25:N25"/>
    <mergeCell ref="O25:P25"/>
    <mergeCell ref="B23:E23"/>
    <mergeCell ref="F23:J23"/>
    <mergeCell ref="K23:P23"/>
    <mergeCell ref="D24:E24"/>
    <mergeCell ref="G24:H24"/>
    <mergeCell ref="I24:J24"/>
    <mergeCell ref="K24:L24"/>
    <mergeCell ref="M24:N24"/>
    <mergeCell ref="O24:P24"/>
    <mergeCell ref="D18:F18"/>
    <mergeCell ref="G18:K18"/>
    <mergeCell ref="L18:M18"/>
    <mergeCell ref="N18:P18"/>
    <mergeCell ref="D19:E19"/>
    <mergeCell ref="G19:I19"/>
    <mergeCell ref="J19:L19"/>
    <mergeCell ref="B16:C16"/>
    <mergeCell ref="D16:P16"/>
    <mergeCell ref="B17:C17"/>
    <mergeCell ref="D17:F17"/>
    <mergeCell ref="B14:C14"/>
    <mergeCell ref="D14:P14"/>
    <mergeCell ref="B15:C15"/>
    <mergeCell ref="D15:I15"/>
    <mergeCell ref="J15:L15"/>
    <mergeCell ref="M15:P15"/>
    <mergeCell ref="N17:P17"/>
    <mergeCell ref="H17:I17"/>
    <mergeCell ref="K17:L17"/>
    <mergeCell ref="N19:P19"/>
    <mergeCell ref="D9:P9"/>
    <mergeCell ref="C1:M1"/>
    <mergeCell ref="N1:P1"/>
    <mergeCell ref="G2:I2"/>
    <mergeCell ref="H4:I4"/>
    <mergeCell ref="J4:K4"/>
    <mergeCell ref="H5:I5"/>
    <mergeCell ref="J5:K5"/>
    <mergeCell ref="B6:C6"/>
    <mergeCell ref="B8:B9"/>
    <mergeCell ref="C8:C9"/>
    <mergeCell ref="B4:C4"/>
    <mergeCell ref="B5:C5"/>
    <mergeCell ref="D4:E4"/>
    <mergeCell ref="F4:G4"/>
    <mergeCell ref="L4:M4"/>
    <mergeCell ref="O4:P4"/>
    <mergeCell ref="D5:E5"/>
    <mergeCell ref="F5:G5"/>
    <mergeCell ref="L5:M5"/>
    <mergeCell ref="O5:P5"/>
    <mergeCell ref="D7:P7"/>
    <mergeCell ref="D8:P8"/>
    <mergeCell ref="B29:P29"/>
    <mergeCell ref="B20:C21"/>
    <mergeCell ref="D34:E34"/>
    <mergeCell ref="H34:I34"/>
    <mergeCell ref="M26:N26"/>
    <mergeCell ref="O26:P26"/>
    <mergeCell ref="I26:J26"/>
    <mergeCell ref="K26:L26"/>
    <mergeCell ref="O31:P31"/>
    <mergeCell ref="M31:N31"/>
    <mergeCell ref="D20:P21"/>
    <mergeCell ref="B27:C27"/>
    <mergeCell ref="D27:E27"/>
    <mergeCell ref="F27:H27"/>
    <mergeCell ref="I27:J27"/>
    <mergeCell ref="K27:N27"/>
    <mergeCell ref="O27:P27"/>
    <mergeCell ref="D26:E26"/>
    <mergeCell ref="G26:H26"/>
    <mergeCell ref="B136:C136"/>
    <mergeCell ref="D136:P136"/>
    <mergeCell ref="B141:C141"/>
    <mergeCell ref="B137:C137"/>
    <mergeCell ref="D137:I137"/>
    <mergeCell ref="J137:L137"/>
    <mergeCell ref="M137:P137"/>
    <mergeCell ref="B138:C138"/>
    <mergeCell ref="D138:P138"/>
    <mergeCell ref="B139:C139"/>
    <mergeCell ref="D139:F139"/>
    <mergeCell ref="J139:K139"/>
    <mergeCell ref="M139:P139"/>
    <mergeCell ref="B140:C140"/>
    <mergeCell ref="D140:F140"/>
    <mergeCell ref="G140:K140"/>
    <mergeCell ref="L140:M140"/>
    <mergeCell ref="N140:P140"/>
    <mergeCell ref="D141:E141"/>
    <mergeCell ref="F141:G141"/>
    <mergeCell ref="I141:J141"/>
    <mergeCell ref="K141:L141"/>
    <mergeCell ref="M141:P141"/>
    <mergeCell ref="O158:P158"/>
    <mergeCell ref="G156:K156"/>
    <mergeCell ref="B151:F151"/>
    <mergeCell ref="L151:P151"/>
    <mergeCell ref="B153:F153"/>
    <mergeCell ref="G153:K153"/>
    <mergeCell ref="L153:P153"/>
    <mergeCell ref="B154:F156"/>
    <mergeCell ref="L154:P154"/>
    <mergeCell ref="L156:P156"/>
    <mergeCell ref="B146:F146"/>
    <mergeCell ref="G146:K146"/>
    <mergeCell ref="L146:P146"/>
    <mergeCell ref="B147:F147"/>
    <mergeCell ref="B150:F150"/>
    <mergeCell ref="G150:K150"/>
    <mergeCell ref="L147:P147"/>
    <mergeCell ref="B142:C144"/>
    <mergeCell ref="B157:P157"/>
    <mergeCell ref="D142:P144"/>
    <mergeCell ref="I121:J121"/>
    <mergeCell ref="K121:L121"/>
    <mergeCell ref="M121:P121"/>
    <mergeCell ref="N77:P77"/>
    <mergeCell ref="D116:P116"/>
    <mergeCell ref="N99:P99"/>
    <mergeCell ref="G100:I100"/>
    <mergeCell ref="B84:H84"/>
    <mergeCell ref="K84:P84"/>
    <mergeCell ref="B102:C102"/>
    <mergeCell ref="D102:E102"/>
    <mergeCell ref="F102:G102"/>
    <mergeCell ref="H102:I102"/>
    <mergeCell ref="J102:K102"/>
    <mergeCell ref="L102:M102"/>
    <mergeCell ref="O102:P102"/>
    <mergeCell ref="B119:C119"/>
    <mergeCell ref="D119:F119"/>
    <mergeCell ref="B117:C117"/>
    <mergeCell ref="D117:I117"/>
    <mergeCell ref="J117:L117"/>
    <mergeCell ref="M117:P117"/>
    <mergeCell ref="D110:F110"/>
    <mergeCell ref="G110:K110"/>
  </mergeCells>
  <pageMargins left="0.7" right="0.7" top="0.75" bottom="0.75" header="0.3" footer="0.3"/>
  <pageSetup paperSize="9" scale="48" orientation="portrait" r:id="rId1"/>
  <rowBreaks count="2" manualBreakCount="2">
    <brk id="55" max="16383" man="1"/>
    <brk id="98"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27D77948EB9874485AD72FF5862FBC8" ma:contentTypeVersion="1" ma:contentTypeDescription="Create a new document." ma:contentTypeScope="" ma:versionID="76f4031a2f3712bc64e6b799608f6c71">
  <xsd:schema xmlns:xsd="http://www.w3.org/2001/XMLSchema" xmlns:xs="http://www.w3.org/2001/XMLSchema" xmlns:p="http://schemas.microsoft.com/office/2006/metadata/properties" xmlns:ns1="http://schemas.microsoft.com/sharepoint/v3" targetNamespace="http://schemas.microsoft.com/office/2006/metadata/properties" ma:root="true" ma:fieldsID="4dcce58c87e9fcebab8021569449a8d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C902DF-C52C-48AF-AB2F-D480F1E0E762}">
  <ds:schemaRef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http://www.w3.org/XML/1998/namespace"/>
  </ds:schemaRefs>
</ds:datastoreItem>
</file>

<file path=customXml/itemProps2.xml><?xml version="1.0" encoding="utf-8"?>
<ds:datastoreItem xmlns:ds="http://schemas.openxmlformats.org/officeDocument/2006/customXml" ds:itemID="{CBAC60E2-2BD4-46AD-9947-E9F536E98172}">
  <ds:schemaRefs>
    <ds:schemaRef ds:uri="http://schemas.microsoft.com/sharepoint/v3/contenttype/forms"/>
  </ds:schemaRefs>
</ds:datastoreItem>
</file>

<file path=customXml/itemProps3.xml><?xml version="1.0" encoding="utf-8"?>
<ds:datastoreItem xmlns:ds="http://schemas.openxmlformats.org/officeDocument/2006/customXml" ds:itemID="{44AEC1E0-EBE8-4BCB-9316-909751E712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14</vt:i4>
      </vt:variant>
    </vt:vector>
  </HeadingPairs>
  <TitlesOfParts>
    <vt:vector size="31" baseType="lpstr">
      <vt:lpstr>FRN_GRN (ms1 &amp; 2 kosong)</vt:lpstr>
      <vt:lpstr>FRN_GRN (1 ms sahaja kosong)</vt:lpstr>
      <vt:lpstr>FRN_GRN (lebih 1 mukasurat)</vt:lpstr>
      <vt:lpstr>FRN_GRN (1 mukasurat)</vt:lpstr>
      <vt:lpstr>Keterangan</vt:lpstr>
      <vt:lpstr>keterangan update 170223</vt:lpstr>
      <vt:lpstr>keterangan update 170223 (2)</vt:lpstr>
      <vt:lpstr>L-A-2-E AP Seorang+Sub.</vt:lpstr>
      <vt:lpstr>L-A-3-E AP Ganda</vt:lpstr>
      <vt:lpstr>L-A-4-E AP Seorang+Draf</vt:lpstr>
      <vt:lpstr>L-A-5-E AP Seorang+Draf+Sub.</vt:lpstr>
      <vt:lpstr>L-A-6-E AP Ganda+Draf</vt:lpstr>
      <vt:lpstr>L-A-7-E AP Seorang&gt;CL</vt:lpstr>
      <vt:lpstr>L-A-8-E AP Seorang+Sub.&gt;CL</vt:lpstr>
      <vt:lpstr>L-A-9 AP Ganda&gt;CL</vt:lpstr>
      <vt:lpstr>Arahan Pembayaran Elektronik</vt:lpstr>
      <vt:lpstr>Arahan Pemb. Manual</vt:lpstr>
      <vt:lpstr>'Arahan Pemb. Manual'!Print_Area</vt:lpstr>
      <vt:lpstr>'Arahan Pembayaran Elektronik'!Print_Area</vt:lpstr>
      <vt:lpstr>'FRN_GRN (1 ms sahaja kosong)'!Print_Area</vt:lpstr>
      <vt:lpstr>'FRN_GRN (1 mukasurat)'!Print_Area</vt:lpstr>
      <vt:lpstr>'L-A-2-E AP Seorang+Sub.'!Print_Area</vt:lpstr>
      <vt:lpstr>'L-A-3-E AP Ganda'!Print_Area</vt:lpstr>
      <vt:lpstr>'L-A-4-E AP Seorang+Draf'!Print_Area</vt:lpstr>
      <vt:lpstr>'L-A-5-E AP Seorang+Draf+Sub.'!Print_Area</vt:lpstr>
      <vt:lpstr>'L-A-6-E AP Ganda+Draf'!Print_Area</vt:lpstr>
      <vt:lpstr>'L-A-7-E AP Seorang&gt;CL'!Print_Area</vt:lpstr>
      <vt:lpstr>'L-A-8-E AP Seorang+Sub.&gt;CL'!Print_Area</vt:lpstr>
      <vt:lpstr>'L-A-9 AP Ganda&gt;CL'!Print_Area</vt:lpstr>
      <vt:lpstr>'keterangan update 170223'!Print_Titles</vt:lpstr>
      <vt:lpstr>'keterangan update 170223 (2)'!Print_Titles</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Arahan Pembayaran_14042014-1</dc:title>
  <dc:creator>User</dc:creator>
  <cp:lastModifiedBy>ANM</cp:lastModifiedBy>
  <cp:lastPrinted>2023-09-22T01:31:41Z</cp:lastPrinted>
  <dcterms:created xsi:type="dcterms:W3CDTF">2014-04-11T02:23:28Z</dcterms:created>
  <dcterms:modified xsi:type="dcterms:W3CDTF">2023-11-06T23:52:55Z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0x010100027D77948EB9874485AD72FF5862FBC8</vt:lpwstr>
  </property>
</Properties>
</file>