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K\Downloads\Bisnis Intelligence\tugas\"/>
    </mc:Choice>
  </mc:AlternateContent>
  <xr:revisionPtr revIDLastSave="0" documentId="8_{EB3BA6A0-99CE-4FB3-9380-83015209A336}" xr6:coauthVersionLast="45" xr6:coauthVersionMax="45" xr10:uidLastSave="{00000000-0000-0000-0000-000000000000}"/>
  <bookViews>
    <workbookView xWindow="-120" yWindow="-120" windowWidth="20730" windowHeight="11310" xr2:uid="{8EF75832-37EB-417A-9A36-B930686ED773}"/>
  </bookViews>
  <sheets>
    <sheet name="Sheet2" sheetId="2" r:id="rId1"/>
    <sheet name="Sheet1" sheetId="1" r:id="rId2"/>
  </sheets>
  <definedNames>
    <definedName name="Slicer_CategoryName">#N/A</definedName>
  </definedNames>
  <calcPr calcId="181029"/>
  <pivotCaches>
    <pivotCache cacheId="155" r:id="rId3"/>
    <pivotCache cacheId="158" r:id="rId4"/>
    <pivotCache cacheId="161" r:id="rId5"/>
    <pivotCache cacheId="164" r:id="rId6"/>
    <pivotCache cacheId="167" r:id="rId7"/>
  </pivotCaches>
  <extLst>
    <ext xmlns:x14="http://schemas.microsoft.com/office/spreadsheetml/2009/9/main" uri="{876F7934-8845-4945-9796-88D515C7AA90}">
      <x14:pivotCaches>
        <pivotCache cacheId="15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f1e84796-bcbb-441e-ac84-a3f7dc56ecb0" name="TbOrder" connection="Text Order"/>
          <x15:modelTable id="Customer_2fadda97-a9b3-4f1b-a703-d933d7730e9f" name="TbCustomer" connection="Access Customer"/>
          <x15:modelTable id="Category_1d8becb4-5620-4b45-9206-925135825b38" name="TbCategory" connection="Excel Product"/>
          <x15:modelTable id="Product_926ed81c-5d2f-40dc-af8a-f5ce64c5f45c" name="TbProduct" connection="Excel Product"/>
          <x15:modelTable id="Supplier_a4c73aed-819d-4d67-bfed-08931b1bff6f" name="TbSupplier" connection="Excel Product"/>
          <x15:modelTable id="Sheet1_b732db98-7ff8-45ba-bec6-e1581cb8f1cc" name="T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9F604C-D79D-41E5-8D14-2FA1F53EC0CB}" name="Access Customer" type="100" refreshedVersion="6">
    <extLst>
      <ext xmlns:x15="http://schemas.microsoft.com/office/spreadsheetml/2010/11/main" uri="{DE250136-89BD-433C-8126-D09CA5730AF9}">
        <x15:connection id="00ebb59d-b93b-4d95-8b73-78c56518c6b4"/>
      </ext>
    </extLst>
  </connection>
  <connection id="2" xr16:uid="{17FB326B-4EDE-4C48-BED8-6DF986435DD6}" name="Excel Date" type="100" refreshedVersion="0">
    <extLst>
      <ext xmlns:x15="http://schemas.microsoft.com/office/spreadsheetml/2010/11/main" uri="{DE250136-89BD-433C-8126-D09CA5730AF9}">
        <x15:connection id="6bb74570-13d0-4d7d-ad6f-8db1c59783f2"/>
      </ext>
    </extLst>
  </connection>
  <connection id="3" xr16:uid="{E58387FD-12B2-4379-B251-D2FC1D8B099B}" name="Excel Product" type="100" refreshedVersion="6">
    <extLst>
      <ext xmlns:x15="http://schemas.microsoft.com/office/spreadsheetml/2010/11/main" uri="{DE250136-89BD-433C-8126-D09CA5730AF9}">
        <x15:connection id="d9627fb1-d786-4138-91dd-225d53770009"/>
      </ext>
    </extLst>
  </connection>
  <connection id="4" xr16:uid="{EF2A5FB6-8D29-475B-ADE2-BABB23BA9309}" name="Text Order" type="100" refreshedVersion="6">
    <extLst>
      <ext xmlns:x15="http://schemas.microsoft.com/office/spreadsheetml/2010/11/main" uri="{DE250136-89BD-433C-8126-D09CA5730AF9}">
        <x15:connection id="06716acd-a1fd-4094-a217-394d9401d34f"/>
      </ext>
    </extLst>
  </connection>
  <connection id="5" xr16:uid="{EDD60715-6EB3-4B7F-B348-E83723B263E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<sst xmlns="http://schemas.openxmlformats.org/spreadsheetml/2006/main" count="89" uniqueCount="61">
  <si>
    <t>Federal Shipping</t>
  </si>
  <si>
    <t>Speedy Express</t>
  </si>
  <si>
    <t>United Package</t>
  </si>
  <si>
    <t>Grand Total</t>
  </si>
  <si>
    <t>Total Quantity</t>
  </si>
  <si>
    <t>ShipperName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</si>
  <si>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</si>
  <si>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</si>
  <si>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</si>
  <si>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</si>
  <si>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</si>
  <si>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</si>
  <si>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</si>
  <si>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</si>
  <si>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</si>
  <si>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</si>
  <si>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</si>
  <si>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</si>
  <si>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</si>
  <si>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</si>
  <si>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</si>
  <si>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</si>
  <si>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</si>
  <si>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</si>
  <si>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</si>
  <si>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</si>
  <si>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</si>
  <si>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</si>
  <si>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Aroma</t>
  </si>
  <si>
    <t>Bandits</t>
  </si>
  <si>
    <t>Caramel Eats</t>
  </si>
  <si>
    <t>Gem</t>
  </si>
  <si>
    <t>Hive</t>
  </si>
  <si>
    <t>Juniper Grill</t>
  </si>
  <si>
    <t>Nightowl</t>
  </si>
  <si>
    <t>Spring Bistro</t>
  </si>
  <si>
    <t>SupllierName</t>
  </si>
  <si>
    <t>Year</t>
  </si>
  <si>
    <t>Malt Paradise</t>
  </si>
  <si>
    <t>Mirage</t>
  </si>
  <si>
    <t>Modesty</t>
  </si>
  <si>
    <t>Trinity</t>
  </si>
  <si>
    <t>Caribbean Night</t>
  </si>
  <si>
    <t>Little China</t>
  </si>
  <si>
    <t>Salutation</t>
  </si>
  <si>
    <t>Aqua Hog</t>
  </si>
  <si>
    <t>Bright Lantern</t>
  </si>
  <si>
    <t>Jungle Block</t>
  </si>
  <si>
    <t>Sailing Crown</t>
  </si>
  <si>
    <t>Basil</t>
  </si>
  <si>
    <t>Bright Dream</t>
  </si>
  <si>
    <t>Clear View</t>
  </si>
  <si>
    <t>Court Oyster</t>
  </si>
  <si>
    <t>Maze</t>
  </si>
  <si>
    <t>Momument</t>
  </si>
  <si>
    <t>Serenade</t>
  </si>
  <si>
    <t>Spiced Ranch</t>
  </si>
  <si>
    <t>Square Tiger</t>
  </si>
  <si>
    <t>Vintage Orchard</t>
  </si>
  <si>
    <t xml:space="preserve"> </t>
  </si>
  <si>
    <t>Total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</si>
</sst>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3" fontId="0" fillId="0" borderId="0" xfId="0" pivotButton="1" applyNumberForma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9</xdr:row>
      <xdr:rowOff>4763</xdr:rowOff>
    </xdr:from>
    <xdr:to>
      <xdr:col>9</xdr:col>
      <xdr:colOff>381000</xdr:colOff>
      <xdr:row>22</xdr:row>
      <xdr:rowOff>52388</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60546925-6526-4DFB-B1BD-8193DFF969CA}"/>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6572250" y="1719263"/>
              <a:ext cx="1821656"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8.594082523145" createdVersion="5" refreshedVersion="6" minRefreshableVersion="3" recordCount="0" supportSubquery="1" supportAdvancedDrill="1" xr:uid="{8293B538-6498-4FEE-9CFB-A57E5EDE854A}">
  <cacheSource type="external" connectionId="5"/>
  <cacheFields count="4">
    <cacheField name="[Measures].[Sum of Quantity]" caption="Sum of Quantity" numFmtId="0" hierarchy="39" level="32767"/>
    <cacheField name="[TbOrder].[ShipperName].[ShipperName]" caption="ShipperName" numFmtId="0" hierarchy="8" level="1">
      <sharedItems count="4">
        <s v="Federal Shipping"/>
        <s v="Speedy Express"/>
        <s v="United Package"/>
        <s v="Exspedisi_A" u="1"/>
      </sharedItems>
    </cacheField>
    <cacheField name="[TbSupplier].[SupplierName].[SupplierName]" caption="SupplierName" numFmtId="0" hierarchy="22"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2"/>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8.594084143515" createdVersion="5" refreshedVersion="6" minRefreshableVersion="3" recordCount="0" supportSubquery="1" supportAdvancedDrill="1" xr:uid="{FC042475-041D-4F4E-A5F0-B2A13482ACA6}">
  <cacheSource type="external" connectionId="5"/>
  <cacheFields count="4">
    <cacheField name="[Measures].[Sum of Quantity]" caption="Sum of Quantity" numFmtId="0" hierarchy="39" level="32767"/>
    <cacheField name="[TbOrder].[ShipperName].[ShipperName]" caption="ShipperName" numFmtId="0" hierarchy="8" level="1">
      <sharedItems count="4">
        <s v="Federal Shipping"/>
        <s v="Speedy Express"/>
        <s v="United Package"/>
        <s v="Exspedisi_A" u="1"/>
      </sharedItems>
    </cacheField>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2"/>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8.594085879631" createdVersion="5" refreshedVersion="6" minRefreshableVersion="3" recordCount="0" supportSubquery="1" supportAdvancedDrill="1" xr:uid="{D8C424BA-573D-4135-9273-031A5A298F9B}">
  <cacheSource type="external" connectionId="5"/>
  <cacheFields count="3">
    <cacheField name="[Measures].[Sum of Quantity]" caption="Sum of Quantity" numFmtId="0" hierarchy="39" level="32767"/>
    <cacheField name="[TbOrder].[ShipperName].[ShipperName]" caption="ShipperName" numFmtId="0" hierarchy="8" level="1">
      <sharedItems count="4">
        <s v="Federal Shipping"/>
        <s v="Speedy Express"/>
        <s v="United Package"/>
        <s v="Exspedisi_A" u="1"/>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8.594088425925" createdVersion="5" refreshedVersion="6" minRefreshableVersion="3" recordCount="0" supportSubquery="1" supportAdvancedDrill="1" xr:uid="{0128C951-69CB-45C8-9C46-AF4B4B467104}">
  <cacheSource type="external" connectionId="5"/>
  <cacheFields count="4">
    <cacheField name="[TbOrder].[ShipperName].[ShipperName]" caption="ShipperName" numFmtId="0" hierarchy="8" level="1">
      <sharedItems count="4">
        <s v="Federal Shipping"/>
        <s v="Speedy Express"/>
        <s v="United Package"/>
        <s v="Exspedisi_A" u="1"/>
      </sharedItems>
    </cacheField>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1" level="32767"/>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0"/>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oneField="1">
      <fieldsUsage count="1">
        <fieldUsage x="2"/>
      </fieldsUsage>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8.594090162034" createdVersion="5" refreshedVersion="6" minRefreshableVersion="3" recordCount="0" supportSubquery="1" supportAdvancedDrill="1" xr:uid="{CE0822AE-BA32-4944-821A-6A5F9C5B04B5}">
  <cacheSource type="external" connectionId="5"/>
  <cacheFields count="5">
    <cacheField name="[Measures].[Sum of Quantity]" caption="Sum of Quantity" numFmtId="0" hierarchy="39" level="32767"/>
    <cacheField name="[TbOrder].[ShipperName].[ShipperName]" caption="ShipperName" numFmtId="0" hierarchy="8" level="1">
      <sharedItems count="4">
        <s v="Federal Shipping"/>
        <s v="Speedy Express"/>
        <s v="United Package"/>
        <s v="Exspedisi_A" u="1"/>
      </sharedItems>
    </cacheField>
    <cacheField name="[TDate].[Year].[Year]" caption="Year" numFmtId="0" hierarchy="30"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32" level="1">
      <sharedItems containsNonDate="0" count="6">
        <s v="Jul"/>
        <s v="Aug"/>
        <s v="Sep"/>
        <s v="Oct"/>
        <s v="Nov"/>
        <s v="Dec"/>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4"/>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2"/>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3"/>
      </fieldsUsage>
    </cacheHierarchy>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8.594080787036" createdVersion="3" refreshedVersion="6" minRefreshableVersion="3" recordCount="0" supportSubquery="1" supportAdvancedDrill="1" xr:uid="{C6933915-4FC2-4F20-B9AF-18CAE4823631}">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Sum of Quantity]" caption="Sum of Quantity" measure="1" displayFolder="" measureGroup="TbOrder" count="0">
      <extLst>
        <ext xmlns:x15="http://schemas.microsoft.com/office/spreadsheetml/2010/11/main" uri="{B97F6D7D-B522-45F9-BDA1-12C45D357490}">
          <x15:cacheHierarchy aggregatedColumn="10"/>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2"/>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14"/>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06505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81A53-8CF8-458D-BFDB-B81DBEF82CDB}" name="PTotalHarga" cacheId="164" applyNumberFormats="0" applyBorderFormats="0" applyFontFormats="0" applyPatternFormats="0" applyAlignmentFormats="0" applyWidthHeightFormats="1" dataCaption="Values" tag="fbaa1067-42fd-4397-913c-5b8d84ef6691" updatedVersion="6" minRefreshableVersion="3" subtotalHiddenItems="1" itemPrintTitles="1" createdVersion="5" indent="0" outline="1" outlineData="1" multipleFieldFilters="0" rowHeaderCaption="Country">
  <location ref="L4:M26" firstHeaderRow="1" firstDataRow="1" firstDataCol="1"/>
  <pivotFields count="4">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Payment" fld="2" baseField="1" baseItem="0" numFmtId="4"/>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Total Harga"/>
    <pivotHierarchy dragToData="1" caption="Total 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139EAA-9FB7-41B8-A801-6A5D1B7267B7}" name="PTDate" cacheId="167" applyNumberFormats="0" applyBorderFormats="0" applyFontFormats="0" applyPatternFormats="0" applyAlignmentFormats="0" applyWidthHeightFormats="1" dataCaption="Values" tag="fd1bbf83-5ad1-4fd1-93d0-392e3e8fe12f" updatedVersion="6" minRefreshableVersion="3" subtotalHiddenItems="1" itemPrintTitles="1" createdVersion="5" indent="0" outline="1" outlineData="1" multipleFieldFilters="0" rowHeaderCaption="Year">
  <location ref="I4:J8" firstHeaderRow="1" firstDataRow="1" firstDataCol="1"/>
  <pivotFields count="5">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2"/>
    <field x="3"/>
  </rowFields>
  <rowItems count="4">
    <i>
      <x/>
    </i>
    <i>
      <x v="1"/>
    </i>
    <i>
      <x v="2"/>
    </i>
    <i t="grand">
      <x/>
    </i>
  </rowItems>
  <colItems count="1">
    <i/>
  </colItems>
  <dataFields count="1">
    <dataField name="Total Quantity" fld="0" baseField="1"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A92E8D-B483-42F1-8A7E-5A6973B5A55F}" name="PSupllier" cacheId="155" applyNumberFormats="0" applyBorderFormats="0" applyFontFormats="0" applyPatternFormats="0" applyAlignmentFormats="0" applyWidthHeightFormats="1" dataCaption="Values" tag="d48b7220-1578-498c-80e4-ff35141b7284" updatedVersion="6" minRefreshableVersion="3" subtotalHiddenItems="1" rowGrandTotals="0" colGrandTotals="0" itemPrintTitles="1" createdVersion="5" indent="0" outline="1" outlineData="1" multipleFieldFilters="0" rowHeaderCaption="SupllierName">
  <location ref="E3:F32" firstHeaderRow="1" firstDataRow="1" firstDataCol="1"/>
  <pivotFields count="4">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Quantity" fld="0" baseField="1"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D454E2-34CB-4E6A-85B3-379665B9F86F}" name="PivotTable2" cacheId="158" applyNumberFormats="0" applyBorderFormats="0" applyFontFormats="0" applyPatternFormats="0" applyAlignmentFormats="0" applyWidthHeightFormats="1" dataCaption="Values" tag="57243950-68f6-4ab3-8fe5-e31a7ee42809" updatedVersion="6" minRefreshableVersion="3" subtotalHiddenItems="1" itemPrintTitles="1" createdVersion="5" indent="0" outline="1" outlineData="1" multipleFieldFilters="0" rowHeaderCaption="Country">
  <location ref="B9:C31" firstHeaderRow="1" firstDataRow="1" firstDataCol="1"/>
  <pivotFields count="4">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1"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EF6396-3EFC-4154-8365-78AE6997EE03}" name="POrder" cacheId="161" applyNumberFormats="0" applyBorderFormats="0" applyFontFormats="0" applyPatternFormats="0" applyAlignmentFormats="0" applyWidthHeightFormats="1" dataCaption="Values" tag="c5160eed-1e9b-490a-a06c-6d8b48a77ca4"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4">
        <item s="1" x="0"/>
        <item s="1" x="1"/>
        <item s="1" x="2"/>
        <item n="asdasd" x="3"/>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8F900AE8-4532-4FC1-A517-EF35A76E0C89}" sourceName="[TbCategory].[CategoryName]">
  <pivotTables>
    <pivotTable tabId="2" name="PSupllier"/>
    <pivotTable tabId="2" name="PivotTable2"/>
    <pivotTable tabId="2" name="POrder"/>
    <pivotTable tabId="2" name="PTDate"/>
    <pivotTable tabId="2" name="PTotalHarga"/>
  </pivotTables>
  <data>
    <olap pivotCacheId="1300650573">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F0CECB5-39EF-4A25-920D-093FF146BBD4}"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FBF27-24DC-4459-B8A4-0BD4769DA331}">
  <dimension ref="B3:M33"/>
  <sheetViews>
    <sheetView tabSelected="1" topLeftCell="C1" zoomScale="80" zoomScaleNormal="80" workbookViewId="0">
      <selection activeCell="O9" sqref="O9"/>
    </sheetView>
  </sheetViews>
  <sheetFormatPr defaultRowHeight="15" x14ac:dyDescent="0.25"/>
  <cols>
    <col min="2" max="2" width="16" bestFit="1" customWidth="1"/>
    <col min="3" max="3" width="15.42578125" bestFit="1" customWidth="1"/>
    <col min="4" max="4" width="4" customWidth="1"/>
    <col min="5" max="6" width="16.42578125" bestFit="1" customWidth="1"/>
    <col min="7" max="7" width="19.28515625" customWidth="1"/>
    <col min="8" max="8" width="2" customWidth="1"/>
    <col min="9" max="9" width="21.5703125" bestFit="1" customWidth="1"/>
    <col min="10" max="10" width="13.7109375" bestFit="1" customWidth="1"/>
    <col min="12" max="12" width="12.7109375" bestFit="1" customWidth="1"/>
    <col min="13" max="13" width="14.85546875" bestFit="1" customWidth="1"/>
    <col min="15" max="15" width="11.42578125" bestFit="1" customWidth="1"/>
    <col min="16" max="16" width="15.85546875" customWidth="1"/>
  </cols>
  <sheetData>
    <row r="3" spans="2:13" x14ac:dyDescent="0.25">
      <c r="B3" s="1" t="s">
        <v>5</v>
      </c>
      <c r="C3" t="s">
        <v>4</v>
      </c>
      <c r="E3" s="1" t="s">
        <v>36</v>
      </c>
      <c r="F3" t="s">
        <v>4</v>
      </c>
    </row>
    <row r="4" spans="2:13" x14ac:dyDescent="0.25">
      <c r="B4" s="2" t="s">
        <v>0</v>
      </c>
      <c r="C4" s="3">
        <v>15426</v>
      </c>
      <c r="E4" s="2" t="s">
        <v>45</v>
      </c>
      <c r="F4" s="3">
        <v>2500</v>
      </c>
      <c r="G4" s="3">
        <f>IF(F4="","",F4)</f>
        <v>2500</v>
      </c>
      <c r="H4" s="3"/>
      <c r="I4" s="1" t="s">
        <v>37</v>
      </c>
      <c r="J4" t="s">
        <v>4</v>
      </c>
      <c r="L4" s="1" t="s">
        <v>27</v>
      </c>
      <c r="M4" t="s">
        <v>60</v>
      </c>
    </row>
    <row r="5" spans="2:13" x14ac:dyDescent="0.25">
      <c r="B5" s="2" t="s">
        <v>1</v>
      </c>
      <c r="C5" s="3">
        <v>15910</v>
      </c>
      <c r="E5" s="2" t="s">
        <v>28</v>
      </c>
      <c r="F5" s="3">
        <v>1125</v>
      </c>
      <c r="G5" s="3">
        <f t="shared" ref="G5:G33" si="0">IF(F5="","",F5)</f>
        <v>1125</v>
      </c>
      <c r="H5" s="3"/>
      <c r="I5" s="2">
        <v>1996</v>
      </c>
      <c r="J5" s="3">
        <v>9581</v>
      </c>
      <c r="L5" s="2" t="s">
        <v>6</v>
      </c>
      <c r="M5" s="5">
        <v>989177</v>
      </c>
    </row>
    <row r="6" spans="2:13" x14ac:dyDescent="0.25">
      <c r="B6" s="2" t="s">
        <v>2</v>
      </c>
      <c r="C6" s="3">
        <v>19945</v>
      </c>
      <c r="E6" s="2" t="s">
        <v>29</v>
      </c>
      <c r="F6" s="3">
        <v>1878</v>
      </c>
      <c r="G6" s="3">
        <f t="shared" si="0"/>
        <v>1878</v>
      </c>
      <c r="H6" s="3"/>
      <c r="I6" s="2">
        <v>1997</v>
      </c>
      <c r="J6" s="3">
        <v>25489</v>
      </c>
      <c r="L6" s="2" t="s">
        <v>7</v>
      </c>
      <c r="M6" s="5">
        <v>16026423</v>
      </c>
    </row>
    <row r="7" spans="2:13" x14ac:dyDescent="0.25">
      <c r="B7" s="2" t="s">
        <v>3</v>
      </c>
      <c r="C7" s="3">
        <v>51281</v>
      </c>
      <c r="E7" s="2" t="s">
        <v>49</v>
      </c>
      <c r="F7" s="3">
        <v>2084</v>
      </c>
      <c r="G7" s="3">
        <f t="shared" si="0"/>
        <v>2084</v>
      </c>
      <c r="H7" s="3"/>
      <c r="I7" s="2">
        <v>1998</v>
      </c>
      <c r="J7" s="3">
        <v>16247</v>
      </c>
      <c r="L7" s="2" t="s">
        <v>8</v>
      </c>
      <c r="M7" s="5">
        <v>3921641</v>
      </c>
    </row>
    <row r="8" spans="2:13" x14ac:dyDescent="0.25">
      <c r="E8" s="2" t="s">
        <v>50</v>
      </c>
      <c r="F8" s="3">
        <v>1697</v>
      </c>
      <c r="G8" s="3">
        <f t="shared" si="0"/>
        <v>1697</v>
      </c>
      <c r="H8" s="3"/>
      <c r="I8" s="2" t="s">
        <v>3</v>
      </c>
      <c r="J8" s="3">
        <v>51317</v>
      </c>
      <c r="L8" s="2" t="s">
        <v>9</v>
      </c>
      <c r="M8" s="5">
        <v>12717806</v>
      </c>
    </row>
    <row r="9" spans="2:13" x14ac:dyDescent="0.25">
      <c r="B9" s="1" t="s">
        <v>27</v>
      </c>
      <c r="C9" t="s">
        <v>4</v>
      </c>
      <c r="E9" s="2" t="s">
        <v>46</v>
      </c>
      <c r="F9" s="3">
        <v>2526</v>
      </c>
      <c r="G9" s="3">
        <f t="shared" si="0"/>
        <v>2526</v>
      </c>
      <c r="H9" s="3"/>
      <c r="L9" s="2" t="s">
        <v>10</v>
      </c>
      <c r="M9" s="5">
        <v>6016120</v>
      </c>
    </row>
    <row r="10" spans="2:13" x14ac:dyDescent="0.25">
      <c r="B10" s="2" t="s">
        <v>6</v>
      </c>
      <c r="C10" s="3">
        <v>339</v>
      </c>
      <c r="E10" s="2" t="s">
        <v>30</v>
      </c>
      <c r="F10" s="3">
        <v>1573</v>
      </c>
      <c r="G10" s="3">
        <f t="shared" si="0"/>
        <v>1573</v>
      </c>
      <c r="H10" s="3"/>
      <c r="L10" s="2" t="s">
        <v>11</v>
      </c>
      <c r="M10" s="5">
        <v>3859113</v>
      </c>
    </row>
    <row r="11" spans="2:13" x14ac:dyDescent="0.25">
      <c r="B11" s="2" t="s">
        <v>7</v>
      </c>
      <c r="C11" s="3">
        <v>5167</v>
      </c>
      <c r="E11" s="2" t="s">
        <v>42</v>
      </c>
      <c r="F11" s="3">
        <v>2851</v>
      </c>
      <c r="G11" s="3">
        <f t="shared" si="0"/>
        <v>2851</v>
      </c>
      <c r="H11" s="3"/>
      <c r="L11" s="2" t="s">
        <v>12</v>
      </c>
      <c r="M11" s="5">
        <v>2265254</v>
      </c>
    </row>
    <row r="12" spans="2:13" x14ac:dyDescent="0.25">
      <c r="B12" s="2" t="s">
        <v>8</v>
      </c>
      <c r="C12" s="3">
        <v>1392</v>
      </c>
      <c r="E12" s="2" t="s">
        <v>51</v>
      </c>
      <c r="F12" s="3">
        <v>2108</v>
      </c>
      <c r="G12" s="3">
        <f t="shared" si="0"/>
        <v>2108</v>
      </c>
      <c r="H12" s="3"/>
      <c r="L12" s="2" t="s">
        <v>13</v>
      </c>
      <c r="M12" s="5">
        <v>9803894</v>
      </c>
    </row>
    <row r="13" spans="2:13" x14ac:dyDescent="0.25">
      <c r="B13" s="2" t="s">
        <v>9</v>
      </c>
      <c r="C13" s="3">
        <v>4247</v>
      </c>
      <c r="E13" s="2" t="s">
        <v>52</v>
      </c>
      <c r="F13" s="3">
        <v>534</v>
      </c>
      <c r="G13" s="3">
        <f t="shared" si="0"/>
        <v>534</v>
      </c>
      <c r="H13" s="3"/>
      <c r="L13" s="2" t="s">
        <v>14</v>
      </c>
      <c r="M13" s="5">
        <v>27242590.130560003</v>
      </c>
    </row>
    <row r="14" spans="2:13" x14ac:dyDescent="0.25">
      <c r="B14" s="2" t="s">
        <v>10</v>
      </c>
      <c r="C14" s="3">
        <v>1984</v>
      </c>
      <c r="E14" s="2" t="s">
        <v>31</v>
      </c>
      <c r="F14" s="3">
        <v>1736</v>
      </c>
      <c r="G14" s="4">
        <f t="shared" si="0"/>
        <v>1736</v>
      </c>
      <c r="H14" s="4"/>
      <c r="L14" s="2" t="s">
        <v>15</v>
      </c>
      <c r="M14" s="5">
        <v>6239907</v>
      </c>
    </row>
    <row r="15" spans="2:13" x14ac:dyDescent="0.25">
      <c r="B15" s="2" t="s">
        <v>11</v>
      </c>
      <c r="C15" s="3">
        <v>1170</v>
      </c>
      <c r="E15" s="2" t="s">
        <v>32</v>
      </c>
      <c r="F15" s="3">
        <v>2213</v>
      </c>
      <c r="G15" s="3">
        <f t="shared" si="0"/>
        <v>2213</v>
      </c>
      <c r="H15" s="3"/>
      <c r="L15" s="2" t="s">
        <v>16</v>
      </c>
      <c r="M15" s="5">
        <v>1881404</v>
      </c>
    </row>
    <row r="16" spans="2:13" x14ac:dyDescent="0.25">
      <c r="B16" s="2" t="s">
        <v>12</v>
      </c>
      <c r="C16" s="3">
        <v>885</v>
      </c>
      <c r="E16" s="2" t="s">
        <v>47</v>
      </c>
      <c r="F16" s="3">
        <v>1050</v>
      </c>
      <c r="G16" s="3">
        <f t="shared" si="0"/>
        <v>1050</v>
      </c>
      <c r="H16" s="3"/>
      <c r="L16" s="2" t="s">
        <v>17</v>
      </c>
      <c r="M16" s="5">
        <v>2730296</v>
      </c>
    </row>
    <row r="17" spans="2:13" x14ac:dyDescent="0.25">
      <c r="B17" s="2" t="s">
        <v>13</v>
      </c>
      <c r="C17" s="3">
        <v>3254</v>
      </c>
      <c r="E17" s="2" t="s">
        <v>33</v>
      </c>
      <c r="F17" s="3">
        <v>3937</v>
      </c>
      <c r="G17" s="3">
        <f t="shared" si="0"/>
        <v>3937</v>
      </c>
      <c r="H17" s="3"/>
      <c r="L17" s="2" t="s">
        <v>18</v>
      </c>
      <c r="M17" s="5">
        <v>663220</v>
      </c>
    </row>
    <row r="18" spans="2:13" x14ac:dyDescent="0.25">
      <c r="B18" s="2" t="s">
        <v>14</v>
      </c>
      <c r="C18" s="3">
        <v>9213</v>
      </c>
      <c r="E18" s="2" t="s">
        <v>43</v>
      </c>
      <c r="F18" s="3">
        <v>1436</v>
      </c>
      <c r="G18" s="3">
        <f t="shared" si="0"/>
        <v>1436</v>
      </c>
      <c r="H18" s="3"/>
      <c r="I18" t="s">
        <v>59</v>
      </c>
      <c r="L18" s="2" t="s">
        <v>19</v>
      </c>
      <c r="M18" s="5">
        <v>399348</v>
      </c>
    </row>
    <row r="19" spans="2:13" x14ac:dyDescent="0.25">
      <c r="B19" s="2" t="s">
        <v>15</v>
      </c>
      <c r="C19" s="3">
        <v>1684</v>
      </c>
      <c r="E19" s="2" t="s">
        <v>38</v>
      </c>
      <c r="F19" s="3">
        <v>1417</v>
      </c>
      <c r="G19" s="3">
        <f t="shared" si="0"/>
        <v>1417</v>
      </c>
      <c r="H19" s="3"/>
      <c r="L19" s="2" t="s">
        <v>20</v>
      </c>
      <c r="M19" s="5">
        <v>1421818</v>
      </c>
    </row>
    <row r="20" spans="2:13" x14ac:dyDescent="0.25">
      <c r="B20" s="2" t="s">
        <v>16</v>
      </c>
      <c r="C20" s="3">
        <v>822</v>
      </c>
      <c r="E20" s="2" t="s">
        <v>53</v>
      </c>
      <c r="F20" s="3">
        <v>1056</v>
      </c>
      <c r="G20" s="3">
        <f t="shared" si="0"/>
        <v>1056</v>
      </c>
      <c r="H20" s="3"/>
      <c r="L20" s="2" t="s">
        <v>21</v>
      </c>
      <c r="M20" s="5">
        <v>2185114</v>
      </c>
    </row>
    <row r="21" spans="2:13" x14ac:dyDescent="0.25">
      <c r="B21" s="2" t="s">
        <v>17</v>
      </c>
      <c r="C21" s="3">
        <v>1025</v>
      </c>
      <c r="E21" s="2" t="s">
        <v>39</v>
      </c>
      <c r="F21" s="3">
        <v>1686</v>
      </c>
      <c r="G21" s="3">
        <f t="shared" si="0"/>
        <v>1686</v>
      </c>
      <c r="H21" s="3"/>
      <c r="L21" s="2" t="s">
        <v>22</v>
      </c>
      <c r="M21" s="5">
        <v>6898582</v>
      </c>
    </row>
    <row r="22" spans="2:13" x14ac:dyDescent="0.25">
      <c r="B22" s="2" t="s">
        <v>18</v>
      </c>
      <c r="C22" s="3">
        <v>161</v>
      </c>
      <c r="E22" s="2" t="s">
        <v>40</v>
      </c>
      <c r="F22" s="3">
        <v>1735</v>
      </c>
      <c r="G22" s="3">
        <f t="shared" si="0"/>
        <v>1735</v>
      </c>
      <c r="H22" s="3"/>
      <c r="L22" s="2" t="s">
        <v>23</v>
      </c>
      <c r="M22" s="5">
        <v>3639772</v>
      </c>
    </row>
    <row r="23" spans="2:13" x14ac:dyDescent="0.25">
      <c r="B23" s="2" t="s">
        <v>19</v>
      </c>
      <c r="C23" s="3">
        <v>205</v>
      </c>
      <c r="E23" s="2" t="s">
        <v>54</v>
      </c>
      <c r="F23" s="3">
        <v>612</v>
      </c>
      <c r="G23" s="3">
        <f t="shared" si="0"/>
        <v>612</v>
      </c>
      <c r="H23" s="3"/>
      <c r="L23" s="2" t="s">
        <v>24</v>
      </c>
      <c r="M23" s="5">
        <v>6841880</v>
      </c>
    </row>
    <row r="24" spans="2:13" x14ac:dyDescent="0.25">
      <c r="B24" s="2" t="s">
        <v>20</v>
      </c>
      <c r="C24" s="3">
        <v>533</v>
      </c>
      <c r="E24" s="2" t="s">
        <v>34</v>
      </c>
      <c r="F24" s="3">
        <v>4072</v>
      </c>
      <c r="G24" s="3">
        <f t="shared" si="0"/>
        <v>4072</v>
      </c>
      <c r="H24" s="3"/>
      <c r="L24" s="2" t="s">
        <v>25</v>
      </c>
      <c r="M24" s="5">
        <v>30245093.5</v>
      </c>
    </row>
    <row r="25" spans="2:13" x14ac:dyDescent="0.25">
      <c r="B25" s="2" t="s">
        <v>21</v>
      </c>
      <c r="C25" s="3">
        <v>718</v>
      </c>
      <c r="E25" s="2" t="s">
        <v>48</v>
      </c>
      <c r="F25" s="3">
        <v>3073</v>
      </c>
      <c r="G25" s="3">
        <f t="shared" si="0"/>
        <v>3073</v>
      </c>
      <c r="H25" s="3"/>
      <c r="L25" s="2" t="s">
        <v>26</v>
      </c>
      <c r="M25" s="5">
        <v>6751453</v>
      </c>
    </row>
    <row r="26" spans="2:13" x14ac:dyDescent="0.25">
      <c r="B26" s="2" t="s">
        <v>22</v>
      </c>
      <c r="C26" s="3">
        <v>2235</v>
      </c>
      <c r="E26" s="2" t="s">
        <v>44</v>
      </c>
      <c r="F26" s="3">
        <v>623</v>
      </c>
      <c r="G26" s="3">
        <f t="shared" si="0"/>
        <v>623</v>
      </c>
      <c r="H26" s="3"/>
      <c r="L26" s="2" t="s">
        <v>3</v>
      </c>
      <c r="M26" s="5">
        <v>152739905.63056001</v>
      </c>
    </row>
    <row r="27" spans="2:13" x14ac:dyDescent="0.25">
      <c r="B27" s="2" t="s">
        <v>23</v>
      </c>
      <c r="C27" s="3">
        <v>1275</v>
      </c>
      <c r="E27" s="2" t="s">
        <v>55</v>
      </c>
      <c r="F27" s="3">
        <v>928</v>
      </c>
      <c r="G27" s="3">
        <f t="shared" si="0"/>
        <v>928</v>
      </c>
      <c r="H27" s="3"/>
    </row>
    <row r="28" spans="2:13" x14ac:dyDescent="0.25">
      <c r="B28" s="2" t="s">
        <v>24</v>
      </c>
      <c r="C28" s="3">
        <v>2742</v>
      </c>
      <c r="E28" s="2" t="s">
        <v>56</v>
      </c>
      <c r="F28" s="3">
        <v>1658</v>
      </c>
      <c r="G28" s="3">
        <f t="shared" si="0"/>
        <v>1658</v>
      </c>
      <c r="H28" s="3"/>
    </row>
    <row r="29" spans="2:13" x14ac:dyDescent="0.25">
      <c r="B29" s="2" t="s">
        <v>25</v>
      </c>
      <c r="C29" s="3">
        <v>9330</v>
      </c>
      <c r="E29" s="2" t="s">
        <v>35</v>
      </c>
      <c r="F29" s="3">
        <v>1416</v>
      </c>
      <c r="G29" s="3">
        <f t="shared" si="0"/>
        <v>1416</v>
      </c>
      <c r="H29" s="3"/>
    </row>
    <row r="30" spans="2:13" x14ac:dyDescent="0.25">
      <c r="B30" s="2" t="s">
        <v>26</v>
      </c>
      <c r="C30" s="3">
        <v>2936</v>
      </c>
      <c r="E30" s="2" t="s">
        <v>57</v>
      </c>
      <c r="F30" s="3">
        <v>1223</v>
      </c>
      <c r="G30" s="3">
        <f t="shared" si="0"/>
        <v>1223</v>
      </c>
      <c r="H30" s="3"/>
    </row>
    <row r="31" spans="2:13" x14ac:dyDescent="0.25">
      <c r="B31" s="2" t="s">
        <v>3</v>
      </c>
      <c r="C31" s="3">
        <v>51317</v>
      </c>
      <c r="E31" s="2" t="s">
        <v>41</v>
      </c>
      <c r="F31" s="3">
        <v>1436</v>
      </c>
      <c r="G31" s="3">
        <f t="shared" si="0"/>
        <v>1436</v>
      </c>
      <c r="H31" s="3"/>
    </row>
    <row r="32" spans="2:13" x14ac:dyDescent="0.25">
      <c r="E32" s="2" t="s">
        <v>58</v>
      </c>
      <c r="F32" s="3">
        <v>1134</v>
      </c>
      <c r="G32" s="3">
        <f t="shared" si="0"/>
        <v>1134</v>
      </c>
      <c r="H32" s="3"/>
    </row>
    <row r="33" spans="7:8" x14ac:dyDescent="0.25">
      <c r="G33" s="3" t="str">
        <f t="shared" si="0"/>
        <v/>
      </c>
      <c r="H33" s="3"/>
    </row>
  </sheetData>
  <conditionalFormatting sqref="G4:H32">
    <cfRule type="dataBar" priority="1">
      <dataBar showValue="0">
        <cfvo type="min"/>
        <cfvo type="max"/>
        <color theme="4"/>
      </dataBar>
      <extLst>
        <ext xmlns:x14="http://schemas.microsoft.com/office/spreadsheetml/2009/9/main" uri="{B025F937-C7B1-47D3-B67F-A62EFF666E3E}">
          <x14:id>{E0BFFF6C-D984-4430-AEBB-2E5CDF1CA5C6}</x14:id>
        </ext>
      </extLst>
    </cfRule>
  </conditionalFormatting>
  <pageMargins left="0.7" right="0.7" top="0.75" bottom="0.75" header="0.3" footer="0.3"/>
  <pageSetup paperSize="9" orientation="portrait" horizontalDpi="0" verticalDpi="0" r:id="rId6"/>
  <drawing r:id="rId7"/>
  <extLst>
    <ext xmlns:x14="http://schemas.microsoft.com/office/spreadsheetml/2009/9/main" uri="{78C0D931-6437-407d-A8EE-F0AAD7539E65}">
      <x14:conditionalFormattings>
        <x14:conditionalFormatting xmlns:xm="http://schemas.microsoft.com/office/excel/2006/main">
          <x14:cfRule type="dataBar" id="{E0BFFF6C-D984-4430-AEBB-2E5CDF1CA5C6}">
            <x14:dataBar minLength="0" maxLength="100" gradient="0">
              <x14:cfvo type="autoMin"/>
              <x14:cfvo type="autoMax"/>
              <x14:negativeFillColor rgb="FFFF0000"/>
              <x14:axisColor rgb="FF000000"/>
            </x14:dataBar>
          </x14:cfRule>
          <xm:sqref>G4:H32</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EFD2-68E2-4A84-8E25-71660FC3BDF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S h e e t 1 _ b 7 3 2 d b 9 8 - 7 f f 8 - 4 5 b a - b e c 6 - e 1 5 8 1 c b 8 f 1 c c " > < 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 1 6 2 < / i n t > < / v a l u e > < / i t e m > < i t e m > < k e y > < s t r i n g > Y e a r < / s t r i n g > < / k e y > < v a l u e > < i n t > 1 6 2 < / i n t > < / v a l u e > < / i t e m > < i t e m > < k e y > < s t r i n g > M o n t h N u m b e r < / s t r i n g > < / k e y > < v a l u e > < i n t > 1 6 2 < / i n t > < / v a l u e > < / i t e m > < i t e m > < k e y > < s t r i n g > M o n t h < / s t r i n g > < / k e y > < v a l u e > < i n t > 1 6 2 < / 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t e g o r y _ 1 d 8 b e c b 4 - 5 6 2 0 - 4 b 4 5 - 9 2 0 6 - 9 2 5 1 3 5 8 2 5 b 3 8 " > < 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d 1 b b f 8 3 - 5 a d 1 - 4 f d 1 - 9 3 d 0 - 3 9 2 e 3 e 8 f e 1 2 f " > < 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3.xml>��< ? x m l   v e r s i o n = " 1 . 0 "   e n c o d i n g = " U T F - 1 6 " ? > < G e m i n i   x m l n s = " h t t p : / / g e m i n i / p i v o t c u s t o m i z a t i o n / 5 7 2 4 3 9 5 0 - 6 8 f 6 - 4 a b 3 - 8 f e 5 - e 3 1 a 7 e e 4 2 8 0 9 " > < 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4.xml>��< ? x m l   v e r s i o n = " 1 . 0 "   e n c o d i n g = " U T F - 1 6 " ? > < G e m i n i   x m l n s = " h t t p : / / g e m i n i / p i v o t c u s t o m i z a t i o n / f b a a 1 0 6 7 - 4 2 f d - 4 3 9 7 - 9 1 3 c - 5 b 8 d 8 4 e f 6 6 9 1 " > < 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5.xml>��< ? x m l   v e r s i o n = " 1 . 0 "   e n c o d i n g = " U T F - 1 6 " ? > < G e m i n i   x m l n s = " h t t p : / / g e m i n i / p i v o t c u s t o m i z a t i o n / d 4 8 b 7 2 2 0 - 1 5 7 8 - 4 9 8 c - 8 0 e 4 - f f 3 5 1 4 1 b 7 2 8 4 " > < 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6.xml>��< ? x m l   v e r s i o n = " 1 . 0 "   e n c o d i n g = " U T F - 1 6 " ? > < G e m i n i   x m l n s = " h t t p : / / g e m i n i / p i v o t c u s t o m i z a t i o n / C l i e n t W i n d o w X M L " > < C u s t o m C o n t e n t > < ! [ C D A T A [ O r d e r _ f 1 e 8 4 7 9 6 - b c b b - 4 4 1 e - a c 8 4 - a 3 f 7 d c 5 6 e c b 0 ] ] > < / C u s t o m C o n t e n t > < / G e m i n i > 
</file>

<file path=customXml/item17.xml>��< ? x m l   v e r s i o n = " 1 . 0 "   e n c o d i n g = " U T F - 1 6 " ? > < G e m i n i   x m l n s = " h t t p : / / g e m i n i / p i v o t c u s t o m i z a t i o n / T a b l e X M L _ O r d e r _ f 1 e 8 4 7 9 6 - b c b b - 4 4 1 e - a c 8 4 - a 3 f 7 d c 5 6 e c b 0 " > < 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 2 4 0 < / 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 1 4 9 < / i n t > < / v a l u e > < / i t e m > < i t e m > < k e y > < s t r i n g > F r e i g h t < / s t r i n g > < / k e y > < v a l u e > < i n t > 8 0 < / i n t > < / v a l u e > < / i t e m > < i t e m > < k e y > < s t r i n g > D i s c o u n t < / s t r i n g > < / k e y > < v a l u e > < i n t > 1 6 2 < / i n t > < / v a l u e > < / i t e m > < i t e m > < k e y > < s t r i n g > T o t a l P r i c e < / s t r i n g > < / k e y > < v a l u e > < i n t > 1 1 3 < / i n t > < / v a l u e > < / i t e m > < i t e m > < k e y > < s t r i n g > T o t a l P a y m e n t < / s t r i n g > < / k e y > < v a l u e > < i n t > 1 6 2 < / 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 D i s c o u n t < / s t r i n g > < / k e y > < v a l u e > < i n t > 1 1 < / i n t > < / v a l u e > < / i t e m > < i t e m > < k e y > < s t r i n g > T o t a l P r i c e < / s t r i n g > < / k e y > < v a l u e > < i n t > 1 0 < / i n t > < / v a l u e > < / i t e m > < i t e m > < k e y > < s t r i n g > T o t a l P a y m e n t < / 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L a y e d O u t > t r u e < / L a y e d O u t > < / a : V a l u e > < / a : K e y V a l u e O f D i a g r a m O b j e c t K e y a n y T y p e z b w N T n L X > < a : K e y V a l u e O f D i a g r a m O b j e c t K e y a n y T y p e z b w N T n L X > < a : K e y > < K e y > C o l u m n s \ U n i t P r i c e < / 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 C o l u m n s \ F r e i g h t < / K e y > < / a : K e y > < a : V a l u e   i : t y p e = " M e a s u r e G r i d N o d e V i e w S t a t e " > < C o l u m n > 3 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 T a b l e s \ T D a t e \ C o l u m n s \ D a t e K e y < / K e y > < / D i a g r a m O b j e c t K e y > < D i a g r a m O b j e c t K e y > < K e y > T a b l e s \ T D a t e \ C o l u m n s \ Y e a r < / K e y > < / D i a g r a m O b j e c t K e y > < D i a g r a m O b j e c t K e y > < K e y > T a b l e s \ T D a t e \ C o l u m n s \ M o n t h N u m b e r < / K e y > < / D i a g r a m O b j e c t K e y > < D i a g r a m O b j e c t K e y > < K e y > T a b l e s \ T D a t e \ C o l u m n s \ M o n t h 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 R e l a t i o n s h i p s \ & l t ; T a b l e s \ T b O r d e r \ C o l u m n s \ � � � O r d e r D a t e & g t ; - & l t ; T a b l e s \ T D a t e \ C o l u m n s \ D a t e K e y & g t ; < / K e y > < / D i a g r a m O b j e c t K e y > < D i a g r a m O b j e c t K e y > < K e y > R e l a t i o n s h i p s \ & l t ; T a b l e s \ T b O r d e r \ C o l u m n s \ � � � O r d e r D a t e & g t ; - & l t ; T a b l e s \ T D a t e \ C o l u m n s \ D a t e K e y & g t ; \ F K < / K e y > < / D i a g r a m O b j e c t K e y > < D i a g r a m O b j e c t K e y > < K e y > R e l a t i o n s h i p s \ & l t ; T a b l e s \ T b O r d e r \ C o l u m n s \ � � � O r d e r D a t e & g t ; - & l t ; T a b l e s \ T D a t e \ C o l u m n s \ D a t e K e y & g t ; \ P K < / K e y > < / D i a g r a m O b j e c t K e y > < D i a g r a m O b j e c t K e y > < K e y > R e l a t i o n s h i p s \ & l t ; T a b l e s \ T b O r d e r \ C o l u m n s \ � � � O r d e r D a t e & g t ; - & l t ; T a b l e s \ T D a t e \ C o l u m n s \ D a t e K e y & g t ; \ C r o s s F i l t e r < / K e y > < / D i a g r a m O b j e c t K e y > < / A l l K e y s > < S e l e c t e d K e y s > < D i a g r a m O b j e c t K e y > < K e y > R e l a t i o n s h i p s \ & l t ; T a b l e s \ T b O r d e r \ C o l u m n s \ � � � O r d e r D a t e & g t ; - & l t ; T a b l e s \ T D a t e \ C o l u m n s \ D a t e K e y & g t ; 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 T a b l e s \ T b O r d e r < / K e y > < / a : K e y > < a : V a l u e   i : t y p e = " D i a g r a m D i s p l a y N o d e V i e w S t a t e " > < H e i g h t > 2 8 6 < / H e i g h t > < I s E x p a n d e d > t r u e < / I s E x p a n d e d > < L a y e d O u t > t r u e < / L a y e d O u t > < L e f t > 4 0 4 . 3 8 4 7 5 7 7 2 9 3 3 6 5 7 < / L e f t > < T a b I n d e x > 1 < / T a b I n d e x > < W i d t h > 2 7 7 < / 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 1 6 8 < / H e i g h t > < I s E x p a n d e d > t r u e < / I s E x p a n d e d > < L a y e d O u t > t r u e < / L a y e d O u t > < L e f t > 7 7 4 . 2 8 8 5 6 8 2 9 7 0 0 2 4 8 < / L e f t > < T a b I n d e x > 2 < / T a b I n d e x > < T o p > 7 < / T o p > < W i d t h > 2 3 5 < / 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 1 5 0 < / H e i g h t > < I s E x p a n d e d > t r u e < / I s E x p a n d e d > < L a y e d O u t > t r u e < / L a y e d O u t > < L e f t > 1 0 6 1 . 1 9 2 3 7 8 8 6 4 6 6 8 2 < / L e f t > < T a b I n d e x > 3 < / T a b I n d e x > < T o p > 5 < / 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 1 9 3 < / H e i g h t > < I s E x p a n d e d > t r u e < / I s E x p a n d e d > < L a y e d O u t > t r u e < / L a y e d O u t > < L e f t > 8 3 8 . 0 9 6 1 8 9 4 3 2 3 3 3 8 6 < / L e f t > < T a b I n d e x > 5 < / T a b I n d e x > < T o p > 3 0 1 < / T o p > < W i d t h > 2 2 1 < / 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 2 5 6 < / H e i g h t > < I s E x p a n d e d > t r u e < / I s E x p a n d e d > < L a y e d O u t > t r u e < / L a y e d O u t > < L e f t > 2 0 2 . 9 9 9 9 9 9 9 9 9 9 9 9 8 9 < / L e f t > < T a b I n d e x > 4 < / T a b I n d e x > < T o p > 2 9 2 < / T o p > < W i d t h > 2 5 1 < / 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L e f t > 7 4 . 1 9 2 3 7 8 8 6 4 6 6 8 1 7 1 < / L e f t > < T o p > 4 9 < / T o p > < W i d t h > 2 0 0 < / W i d t h > < / a : V a l u e > < / a : K e y V a l u e O f D i a g r a m O b j e c t K e y a n y T y p e z b w N T n L X > < a : K e y V a l u e O f D i a g r a m O b j e c t K e y a n y T y p e z b w N T n L X > < a : K e y > < K e y > T a b l e s \ T D a t e \ C o l u m n s \ D a t e K e y 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 ( 6 9 7 , 3 8 4 7 5 7 7 2 9 3 3 7 , 1 4 3 ) .   E n d   p o i n t   2 :   ( 7 5 8 , 2 8 8 5 6 8 2 9 7 0 0 2 , 9 1 )   < / A u t o m a t i o n P r o p e r t y H e l p e r T e x t > < L a y e d O u t > t r u e < / L a y e d O u t > < P o i n t s   x m l n s : b = " h t t p : / / s c h e m a s . d a t a c o n t r a c t . o r g / 2 0 0 4 / 0 7 / S y s t e m . W i n d o w s " > < b : P o i n t > < b : _ x > 6 9 7 . 3 8 4 7 5 7 7 2 9 3 3 6 5 7 < / b : _ x > < b : _ y > 1 4 3 < / b : _ y > < / b : P o i n t > < b : P o i n t > < b : _ x > 7 2 5 . 8 3 6 6 6 3 2 2 9 3 3 6 6 4 < / b : _ x > < b : _ y > 1 4 3 < / b : _ y > < / b : P o i n t > < b : P o i n t > < b : _ x > 7 2 7 . 8 3 6 6 6 3 2 2 9 3 3 6 6 4 < / b : _ x > < b : _ y > 1 4 1 < / b : _ y > < / b : P o i n t > < b : P o i n t > < b : _ x > 7 2 7 . 8 3 6 6 6 3 2 2 9 3 3 6 6 4 < / b : _ x > < b : _ y > 9 3 < / b : _ y > < / b : P o i n t > < b : P o i n t > < b : _ x > 7 2 9 . 8 3 6 6 6 3 2 2 9 3 3 6 6 4 < / b : _ x > < b : _ y > 9 1 < / b : _ y > < / b : P o i n t > < b : P o i n t > < b : _ x > 7 5 8 . 2 8 8 5 6 8 2 9 7 0 0 2 4 8 < / b : _ x > < b : _ y > 9 1 < / 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 6 8 1 . 3 8 4 7 5 7 7 2 9 3 3 6 5 7 < / b : _ x > < b : _ y > 1 3 5 < / b : _ y > < / L a b e l L o c a t i o n > < L o c a t i o n   x m l n s : b = " h t t p : / / s c h e m a s . d a t a c o n t r a c t . o r g / 2 0 0 4 / 0 7 / S y s t e m . W i n d o w s " > < b : _ x > 6 8 1 . 3 8 4 7 5 7 7 2 9 3 3 6 5 7 < / b : _ x > < b : _ y > 1 4 3 < / 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 7 5 8 . 2 8 8 5 6 8 2 9 7 0 0 2 4 8 < / b : _ x > < b : _ y > 8 3 < / b : _ y > < / L a b e l L o c a t i o n > < L o c a t i o n   x m l n s : b = " h t t p : / / s c h e m a s . d a t a c o n t r a c t . o r g / 2 0 0 4 / 0 7 / S y s t e m . W i n d o w s " > < b : _ x > 7 7 4 . 2 8 8 5 6 8 2 9 7 0 0 2 4 8 < / b : _ x > < b : _ y > 9 1 < / 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 6 9 7 . 3 8 4 7 5 7 7 2 9 3 3 6 5 7 < / b : _ x > < b : _ y > 1 4 3 < / b : _ y > < / b : P o i n t > < b : P o i n t > < b : _ x > 7 2 5 . 8 3 6 6 6 3 2 2 9 3 3 6 6 4 < / b : _ x > < b : _ y > 1 4 3 < / b : _ y > < / b : P o i n t > < b : P o i n t > < b : _ x > 7 2 7 . 8 3 6 6 6 3 2 2 9 3 3 6 6 4 < / b : _ x > < b : _ y > 1 4 1 < / b : _ y > < / b : P o i n t > < b : P o i n t > < b : _ x > 7 2 7 . 8 3 6 6 6 3 2 2 9 3 3 6 6 4 < / b : _ x > < b : _ y > 9 3 < / b : _ y > < / b : P o i n t > < b : P o i n t > < b : _ x > 7 2 9 . 8 3 6 6 6 3 2 2 9 3 3 6 6 4 < / b : _ x > < b : _ y > 9 1 < / b : _ y > < / b : P o i n t > < b : P o i n t > < b : _ x > 7 5 8 . 2 8 8 5 6 8 2 9 7 0 0 2 4 8 < / b : _ x > < b : _ y > 9 1 < / b : _ y > < / b : P o i n t > < / P o i n t s > < / a : V a l u e > < / a : K e y V a l u e O f D i a g r a m O b j e c t K e y a n y T y p e z b w N T n L X > < a : K e y V a l u e O f D i a g r a m O b j e c t K e y a n y T y p e z b w N T n L X > < a : K e y > < K e y > R e l a t i o n s h i p s \ & l t ; T a b l e s \ T b O r d e r \ C o l u m n s \ P r o d u c t I D & g t ; - & l t ; T a b l e s \ T b P r o d u c t \ C o l u m n s \ P r o d u c t I D & g t ; < / K e y > < / a : K e y > < a : V a l u e   i : t y p e = " D i a g r a m D i s p l a y L i n k V i e w S t a t e " > < A u t o m a t i o n P r o p e r t y H e l p e r T e x t > E n d   p o i n t   1 :   ( 5 4 2 , 8 8 4 7 5 7 7 2 9 3 3 7 , 3 0 2 ) .   E n d   p o i n t   2 :   ( 8 2 2 , 0 9 6 1 8 9 4 3 2 3 3 4 , 3 8 5 )   < / A u t o m a t i o n P r o p e r t y H e l p e r T e x t > < L a y e d O u t > t r u e < / L a y e d O u t > < P o i n t s   x m l n s : b = " h t t p : / / s c h e m a s . d a t a c o n t r a c t . o r g / 2 0 0 4 / 0 7 / S y s t e m . W i n d o w s " > < b : P o i n t > < b : _ x > 5 4 2 . 8 8 4 7 5 7 7 2 9 3 3 6 5 7 < / b : _ x > < b : _ y > 3 0 2 < / b : _ y > < / b : P o i n t > < b : P o i n t > < b : _ x > 5 4 2 . 8 8 4 7 5 7 7 2 9 3 3 6 5 7 < / b : _ x > < b : _ y > 3 8 3 < / b : _ y > < / b : P o i n t > < b : P o i n t > < b : _ x > 5 4 4 . 8 8 4 7 5 7 7 2 9 3 3 6 5 7 < / b : _ x > < b : _ y > 3 8 5 < / b : _ y > < / b : P o i n t > < b : P o i n t > < b : _ x > 8 2 2 . 0 9 6 1 8 9 4 3 2 3 3 4 < / b : _ x > < b : _ y > 3 8 5 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 5 3 4 . 8 8 4 7 5 7 7 2 9 3 3 6 5 7 < / b : _ x > < b : _ y > 2 8 6 < / b : _ y > < / L a b e l L o c a t i o n > < L o c a t i o n   x m l n s : b = " h t t p : / / s c h e m a s . d a t a c o n t r a c t . o r g / 2 0 0 4 / 0 7 / S y s t e m . W i n d o w s " > < b : _ x > 5 4 2 . 8 8 4 7 5 7 7 2 9 3 3 6 5 7 < / b : _ x > < b : _ y > 2 8 6 < / 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 8 2 2 . 0 9 6 1 8 9 4 3 2 3 3 4 < / b : _ x > < b : _ y > 3 7 7 < / b : _ y > < / L a b e l L o c a t i o n > < L o c a t i o n   x m l n s : b = " h t t p : / / s c h e m a s . d a t a c o n t r a c t . o r g / 2 0 0 4 / 0 7 / S y s t e m . W i n d o w s " > < b : _ x > 8 3 8 . 0 9 6 1 8 9 4 3 2 3 3 4 < / b : _ x > < b : _ y > 3 8 5 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 5 4 2 . 8 8 4 7 5 7 7 2 9 3 3 6 5 7 < / b : _ x > < b : _ y > 3 0 2 < / b : _ y > < / b : P o i n t > < b : P o i n t > < b : _ x > 5 4 2 . 8 8 4 7 5 7 7 2 9 3 3 6 5 7 < / b : _ x > < b : _ y > 3 8 3 < / b : _ y > < / b : P o i n t > < b : P o i n t > < b : _ x > 5 4 4 . 8 8 4 7 5 7 7 2 9 3 3 6 5 7 < / b : _ x > < b : _ y > 3 8 5 < / b : _ y > < / b : P o i n t > < b : P o i n t > < b : _ x > 8 2 2 . 0 9 6 1 8 9 4 3 2 3 3 4 < / b : _ x > < b : _ y > 3 8 5 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 ( 8 2 2 , 0 9 6 1 8 9 4 3 2 3 3 4 , 4 0 5 ) .   E n d   p o i n t   2 :   ( 4 7 0 , 4 2 5 )   < / A u t o m a t i o n P r o p e r t y H e l p e r T e x t > < L a y e d O u t > t r u e < / L a y e d O u t > < P o i n t s   x m l n s : b = " h t t p : / / s c h e m a s . d a t a c o n t r a c t . o r g / 2 0 0 4 / 0 7 / S y s t e m . W i n d o w s " > < b : P o i n t > < b : _ x > 8 2 2 . 0 9 6 1 8 9 4 3 2 3 3 3 8 6 < / b : _ x > < b : _ y > 4 0 5 < / b : _ y > < / b : P o i n t > < b : P o i n t > < b : _ x > 6 4 8 . 0 4 8 0 9 4 7 2 9 3 3 6 5 3 < / b : _ x > < b : _ y > 4 0 5 < / b : _ y > < / b : P o i n t > < b : P o i n t > < b : _ x > 6 4 6 . 0 4 8 0 9 4 7 2 9 3 3 6 5 3 < / b : _ x > < b : _ y > 4 0 7 < / b : _ y > < / b : P o i n t > < b : P o i n t > < b : _ x > 6 4 6 . 0 4 8 0 9 4 7 2 9 3 3 6 5 3 < / b : _ x > < b : _ y > 4 2 3 < / b : _ y > < / b : P o i n t > < b : P o i n t > < b : _ x > 6 4 4 . 0 4 8 0 9 4 7 2 9 3 3 6 5 3 < / b : _ x > < b : _ y > 4 2 5 < / b : _ y > < / b : P o i n t > < b : P o i n t > < b : _ x > 4 6 9 . 9 9 9 9 9 9 9 9 9 9 9 9 8 9 < / b : _ x > < b : _ y > 4 2 5 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 8 2 2 . 0 9 6 1 8 9 4 3 2 3 3 3 8 6 < / b : _ x > < b : _ y > 3 9 7 < / b : _ y > < / L a b e l L o c a t i o n > < L o c a t i o n   x m l n s : b = " h t t p : / / s c h e m a s . d a t a c o n t r a c t . o r g / 2 0 0 4 / 0 7 / S y s t e m . W i n d o w s " > < b : _ x > 8 3 8 . 0 9 6 1 8 9 4 3 2 3 3 3 8 6 < / b : _ x > < b : _ y > 4 0 5 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 4 5 3 . 9 9 9 9 9 9 9 9 9 9 9 9 8 9 < / b : _ x > < b : _ y > 4 1 7 < / b : _ y > < / L a b e l L o c a t i o n > < L o c a t i o n   x m l n s : b = " h t t p : / / s c h e m a s . d a t a c o n t r a c t . o r g / 2 0 0 4 / 0 7 / S y s t e m . W i n d o w s " > < b : _ x > 4 5 3 . 9 9 9 9 9 9 9 9 9 9 9 9 8 9 < / b : _ x > < b : _ y > 4 2 5 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 8 2 2 . 0 9 6 1 8 9 4 3 2 3 3 3 8 6 < / b : _ x > < b : _ y > 4 0 5 < / b : _ y > < / b : P o i n t > < b : P o i n t > < b : _ x > 6 4 8 . 0 4 8 0 9 4 7 2 9 3 3 6 5 3 < / b : _ x > < b : _ y > 4 0 5 < / b : _ y > < / b : P o i n t > < b : P o i n t > < b : _ x > 6 4 6 . 0 4 8 0 9 4 7 2 9 3 3 6 5 3 < / b : _ x > < b : _ y > 4 0 7 < / b : _ y > < / b : P o i n t > < b : P o i n t > < b : _ x > 6 4 6 . 0 4 8 0 9 4 7 2 9 3 3 6 5 3 < / b : _ x > < b : _ y > 4 2 3 < / b : _ y > < / b : P o i n t > < b : P o i n t > < b : _ x > 6 4 4 . 0 4 8 0 9 4 7 2 9 3 3 6 5 3 < / b : _ x > < b : _ y > 4 2 5 < / b : _ y > < / b : P o i n t > < b : P o i n t > < b : _ x > 4 6 9 . 9 9 9 9 9 9 9 9 9 9 9 9 8 9 < / b : _ x > < b : _ y > 4 2 5 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 ( 9 4 8 , 5 9 6 1 8 9 7 2 9 3 3 6 , 2 8 5 ) .   E n d   p o i n t   2 :   ( 1 0 4 5 , 1 9 2 3 7 8 8 6 4 6 7 , 8 0 )   < / A u t o m a t i o n P r o p e r t y H e l p e r T e x t > < L a y e d O u t > t r u e < / L a y e d O u t > < P o i n t s   x m l n s : b = " h t t p : / / s c h e m a s . d a t a c o n t r a c t . o r g / 2 0 0 4 / 0 7 / S y s t e m . W i n d o w s " > < b : P o i n t > < b : _ x > 9 4 8 . 5 9 6 1 8 9 7 2 9 3 3 6 4 < / b : _ x > < b : _ y > 2 8 5 < / b : _ y > < / b : P o i n t > < b : P o i n t > < b : _ x > 9 4 8 . 5 9 6 1 8 9 7 2 9 3 3 6 5 2 < / b : _ x > < b : _ y > 1 9 6 . 5 < / b : _ y > < / b : P o i n t > < b : P o i n t > < b : _ x > 9 5 0 . 5 9 6 1 8 9 7 2 9 3 3 6 5 2 < / b : _ x > < b : _ y > 1 9 4 . 5 < / b : _ y > < / b : P o i n t > < b : P o i n t > < b : _ x > 1 0 2 6 . 7 8 8 5 6 8 7 2 4 8 3 6 5 < / b : _ x > < b : _ y > 1 9 4 . 5 < / b : _ y > < / b : P o i n t > < b : P o i n t > < b : _ x > 1 0 2 8 . 7 8 8 5 6 8 7 2 4 8 3 6 5 < / b : _ x > < b : _ y > 1 9 2 . 5 < / b : _ y > < / b : P o i n t > < b : P o i n t > < b : _ x > 1 0 2 8 . 7 8 8 5 6 8 7 2 4 8 3 6 5 < / b : _ x > < b : _ y > 8 2 < / b : _ y > < / b : P o i n t > < b : P o i n t > < b : _ x > 1 0 3 0 . 7 8 8 5 6 8 7 2 4 8 3 6 5 < / b : _ x > < b : _ y > 8 0 < / b : _ y > < / b : P o i n t > < b : P o i n t > < b : _ x > 1 0 4 5 . 1 9 2 3 7 8 8 6 4 6 6 8 2 < / b : _ x > < b : _ y > 8 0 < / 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 9 4 0 . 5 9 6 1 8 9 7 2 9 3 3 6 4 < / b : _ x > < b : _ y > 2 8 5 < / b : _ y > < / L a b e l L o c a t i o n > < L o c a t i o n   x m l n s : b = " h t t p : / / s c h e m a s . d a t a c o n t r a c t . o r g / 2 0 0 4 / 0 7 / S y s t e m . W i n d o w s " > < b : _ x > 9 4 8 . 5 9 6 1 8 9 7 2 9 3 3 6 5 2 < / b : _ x > < b : _ y > 3 0 1 < / b : _ y > < / L o c a t i o n > < S h a p e R o t a t e A n g l e > 2 6 9 . 9 9 9 9 9 9 9 9 9 9 9 9 6 < / 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 1 0 4 5 . 1 9 2 3 7 8 8 6 4 6 6 8 2 < / b : _ x > < b : _ y > 7 2 < / b : _ y > < / L a b e l L o c a t i o n > < L o c a t i o n   x m l n s : b = " h t t p : / / s c h e m a s . d a t a c o n t r a c t . o r g / 2 0 0 4 / 0 7 / S y s t e m . W i n d o w s " > < b : _ x > 1 0 6 1 . 1 9 2 3 7 8 8 6 4 6 6 8 2 < / b : _ x > < b : _ y > 8 0 < / 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 9 4 8 . 5 9 6 1 8 9 7 2 9 3 3 6 4 < / b : _ x > < b : _ y > 2 8 5 < / b : _ y > < / b : P o i n t > < b : P o i n t > < b : _ x > 9 4 8 . 5 9 6 1 8 9 7 2 9 3 3 6 5 2 < / b : _ x > < b : _ y > 1 9 6 . 5 < / b : _ y > < / b : P o i n t > < b : P o i n t > < b : _ x > 9 5 0 . 5 9 6 1 8 9 7 2 9 3 3 6 5 2 < / b : _ x > < b : _ y > 1 9 4 . 5 < / b : _ y > < / b : P o i n t > < b : P o i n t > < b : _ x > 1 0 2 6 . 7 8 8 5 6 8 7 2 4 8 3 6 5 < / b : _ x > < b : _ y > 1 9 4 . 5 < / b : _ y > < / b : P o i n t > < b : P o i n t > < b : _ x > 1 0 2 8 . 7 8 8 5 6 8 7 2 4 8 3 6 5 < / b : _ x > < b : _ y > 1 9 2 . 5 < / b : _ y > < / b : P o i n t > < b : P o i n t > < b : _ x > 1 0 2 8 . 7 8 8 5 6 8 7 2 4 8 3 6 5 < / b : _ x > < b : _ y > 8 2 < / b : _ y > < / b : P o i n t > < b : P o i n t > < b : _ x > 1 0 3 0 . 7 8 8 5 6 8 7 2 4 8 3 6 5 < / b : _ x > < b : _ y > 8 0 < / b : _ y > < / b : P o i n t > < b : P o i n t > < b : _ x > 1 0 4 5 . 1 9 2 3 7 8 8 6 4 6 6 8 2 < / b : _ x > < b : _ y > 8 0 < / b : _ y > < / b : P o i n t > < / P o i n t s > < / a : V a l u e > < / a : K e y V a l u e O f D i a g r a m O b j e c t K e y a n y T y p e z b w N T n L X > < a : K e y V a l u e O f D i a g r a m O b j e c t K e y a n y T y p e z b w N T n L X > < a : K e y > < K e y > R e l a t i o n s h i p s \ & l t ; T a b l e s \ T b O r d e r \ C o l u m n s \ � � � O r d e r D a t e & g t ; - & l t ; T a b l e s \ T D a t e \ C o l u m n s \ D a t e K e y & g t ; < / K e y > < / a : K e y > < a : V a l u e   i : t y p e = " D i a g r a m D i s p l a y L i n k V i e w S t a t e " > < A u t o m a t i o n P r o p e r t y H e l p e r T e x t > E n d   p o i n t   1 :   ( 3 8 8 , 3 8 4 7 5 7 7 2 9 3 3 7 , 1 4 3 ) .   E n d   p o i n t   2 :   ( 2 9 0 , 1 9 2 3 7 8 8 6 4 6 6 8 , 1 2 4 )   < / A u t o m a t i o n P r o p e r t y H e l p e r T e x t > < I s F o c u s e d > t r u e < / I s F o c u s e d > < L a y e d O u t > t r u e < / L a y e d O u t > < P o i n t s   x m l n s : b = " h t t p : / / s c h e m a s . d a t a c o n t r a c t . o r g / 2 0 0 4 / 0 7 / S y s t e m . W i n d o w s " > < b : P o i n t > < b : _ x > 3 8 8 . 3 8 4 7 5 7 7 2 9 3 3 6 5 7 < / b : _ x > < b : _ y > 1 4 3 < / b : _ y > < / b : P o i n t > < b : P o i n t > < b : _ x > 3 4 1 . 2 8 8 5 6 8 2 2 9 3 3 6 5 3 < / b : _ x > < b : _ y > 1 4 3 < / b : _ y > < / b : P o i n t > < b : P o i n t > < b : _ x > 3 3 9 . 2 8 8 5 6 8 2 2 9 3 3 6 5 3 < / b : _ x > < b : _ y > 1 4 1 < / b : _ y > < / b : P o i n t > < b : P o i n t > < b : _ x > 3 3 9 . 2 8 8 5 6 8 2 2 9 3 3 6 5 3 < / b : _ x > < b : _ y > 1 2 6 < / b : _ y > < / b : P o i n t > < b : P o i n t > < b : _ x > 3 3 7 . 2 8 8 5 6 8 2 2 9 3 3 6 5 3 < / b : _ x > < b : _ y > 1 2 4 < / b : _ y > < / b : P o i n t > < b : P o i n t > < b : _ x > 2 9 0 . 1 9 2 3 7 8 8 6 4 6 6 8 1 1 < / b : _ x > < b : _ y > 1 2 4 < / b : _ y > < / b : P o i n t > < / P o i n t s > < / a : V a l u e > < / a : K e y V a l u e O f D i a g r a m O b j e c t K e y a n y T y p e z b w N T n L X > < a : K e y V a l u e O f D i a g r a m O b j e c t K e y a n y T y p e z b w N T n L X > < a : K e y > < K e y > R e l a t i o n s h i p s \ & l t ; T a b l e s \ T b O r d e r \ C o l u m n s \ � � � O r d e r D a t e & g t ; - & l t ; T a b l e s \ T D a t e \ C o l u m n s \ D a t e K e y & g t ; \ F K < / K e y > < / a : K e y > < a : V a l u e   i : t y p e = " D i a g r a m D i s p l a y L i n k E n d p o i n t V i e w S t a t e " > < H e i g h t > 1 6 < / H e i g h t > < L a b e l L o c a t i o n   x m l n s : b = " h t t p : / / s c h e m a s . d a t a c o n t r a c t . o r g / 2 0 0 4 / 0 7 / S y s t e m . W i n d o w s " > < b : _ x > 3 8 8 . 3 8 4 7 5 7 7 2 9 3 3 6 5 7 < / b : _ x > < b : _ y > 1 3 5 < / b : _ y > < / L a b e l L o c a t i o n > < L o c a t i o n   x m l n s : b = " h t t p : / / s c h e m a s . d a t a c o n t r a c t . o r g / 2 0 0 4 / 0 7 / S y s t e m . W i n d o w s " > < b : _ x > 4 0 4 . 3 8 4 7 5 7 7 2 9 3 3 6 5 7 < / b : _ x > < b : _ y > 1 4 3 < / b : _ y > < / L o c a t i o n > < S h a p e R o t a t e A n g l e > 1 8 0 < / S h a p e R o t a t e A n g l e > < W i d t h > 1 6 < / W i d t h > < / a : V a l u e > < / a : K e y V a l u e O f D i a g r a m O b j e c t K e y a n y T y p e z b w N T n L X > < a : K e y V a l u e O f D i a g r a m O b j e c t K e y a n y T y p e z b w N T n L X > < a : K e y > < K e y > R e l a t i o n s h i p s \ & l t ; T a b l e s \ T b O r d e r \ C o l u m n s \ � � � O r d e r D a t e & g t ; - & l t ; T a b l e s \ T D a t e \ C o l u m n s \ D a t e K e y & g t ; \ P K < / K e y > < / a : K e y > < a : V a l u e   i : t y p e = " D i a g r a m D i s p l a y L i n k E n d p o i n t V i e w S t a t e " > < H e i g h t > 1 6 < / H e i g h t > < L a b e l L o c a t i o n   x m l n s : b = " h t t p : / / s c h e m a s . d a t a c o n t r a c t . o r g / 2 0 0 4 / 0 7 / S y s t e m . W i n d o w s " > < b : _ x > 2 7 4 . 1 9 2 3 7 8 8 6 4 6 6 8 1 1 < / b : _ x > < b : _ y > 1 1 6 < / b : _ y > < / L a b e l L o c a t i o n > < L o c a t i o n   x m l n s : b = " h t t p : / / s c h e m a s . d a t a c o n t r a c t . o r g / 2 0 0 4 / 0 7 / S y s t e m . W i n d o w s " > < b : _ x > 2 7 4 . 1 9 2 3 7 8 8 6 4 6 6 8 1 1 < / b : _ x > < b : _ y > 1 2 4 < / b : _ y > < / L o c a t i o n > < S h a p e R o t a t e A n g l e > 3 6 0 < / S h a p e R o t a t e A n g l e > < W i d t h > 1 6 < / W i d t h > < / a : V a l u e > < / a : K e y V a l u e O f D i a g r a m O b j e c t K e y a n y T y p e z b w N T n L X > < a : K e y V a l u e O f D i a g r a m O b j e c t K e y a n y T y p e z b w N T n L X > < a : K e y > < K e y > R e l a t i o n s h i p s \ & l t ; T a b l e s \ T b O r d e r \ C o l u m n s \ � � � O r d e r D a t e & g t ; - & l t ; T a b l e s \ T D a t e \ C o l u m n s \ D a t e K e y & g t ; \ C r o s s F i l t e r < / K e y > < / a : K e y > < a : V a l u e   i : t y p e = " D i a g r a m D i s p l a y L i n k C r o s s F i l t e r V i e w S t a t e " > < P o i n t s   x m l n s : b = " h t t p : / / s c h e m a s . d a t a c o n t r a c t . o r g / 2 0 0 4 / 0 7 / S y s t e m . W i n d o w s " > < b : P o i n t > < b : _ x > 3 8 8 . 3 8 4 7 5 7 7 2 9 3 3 6 5 7 < / b : _ x > < b : _ y > 1 4 3 < / b : _ y > < / b : P o i n t > < b : P o i n t > < b : _ x > 3 4 1 . 2 8 8 5 6 8 2 2 9 3 3 6 5 3 < / b : _ x > < b : _ y > 1 4 3 < / b : _ y > < / b : P o i n t > < b : P o i n t > < b : _ x > 3 3 9 . 2 8 8 5 6 8 2 2 9 3 3 6 5 3 < / b : _ x > < b : _ y > 1 4 1 < / b : _ y > < / b : P o i n t > < b : P o i n t > < b : _ x > 3 3 9 . 2 8 8 5 6 8 2 2 9 3 3 6 5 3 < / b : _ x > < b : _ y > 1 2 6 < / b : _ y > < / b : P o i n t > < b : P o i n t > < b : _ x > 3 3 7 . 2 8 8 5 6 8 2 2 9 3 3 6 5 3 < / b : _ x > < b : _ y > 1 2 4 < / b : _ y > < / b : P o i n t > < b : P o i n t > < b : _ x > 2 9 0 . 1 9 2 3 7 8 8 6 4 6 6 8 1 1 < / b : _ x > < b : _ y > 1 2 4 < / b : _ y > < / b : P o i n t > < / P o i n t s > < / 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 M e a s u r e s \ S u m   o f   T o t a l P r i c e < / K e y > < / D i a g r a m O b j e c t K e y > < D i a g r a m O b j e c t K e y > < K e y > M e a s u r e s \ S u m   o f   T o t a l P r i c e \ T a g I n f o \ F o r m u l a < / K e y > < / D i a g r a m O b j e c t K e y > < D i a g r a m O b j e c t K e y > < K e y > M e a s u r e s \ S u m   o f   T o t a l P r i c e \ T a g I n f o \ V a l u e < / K e y > < / D i a g r a m O b j e c t K e y > < D i a g r a m O b j e c t K e y > < K e y > C o l u m n s \ D i s c o u n t < / K e y > < / D i a g r a m O b j e c t K e y > < D i a g r a m O b j e c t K e y > < K e y > C o l u m n s \ T o t a l P a y m e n t < / K e y > < / D i a g r a m O b j e c t K e y > < D i a g r a m O b j e c t K e y > < K e y > M e a s u r e s \ S u m   o f   T o t a l P a y m e n t < / K e y > < / D i a g r a m O b j e c t K e y > < D i a g r a m O b j e c t K e y > < K e y > M e a s u r e s \ S u m   o f   T o t a l P a y m e n t \ T a g I n f o \ F o r m u l a < / K e y > < / D i a g r a m O b j e c t K e y > < D i a g r a m O b j e c t K e y > < K e y > M e a s u r e s \ S u m   o f   T o t a l P a y m e n t \ T a g I n f o \ V a l u e < / K e y > < / D i a g r a m O b j e c t K e y > < D i a g r a m O b j e c t K e y > < K e y > M e a s u r e s \ T o t a l   Q u a n t i t y < / K e y > < / D i a g r a m O b j e c t K e y > < D i a g r a m O b j e c t K e y > < K e y > M e a s u r e s \ T o t a l   Q u a n t i t y \ T a g I n f o \ F o r m u l a < / K e y > < / D i a g r a m O b j e c t K e y > < D i a g r a m O b j e c t K e y > < K e y > M e a s u r e s \ T o t a l   Q u a n t i t y \ T a g I n f o \ V a l u e 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 L i n k s \ & l t ; C o l u m n s \ T o t a l P r i c e & g t ; - & l t ; M e a s u r e s \ S u m   o f   T o t a l   H a r g a & g t ; < / K e y > < / D i a g r a m O b j e c t K e y > < D i a g r a m O b j e c t K e y > < K e y > L i n k s \ & l t ; C o l u m n s \ T o t a l P r i c e & g t ; - & l t ; M e a s u r e s \ S u m   o f   T o t a l   H a r g a & g t ; \ C O L U M N < / K e y > < / D i a g r a m O b j e c t K e y > < D i a g r a m O b j e c t K e y > < K e y > L i n k s \ & l t ; C o l u m n s \ T o t a l P r i c e & g t ; - & l t ; M e a s u r e s \ S u m   o f   T o t a l   H a r g a & g t ; \ M E A S U R E 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 1 < / F o c u s R o w > < S e l e c t i o n E n d C o l u m n > 8 < / S e l e c t i o n E n d C o l u m n > < S e l e c t i o n E n d R o w > 1 < / S e l e c t i o n E n d R o w > < S e l e c t i o n S t a r t C o l u m n > 8 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 C o l u m n s \ D i s c o u n t < / 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 L i n k s \ & l t ; C o l u m n s \ T o t a l P r i c e & g t ; - & l t ; M e a s u r e s \ S u m   o f   T o t a l   H a r g a & g t ; < / K e y > < / a : K e y > < a : V a l u e   i : t y p e = " M e a s u r e G r i d V i e w S t a t e I D i a g r a m L i n k " / > < / a : K e y V a l u e O f D i a g r a m O b j e c t K e y a n y T y p e z b w N T n L X > < a : K e y V a l u e O f D i a g r a m O b j e c t K e y a n y T y p e z b w N T n L X > < a : K e y > < K e y > L i n k s \ & l t ; C o l u m n s \ T o t a l P r i c e & g t ; - & l t ; M e a s u r e s \ S u m   o f   T o t a l   H a r g a & g t ; \ C O L U M N < / K e y > < / a : K e y > < a : V a l u e   i : t y p e = " M e a s u r e G r i d V i e w S t a t e I D i a g r a m L i n k E n d p o i n t " / > < / a : K e y V a l u e O f D i a g r a m O b j e c t K e y a n y T y p e z b w N T n L X > < a : K e y V a l u e O f D i a g r a m O b j e c t K e y a n y T y p e z b w N T n L X > < a : K e y > < K e y > L i n k s \ & l t ; C o l u m n s \ T o t a l P r i c e & g t ; - & l t ; M e a s u r e s \ S u m   o f   T o t a l   H a r g a & g t ; \ M E A S U R E 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 C o l u m n s \ T o t a l P a y m e n t < / 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 O r d e r _ f 1 e 8 4 7 9 6 - b c b b - 4 4 1 e - a c 8 4 - a 3 f 7 d c 5 6 e c b 0 < / K e y > < V a l u e   x m l n s : a = " h t t p : / / s c h e m a s . d a t a c o n t r a c t . o r g / 2 0 0 4 / 0 7 / M i c r o s o f t . A n a l y s i s S e r v i c e s . C o m m o n " > < a : H a s F o c u s > t r u e < / a : H a s F o c u s > < a : S i z e A t D p i 9 6 > 1 7 4 < / a : S i z e A t D p i 9 6 > < a : V i s i b l e > t r u e < / a : V i s i b l e > < / V a l u e > < / K e y V a l u e O f s t r i n g S a n d b o x E d i t o r . M e a s u r e G r i d S t a t e S c d E 3 5 R y > < K e y V a l u e O f s t r i n g S a n d b o x E d i t o r . M e a s u r e G r i d S t a t e S c d E 3 5 R y > < K e y > S u p p l i e r _ a 4 c 7 3 a e d - 8 1 9 d - 4 d 6 7 - b f e d - 0 8 9 3 1 b 1 b f f 6 f < / K e y > < V a l u e   x m l n s : a = " h t t p : / / s c h e m a s . d a t a c o n t r a c t . o r g / 2 0 0 4 / 0 7 / M i c r o s o f t . A n a l y s i s S e r v i c e s . C o m m o n " > < a : H a s F o c u s > t r u e < / a : H a s F o c u s > < a : S i z e A t D p i 9 6 > 1 1 3 < / a : S i z e A t D p i 9 6 > < a : V i s i b l e > t r u e < / a : V i s i b l e > < / V a l u e > < / K e y V a l u e O f s t r i n g S a n d b o x E d i t o r . M e a s u r e G r i d S t a t e S c d E 3 5 R y > < K e y V a l u e O f s t r i n g S a n d b o x E d i t o r . M e a s u r e G r i d S t a t e S c d E 3 5 R y > < K e y > C u s t o m e r _ 2 f a d d a 9 7 - a 9 b 3 - 4 f 1 b - a 7 0 3 - d 9 3 3 d 7 7 3 0 e 9 f < / K e y > < V a l u e   x m l n s : a = " h t t p : / / s c h e m a s . d a t a c o n t r a c t . o r g / 2 0 0 4 / 0 7 / M i c r o s o f t . A n a l y s i s S e r v i c e s . C o m m o n " > < a : H a s F o c u s > f a l s e < / a : H a s F o c u s > < a : S i z e A t D p i 9 6 > 1 1 3 < / a : S i z e A t D p i 9 6 > < a : V i s i b l e > t r u e < / a : V i s i b l e > < / V a l u e > < / K e y V a l u e O f s t r i n g S a n d b o x E d i t o r . M e a s u r e G r i d S t a t e S c d E 3 5 R y > < K e y V a l u e O f s t r i n g S a n d b o x E d i t o r . M e a s u r e G r i d S t a t e S c d E 3 5 R y > < K e y > P r o d u c t _ 9 2 6 e d 8 1 c - 5 d 2 f - 4 0 d c - a f 8 a - f 5 c e 6 4 c 5 f 4 5 c < / K e y > < V a l u e   x m l n s : a = " h t t p : / / s c h e m a s . d a t a c o n t r a c t . o r g / 2 0 0 4 / 0 7 / M i c r o s o f t . A n a l y s i s S e r v i c e s . C o m m o n " > < a : H a s F o c u s > f a l s e < / a : H a s F o c u s > < a : S i z e A t D p i 9 6 > 1 1 3 < / a : S i z e A t D p i 9 6 > < a : V i s i b l e > t r u e < / a : V i s i b l e > < / V a l u e > < / K e y V a l u e O f s t r i n g S a n d b o x E d i t o r . M e a s u r e G r i d S t a t e S c d E 3 5 R y > < K e y V a l u e O f s t r i n g S a n d b o x E d i t o r . M e a s u r e G r i d S t a t e S c d E 3 5 R y > < K e y > C a t e g o r y _ 1 d 8 b e c b 4 - 5 6 2 0 - 4 b 4 5 - 9 2 0 6 - 9 2 5 1 3 5 8 2 5 b 3 8 < / K e y > < V a l u e   x m l n s : a = " h t t p : / / s c h e m a s . d a t a c o n t r a c t . o r g / 2 0 0 4 / 0 7 / M i c r o s o f t . A n a l y s i s S e r v i c e s . C o m m o n " > < a : H a s F o c u s > f a l s e < / a : H a s F o c u s > < a : S i z e A t D p i 9 6 > 1 1 3 < / a : S i z e A t D p i 9 6 > < a : V i s i b l e > t r u e < / a : V i s i b l e > < / V a l u e > < / K e y V a l u e O f s t r i n g S a n d b o x E d i t o r . M e a s u r e G r i d S t a t e S c d E 3 5 R y > < K e y V a l u e O f s t r i n g S a n d b o x E d i t o r . M e a s u r e G r i d S t a t e S c d E 3 5 R y > < K e y > S h e e t 1 _ b 7 3 2 d b 9 8 - 7 f f 8 - 4 5 b a - b e c 6 - e 1 5 8 1 c b 8 f 1 c c < / K e y > < V a l u e   x m l n s : a = " h t t p : / / s c h e m a s . d a t a c o n t r a c t . o r g / 2 0 0 4 / 0 7 / M i c r o s o f t . A n a l y s i s S e r v i c e s . C o m m o n " > < a : H a s F o c u s > t r u e < / a : H a s F o c u s > < a : S i z e A t D p i 9 6 > 4 5 < / a : S i z e A t D p i 9 6 > < a : V i s i b l e > t r u e < / a : V i s i b l e > < / V a l u e > < / K e y V a l u e O f s t r i n g S a n d b o x E d i t o r . M e a s u r e G r i d S t a t e S c d E 3 5 R y > < / A r r a y O f K e y V a l u e O f s t r i n g S a n d b o x E d i t o r . M e a s u r e G r i d S t a t e S c d E 3 5 R y > ] ] > < / 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8 9 ] ] > < / 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 2 0 2 0 - 1 0 - 1 4 T 1 4 : 1 7 : 2 8 . 9 3 9 0 5 2 + 0 7 : 0 0 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P r o d u c t _ 9 2 6 e d 8 1 c - 5 d 2 f - 4 0 d c - a f 8 a - f 5 c e 6 4 c 5 f 4 5 c " > < 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_ 2 f a d d a 9 7 - a 9 b 3 - 4 f 1 b - a 7 0 3 - d 9 3 3 d 7 7 3 0 e 9 f " > < 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O r d e r _ f 1 e 8 4 7 9 6 - b c b b - 4 4 1 e - a c 8 4 - a 3 f 7 d c 5 6 e c b 0 , C u s t o m e r _ 2 f a d d a 9 7 - a 9 b 3 - 4 f 1 b - a 7 0 3 - d 9 3 3 d 7 7 3 0 e 9 f , C a t e g o r y _ 1 d 8 b e c b 4 - 5 6 2 0 - 4 b 4 5 - 9 2 0 6 - 9 2 5 1 3 5 8 2 5 b 3 8 , P r o d u c t _ 9 2 6 e d 8 1 c - 5 d 2 f - 4 0 d c - a f 8 a - f 5 c e 6 4 c 5 f 4 5 c , S u p p l i e r _ a 4 c 7 3 a e d - 8 1 9 d - 4 d 6 7 - b f e d - 0 8 9 3 1 b 1 b f f 6 f , S h e e t 1 _ b 7 3 2 d b 9 8 - 7 f f 8 - 4 5 b a - b e c 6 - e 1 5 8 1 c b 8 f 1 c c ] ] > < / C u s t o m C o n t e n t > < / G e m i n i > 
</file>

<file path=customXml/item9.xml>��< ? x m l   v e r s i o n = " 1 . 0 "   e n c o d i n g = " U T F - 1 6 " ? > < G e m i n i   x m l n s = " h t t p : / / g e m i n i / p i v o t c u s t o m i z a t i o n / T a b l e X M L _ S u p p l i e r _ a 4 c 7 3 a e d - 8 1 9 d - 4 d 6 7 - b f e d - 0 8 9 3 1 b 1 b f f 6 f " > < 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65F8EEF-A00E-4833-99C1-7F151529CDBB}">
  <ds:schemaRefs/>
</ds:datastoreItem>
</file>

<file path=customXml/itemProps10.xml><?xml version="1.0" encoding="utf-8"?>
<ds:datastoreItem xmlns:ds="http://schemas.openxmlformats.org/officeDocument/2006/customXml" ds:itemID="{F5281C52-1C32-4F6E-810A-888E72127DD0}">
  <ds:schemaRefs/>
</ds:datastoreItem>
</file>

<file path=customXml/itemProps11.xml><?xml version="1.0" encoding="utf-8"?>
<ds:datastoreItem xmlns:ds="http://schemas.openxmlformats.org/officeDocument/2006/customXml" ds:itemID="{FAB1D7B2-E8CB-435A-B5FB-DF3E7EB6DE7A}">
  <ds:schemaRefs/>
</ds:datastoreItem>
</file>

<file path=customXml/itemProps12.xml><?xml version="1.0" encoding="utf-8"?>
<ds:datastoreItem xmlns:ds="http://schemas.openxmlformats.org/officeDocument/2006/customXml" ds:itemID="{62D50AE8-E43A-4E51-9CB8-A449FBA0484B}">
  <ds:schemaRefs/>
</ds:datastoreItem>
</file>

<file path=customXml/itemProps13.xml><?xml version="1.0" encoding="utf-8"?>
<ds:datastoreItem xmlns:ds="http://schemas.openxmlformats.org/officeDocument/2006/customXml" ds:itemID="{927EE009-9DB3-4D34-87DD-1E4DE8DA57AB}">
  <ds:schemaRefs/>
</ds:datastoreItem>
</file>

<file path=customXml/itemProps14.xml><?xml version="1.0" encoding="utf-8"?>
<ds:datastoreItem xmlns:ds="http://schemas.openxmlformats.org/officeDocument/2006/customXml" ds:itemID="{1E7134C4-47E4-4A77-A977-9E9CD418CC8D}">
  <ds:schemaRefs/>
</ds:datastoreItem>
</file>

<file path=customXml/itemProps15.xml><?xml version="1.0" encoding="utf-8"?>
<ds:datastoreItem xmlns:ds="http://schemas.openxmlformats.org/officeDocument/2006/customXml" ds:itemID="{E6F27AEA-A9EA-474F-A3EE-07C4884A2F4A}">
  <ds:schemaRefs/>
</ds:datastoreItem>
</file>

<file path=customXml/itemProps16.xml><?xml version="1.0" encoding="utf-8"?>
<ds:datastoreItem xmlns:ds="http://schemas.openxmlformats.org/officeDocument/2006/customXml" ds:itemID="{898C8D90-3644-4C7E-A1DD-08C1C6723468}">
  <ds:schemaRefs/>
</ds:datastoreItem>
</file>

<file path=customXml/itemProps17.xml><?xml version="1.0" encoding="utf-8"?>
<ds:datastoreItem xmlns:ds="http://schemas.openxmlformats.org/officeDocument/2006/customXml" ds:itemID="{E4B2A84B-A6A5-4A2E-A26A-5E5C503264C0}">
  <ds:schemaRefs/>
</ds:datastoreItem>
</file>

<file path=customXml/itemProps18.xml><?xml version="1.0" encoding="utf-8"?>
<ds:datastoreItem xmlns:ds="http://schemas.openxmlformats.org/officeDocument/2006/customXml" ds:itemID="{8D31A646-3663-473F-AC1E-ACD071A5B454}">
  <ds:schemaRefs/>
</ds:datastoreItem>
</file>

<file path=customXml/itemProps19.xml><?xml version="1.0" encoding="utf-8"?>
<ds:datastoreItem xmlns:ds="http://schemas.openxmlformats.org/officeDocument/2006/customXml" ds:itemID="{F0080E57-4C63-4B9E-B285-64149FA746AA}">
  <ds:schemaRefs/>
</ds:datastoreItem>
</file>

<file path=customXml/itemProps2.xml><?xml version="1.0" encoding="utf-8"?>
<ds:datastoreItem xmlns:ds="http://schemas.openxmlformats.org/officeDocument/2006/customXml" ds:itemID="{9D742BB0-335B-4999-9FED-8951EE758CFB}">
  <ds:schemaRefs/>
</ds:datastoreItem>
</file>

<file path=customXml/itemProps20.xml><?xml version="1.0" encoding="utf-8"?>
<ds:datastoreItem xmlns:ds="http://schemas.openxmlformats.org/officeDocument/2006/customXml" ds:itemID="{54B387D5-BF6F-40DC-BD8D-30755E4A934A}">
  <ds:schemaRefs/>
</ds:datastoreItem>
</file>

<file path=customXml/itemProps21.xml><?xml version="1.0" encoding="utf-8"?>
<ds:datastoreItem xmlns:ds="http://schemas.openxmlformats.org/officeDocument/2006/customXml" ds:itemID="{DEC8DB9D-0EDB-45EF-A0B2-36081362B583}">
  <ds:schemaRefs/>
</ds:datastoreItem>
</file>

<file path=customXml/itemProps22.xml><?xml version="1.0" encoding="utf-8"?>
<ds:datastoreItem xmlns:ds="http://schemas.openxmlformats.org/officeDocument/2006/customXml" ds:itemID="{22621664-BF94-4BD0-A1F6-EA17F102567D}">
  <ds:schemaRefs/>
</ds:datastoreItem>
</file>

<file path=customXml/itemProps23.xml><?xml version="1.0" encoding="utf-8"?>
<ds:datastoreItem xmlns:ds="http://schemas.openxmlformats.org/officeDocument/2006/customXml" ds:itemID="{719CA18A-7787-4241-8595-1C6303EF6CDA}">
  <ds:schemaRefs/>
</ds:datastoreItem>
</file>

<file path=customXml/itemProps24.xml><?xml version="1.0" encoding="utf-8"?>
<ds:datastoreItem xmlns:ds="http://schemas.openxmlformats.org/officeDocument/2006/customXml" ds:itemID="{78EEC623-AE02-494E-8E69-226366613283}">
  <ds:schemaRefs/>
</ds:datastoreItem>
</file>

<file path=customXml/itemProps25.xml><?xml version="1.0" encoding="utf-8"?>
<ds:datastoreItem xmlns:ds="http://schemas.openxmlformats.org/officeDocument/2006/customXml" ds:itemID="{062E69EA-0C80-4B8E-B609-53F09CFA08C6}">
  <ds:schemaRefs/>
</ds:datastoreItem>
</file>

<file path=customXml/itemProps3.xml><?xml version="1.0" encoding="utf-8"?>
<ds:datastoreItem xmlns:ds="http://schemas.openxmlformats.org/officeDocument/2006/customXml" ds:itemID="{C41F091F-057C-4890-97B8-05C2382618A5}">
  <ds:schemaRefs/>
</ds:datastoreItem>
</file>

<file path=customXml/itemProps4.xml><?xml version="1.0" encoding="utf-8"?>
<ds:datastoreItem xmlns:ds="http://schemas.openxmlformats.org/officeDocument/2006/customXml" ds:itemID="{8C990CCB-6931-411D-99ED-8ED87696C715}">
  <ds:schemaRefs/>
</ds:datastoreItem>
</file>

<file path=customXml/itemProps5.xml><?xml version="1.0" encoding="utf-8"?>
<ds:datastoreItem xmlns:ds="http://schemas.openxmlformats.org/officeDocument/2006/customXml" ds:itemID="{2B5B8027-E265-4910-BF08-3C59040A06E8}">
  <ds:schemaRefs/>
</ds:datastoreItem>
</file>

<file path=customXml/itemProps6.xml><?xml version="1.0" encoding="utf-8"?>
<ds:datastoreItem xmlns:ds="http://schemas.openxmlformats.org/officeDocument/2006/customXml" ds:itemID="{04372924-8A4A-4327-9E9D-F79B6AB858AC}">
  <ds:schemaRefs/>
</ds:datastoreItem>
</file>

<file path=customXml/itemProps7.xml><?xml version="1.0" encoding="utf-8"?>
<ds:datastoreItem xmlns:ds="http://schemas.openxmlformats.org/officeDocument/2006/customXml" ds:itemID="{E5932589-34F9-4343-A3E0-FA5CD6F3393F}">
  <ds:schemaRefs/>
</ds:datastoreItem>
</file>

<file path=customXml/itemProps8.xml><?xml version="1.0" encoding="utf-8"?>
<ds:datastoreItem xmlns:ds="http://schemas.openxmlformats.org/officeDocument/2006/customXml" ds:itemID="{7D6E5870-A4C9-47A7-A08B-122DB1BCC096}">
  <ds:schemaRefs/>
</ds:datastoreItem>
</file>

<file path=customXml/itemProps9.xml><?xml version="1.0" encoding="utf-8"?>
<ds:datastoreItem xmlns:ds="http://schemas.openxmlformats.org/officeDocument/2006/customXml" ds:itemID="{5C7006BA-F694-44C6-A42B-C0F9A132A8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dc:creator>
  <cp:lastModifiedBy>RK</cp:lastModifiedBy>
  <dcterms:created xsi:type="dcterms:W3CDTF">2020-10-08T17:06:51Z</dcterms:created>
  <dcterms:modified xsi:type="dcterms:W3CDTF">2020-10-14T07:17:43Z</dcterms:modified>
</cp:coreProperties>
</file>