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C:\Users\michele\Desktop\team nuova m2\CIV 2020\"/>
    </mc:Choice>
  </mc:AlternateContent>
  <bookViews>
    <workbookView xWindow="0" yWindow="0" windowWidth="16380" windowHeight="8196" tabRatio="989" activeTab="9"/>
  </bookViews>
  <sheets>
    <sheet name="CARTA M2" sheetId="1" r:id="rId1"/>
    <sheet name="FOGLIO ORE" sheetId="2" r:id="rId2"/>
    <sheet name="REFERENZE" sheetId="3" r:id="rId3"/>
    <sheet name="DDT" sheetId="4" r:id="rId4"/>
    <sheet name="ABBIGLIAMENTO" sheetId="6" r:id="rId5"/>
    <sheet name="PREVENTIVO M2" sheetId="7" r:id="rId6"/>
    <sheet name="TESSERA CARBURANTI" sheetId="8" r:id="rId7"/>
    <sheet name="MANUTENZIONE MEZZI" sheetId="9" r:id="rId8"/>
    <sheet name="SPONSOR" sheetId="10" r:id="rId9"/>
    <sheet name="MAGAZZINO" sheetId="11" r:id="rId10"/>
  </sheets>
  <calcPr calcId="152511" iterateDelta="1E-4"/>
</workbook>
</file>

<file path=xl/calcChain.xml><?xml version="1.0" encoding="utf-8"?>
<calcChain xmlns="http://schemas.openxmlformats.org/spreadsheetml/2006/main">
  <c r="P319" i="11" l="1"/>
  <c r="Q319" i="11" s="1"/>
  <c r="Q318" i="11"/>
  <c r="P318" i="11"/>
  <c r="P317" i="11"/>
  <c r="Q317" i="11" s="1"/>
  <c r="Q316" i="11"/>
  <c r="P316" i="11"/>
  <c r="P315" i="11"/>
  <c r="Q315" i="11" s="1"/>
  <c r="Q314" i="11"/>
  <c r="P314" i="11"/>
  <c r="P313" i="11"/>
  <c r="Q313" i="11" s="1"/>
  <c r="Q312" i="11"/>
  <c r="P312" i="11"/>
  <c r="P311" i="11"/>
  <c r="Q311" i="11" s="1"/>
  <c r="Q310" i="11"/>
  <c r="P310" i="11"/>
  <c r="P309" i="11"/>
  <c r="Q309" i="11" s="1"/>
  <c r="Q301" i="11"/>
  <c r="P301" i="11"/>
  <c r="P300" i="11"/>
  <c r="Q300" i="11" s="1"/>
  <c r="Q299" i="11"/>
  <c r="P299" i="11"/>
  <c r="P298" i="11"/>
  <c r="Q298" i="11" s="1"/>
  <c r="Q294" i="11"/>
  <c r="P294" i="11"/>
  <c r="P293" i="11"/>
  <c r="Q293" i="11" s="1"/>
  <c r="Q292" i="11"/>
  <c r="P292" i="11"/>
  <c r="P291" i="11"/>
  <c r="Q291" i="11" s="1"/>
  <c r="Q290" i="11"/>
  <c r="P290" i="11"/>
  <c r="P18" i="11"/>
  <c r="Q18" i="11" s="1"/>
  <c r="Q17" i="11"/>
  <c r="P17" i="11"/>
  <c r="P16" i="11"/>
  <c r="Q16" i="11" s="1"/>
  <c r="Q15" i="11"/>
  <c r="P15" i="11"/>
  <c r="P14" i="11"/>
  <c r="Q14" i="11" s="1"/>
  <c r="Q13" i="11"/>
  <c r="P13" i="11"/>
  <c r="P12" i="11"/>
  <c r="Q12" i="11" s="1"/>
  <c r="Q11" i="11"/>
  <c r="P11" i="11"/>
  <c r="P10" i="11"/>
  <c r="Q10" i="11" s="1"/>
  <c r="N28" i="8"/>
  <c r="N27" i="8"/>
  <c r="M26" i="8"/>
  <c r="L26" i="8"/>
  <c r="K26" i="8"/>
  <c r="J26" i="8"/>
  <c r="I26" i="8"/>
  <c r="H26" i="8"/>
  <c r="G26" i="8"/>
  <c r="F26" i="8"/>
  <c r="E26" i="8"/>
  <c r="D26" i="8"/>
  <c r="C26" i="8"/>
  <c r="B26" i="8"/>
  <c r="N26" i="8" s="1"/>
  <c r="F39" i="7"/>
  <c r="D39" i="7"/>
  <c r="F19" i="7"/>
  <c r="D19" i="7"/>
  <c r="J20" i="1"/>
</calcChain>
</file>

<file path=xl/sharedStrings.xml><?xml version="1.0" encoding="utf-8"?>
<sst xmlns="http://schemas.openxmlformats.org/spreadsheetml/2006/main" count="1260" uniqueCount="912">
  <si>
    <t>CARTA NUOVA M2 RACING COD.252-FATTURE M2</t>
  </si>
  <si>
    <t>DATA:</t>
  </si>
  <si>
    <t>DESCRIZIONE</t>
  </si>
  <si>
    <t>CONTANTE</t>
  </si>
  <si>
    <t>ONLINE</t>
  </si>
  <si>
    <t>BONIFICO</t>
  </si>
  <si>
    <t>FATTURA NR</t>
  </si>
  <si>
    <t>GENNAIO</t>
  </si>
  <si>
    <t>PRELIEVO BANCOMAT</t>
  </si>
  <si>
    <t>CASSA CONTANTE</t>
  </si>
  <si>
    <t>OMNIA RACING</t>
  </si>
  <si>
    <t>X</t>
  </si>
  <si>
    <t>DATA</t>
  </si>
  <si>
    <t>IMPORTO</t>
  </si>
  <si>
    <t>SPESE MENSILI</t>
  </si>
  <si>
    <t>MOTOR QUALITY</t>
  </si>
  <si>
    <t>BMW SANDRIGO</t>
  </si>
  <si>
    <t>FEBBRAIO</t>
  </si>
  <si>
    <t>SPIDER</t>
  </si>
  <si>
    <t>MARZO</t>
  </si>
  <si>
    <t>AGOSTINI</t>
  </si>
  <si>
    <t>APRILE</t>
  </si>
  <si>
    <t>BOTTEGA QUADRO</t>
  </si>
  <si>
    <t>MAGGIO</t>
  </si>
  <si>
    <t>PAROLIN</t>
  </si>
  <si>
    <t>GIUGNO</t>
  </si>
  <si>
    <t>RSSE</t>
  </si>
  <si>
    <t>LUGLIO</t>
  </si>
  <si>
    <t>AGOSTO</t>
  </si>
  <si>
    <t>SETTEMBRE</t>
  </si>
  <si>
    <t>OTTOBRE</t>
  </si>
  <si>
    <t>NOVEMBRE</t>
  </si>
  <si>
    <t>DICEMBRE</t>
  </si>
  <si>
    <t>TOTALE USCITE</t>
  </si>
  <si>
    <t>CASSA ATTUALE</t>
  </si>
  <si>
    <t>TOTALE PRELIEVI</t>
  </si>
  <si>
    <t>TEAM NUOVA M2 RACING CIV 2020</t>
  </si>
  <si>
    <t>MESE :</t>
  </si>
  <si>
    <t>NOME :</t>
  </si>
  <si>
    <t>SPESE</t>
  </si>
  <si>
    <t>ORE</t>
  </si>
  <si>
    <t>CARTA</t>
  </si>
  <si>
    <t>CONTANTI</t>
  </si>
  <si>
    <t>RIMBORSO EFFETUATO</t>
  </si>
  <si>
    <t>TOT. SPESE:</t>
  </si>
  <si>
    <t>N.B. LE SPESE DEVONO SEMPRE ESSERE ACCOMPAGNATE DA RICEVUTA LEGGIBILE,NON STRAPPATA E POSSIBILMENTE  IN CONTANTI E  NON CON CARTA PROPRIA.</t>
  </si>
  <si>
    <t>TOT. ORE:</t>
  </si>
  <si>
    <t>TOT. GG TEST:</t>
  </si>
  <si>
    <t>TOT.GG GARA:</t>
  </si>
  <si>
    <t>VENDITORE</t>
  </si>
  <si>
    <t>REFERENTE</t>
  </si>
  <si>
    <t>PRODOTTO</t>
  </si>
  <si>
    <t>EMAIL</t>
  </si>
  <si>
    <t>CELL.</t>
  </si>
  <si>
    <t>SEDE</t>
  </si>
  <si>
    <t>ALESSANDRO BORELLA</t>
  </si>
  <si>
    <t>FRENI</t>
  </si>
  <si>
    <t>TERMO TECNOLOGY</t>
  </si>
  <si>
    <t>DARIO ZANELLA</t>
  </si>
  <si>
    <t>TERMOCOPERTE</t>
  </si>
  <si>
    <t>sport@thermaltt.com</t>
  </si>
  <si>
    <t>via montegrappa,140 caerano s.m.</t>
  </si>
  <si>
    <t>PIRELLI RSSE</t>
  </si>
  <si>
    <t>ANDREA</t>
  </si>
  <si>
    <t>GOMME</t>
  </si>
  <si>
    <t>INFO@TGORACING.COM</t>
  </si>
  <si>
    <t>0 549901216</t>
  </si>
  <si>
    <t>MAX DAMIANI</t>
  </si>
  <si>
    <t>TECNICO</t>
  </si>
  <si>
    <t>massimiliano.damiani@pirellif1.com</t>
  </si>
  <si>
    <t>+39 3355433293</t>
  </si>
  <si>
    <t>ELF</t>
  </si>
  <si>
    <t>BENZ SBK</t>
  </si>
  <si>
    <t>WLADOIL</t>
  </si>
  <si>
    <t>BENZ NATIONAL</t>
  </si>
  <si>
    <t>MAX</t>
  </si>
  <si>
    <t>PEDANE MANUBRI ETC</t>
  </si>
  <si>
    <t>info@spiderracing.it</t>
  </si>
  <si>
    <t>+39 3356340428</t>
  </si>
  <si>
    <t>via lazio 3,40069 BO</t>
  </si>
  <si>
    <t>MOTUL</t>
  </si>
  <si>
    <t>PRODOTTI MOTO</t>
  </si>
  <si>
    <t>APRILIA RACING</t>
  </si>
  <si>
    <t>FAUSTO COLOMBO</t>
  </si>
  <si>
    <t>RICAMBI</t>
  </si>
  <si>
    <t>MARA MICHIELAN</t>
  </si>
  <si>
    <t>OMAR FERRO</t>
  </si>
  <si>
    <t>OSCAR GIACETTI</t>
  </si>
  <si>
    <t>FGM</t>
  </si>
  <si>
    <t>ADESIVI</t>
  </si>
  <si>
    <t>EASY PROMO</t>
  </si>
  <si>
    <t>EDDY</t>
  </si>
  <si>
    <t>ABBIGLIAMENTO-ADESIVI</t>
  </si>
  <si>
    <t>MAX CATALANO</t>
  </si>
  <si>
    <t>BATTERIE CAMION-PUBBLICITA</t>
  </si>
  <si>
    <t>FULVIO PEGORARO</t>
  </si>
  <si>
    <t>ALBERTO</t>
  </si>
  <si>
    <t>EMERGENZE CAMION</t>
  </si>
  <si>
    <t>VISENTIN MATTEO</t>
  </si>
  <si>
    <t>MATTEO</t>
  </si>
  <si>
    <t>ELETTRAUTO</t>
  </si>
  <si>
    <t>BOTTEGA QUADRA</t>
  </si>
  <si>
    <t>STEFANO</t>
  </si>
  <si>
    <t>FLY CASES</t>
  </si>
  <si>
    <t>rigon@bottegaquadra.com</t>
  </si>
  <si>
    <t>+39 3929820730</t>
  </si>
  <si>
    <t>via F.crispi,5 tezze sul brenta</t>
  </si>
  <si>
    <t>ITALIA COMPOSITI</t>
  </si>
  <si>
    <t>MARCO</t>
  </si>
  <si>
    <t>RICAMBI CARBONIO RSV4</t>
  </si>
  <si>
    <t>m.raffaele@italiacompositi.com</t>
  </si>
  <si>
    <t>+39 3493015280</t>
  </si>
  <si>
    <t>via roma88,CENADI 88067(cz)</t>
  </si>
  <si>
    <t>AROMA EXPRESSO</t>
  </si>
  <si>
    <t>ROBERTO</t>
  </si>
  <si>
    <t>CAFFE E BEVANDE</t>
  </si>
  <si>
    <t>commerciale@aromaexpresso.it</t>
  </si>
  <si>
    <t>+39 3477423052</t>
  </si>
  <si>
    <t>ADRIANO</t>
  </si>
  <si>
    <t>ESTINTORI</t>
  </si>
  <si>
    <t>MAC MOTO</t>
  </si>
  <si>
    <t>CARENE</t>
  </si>
  <si>
    <t>AKRAPOVICH</t>
  </si>
  <si>
    <t>SCARICHI</t>
  </si>
  <si>
    <t>FAI CARD</t>
  </si>
  <si>
    <t>CARROZZERIA</t>
  </si>
  <si>
    <t>MOTOR SPORT</t>
  </si>
  <si>
    <t>MARCO BASSI</t>
  </si>
  <si>
    <t>HOSPITALITY</t>
  </si>
  <si>
    <t>INFO@MOTOR-SPORTITALIA.COM</t>
  </si>
  <si>
    <t>+39 3355283179</t>
  </si>
  <si>
    <t>VIALE MILANO 80,48016 RA</t>
  </si>
  <si>
    <t>DDT</t>
  </si>
  <si>
    <t>Box</t>
  </si>
  <si>
    <t>ricambi moto</t>
  </si>
  <si>
    <t>Materiale di consumo</t>
  </si>
  <si>
    <t>cavo elettrico 380camin</t>
  </si>
  <si>
    <t>olio motore</t>
  </si>
  <si>
    <t>sedie grigie</t>
  </si>
  <si>
    <t>forcelle riserva</t>
  </si>
  <si>
    <t>olio fork</t>
  </si>
  <si>
    <t>ventilatori</t>
  </si>
  <si>
    <t>mono riserva</t>
  </si>
  <si>
    <t>olio mono</t>
  </si>
  <si>
    <t>rastrelliere</t>
  </si>
  <si>
    <t>tubo manubrio</t>
  </si>
  <si>
    <t>olio freni</t>
  </si>
  <si>
    <t>tavolo lavoro</t>
  </si>
  <si>
    <t>bracciale manubrio</t>
  </si>
  <si>
    <t>brake cleaner</t>
  </si>
  <si>
    <t>bilanciatrice</t>
  </si>
  <si>
    <t>comando gas</t>
  </si>
  <si>
    <t>contact cleaner</t>
  </si>
  <si>
    <t>neon tenda</t>
  </si>
  <si>
    <t>leva frizione</t>
  </si>
  <si>
    <t>olio catena</t>
  </si>
  <si>
    <t>canna acqua</t>
  </si>
  <si>
    <t>leva freno</t>
  </si>
  <si>
    <t>pulitore catena</t>
  </si>
  <si>
    <t>cavalletto motore</t>
  </si>
  <si>
    <t>paraleva</t>
  </si>
  <si>
    <t>lucido carene</t>
  </si>
  <si>
    <t>schermi</t>
  </si>
  <si>
    <t>bracciale frizione</t>
  </si>
  <si>
    <t>moto wash</t>
  </si>
  <si>
    <t>moquet piloti</t>
  </si>
  <si>
    <t>pompa aneriore</t>
  </si>
  <si>
    <t>pastiglie ant</t>
  </si>
  <si>
    <t>scopa e paletta</t>
  </si>
  <si>
    <t>tubo freno ant</t>
  </si>
  <si>
    <t>pastigie post</t>
  </si>
  <si>
    <t>tappetto moto</t>
  </si>
  <si>
    <t>tubo freno post</t>
  </si>
  <si>
    <t>gomme</t>
  </si>
  <si>
    <t>cavalletti anteriore moto</t>
  </si>
  <si>
    <t>pompa post</t>
  </si>
  <si>
    <t>benzina</t>
  </si>
  <si>
    <t>cavalletti posteriore moto</t>
  </si>
  <si>
    <t>kit pedane dx sx</t>
  </si>
  <si>
    <t>sacchi spazzatura</t>
  </si>
  <si>
    <t>attrezzo manubri</t>
  </si>
  <si>
    <t>cella caric0</t>
  </si>
  <si>
    <t>stracci e carta</t>
  </si>
  <si>
    <t>sedia benzina</t>
  </si>
  <si>
    <t>kit covogliatori</t>
  </si>
  <si>
    <t>filo legature</t>
  </si>
  <si>
    <t>sgabelli meccanici</t>
  </si>
  <si>
    <t>carena riserva</t>
  </si>
  <si>
    <t>nastro americano</t>
  </si>
  <si>
    <t>cavalletti pedane moto</t>
  </si>
  <si>
    <t>telaietto ant+post</t>
  </si>
  <si>
    <t>nastro alluminio</t>
  </si>
  <si>
    <t>tenda o gazzebo</t>
  </si>
  <si>
    <t>cablaggio veicolo</t>
  </si>
  <si>
    <t>nastro carta</t>
  </si>
  <si>
    <t>carrelli chiavi</t>
  </si>
  <si>
    <t>cablaggio motore</t>
  </si>
  <si>
    <t>V-coil</t>
  </si>
  <si>
    <t>carrelli generatori pit lane</t>
  </si>
  <si>
    <t>pompa benzina</t>
  </si>
  <si>
    <t>carta vetrata</t>
  </si>
  <si>
    <t>carrello cerchi(5coppie pilota)</t>
  </si>
  <si>
    <t>radiatore h20</t>
  </si>
  <si>
    <t>pasta nera</t>
  </si>
  <si>
    <t>cassa  elettronico</t>
  </si>
  <si>
    <t>radiatoreolio</t>
  </si>
  <si>
    <t>guanti leggeri</t>
  </si>
  <si>
    <t>cassa meccanico</t>
  </si>
  <si>
    <t>tubi olio</t>
  </si>
  <si>
    <t>fascette plastica</t>
  </si>
  <si>
    <t>pavimento+box</t>
  </si>
  <si>
    <t>tubi h20</t>
  </si>
  <si>
    <t>fascette ferro</t>
  </si>
  <si>
    <t>staffe per box</t>
  </si>
  <si>
    <t>dischi frizione sughero</t>
  </si>
  <si>
    <t>cassetta attrezz. Montaggio tenda</t>
  </si>
  <si>
    <t>disco frizione 2 2,3 2,5</t>
  </si>
  <si>
    <t>tabelle segnalazione piloti</t>
  </si>
  <si>
    <t>catena</t>
  </si>
  <si>
    <t>motori( codice                                                                             )</t>
  </si>
  <si>
    <t>corona</t>
  </si>
  <si>
    <t>vaschette meccanico grandi inox</t>
  </si>
  <si>
    <t>pignone</t>
  </si>
  <si>
    <t>vaschette meccanico piccole inox</t>
  </si>
  <si>
    <t>cerchio ant+post</t>
  </si>
  <si>
    <t>mobiletti piloti</t>
  </si>
  <si>
    <t>serbatio riserva</t>
  </si>
  <si>
    <t>bicicletta</t>
  </si>
  <si>
    <t>manopole</t>
  </si>
  <si>
    <t>chiavi frizione</t>
  </si>
  <si>
    <t>tubo olio 6mm</t>
  </si>
  <si>
    <t>termocoperte</t>
  </si>
  <si>
    <t>vaschetta olio freno</t>
  </si>
  <si>
    <t>carrello portagomme</t>
  </si>
  <si>
    <t>iniettori</t>
  </si>
  <si>
    <t>aspirapolvere</t>
  </si>
  <si>
    <t>candele</t>
  </si>
  <si>
    <t>soffiatore</t>
  </si>
  <si>
    <t>sensore velocita</t>
  </si>
  <si>
    <t>cassa manichette acque grigie</t>
  </si>
  <si>
    <t>potenziometro</t>
  </si>
  <si>
    <t>pali tenda</t>
  </si>
  <si>
    <t>lambda</t>
  </si>
  <si>
    <t>cassa pulitori-olii</t>
  </si>
  <si>
    <t>modulo lambda</t>
  </si>
  <si>
    <t>vaschette cavi elettrici</t>
  </si>
  <si>
    <t>tappi lambda</t>
  </si>
  <si>
    <t>vaschette impianto aria</t>
  </si>
  <si>
    <t>scarico completo</t>
  </si>
  <si>
    <t>compressore</t>
  </si>
  <si>
    <t>silenziatore</t>
  </si>
  <si>
    <t>cassa bianca con spruzzo pulizia moto</t>
  </si>
  <si>
    <t>molle dadi guarnizioni scarico</t>
  </si>
  <si>
    <t>palmarino moto</t>
  </si>
  <si>
    <t>boccole pivot e sterzo</t>
  </si>
  <si>
    <t>computer</t>
  </si>
  <si>
    <t>boccole motore</t>
  </si>
  <si>
    <t>trapano avvitatore</t>
  </si>
  <si>
    <t>notulini cavalletto</t>
  </si>
  <si>
    <t>molla a disco</t>
  </si>
  <si>
    <t>tappi perni ruota</t>
  </si>
  <si>
    <t>set punte</t>
  </si>
  <si>
    <t>perno ruota ant e post</t>
  </si>
  <si>
    <t>set maschi</t>
  </si>
  <si>
    <t>parastrappi</t>
  </si>
  <si>
    <t>chiavi fork(interasse mono,asta pompanti,24,forchetta,siringa,chiave tappo)</t>
  </si>
  <si>
    <t>maglie catena</t>
  </si>
  <si>
    <t>dischi ant e post</t>
  </si>
  <si>
    <t>orologio</t>
  </si>
  <si>
    <t>fanalino post</t>
  </si>
  <si>
    <t>stazione barometrica</t>
  </si>
  <si>
    <t>ruota fonica ant e post</t>
  </si>
  <si>
    <t>manometro</t>
  </si>
  <si>
    <t>kit adesivi</t>
  </si>
  <si>
    <t>pistola asfalto</t>
  </si>
  <si>
    <t>numeri e logo pilota</t>
  </si>
  <si>
    <t>chiave filtri olio</t>
  </si>
  <si>
    <t>molle fork e mon</t>
  </si>
  <si>
    <t>telo moto</t>
  </si>
  <si>
    <t>tamponi telaio</t>
  </si>
  <si>
    <t>sganci rapidi carena</t>
  </si>
  <si>
    <t>guarnizioni frizione</t>
  </si>
  <si>
    <t>guarnizione coperchio testa</t>
  </si>
  <si>
    <t>strumento</t>
  </si>
  <si>
    <t>cavo scarico dati</t>
  </si>
  <si>
    <t>vetro cupolino</t>
  </si>
  <si>
    <t>RICAMBI CAMION</t>
  </si>
  <si>
    <t>CODICE</t>
  </si>
  <si>
    <t>DENOMINAZIONE</t>
  </si>
  <si>
    <t>DERIVAZIONE</t>
  </si>
  <si>
    <t>Q.IN CASA 1-01</t>
  </si>
  <si>
    <t>Q.ATTUALE</t>
  </si>
  <si>
    <t>RIPRISTINO</t>
  </si>
  <si>
    <r>
      <t>PREZZO PUBB.</t>
    </r>
    <r>
      <rPr>
        <sz val="8"/>
        <color rgb="FF000000"/>
        <rFont val="Calibri"/>
        <family val="2"/>
        <charset val="1"/>
      </rPr>
      <t>(+IVA)</t>
    </r>
  </si>
  <si>
    <t>SCT.%</t>
  </si>
  <si>
    <r>
      <t>PREZZO TEAM</t>
    </r>
    <r>
      <rPr>
        <sz val="8"/>
        <color rgb="FF000000"/>
        <rFont val="Calibri"/>
        <family val="2"/>
        <charset val="1"/>
      </rPr>
      <t>(+IVA)</t>
    </r>
  </si>
  <si>
    <t>CUPOLINI</t>
  </si>
  <si>
    <t>CUPOLINO SBK</t>
  </si>
  <si>
    <t>APRC</t>
  </si>
  <si>
    <t>TELAIETTI</t>
  </si>
  <si>
    <t>COT150006</t>
  </si>
  <si>
    <t>SUPPORTO LAMBDA</t>
  </si>
  <si>
    <t>2B003402</t>
  </si>
  <si>
    <t>PALPEBRA</t>
  </si>
  <si>
    <t>PIAGGIO</t>
  </si>
  <si>
    <t>PLASTICA TELAIO POST</t>
  </si>
  <si>
    <t>COT140199</t>
  </si>
  <si>
    <t>SUPPORTO CENTRALINA RACING</t>
  </si>
  <si>
    <t>2B001562</t>
  </si>
  <si>
    <t>TELAIETTO PIAGGIO SX</t>
  </si>
  <si>
    <t>2B002001</t>
  </si>
  <si>
    <t>TELAIETTO PIAGGIO DX</t>
  </si>
  <si>
    <t>TELAIO</t>
  </si>
  <si>
    <t>2B003589</t>
  </si>
  <si>
    <t>TELAIO REGGI-SELLA POSTERIORE</t>
  </si>
  <si>
    <t>2B003401</t>
  </si>
  <si>
    <t>COPERCHIO CRUSCOTTO</t>
  </si>
  <si>
    <t>IMPIANTI FRENANTI</t>
  </si>
  <si>
    <t>2B003449</t>
  </si>
  <si>
    <t>SUPPORTO PINZA POSTERIORE</t>
  </si>
  <si>
    <t>-</t>
  </si>
  <si>
    <t>POMPA FRENO ANTERIORE RCS</t>
  </si>
  <si>
    <t>TUBO FRENO POSTERIORE</t>
  </si>
  <si>
    <t>MOTORICAMBI</t>
  </si>
  <si>
    <t>TUBO FRENO ANTERIORE</t>
  </si>
  <si>
    <t>B044586</t>
  </si>
  <si>
    <t>POMPE FRENO POSTERIORE</t>
  </si>
  <si>
    <t>POMPA ANTERIORE ORIGINALE</t>
  </si>
  <si>
    <t>2B005393</t>
  </si>
  <si>
    <t>PINZA FRENO ANTERIORI DX2020</t>
  </si>
  <si>
    <t>2B005394</t>
  </si>
  <si>
    <t>PINZA FRENO ANTERIORI SX 2020</t>
  </si>
  <si>
    <t>IMPIANTO POSTERIORE COMPLETO</t>
  </si>
  <si>
    <t>IMPIANTO ANTERIORE COMPLETO</t>
  </si>
  <si>
    <t>85248R</t>
  </si>
  <si>
    <t>DISCO FRENO POSTERIORE</t>
  </si>
  <si>
    <t>DISCO FRENO ANTERIORE</t>
  </si>
  <si>
    <t>2B005722</t>
  </si>
  <si>
    <t>PINZA FRENO POST</t>
  </si>
  <si>
    <t>CARTER</t>
  </si>
  <si>
    <t>COPRICARTER GBR DX</t>
  </si>
  <si>
    <t>GBR</t>
  </si>
  <si>
    <t>CONVOGLIATORE RADIATORE H20</t>
  </si>
  <si>
    <t>GALDINO</t>
  </si>
  <si>
    <t>COVER SERBATOIO</t>
  </si>
  <si>
    <t>COPRICARTER GBR SX</t>
  </si>
  <si>
    <t>PATTINO CATENA</t>
  </si>
  <si>
    <t>PINNA FORCELLONE</t>
  </si>
  <si>
    <t>PIASTRE</t>
  </si>
  <si>
    <t>PIASTRA OFF.32</t>
  </si>
  <si>
    <t>2B005929</t>
  </si>
  <si>
    <t>PIASTRA INFERIORE OFF.30</t>
  </si>
  <si>
    <t>2B0066075</t>
  </si>
  <si>
    <t>PIASTRA SUPERIORE OFF 30</t>
  </si>
  <si>
    <t>PIASTRE SPECIAL</t>
  </si>
  <si>
    <t>PATELLA</t>
  </si>
  <si>
    <t>M2</t>
  </si>
  <si>
    <t>SCARICO</t>
  </si>
  <si>
    <t>COMS120007</t>
  </si>
  <si>
    <t>SCARICO EVO 3</t>
  </si>
  <si>
    <t>CO2S000556</t>
  </si>
  <si>
    <t>SCARICO EVO 2</t>
  </si>
  <si>
    <t>CO606310M</t>
  </si>
  <si>
    <t>SILENZIATORE</t>
  </si>
  <si>
    <t>C-A10E3T</t>
  </si>
  <si>
    <t>COLLETTORE CENTRALE</t>
  </si>
  <si>
    <t>LINK PIPE</t>
  </si>
  <si>
    <t>CO606315M</t>
  </si>
  <si>
    <t>FASCETTA SILENZIATORE</t>
  </si>
  <si>
    <t>FLANGE SCARICO</t>
  </si>
  <si>
    <t>COT090243</t>
  </si>
  <si>
    <t>STAFFA SUPPORTO A TELAIO</t>
  </si>
  <si>
    <t>SCARICO FM</t>
  </si>
  <si>
    <t>FM RACING</t>
  </si>
  <si>
    <t>GUARNIZIONI SCARICO</t>
  </si>
  <si>
    <t>DADI SCARICO RAME</t>
  </si>
  <si>
    <t>TAPPI LAMBDA</t>
  </si>
  <si>
    <t>RADIATORI</t>
  </si>
  <si>
    <t>2B003834</t>
  </si>
  <si>
    <r>
      <t>RADIATORE H2</t>
    </r>
    <r>
      <rPr>
        <vertAlign val="superscript"/>
        <sz val="11"/>
        <color rgb="FF000000"/>
        <rFont val="Calibri"/>
        <family val="2"/>
        <charset val="1"/>
      </rPr>
      <t>O</t>
    </r>
  </si>
  <si>
    <t>2B000897</t>
  </si>
  <si>
    <t>RADIATORE OLIO</t>
  </si>
  <si>
    <r>
      <t>POMPA H2</t>
    </r>
    <r>
      <rPr>
        <vertAlign val="superscript"/>
        <sz val="11"/>
        <color rgb="FF000000"/>
        <rFont val="Calibri"/>
        <family val="2"/>
        <charset val="1"/>
      </rPr>
      <t>O</t>
    </r>
  </si>
  <si>
    <t>SUPPORTO RADIATORE OLIO</t>
  </si>
  <si>
    <t>COT080387</t>
  </si>
  <si>
    <t>TUBO ACQUA IN ALLUMINIO (LATO DESTRO)</t>
  </si>
  <si>
    <t>COT100302</t>
  </si>
  <si>
    <t>TUBO ACQUA IN ALLUMINIO (LATO SINISTRO)</t>
  </si>
  <si>
    <t>COT150594</t>
  </si>
  <si>
    <t>STAFFA SUPPORTO BOMBOLETTA</t>
  </si>
  <si>
    <t>CO8401034</t>
  </si>
  <si>
    <t>BOMBOLETTA RECUPERO LIQUIDI 250CC</t>
  </si>
  <si>
    <t>COT110045</t>
  </si>
  <si>
    <t>TUBO RITORNO H20 SILICONE BLUE</t>
  </si>
  <si>
    <t>COT110044</t>
  </si>
  <si>
    <t>TUBO MANDATA H20 DAL RADIAT. SIL. BLUE</t>
  </si>
  <si>
    <t>COT110043</t>
  </si>
  <si>
    <t>TUBO MANDATA H2O DAL MOTORE SIL.BLUE</t>
  </si>
  <si>
    <r>
      <t>SUPPORTO RADIATORE H2</t>
    </r>
    <r>
      <rPr>
        <vertAlign val="superscript"/>
        <sz val="11"/>
        <color rgb="FF000000"/>
        <rFont val="Calibri"/>
        <family val="2"/>
        <charset val="1"/>
      </rPr>
      <t>O</t>
    </r>
  </si>
  <si>
    <t>2B001806</t>
  </si>
  <si>
    <t>TUBO OLIO</t>
  </si>
  <si>
    <t>AP8106389</t>
  </si>
  <si>
    <t>AIRBOX</t>
  </si>
  <si>
    <t>COMK140452</t>
  </si>
  <si>
    <t>FILTRO ARIA</t>
  </si>
  <si>
    <t>SPRINT FILTER</t>
  </si>
  <si>
    <t>CONVOGLIATORE DX</t>
  </si>
  <si>
    <t>/</t>
  </si>
  <si>
    <t>CONVOGLIATORE SX</t>
  </si>
  <si>
    <t>MUSETTO</t>
  </si>
  <si>
    <t>FIANCO DX</t>
  </si>
  <si>
    <t>FIANCO SX</t>
  </si>
  <si>
    <t>PANCIA</t>
  </si>
  <si>
    <t>SELLA</t>
  </si>
  <si>
    <t>COC180158</t>
  </si>
  <si>
    <t>ALETTE</t>
  </si>
  <si>
    <t>CODONE</t>
  </si>
  <si>
    <t>COC160014</t>
  </si>
  <si>
    <t>SERBATOIO LEGGERO</t>
  </si>
  <si>
    <t>SERBATOIO STD</t>
  </si>
  <si>
    <t>CATENE</t>
  </si>
  <si>
    <t>CATENA</t>
  </si>
  <si>
    <t>MAGLIA CATENA</t>
  </si>
  <si>
    <t>MEZZA MAGLIA</t>
  </si>
  <si>
    <t>PERNO RUOTA POSTERIORE</t>
  </si>
  <si>
    <t>85263R</t>
  </si>
  <si>
    <t>PERNO RUOTA ANTERIORE</t>
  </si>
  <si>
    <t>CERCHI</t>
  </si>
  <si>
    <t>2B0058765</t>
  </si>
  <si>
    <t>RUOTA ANT</t>
  </si>
  <si>
    <t>2B0062335</t>
  </si>
  <si>
    <t>RUOTA POST</t>
  </si>
  <si>
    <t>CASSA MECCANICO</t>
  </si>
  <si>
    <t>FRIZIONE C6</t>
  </si>
  <si>
    <t>DISCHI FRIZIONE NERO</t>
  </si>
  <si>
    <t>DISCO FRIZ BLU-GIALLO</t>
  </si>
  <si>
    <t>DISCO 2MM</t>
  </si>
  <si>
    <t>COMK070259</t>
  </si>
  <si>
    <t>DISCO 2,3MM</t>
  </si>
  <si>
    <t>COMS140003</t>
  </si>
  <si>
    <t>KIT DISCHI FRIZIONE COMPLETO</t>
  </si>
  <si>
    <t>FILTRO OLIO(CHIAVE,CARICATORE,CHIAVE FRIZ STM+ORIG)</t>
  </si>
  <si>
    <t>FRIZIONE ORIGINALE</t>
  </si>
  <si>
    <t>MOLLE STM</t>
  </si>
  <si>
    <t>STM</t>
  </si>
  <si>
    <t>TAPPO ISPEZIONE</t>
  </si>
  <si>
    <t>ASTA LIVELLO OLIO</t>
  </si>
  <si>
    <t>TAPPO OLIO</t>
  </si>
  <si>
    <t>RAPPORTI C11</t>
  </si>
  <si>
    <t>CORONE(38-47)</t>
  </si>
  <si>
    <t>PIGNONI(15-17)</t>
  </si>
  <si>
    <t>AP81257305</t>
  </si>
  <si>
    <t>MOZZETTO PORTACORONA(MODIFICATO)</t>
  </si>
  <si>
    <t>BOCCOLA RUOTA ANT</t>
  </si>
  <si>
    <t>BOCCOLA RUOTA POST</t>
  </si>
  <si>
    <t>PEDANE-PASTIGLIE C 10</t>
  </si>
  <si>
    <t>KIT PEDANA COMPLETA</t>
  </si>
  <si>
    <t>LEVA CAMBIO</t>
  </si>
  <si>
    <t>LEVA FRENO</t>
  </si>
  <si>
    <t>PUNTALINO</t>
  </si>
  <si>
    <t>PEDANA</t>
  </si>
  <si>
    <t>STAFFA DX</t>
  </si>
  <si>
    <t>STAFFA SX</t>
  </si>
  <si>
    <t>ASTA CAMBIO(90-110)</t>
  </si>
  <si>
    <t>UNIBALL SX</t>
  </si>
  <si>
    <t>UNIBALL DX</t>
  </si>
  <si>
    <t>SUPPORTO PEDANA EXTRA</t>
  </si>
  <si>
    <t>PASTIGLIE Z04 COPIA</t>
  </si>
  <si>
    <t>PASTIGLIE POSTERIORI</t>
  </si>
  <si>
    <t>COMANDI C9</t>
  </si>
  <si>
    <t>TAPPO SERBATOIO</t>
  </si>
  <si>
    <t>LEVA FRIZIONE</t>
  </si>
  <si>
    <t>REMOTE ADJUSTER</t>
  </si>
  <si>
    <t>PARALEVA</t>
  </si>
  <si>
    <t>2B003169</t>
  </si>
  <si>
    <t>RUOTA FONICA ANT</t>
  </si>
  <si>
    <t>RUOTA FONICA POST</t>
  </si>
  <si>
    <t>AP8104803</t>
  </si>
  <si>
    <t>GUARNIZIONE TAPPO SERBATOIO</t>
  </si>
  <si>
    <t>TUBO MANUBRIO OFF 42</t>
  </si>
  <si>
    <t>KIT MANUBRIO OFF 42</t>
  </si>
  <si>
    <t>TUBO MANUBRIO OFF 25</t>
  </si>
  <si>
    <t>KIT MANUBRIO OFF 25</t>
  </si>
  <si>
    <t>TAPPO MANUBRIO</t>
  </si>
  <si>
    <t>COT170057</t>
  </si>
  <si>
    <t>KIT MANOPOLE PROGRIP 717 RA GP</t>
  </si>
  <si>
    <t>BRACCIALE FRIZIONE ORIGINALE</t>
  </si>
  <si>
    <t>STAFFE C7</t>
  </si>
  <si>
    <t>COT080245</t>
  </si>
  <si>
    <t>TAMPONE PARACADUTE LATERALE IN NYLON F.V</t>
  </si>
  <si>
    <t>COVHZP0000</t>
  </si>
  <si>
    <t>DADO M10X1,5 KAILOC</t>
  </si>
  <si>
    <t>COV150008</t>
  </si>
  <si>
    <t>VITE VITE FISSAGGIO DX MOTORE/TAMPONE</t>
  </si>
  <si>
    <t>COV150009</t>
  </si>
  <si>
    <t>VITE VITE FISSAGGIO SIN MOTORE/TAMPONE</t>
  </si>
  <si>
    <t>AP8134922</t>
  </si>
  <si>
    <t>FONDELLO TAMPONE</t>
  </si>
  <si>
    <t>ATTACCHI CARENA M+F</t>
  </si>
  <si>
    <t>STAFFE CAVALLETTO</t>
  </si>
  <si>
    <t>TAPPI PERNO RUOTA</t>
  </si>
  <si>
    <t>STAFFA SUPPORTO CARENA SX</t>
  </si>
  <si>
    <t>STAFFA SUPPORTO CARENA DX</t>
  </si>
  <si>
    <t>SUPPORTO VASCHETTA OLIO</t>
  </si>
  <si>
    <t>SUPPORTO VASCHETTA OLIO RILZATA</t>
  </si>
  <si>
    <t>BOCCOLE C4</t>
  </si>
  <si>
    <t>KIT BOCCOLE REGOLAZIONE TIRO CATENA POS= 0</t>
  </si>
  <si>
    <t>COT090224</t>
  </si>
  <si>
    <t>BOCCOLA SX TIRO CATENA POS 0</t>
  </si>
  <si>
    <t>COT090225</t>
  </si>
  <si>
    <t>BOCCOLA DX INTERNA TIRO CATENA POS 0</t>
  </si>
  <si>
    <t>COT090226</t>
  </si>
  <si>
    <t>BOCCOLA DX ESTERNA TIRO CATENA POS 0</t>
  </si>
  <si>
    <t>KIT BOCCOLE REGOLAZIONE TIRO CATENA POS= +/- 2.5</t>
  </si>
  <si>
    <t>858704</t>
  </si>
  <si>
    <t>BOCCOLA SX TIRO CATENA POS +/- 2.5</t>
  </si>
  <si>
    <t>858705</t>
  </si>
  <si>
    <t>BOCCOLA DX INTERNA TIRO CATENA POS +/- 2.5</t>
  </si>
  <si>
    <t>858706</t>
  </si>
  <si>
    <t>BOCCOLA DX ESTERNA TIRO CATENA POS +/- 2.5</t>
  </si>
  <si>
    <t>KIT BOCCOLE REGOLAZIONE TIRO CATENA POS= +/- 5</t>
  </si>
  <si>
    <t>COT090227</t>
  </si>
  <si>
    <t>BOCCOLA SX TIRO CATENA POS +/- 5     (2B001451)</t>
  </si>
  <si>
    <t>COT090228</t>
  </si>
  <si>
    <t>BOCCOLA DX INT. TIRO CATENA POS +/- 5  (2B001453)</t>
  </si>
  <si>
    <t>COT090229</t>
  </si>
  <si>
    <t>BOCCOLA DX EST. TIRO CATENA POS +/- 5  (2B001452)</t>
  </si>
  <si>
    <t>KIT BOCCOLE REGOLAZIONE MOTORE POSIZIONE 0</t>
  </si>
  <si>
    <t>COT140005</t>
  </si>
  <si>
    <t>KIT REGOLAZIONE MOTORE POSIZIONE "0"</t>
  </si>
  <si>
    <t>898915</t>
  </si>
  <si>
    <t>BLOCCHETTO ATTACCO MOTORE ANT POS 0</t>
  </si>
  <si>
    <t>898427</t>
  </si>
  <si>
    <t>BOCCOLA ATTACCHI MOTORE POST POS 0</t>
  </si>
  <si>
    <t>898428</t>
  </si>
  <si>
    <t>INSERTO M10 ATTACCO POST SUP POS 0</t>
  </si>
  <si>
    <t>898429</t>
  </si>
  <si>
    <t>STAFFA ATTACCO MOTORE POS 0</t>
  </si>
  <si>
    <t>KIT BOCCOLE REGOLAZIONE MOTORE POSIZIONE +5</t>
  </si>
  <si>
    <t>COT14006</t>
  </si>
  <si>
    <t>KIT REGOLAZIONE MOTORE POSIZIONE +5</t>
  </si>
  <si>
    <t>858717</t>
  </si>
  <si>
    <t>BLOCCHETTO ATTACCO MOTORE ANT POS +5</t>
  </si>
  <si>
    <t>858714</t>
  </si>
  <si>
    <t>BOCCOLA ATTACCHI MOTORE POST POS +5</t>
  </si>
  <si>
    <t>858711</t>
  </si>
  <si>
    <t>INSERTO M10 ATTACCO POST SUP POS +5</t>
  </si>
  <si>
    <t>856696</t>
  </si>
  <si>
    <t>STAFFA ATTACCO MOTORE POS +5</t>
  </si>
  <si>
    <t>KIT BOCCOLE REGOLAZIONE MOTORE POSIZIONE -5</t>
  </si>
  <si>
    <t>COT180496</t>
  </si>
  <si>
    <t>KIT REGOLAZIONE MOTORE POSIZIONE - 5</t>
  </si>
  <si>
    <t>2B001354</t>
  </si>
  <si>
    <t>STAFFA ATTACCO MOTORE SOLO PER  POSIZIONE - 5</t>
  </si>
  <si>
    <t>BOCCCOLE DI STERZO</t>
  </si>
  <si>
    <t>COT190767</t>
  </si>
  <si>
    <t>COPPIA BOCCOLE DI STERZO +/- 1.5; +/- 3</t>
  </si>
  <si>
    <t>COT090052</t>
  </si>
  <si>
    <t>BOCCOLA DI STERZO CONCENTRICA +/- 0</t>
  </si>
  <si>
    <t>COT090053</t>
  </si>
  <si>
    <t>BOCCOLE DI STERZO +/- 1.5</t>
  </si>
  <si>
    <t>COT090054</t>
  </si>
  <si>
    <t>BOCCOLE DI STERZO +/- 3</t>
  </si>
  <si>
    <t>COT090055</t>
  </si>
  <si>
    <t>BOCCOLE DI STERZO +/- 4.5</t>
  </si>
  <si>
    <t>CO8422559</t>
  </si>
  <si>
    <t>CUSCINETTO STERZO SF 07 A22PX1</t>
  </si>
  <si>
    <t>DISTAANZIALE DX MOTORE IMPACCO</t>
  </si>
  <si>
    <t>AP8110077</t>
  </si>
  <si>
    <t>CUSCINETTO ASSIALE A SFERE</t>
  </si>
  <si>
    <t>AP8121207</t>
  </si>
  <si>
    <t>PIASTRINA DI SICUREZZA</t>
  </si>
  <si>
    <t>AP8123641</t>
  </si>
  <si>
    <t>PARAPOLVERE</t>
  </si>
  <si>
    <t>AP8123642</t>
  </si>
  <si>
    <t>GHIERA</t>
  </si>
  <si>
    <t>AP8123643</t>
  </si>
  <si>
    <t>CONTROGHIERA</t>
  </si>
  <si>
    <t>2B003744</t>
  </si>
  <si>
    <t>BIELLA DOPPIA LINK</t>
  </si>
  <si>
    <t>AP81465164</t>
  </si>
  <si>
    <t>BIELLA SINGOLA</t>
  </si>
  <si>
    <t>VITI C2</t>
  </si>
  <si>
    <t>AP8150107</t>
  </si>
  <si>
    <t>VITI M8X30</t>
  </si>
  <si>
    <t>KIT TRIANGOLO</t>
  </si>
  <si>
    <t>ROSETTA ZIGLINATA M8</t>
  </si>
  <si>
    <t>VITEM M10X70</t>
  </si>
  <si>
    <t>PERNO FISSAGGIO MOTORE</t>
  </si>
  <si>
    <t>KIT MOTORE</t>
  </si>
  <si>
    <t>ROSETTA PERNO MOTORE</t>
  </si>
  <si>
    <t>DADO M10 FLANGIATO</t>
  </si>
  <si>
    <t>VITI MOTORE POST M10X55</t>
  </si>
  <si>
    <t>VITE MOTORE POST SPERIORE M10X80</t>
  </si>
  <si>
    <t>DADO RETTANGOLARE</t>
  </si>
  <si>
    <t>VITE CEI M6X35 SERBATOIO ANTERIORE</t>
  </si>
  <si>
    <t>KIT SERBATOIO</t>
  </si>
  <si>
    <t>VITE CEI M6X45 SERBATOIO POSTERIORE</t>
  </si>
  <si>
    <t>VITE FLANGIATA M5X10 COVER SEBATOIO</t>
  </si>
  <si>
    <t>VITE BEI M5X 10 STAFFA LATERALE</t>
  </si>
  <si>
    <t>COVMTC0000</t>
  </si>
  <si>
    <t>DADO M5 ERGAL</t>
  </si>
  <si>
    <t>KIT PLEX</t>
  </si>
  <si>
    <t>VITE M5X10 3D EI</t>
  </si>
  <si>
    <t>VITE M5X12 3D EI</t>
  </si>
  <si>
    <t>GOMMINO WURTH</t>
  </si>
  <si>
    <t>VITE SPECIALE COPERCHIO TESTA</t>
  </si>
  <si>
    <t>2B002416</t>
  </si>
  <si>
    <t>VITI  TE M8 X20</t>
  </si>
  <si>
    <t>AP8152323</t>
  </si>
  <si>
    <t>ROSETTA 25,2X36X1</t>
  </si>
  <si>
    <t>AP8152413</t>
  </si>
  <si>
    <t>VITE M10X61</t>
  </si>
  <si>
    <t>LINK</t>
  </si>
  <si>
    <t>DADO M10FLANGIATO</t>
  </si>
  <si>
    <t>PERNO STAFFA FERMO RUOTA POST</t>
  </si>
  <si>
    <t>STAFFA POS</t>
  </si>
  <si>
    <t>AP8102375</t>
  </si>
  <si>
    <t>CLIP M5</t>
  </si>
  <si>
    <t>CLIP M6</t>
  </si>
  <si>
    <t>VITE SUPERIORE MONO APRC</t>
  </si>
  <si>
    <t>VITE INFERIORE MONO APRC</t>
  </si>
  <si>
    <t>REGISTRI CATENA BMW</t>
  </si>
  <si>
    <t>VITI PINZA FREN 1100</t>
  </si>
  <si>
    <t>VITI PINZA FRENP 1000</t>
  </si>
  <si>
    <t>COLONNINE</t>
  </si>
  <si>
    <t>DADI COLONNINE</t>
  </si>
  <si>
    <t>VITI PIGNONE</t>
  </si>
  <si>
    <t>RONDELLA PIGNONE</t>
  </si>
  <si>
    <t>VITI TELAIETTO</t>
  </si>
  <si>
    <t>VITI MANUBRIO M6X25</t>
  </si>
  <si>
    <t>MANUBRI</t>
  </si>
  <si>
    <t>KIT VITI TUBO MANUBRIO RIBASSSATE SPIDER</t>
  </si>
  <si>
    <t>KIT VITI PEDANE RIBASSATE SPIDER</t>
  </si>
  <si>
    <t>TUBI  C5</t>
  </si>
  <si>
    <t>VASCHETTA OLIO FRENO</t>
  </si>
  <si>
    <t>TUBO OLIO FRENO</t>
  </si>
  <si>
    <t>MITUREIA SPECIAL C1</t>
  </si>
  <si>
    <t>FACSETTA ELASTICA TUBO FRENO</t>
  </si>
  <si>
    <t>RONDELLE RAME D.10</t>
  </si>
  <si>
    <t>RACCORDO DOPPIO CON SFIATTO</t>
  </si>
  <si>
    <t>RACCORDO SINGOLO CON SFIATTO</t>
  </si>
  <si>
    <t>CAPPUCCETTO SFIATTO</t>
  </si>
  <si>
    <t>SFIATTO POMPA</t>
  </si>
  <si>
    <t>SGANCI RAPIDI M</t>
  </si>
  <si>
    <t>F.B.</t>
  </si>
  <si>
    <t>SGANCI RAPIDI F</t>
  </si>
  <si>
    <t>MINUTERIA C3</t>
  </si>
  <si>
    <t>GOMMINO RADIATORE ACQUA-OLIO</t>
  </si>
  <si>
    <t>GOMMINO PIATTAFORMA LAMBDA</t>
  </si>
  <si>
    <t>GOMMINO TELAIETTO ANTERIORE</t>
  </si>
  <si>
    <t>GOMMIMO SERBATOIO ANT</t>
  </si>
  <si>
    <t>GOMMINO SERBATOIO POST</t>
  </si>
  <si>
    <t>BOCCOLA SERBATOIO ANT</t>
  </si>
  <si>
    <t>BOCCOLA SERBATOIO POST</t>
  </si>
  <si>
    <t>RONDELLA SPECIALE</t>
  </si>
  <si>
    <t>PERNO RADIATORE ACQUA OLIO</t>
  </si>
  <si>
    <t>SUPPORTO RADIATORE ESAGONALE</t>
  </si>
  <si>
    <t>1A013806</t>
  </si>
  <si>
    <t>LEVA COMANDO FRIZIONE</t>
  </si>
  <si>
    <t>LEVA CAMBIO BIELLETTA</t>
  </si>
  <si>
    <t>AP8144443</t>
  </si>
  <si>
    <t>BISCOTTI TENDICATENA SX</t>
  </si>
  <si>
    <t>AP8144444</t>
  </si>
  <si>
    <t>BISCOTTI TENDICATENA DX</t>
  </si>
  <si>
    <t>2B002611</t>
  </si>
  <si>
    <t>2B003043</t>
  </si>
  <si>
    <t>FLANGIA MOZZETTO</t>
  </si>
  <si>
    <t>SILENT BLOCK</t>
  </si>
  <si>
    <t>CASSA ELETTRONICO</t>
  </si>
  <si>
    <t>"T" INIETTORI</t>
  </si>
  <si>
    <t>BATTERIA PULSE P2 LifePO (SAVA)</t>
  </si>
  <si>
    <t>BATTERIE BOSCH LI-ION (1 USATA)</t>
  </si>
  <si>
    <t>BOBINE</t>
  </si>
  <si>
    <t>BULBO ACQUA (3 nuovi)</t>
  </si>
  <si>
    <t>CABLAGGIO FRENO (MILITARE -&gt; JWPF</t>
  </si>
  <si>
    <t>-----------------</t>
  </si>
  <si>
    <t>CABLAGGIO MOTORE 2016</t>
  </si>
  <si>
    <t>COE16038</t>
  </si>
  <si>
    <t>CABLAGGIO MOTORE 2018</t>
  </si>
  <si>
    <t>COE16039</t>
  </si>
  <si>
    <t>CABLAGGIO VEICOLO 2018</t>
  </si>
  <si>
    <t>CR10E</t>
  </si>
  <si>
    <t>CANDELE VARIE</t>
  </si>
  <si>
    <t>CAVI ALIMENTAZIONE TRASPONDER</t>
  </si>
  <si>
    <t>COE16082</t>
  </si>
  <si>
    <t>CABLAGGIO CRUSCOTTO</t>
  </si>
  <si>
    <t>CAVI ETHERNET LUNGHI</t>
  </si>
  <si>
    <t>CAVI SCARICO DATI CORTI</t>
  </si>
  <si>
    <t>CAVI SCARICO DATI LUNGHI</t>
  </si>
  <si>
    <t>-------------------</t>
  </si>
  <si>
    <t>CELLA DI CARICO AVIORACE</t>
  </si>
  <si>
    <t>CELLA DI CARICO INTERRUTTORE (2 nuove)</t>
  </si>
  <si>
    <t>CELLA DI CARICO IRC</t>
  </si>
  <si>
    <t>COE11018</t>
  </si>
  <si>
    <t>CENTRALINA APX #402 #427 #433</t>
  </si>
  <si>
    <t>COT090473</t>
  </si>
  <si>
    <t>FUNGHETTO CENTRALINA</t>
  </si>
  <si>
    <t>858871</t>
  </si>
  <si>
    <t>CAVO POSITIVO BATTERIA-RELE' AVV.</t>
  </si>
  <si>
    <t>CENTRALINE CORNETTI</t>
  </si>
  <si>
    <t>B043676</t>
  </si>
  <si>
    <t>CLF</t>
  </si>
  <si>
    <t>COE16064</t>
  </si>
  <si>
    <t>COMANDI GAS NUOVI</t>
  </si>
  <si>
    <t>COMANDO GAS USATO</t>
  </si>
  <si>
    <t>COE17048</t>
  </si>
  <si>
    <t>CRUSCOTTI</t>
  </si>
  <si>
    <t>COE12055</t>
  </si>
  <si>
    <t>FANALE</t>
  </si>
  <si>
    <t>GAS 2017,CABLAGGIO MOTORE 2016</t>
  </si>
  <si>
    <t>COE17056</t>
  </si>
  <si>
    <t>GPS STARLANE</t>
  </si>
  <si>
    <t>IMU (PIATTAFORMA INERZIALE)</t>
  </si>
  <si>
    <t>INIETTORI usati ok</t>
  </si>
  <si>
    <t>COE14082</t>
  </si>
  <si>
    <t>LAMBDA (4 USATE)</t>
  </si>
  <si>
    <t>MOTORINO DI AVVIAMENTO</t>
  </si>
  <si>
    <t>PICK UP</t>
  </si>
  <si>
    <t>B043925</t>
  </si>
  <si>
    <t>POMPE BENZINA (+ 1 DA VERIFICARE)</t>
  </si>
  <si>
    <t>TUBO BENZINA</t>
  </si>
  <si>
    <t>PORTA RELE' AVV. ORIGINALE</t>
  </si>
  <si>
    <t>GOMMINO PORTAFUSIBILI</t>
  </si>
  <si>
    <t>COE19029</t>
  </si>
  <si>
    <t>POTENZIOMETRI AVIORACE 150mm</t>
  </si>
  <si>
    <t>POTENZIOMETRO CAMBIO (1 nuovo)</t>
  </si>
  <si>
    <t>PULSANTIERA DX ORIGINALE</t>
  </si>
  <si>
    <t>COE15030</t>
  </si>
  <si>
    <t>PULSANTIERA DX RACING</t>
  </si>
  <si>
    <t>COE19052</t>
  </si>
  <si>
    <t>PULSANTIERA RACING A 5 PULSANTI SINISTRA (PER APX)</t>
  </si>
  <si>
    <t>PULSANTIERA SX ORIGINALE</t>
  </si>
  <si>
    <t>RELE'</t>
  </si>
  <si>
    <t>RELE' AVVIAMENTO</t>
  </si>
  <si>
    <t>SENSORE TEMP. ARIA (AIRBOX)</t>
  </si>
  <si>
    <t>COE12036</t>
  </si>
  <si>
    <t>SENSORI PRESSIONE FRENO AVIORACE ANT</t>
  </si>
  <si>
    <t>SENSORI PRESSIONE FRENO AVIORACE POST usati</t>
  </si>
  <si>
    <t>SENSORI PRESSIONE OLIO</t>
  </si>
  <si>
    <t>SENSORI PRESSIONE OLIO SPIA (2 nuovi)</t>
  </si>
  <si>
    <t>SENSORI VELOCITA' (1 usato)</t>
  </si>
  <si>
    <t>TELAIETTO ANT CON CLF,IMU e REG. DI TENSIONE</t>
  </si>
  <si>
    <t>VOLANO</t>
  </si>
  <si>
    <t>COE09063</t>
  </si>
  <si>
    <t>TERMINALE PALMARE</t>
  </si>
  <si>
    <t>COE09064</t>
  </si>
  <si>
    <t>CABLAGGIO TERMINALE PALMARE</t>
  </si>
  <si>
    <t>COE17071</t>
  </si>
  <si>
    <t>CONTROLLER LAMBDA LAR4 CON CONNETTORI (500K-1M)</t>
  </si>
  <si>
    <t>COT120135</t>
  </si>
  <si>
    <t>ATTACCO SENSORE FRENO ANTERIORE</t>
  </si>
  <si>
    <t>B043488</t>
  </si>
  <si>
    <t>REGOLATORE TENSIONE</t>
  </si>
  <si>
    <t>BOBINA A.T. SHORT</t>
  </si>
  <si>
    <t>BOBINA A.T.LONG</t>
  </si>
  <si>
    <t>ABBIGLIAMENTO CIV 2020</t>
  </si>
  <si>
    <t>T-SHIRT</t>
  </si>
  <si>
    <t>POLO</t>
  </si>
  <si>
    <t>FELPA</t>
  </si>
  <si>
    <t>GIUBBOTTO</t>
  </si>
  <si>
    <t>GILLET</t>
  </si>
  <si>
    <t>PANT CORTO</t>
  </si>
  <si>
    <t>PANT LUNGO</t>
  </si>
  <si>
    <t>SCARPE</t>
  </si>
  <si>
    <t>SCALDACOLLO</t>
  </si>
  <si>
    <t>BERRETTO</t>
  </si>
  <si>
    <t>BEPPE</t>
  </si>
  <si>
    <t>CRISS</t>
  </si>
  <si>
    <t>MIKI</t>
  </si>
  <si>
    <t>ENZO</t>
  </si>
  <si>
    <t>MARIA</t>
  </si>
  <si>
    <t>LUCA FROSI</t>
  </si>
  <si>
    <t>GIGLIOLA</t>
  </si>
  <si>
    <t>RR84</t>
  </si>
  <si>
    <t>RR84 GIRL</t>
  </si>
  <si>
    <t>RR84 DAD</t>
  </si>
  <si>
    <t>ELM47</t>
  </si>
  <si>
    <t>ELM47GIRL</t>
  </si>
  <si>
    <t>ELM47 DAD</t>
  </si>
  <si>
    <t>FERR 3</t>
  </si>
  <si>
    <t>FERR 3 GIRL</t>
  </si>
  <si>
    <t>FERR 3 DAD</t>
  </si>
  <si>
    <t>PONSOSS23</t>
  </si>
  <si>
    <t>PONSOSS 23 DAD</t>
  </si>
  <si>
    <t>PONSOSS23 GIRL</t>
  </si>
  <si>
    <t>PONSOSS 23 FRIEND</t>
  </si>
  <si>
    <t>ROSSETTO</t>
  </si>
  <si>
    <t>LUCA BERTOLDO</t>
  </si>
  <si>
    <t>TULLIO</t>
  </si>
  <si>
    <t>CLAUDIO</t>
  </si>
  <si>
    <t>MARCO D.L.</t>
  </si>
  <si>
    <t>MORENO</t>
  </si>
  <si>
    <t>MATTEO FRISON</t>
  </si>
  <si>
    <t>EROS</t>
  </si>
  <si>
    <t>GIANNI</t>
  </si>
  <si>
    <t>MORI</t>
  </si>
  <si>
    <t>YARI</t>
  </si>
  <si>
    <t>CADUTA</t>
  </si>
  <si>
    <t>Q.</t>
  </si>
  <si>
    <t>PREZZO AL TEAM</t>
  </si>
  <si>
    <t>Sct%</t>
  </si>
  <si>
    <t>PREZZO CLIENTE</t>
  </si>
  <si>
    <t>TOTALE NUOVA M 2</t>
  </si>
  <si>
    <t>TOTALE CLIENTE</t>
  </si>
  <si>
    <t>TESSERE CARBURANTE</t>
  </si>
  <si>
    <t>mezzo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</si>
  <si>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</si>
  <si>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</si>
  <si>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</si>
  <si>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</si>
  <si>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</si>
  <si>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</si>
  <si>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</si>
  <si>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</si>
  <si>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</si>
  <si>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</si>
  <si>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</si>
  <si>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</si>
  <si>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FURGONE</t>
  </si>
  <si>
    <t>CAMION</t>
  </si>
  <si>
    <t>PULMINO</t>
  </si>
  <si>
    <t>Totale</t>
  </si>
  <si>
    <t>Tot.mese</t>
  </si>
  <si>
    <t>Km:</t>
  </si>
  <si>
    <t>Ricarica:</t>
  </si>
  <si>
    <t>CONSUMI</t>
  </si>
  <si>
    <t>camion</t>
  </si>
  <si>
    <t>km/l</t>
  </si>
  <si>
    <t>furgone</t>
  </si>
  <si>
    <t>pulmino</t>
  </si>
  <si>
    <t>ULTIMA DATA</t>
  </si>
  <si>
    <t>PROSSIMA DATA</t>
  </si>
  <si>
    <t>OFFICINA</t>
  </si>
  <si>
    <t>EURO</t>
  </si>
  <si>
    <t>REVISIONE MOTRICE</t>
  </si>
  <si>
    <t>02-2019</t>
  </si>
  <si>
    <t>REVISIONE RIMORCHIO</t>
  </si>
  <si>
    <t>ESTINTORE</t>
  </si>
  <si>
    <t>7-2020</t>
  </si>
  <si>
    <t>BATTERIE</t>
  </si>
  <si>
    <t>15-2020</t>
  </si>
  <si>
    <t>TAGLIANDO MOTORE</t>
  </si>
  <si>
    <t>2-2019</t>
  </si>
  <si>
    <t>GOMME RIMORCHIO</t>
  </si>
  <si>
    <t>GOMME MOTRICE</t>
  </si>
  <si>
    <t>ASSICURAZIONE</t>
  </si>
  <si>
    <t>06-2019</t>
  </si>
  <si>
    <t>06-2020</t>
  </si>
  <si>
    <t>TACHIGRAFO</t>
  </si>
  <si>
    <t>05-2019</t>
  </si>
  <si>
    <t>TESSERA FAI</t>
  </si>
  <si>
    <t>TELEPASS</t>
  </si>
  <si>
    <t>BOLLO</t>
  </si>
  <si>
    <t>BETTERIE</t>
  </si>
  <si>
    <t>VARIO</t>
  </si>
  <si>
    <t>CIV 2020</t>
  </si>
  <si>
    <t>MOTO</t>
  </si>
  <si>
    <t>FOTO CAMION</t>
  </si>
  <si>
    <t>SPONSOR</t>
  </si>
  <si>
    <t>DIMENSIONE</t>
  </si>
  <si>
    <t>LOCALIZZAZIONE</t>
  </si>
  <si>
    <t>PANEALBA</t>
  </si>
  <si>
    <t>CAMPIELLO</t>
  </si>
  <si>
    <t>CMS</t>
  </si>
  <si>
    <t>DARA</t>
  </si>
  <si>
    <t>IRON</t>
  </si>
  <si>
    <t>THERMAL T.</t>
  </si>
  <si>
    <t>WLADOIL R.F.</t>
  </si>
  <si>
    <t>M0TUL</t>
  </si>
  <si>
    <t>BIEFFE</t>
  </si>
  <si>
    <t>SKILL MAX</t>
  </si>
  <si>
    <t>FAXIFLORA</t>
  </si>
  <si>
    <t>LOGICO</t>
  </si>
  <si>
    <t>ELIMEC</t>
  </si>
  <si>
    <t>CRIS RACING</t>
  </si>
  <si>
    <t>ADIDAS</t>
  </si>
  <si>
    <t>FOTO CARENA</t>
  </si>
  <si>
    <t>PONSOSS</t>
  </si>
  <si>
    <t>LA MARRA</t>
  </si>
  <si>
    <t>FERRONI</t>
  </si>
  <si>
    <t>RUSSO</t>
  </si>
  <si>
    <t>RACCORDO DOPPIO NO SFIATTO</t>
  </si>
  <si>
    <t>RACCORDO SINGOLO NO SFIATTO</t>
  </si>
  <si>
    <t>ESAGONO M4 POTENZIOMETRO</t>
  </si>
  <si>
    <t>RACCORDI SFERICI POTENZIOETRO</t>
  </si>
  <si>
    <t>VITE FUNGHETTO SELLA</t>
  </si>
  <si>
    <t>TESTA</t>
  </si>
  <si>
    <t>VITE FLANGIATA M6 TELAIETTO PIAGGIO</t>
  </si>
  <si>
    <t>TELAIETTO POS</t>
  </si>
  <si>
    <t>MONO</t>
  </si>
  <si>
    <t>BOCCOLA SUPERIORE MONO</t>
  </si>
  <si>
    <t>REGISTRO</t>
  </si>
  <si>
    <t>PINZE</t>
  </si>
  <si>
    <t>MOZZETT</t>
  </si>
  <si>
    <t>PIGNONE</t>
  </si>
  <si>
    <t>PEDANE</t>
  </si>
  <si>
    <t>VITI PARAFANGO M5X20</t>
  </si>
  <si>
    <t>PARAFANGO</t>
  </si>
  <si>
    <t>DADI RUOTA M25</t>
  </si>
  <si>
    <t>RUOTE</t>
  </si>
  <si>
    <t>RONDELLA RUOTA 25</t>
  </si>
  <si>
    <t>DADI M7 AKRAPOVICH</t>
  </si>
  <si>
    <t>GUARNIZIONI TAPPO OLIO</t>
  </si>
  <si>
    <t>TAPPI LAMBDA</t>
  </si>
  <si>
    <t>FASCETTA OLIO 12-20</t>
  </si>
  <si>
    <t>FASCETTA ACQUA 20 32</t>
  </si>
  <si>
    <t>FASCETTA OLIO 50-70</t>
  </si>
  <si>
    <t>TUBO OLIO DX</t>
  </si>
  <si>
    <t>TAPPI RADIATORE 1,8</t>
  </si>
  <si>
    <t>GOMMINI FASCETTA AIRBOX</t>
  </si>
  <si>
    <t>TUBO SFIATTO AIRBOX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</si>
</sst>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#,##0.00\ ;\-#\ ;@\ "/>
    <numFmt numFmtId="165" formatCode="[$€-410]\ #,##0.00;[Red]\-[$€-410]\ #,##0.00"/>
    <numFmt numFmtId="166" formatCode="0.0%"/>
    <numFmt numFmtId="167" formatCode="_-&quot;€ &quot;* #,##0.00_-;&quot;-€ &quot;* #,##0.00_-;_-&quot;€ &quot;* \-??_-;_-@_-"/>
  </numFmts>
  <fonts count="3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CC00"/>
      <name val="Calibri"/>
      <family val="2"/>
      <charset val="1"/>
    </font>
    <font>
      <sz val="11"/>
      <color rgb="FF00CC33"/>
      <name val="Calibri"/>
      <family val="2"/>
      <charset val="1"/>
    </font>
    <font>
      <b/>
      <sz val="10.5"/>
      <color rgb="FFFF3333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i/>
      <sz val="13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i/>
      <sz val="10"/>
      <name val="Arial"/>
      <family val="2"/>
      <charset val="1"/>
    </font>
    <font>
      <sz val="10.5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i/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3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3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20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i/>
      <sz val="18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FBFBF"/>
        <bgColor rgb="FFC0C0C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4" fontId="34" fillId="0" borderId="0"/>
    <xf numFmtId="167" fontId="16" fillId="0" borderId="0" applyBorder="0" applyProtection="0"/>
  </cellStyleXfs>
  <cellXfs count="150">
    <xf numFmtId="0" fontId="0" fillId="0" borderId="0" xfId="0"/>
    <xf numFmtId="0" fontId="2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1" xfId="0" applyBorder="1" applyAlignment="1"/>
    <xf numFmtId="2" fontId="0" fillId="0" borderId="1" xfId="0" applyNumberFormat="1" applyBorder="1"/>
    <xf numFmtId="0" fontId="0" fillId="0" borderId="0" xfId="0" applyBorder="1"/>
    <xf numFmtId="164" fontId="0" fillId="0" borderId="1" xfId="0" applyNumberFormat="1" applyBorder="1" applyAlignment="1"/>
    <xf numFmtId="2" fontId="5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0" fillId="0" borderId="0" xfId="0" applyBorder="1" applyAlignment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Font="1" applyBorder="1" applyAlignment="1" applyProtection="1">
      <alignment horizontal="center" vertical="center"/>
    </xf>
    <xf numFmtId="16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64" fontId="1" fillId="0" borderId="1" xfId="1" applyFont="1" applyBorder="1" applyAlignment="1" applyProtection="1">
      <alignment horizontal="center" vertical="center"/>
    </xf>
    <xf numFmtId="164" fontId="0" fillId="0" borderId="1" xfId="1" applyFont="1" applyBorder="1" applyAlignment="1" applyProtection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164" fontId="8" fillId="0" borderId="1" xfId="1" applyFont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inden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15" fillId="0" borderId="1" xfId="0" applyFont="1" applyBorder="1" applyAlignment="1">
      <alignment horizontal="left"/>
    </xf>
    <xf numFmtId="167" fontId="17" fillId="0" borderId="1" xfId="2" applyFont="1" applyBorder="1" applyAlignment="1" applyProtection="1"/>
    <xf numFmtId="0" fontId="18" fillId="0" borderId="1" xfId="0" applyFont="1" applyBorder="1" applyAlignment="1">
      <alignment horizontal="left"/>
    </xf>
    <xf numFmtId="167" fontId="16" fillId="0" borderId="1" xfId="2" applyBorder="1" applyAlignment="1" applyProtection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49" fontId="15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indent="1"/>
    </xf>
    <xf numFmtId="49" fontId="20" fillId="2" borderId="1" xfId="0" applyNumberFormat="1" applyFont="1" applyFill="1" applyBorder="1" applyAlignment="1">
      <alignment horizontal="left" indent="1"/>
    </xf>
    <xf numFmtId="49" fontId="22" fillId="2" borderId="1" xfId="0" applyNumberFormat="1" applyFont="1" applyFill="1" applyBorder="1"/>
    <xf numFmtId="165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2" fillId="2" borderId="1" xfId="0" applyFont="1" applyFill="1" applyBorder="1" applyAlignment="1"/>
    <xf numFmtId="0" fontId="0" fillId="0" borderId="1" xfId="0" applyFont="1" applyBorder="1" applyAlignment="1">
      <alignment horizontal="left" indent="1"/>
    </xf>
    <xf numFmtId="0" fontId="2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indent="1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Font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3" fillId="2" borderId="2" xfId="0" applyFont="1" applyFill="1" applyBorder="1" applyAlignment="1">
      <alignment horizontal="left" indent="1"/>
    </xf>
    <xf numFmtId="0" fontId="14" fillId="0" borderId="2" xfId="0" applyFont="1" applyBorder="1" applyAlignment="1">
      <alignment horizontal="center" vertical="center"/>
    </xf>
    <xf numFmtId="165" fontId="0" fillId="0" borderId="2" xfId="0" applyNumberFormat="1" applyBorder="1"/>
    <xf numFmtId="49" fontId="20" fillId="2" borderId="1" xfId="0" applyNumberFormat="1" applyFont="1" applyFill="1" applyBorder="1"/>
    <xf numFmtId="0" fontId="24" fillId="5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/>
    <xf numFmtId="0" fontId="15" fillId="2" borderId="3" xfId="0" applyFont="1" applyFill="1" applyBorder="1" applyAlignment="1"/>
    <xf numFmtId="0" fontId="24" fillId="2" borderId="1" xfId="0" applyFont="1" applyFill="1" applyBorder="1" applyAlignment="1"/>
    <xf numFmtId="0" fontId="15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 indent="1"/>
    </xf>
    <xf numFmtId="0" fontId="20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4" fillId="2" borderId="1" xfId="0" applyFont="1" applyFill="1" applyBorder="1"/>
    <xf numFmtId="0" fontId="14" fillId="2" borderId="1" xfId="0" applyFont="1" applyFill="1" applyBorder="1"/>
    <xf numFmtId="165" fontId="4" fillId="2" borderId="1" xfId="0" applyNumberFormat="1" applyFont="1" applyFill="1" applyBorder="1"/>
    <xf numFmtId="166" fontId="4" fillId="2" borderId="1" xfId="0" applyNumberFormat="1" applyFont="1" applyFill="1" applyBorder="1"/>
    <xf numFmtId="0" fontId="0" fillId="0" borderId="0" xfId="0" applyAlignment="1">
      <alignment horizontal="left"/>
    </xf>
    <xf numFmtId="10" fontId="4" fillId="2" borderId="1" xfId="0" applyNumberFormat="1" applyFont="1" applyFill="1" applyBorder="1"/>
    <xf numFmtId="0" fontId="15" fillId="2" borderId="4" xfId="0" applyFont="1" applyFill="1" applyBorder="1" applyAlignment="1"/>
    <xf numFmtId="0" fontId="13" fillId="0" borderId="0" xfId="0" applyFont="1"/>
    <xf numFmtId="165" fontId="0" fillId="0" borderId="0" xfId="0" applyNumberFormat="1"/>
    <xf numFmtId="10" fontId="0" fillId="0" borderId="0" xfId="0" applyNumberFormat="1"/>
    <xf numFmtId="0" fontId="27" fillId="0" borderId="1" xfId="0" applyFont="1" applyBorder="1" applyAlignment="1">
      <alignment horizontal="center"/>
    </xf>
    <xf numFmtId="14" fontId="6" fillId="0" borderId="5" xfId="0" applyNumberFormat="1" applyFont="1" applyBorder="1" applyAlignment="1"/>
    <xf numFmtId="14" fontId="6" fillId="0" borderId="7" xfId="0" applyNumberFormat="1" applyFont="1" applyBorder="1" applyAlignment="1"/>
    <xf numFmtId="0" fontId="1" fillId="7" borderId="1" xfId="0" applyFont="1" applyFill="1" applyBorder="1" applyAlignment="1">
      <alignment horizontal="center" vertical="center"/>
    </xf>
    <xf numFmtId="164" fontId="1" fillId="7" borderId="1" xfId="1" applyFont="1" applyFill="1" applyBorder="1" applyAlignment="1" applyProtection="1">
      <alignment horizontal="center" vertic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4" fontId="0" fillId="0" borderId="1" xfId="1" applyNumberFormat="1" applyFont="1" applyBorder="1" applyAlignment="1" applyProtection="1">
      <alignment vertical="center"/>
    </xf>
    <xf numFmtId="4" fontId="0" fillId="0" borderId="1" xfId="0" applyNumberFormat="1" applyBorder="1" applyAlignment="1">
      <alignment horizontal="center" vertical="center"/>
    </xf>
    <xf numFmtId="49" fontId="29" fillId="0" borderId="1" xfId="0" applyNumberFormat="1" applyFont="1" applyBorder="1"/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1" xfId="1" applyFont="1" applyBorder="1" applyAlignment="1" applyProtection="1">
      <alignment vertical="center"/>
    </xf>
    <xf numFmtId="164" fontId="1" fillId="0" borderId="1" xfId="1" applyFont="1" applyBorder="1" applyAlignment="1" applyProtection="1">
      <alignment horizontal="right"/>
    </xf>
    <xf numFmtId="9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0" fontId="12" fillId="0" borderId="1" xfId="0" applyFont="1" applyBorder="1"/>
    <xf numFmtId="0" fontId="27" fillId="0" borderId="1" xfId="0" applyFont="1" applyBorder="1"/>
    <xf numFmtId="0" fontId="0" fillId="0" borderId="0" xfId="0" applyFont="1"/>
    <xf numFmtId="0" fontId="23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top"/>
    </xf>
    <xf numFmtId="2" fontId="2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ssimiliano.damiani@pirellif1.com" TargetMode="External"/><Relationship Id="rId7" Type="http://schemas.openxmlformats.org/officeDocument/2006/relationships/hyperlink" Target="mailto:INFO@MOTOR-SPORTITALIA.COM" TargetMode="External"/><Relationship Id="rId2" Type="http://schemas.openxmlformats.org/officeDocument/2006/relationships/hyperlink" Target="mailto:INFO@TGORACING.COM" TargetMode="External"/><Relationship Id="rId1" Type="http://schemas.openxmlformats.org/officeDocument/2006/relationships/hyperlink" Target="mailto:sport@thermaltt.com" TargetMode="External"/><Relationship Id="rId6" Type="http://schemas.openxmlformats.org/officeDocument/2006/relationships/hyperlink" Target="mailto:commerciale@aromaexpresso.it" TargetMode="External"/><Relationship Id="rId5" Type="http://schemas.openxmlformats.org/officeDocument/2006/relationships/hyperlink" Target="mailto:m.raffaele@italiacompositi.com" TargetMode="External"/><Relationship Id="rId4" Type="http://schemas.openxmlformats.org/officeDocument/2006/relationships/hyperlink" Target="mailto:info@spiderracing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N153"/>
  <sheetViews>
    <sheetView zoomScale="85" zoomScaleNormal="85" workbookViewId="0">
      <selection activeCell="C11" sqref="C11"/>
    </sheetView>
  </sheetViews>
  <sheetFormatPr defaultRowHeight="14.4" x14ac:dyDescent="0.3"/>
  <cols>
    <col min="1" max="1" width="5.44140625"/>
    <col min="2" max="2" width="8.44140625"/>
    <col min="3" max="3" width="52.88671875"/>
    <col min="4" max="6" width="12.88671875"/>
    <col min="7" max="7" width="13.21875"/>
    <col min="8" max="8" width="7.21875"/>
    <col min="9" max="9" width="15.88671875"/>
    <col min="10" max="10" width="12.88671875"/>
    <col min="11" max="11" width="7.21875"/>
    <col min="12" max="12" width="15.77734375"/>
    <col min="13" max="13" width="8.33203125"/>
    <col min="14" max="1025" width="7.21875"/>
  </cols>
  <sheetData>
    <row r="1" spans="1:14" x14ac:dyDescent="0.3">
      <c r="A1" s="14" t="s">
        <v>0</v>
      </c>
      <c r="B1" s="14"/>
      <c r="C1" s="14"/>
      <c r="D1" s="14"/>
      <c r="E1" s="14"/>
      <c r="F1" s="14"/>
      <c r="G1" s="14"/>
    </row>
    <row r="2" spans="1:14" x14ac:dyDescent="0.3">
      <c r="A2" s="16"/>
      <c r="B2" s="17" t="s">
        <v>1</v>
      </c>
      <c r="C2" s="17" t="s">
        <v>2</v>
      </c>
      <c r="D2" s="17" t="s">
        <v>3</v>
      </c>
      <c r="E2" s="15" t="s">
        <v>4</v>
      </c>
      <c r="F2" s="15" t="s">
        <v>5</v>
      </c>
      <c r="G2" s="17" t="s">
        <v>6</v>
      </c>
    </row>
    <row r="3" spans="1:14" ht="15.6" x14ac:dyDescent="0.3">
      <c r="A3" s="18">
        <v>1</v>
      </c>
      <c r="B3" s="19"/>
      <c r="C3" s="20" t="s">
        <v>7</v>
      </c>
      <c r="D3" s="19"/>
      <c r="E3" s="19"/>
      <c r="F3" s="21"/>
      <c r="G3" s="19"/>
      <c r="I3" s="13" t="s">
        <v>8</v>
      </c>
      <c r="J3" s="13"/>
      <c r="L3" s="13" t="s">
        <v>9</v>
      </c>
      <c r="M3" s="13"/>
    </row>
    <row r="4" spans="1:14" x14ac:dyDescent="0.3">
      <c r="A4" s="18">
        <v>2</v>
      </c>
      <c r="B4" s="22">
        <v>43837</v>
      </c>
      <c r="C4" s="21" t="s">
        <v>10</v>
      </c>
      <c r="D4" s="23"/>
      <c r="E4" s="23"/>
      <c r="F4" s="24" t="s">
        <v>11</v>
      </c>
      <c r="G4" s="23"/>
      <c r="I4" s="25" t="s">
        <v>12</v>
      </c>
      <c r="J4" s="25" t="s">
        <v>13</v>
      </c>
      <c r="L4" s="16" t="s">
        <v>14</v>
      </c>
      <c r="M4" s="16"/>
    </row>
    <row r="5" spans="1:14" x14ac:dyDescent="0.3">
      <c r="A5" s="18">
        <v>3</v>
      </c>
      <c r="B5" s="19"/>
      <c r="C5" s="21" t="s">
        <v>15</v>
      </c>
      <c r="D5" s="23"/>
      <c r="E5" s="23"/>
      <c r="F5" s="24" t="s">
        <v>11</v>
      </c>
      <c r="G5" s="23"/>
      <c r="I5" s="26"/>
      <c r="J5" s="19"/>
      <c r="L5" s="27" t="s">
        <v>7</v>
      </c>
      <c r="M5" s="28"/>
    </row>
    <row r="6" spans="1:14" x14ac:dyDescent="0.3">
      <c r="A6" s="18">
        <v>4</v>
      </c>
      <c r="B6" s="19"/>
      <c r="C6" s="21" t="s">
        <v>16</v>
      </c>
      <c r="D6" s="23"/>
      <c r="E6" s="23"/>
      <c r="F6" s="24"/>
      <c r="G6" s="23"/>
      <c r="I6" s="26"/>
      <c r="J6" s="19"/>
      <c r="L6" s="27" t="s">
        <v>17</v>
      </c>
      <c r="M6" s="28"/>
    </row>
    <row r="7" spans="1:14" x14ac:dyDescent="0.3">
      <c r="A7" s="18">
        <v>5</v>
      </c>
      <c r="B7" s="19"/>
      <c r="C7" s="21" t="s">
        <v>18</v>
      </c>
      <c r="D7" s="23"/>
      <c r="E7" s="23"/>
      <c r="F7" s="24" t="s">
        <v>11</v>
      </c>
      <c r="G7" s="23"/>
      <c r="I7" s="22"/>
      <c r="J7" s="19"/>
      <c r="L7" s="27" t="s">
        <v>19</v>
      </c>
      <c r="M7" s="28"/>
    </row>
    <row r="8" spans="1:14" x14ac:dyDescent="0.3">
      <c r="A8" s="18">
        <v>6</v>
      </c>
      <c r="B8" s="19"/>
      <c r="C8" s="21" t="s">
        <v>20</v>
      </c>
      <c r="D8" s="23"/>
      <c r="E8" s="23"/>
      <c r="F8" s="24" t="s">
        <v>11</v>
      </c>
      <c r="G8" s="23"/>
      <c r="I8" s="22"/>
      <c r="J8" s="19"/>
      <c r="L8" s="27" t="s">
        <v>21</v>
      </c>
      <c r="M8" s="28"/>
    </row>
    <row r="9" spans="1:14" x14ac:dyDescent="0.3">
      <c r="A9" s="18">
        <v>7</v>
      </c>
      <c r="B9" s="19"/>
      <c r="C9" s="21" t="s">
        <v>22</v>
      </c>
      <c r="D9" s="23"/>
      <c r="E9" s="23"/>
      <c r="F9" s="24" t="s">
        <v>11</v>
      </c>
      <c r="G9" s="23"/>
      <c r="I9" s="22"/>
      <c r="J9" s="19"/>
      <c r="L9" s="27" t="s">
        <v>23</v>
      </c>
      <c r="M9" s="28"/>
    </row>
    <row r="10" spans="1:14" x14ac:dyDescent="0.3">
      <c r="A10" s="18">
        <v>8</v>
      </c>
      <c r="B10" s="19"/>
      <c r="C10" s="21" t="s">
        <v>24</v>
      </c>
      <c r="D10" s="29"/>
      <c r="E10" s="19"/>
      <c r="F10" s="21"/>
      <c r="G10" s="19"/>
      <c r="I10" s="22"/>
      <c r="J10" s="19"/>
      <c r="K10" s="30"/>
      <c r="L10" s="27" t="s">
        <v>25</v>
      </c>
      <c r="M10" s="28"/>
      <c r="N10" s="30"/>
    </row>
    <row r="11" spans="1:14" x14ac:dyDescent="0.3">
      <c r="A11" s="18">
        <v>9</v>
      </c>
      <c r="B11" s="19"/>
      <c r="C11" s="21" t="s">
        <v>26</v>
      </c>
      <c r="D11" s="23"/>
      <c r="E11" s="23"/>
      <c r="F11" s="24"/>
      <c r="G11" s="23"/>
      <c r="I11" s="26"/>
      <c r="J11" s="19"/>
      <c r="K11" s="30"/>
      <c r="L11" s="27" t="s">
        <v>27</v>
      </c>
      <c r="M11" s="28"/>
      <c r="N11" s="30"/>
    </row>
    <row r="12" spans="1:14" x14ac:dyDescent="0.3">
      <c r="A12" s="18">
        <v>10</v>
      </c>
      <c r="B12" s="19"/>
      <c r="C12" s="21"/>
      <c r="D12" s="23"/>
      <c r="E12" s="23"/>
      <c r="F12" s="24"/>
      <c r="G12" s="23"/>
      <c r="I12" s="26"/>
      <c r="J12" s="19"/>
      <c r="K12" s="30"/>
      <c r="L12" s="27" t="s">
        <v>28</v>
      </c>
      <c r="M12" s="31"/>
      <c r="N12" s="30"/>
    </row>
    <row r="13" spans="1:14" x14ac:dyDescent="0.3">
      <c r="A13" s="18">
        <v>11</v>
      </c>
      <c r="B13" s="19"/>
      <c r="C13" s="21"/>
      <c r="D13" s="23"/>
      <c r="E13" s="23"/>
      <c r="F13" s="24"/>
      <c r="G13" s="23"/>
      <c r="I13" s="26"/>
      <c r="J13" s="19"/>
      <c r="K13" s="30"/>
      <c r="L13" s="27" t="s">
        <v>29</v>
      </c>
      <c r="M13" s="31"/>
      <c r="N13" s="30"/>
    </row>
    <row r="14" spans="1:14" x14ac:dyDescent="0.3">
      <c r="A14" s="18">
        <v>12</v>
      </c>
      <c r="B14" s="19"/>
      <c r="C14" s="21"/>
      <c r="D14" s="23"/>
      <c r="E14" s="23"/>
      <c r="F14" s="24"/>
      <c r="G14" s="32"/>
      <c r="I14" s="26"/>
      <c r="J14" s="19"/>
      <c r="K14" s="30"/>
      <c r="L14" s="27" t="s">
        <v>30</v>
      </c>
      <c r="M14" s="28"/>
      <c r="N14" s="30"/>
    </row>
    <row r="15" spans="1:14" x14ac:dyDescent="0.3">
      <c r="A15" s="18">
        <v>13</v>
      </c>
      <c r="B15" s="19"/>
      <c r="C15" s="21"/>
      <c r="D15" s="23"/>
      <c r="E15" s="23"/>
      <c r="F15" s="24"/>
      <c r="G15" s="32"/>
      <c r="I15" s="26"/>
      <c r="J15" s="19"/>
      <c r="K15" s="30"/>
      <c r="L15" s="27" t="s">
        <v>31</v>
      </c>
      <c r="M15" s="28"/>
      <c r="N15" s="30"/>
    </row>
    <row r="16" spans="1:14" x14ac:dyDescent="0.3">
      <c r="A16" s="18">
        <v>14</v>
      </c>
      <c r="B16" s="19"/>
      <c r="C16" s="21"/>
      <c r="D16" s="23"/>
      <c r="E16" s="23"/>
      <c r="F16" s="24"/>
      <c r="G16" s="32"/>
      <c r="I16" s="26"/>
      <c r="J16" s="19"/>
      <c r="K16" s="30"/>
      <c r="L16" s="27" t="s">
        <v>32</v>
      </c>
      <c r="M16" s="28"/>
      <c r="N16" s="30"/>
    </row>
    <row r="17" spans="1:14" ht="15.6" x14ac:dyDescent="0.3">
      <c r="A17" s="18">
        <v>15</v>
      </c>
      <c r="B17" s="19"/>
      <c r="C17" s="21"/>
      <c r="D17" s="23"/>
      <c r="E17" s="23"/>
      <c r="F17" s="24"/>
      <c r="G17" s="32"/>
      <c r="I17" s="26"/>
      <c r="J17" s="19"/>
      <c r="K17" s="30"/>
      <c r="L17" s="33" t="s">
        <v>33</v>
      </c>
      <c r="M17" s="28"/>
      <c r="N17" s="30"/>
    </row>
    <row r="18" spans="1:14" ht="15.6" x14ac:dyDescent="0.3">
      <c r="A18" s="18">
        <v>16</v>
      </c>
      <c r="B18" s="19"/>
      <c r="C18" s="21"/>
      <c r="D18" s="23"/>
      <c r="E18" s="23"/>
      <c r="F18" s="24"/>
      <c r="G18" s="23"/>
      <c r="I18" s="19"/>
      <c r="J18" s="19"/>
      <c r="K18" s="30"/>
      <c r="L18" s="33" t="s">
        <v>34</v>
      </c>
      <c r="M18" s="28"/>
      <c r="N18" s="30"/>
    </row>
    <row r="19" spans="1:14" x14ac:dyDescent="0.3">
      <c r="A19" s="18">
        <v>17</v>
      </c>
      <c r="B19" s="19"/>
      <c r="C19" s="21"/>
      <c r="D19" s="23"/>
      <c r="E19" s="23"/>
      <c r="F19" s="24"/>
      <c r="G19" s="23"/>
      <c r="I19" s="19"/>
      <c r="J19" s="19"/>
      <c r="K19" s="30"/>
      <c r="L19" s="34"/>
      <c r="M19" s="34"/>
      <c r="N19" s="30"/>
    </row>
    <row r="20" spans="1:14" x14ac:dyDescent="0.3">
      <c r="A20" s="18">
        <v>18</v>
      </c>
      <c r="B20" s="19"/>
      <c r="C20" s="21"/>
      <c r="D20" s="23"/>
      <c r="E20" s="23"/>
      <c r="F20" s="24"/>
      <c r="G20" s="23"/>
      <c r="I20" s="25" t="s">
        <v>35</v>
      </c>
      <c r="J20" s="25">
        <f>SUM(J5:J19)</f>
        <v>0</v>
      </c>
      <c r="K20" s="30"/>
      <c r="L20" s="34"/>
      <c r="M20" s="34"/>
      <c r="N20" s="30"/>
    </row>
    <row r="21" spans="1:14" x14ac:dyDescent="0.3">
      <c r="A21" s="18">
        <v>19</v>
      </c>
      <c r="B21" s="19"/>
      <c r="C21" s="21"/>
      <c r="D21" s="23"/>
      <c r="E21" s="23"/>
      <c r="F21" s="24"/>
      <c r="G21" s="23"/>
      <c r="K21" s="30"/>
      <c r="L21" s="30"/>
      <c r="M21" s="30"/>
      <c r="N21" s="30"/>
    </row>
    <row r="22" spans="1:14" x14ac:dyDescent="0.3">
      <c r="A22" s="18">
        <v>20</v>
      </c>
      <c r="B22" s="19"/>
      <c r="C22" s="21"/>
      <c r="D22" s="23"/>
      <c r="E22" s="23"/>
      <c r="F22" s="24"/>
      <c r="G22" s="23"/>
      <c r="K22" s="30"/>
      <c r="L22" s="30"/>
      <c r="M22" s="30"/>
      <c r="N22" s="30"/>
    </row>
    <row r="23" spans="1:14" x14ac:dyDescent="0.3">
      <c r="A23" s="18">
        <v>21</v>
      </c>
      <c r="B23" s="19"/>
      <c r="C23" s="21"/>
      <c r="D23" s="23"/>
      <c r="E23" s="23"/>
      <c r="F23" s="24"/>
      <c r="G23" s="23"/>
      <c r="L23" s="30"/>
      <c r="M23" s="30"/>
    </row>
    <row r="24" spans="1:14" x14ac:dyDescent="0.3">
      <c r="A24" s="18">
        <v>22</v>
      </c>
      <c r="B24" s="19"/>
      <c r="C24" s="21"/>
      <c r="D24" s="23"/>
      <c r="E24" s="23"/>
      <c r="F24" s="24"/>
      <c r="G24" s="23"/>
      <c r="L24" s="30"/>
      <c r="M24" s="30"/>
    </row>
    <row r="25" spans="1:14" x14ac:dyDescent="0.3">
      <c r="A25" s="18">
        <v>23</v>
      </c>
      <c r="B25" s="19"/>
      <c r="C25" s="21"/>
      <c r="D25" s="23"/>
      <c r="E25" s="23"/>
      <c r="F25" s="24"/>
      <c r="G25" s="23"/>
      <c r="L25" s="30"/>
      <c r="M25" s="30"/>
    </row>
    <row r="26" spans="1:14" x14ac:dyDescent="0.3">
      <c r="A26" s="18">
        <v>24</v>
      </c>
      <c r="B26" s="19"/>
      <c r="C26" s="21"/>
      <c r="D26" s="23"/>
      <c r="E26" s="23"/>
      <c r="F26" s="24"/>
      <c r="G26" s="23"/>
      <c r="L26" s="30"/>
      <c r="M26" s="30"/>
    </row>
    <row r="27" spans="1:14" x14ac:dyDescent="0.3">
      <c r="A27" s="18">
        <v>25</v>
      </c>
      <c r="B27" s="19"/>
      <c r="C27" s="21"/>
      <c r="D27" s="23"/>
      <c r="E27" s="23"/>
      <c r="F27" s="24"/>
      <c r="G27" s="23"/>
      <c r="L27" s="30"/>
      <c r="M27" s="30"/>
    </row>
    <row r="28" spans="1:14" x14ac:dyDescent="0.3">
      <c r="A28" s="18">
        <v>26</v>
      </c>
      <c r="B28" s="19"/>
      <c r="C28" s="21"/>
      <c r="D28" s="23"/>
      <c r="E28" s="23"/>
      <c r="F28" s="24"/>
      <c r="G28" s="23"/>
      <c r="L28" s="30"/>
      <c r="M28" s="30"/>
    </row>
    <row r="29" spans="1:14" x14ac:dyDescent="0.3">
      <c r="A29" s="18">
        <v>27</v>
      </c>
      <c r="B29" s="19"/>
      <c r="C29" s="21"/>
      <c r="D29" s="23"/>
      <c r="E29" s="23"/>
      <c r="F29" s="24"/>
      <c r="G29" s="23"/>
      <c r="L29" s="30"/>
      <c r="M29" s="30"/>
    </row>
    <row r="30" spans="1:14" x14ac:dyDescent="0.3">
      <c r="A30" s="18">
        <v>28</v>
      </c>
      <c r="B30" s="19"/>
      <c r="C30" s="21"/>
      <c r="D30" s="23"/>
      <c r="E30" s="23"/>
      <c r="F30" s="24"/>
      <c r="G30" s="23"/>
      <c r="L30" s="30"/>
      <c r="M30" s="30"/>
    </row>
    <row r="31" spans="1:14" ht="15.6" x14ac:dyDescent="0.3">
      <c r="A31" s="18">
        <v>29</v>
      </c>
      <c r="B31" s="19"/>
      <c r="C31" s="20"/>
      <c r="D31" s="35"/>
      <c r="E31" s="35"/>
      <c r="F31" s="36"/>
      <c r="G31" s="35"/>
      <c r="L31" s="30"/>
      <c r="M31" s="30"/>
    </row>
    <row r="32" spans="1:14" x14ac:dyDescent="0.3">
      <c r="A32" s="18">
        <v>30</v>
      </c>
      <c r="B32" s="37"/>
      <c r="C32" s="18"/>
      <c r="D32" s="38"/>
      <c r="E32" s="38"/>
      <c r="F32" s="38"/>
      <c r="G32" s="18"/>
      <c r="L32" s="30"/>
      <c r="M32" s="30"/>
    </row>
    <row r="33" spans="1:13" x14ac:dyDescent="0.3">
      <c r="A33" s="18">
        <v>31</v>
      </c>
      <c r="B33" s="18"/>
      <c r="C33" s="18"/>
      <c r="E33" s="38"/>
      <c r="F33" s="38"/>
      <c r="G33" s="18"/>
      <c r="L33" s="30"/>
      <c r="M33" s="30"/>
    </row>
    <row r="34" spans="1:13" x14ac:dyDescent="0.3">
      <c r="A34" s="18">
        <v>32</v>
      </c>
      <c r="B34" s="18"/>
      <c r="C34" s="18"/>
      <c r="D34" s="38"/>
      <c r="E34" s="38"/>
      <c r="F34" s="38"/>
      <c r="G34" s="18"/>
      <c r="L34" s="30"/>
      <c r="M34" s="30"/>
    </row>
    <row r="35" spans="1:13" x14ac:dyDescent="0.3">
      <c r="A35" s="18">
        <v>33</v>
      </c>
      <c r="B35" s="37"/>
      <c r="C35" s="18"/>
      <c r="D35" s="38"/>
      <c r="E35" s="38"/>
      <c r="F35" s="38"/>
      <c r="G35" s="18"/>
      <c r="L35" s="30"/>
      <c r="M35" s="30"/>
    </row>
    <row r="36" spans="1:13" x14ac:dyDescent="0.3">
      <c r="A36" s="18">
        <v>34</v>
      </c>
      <c r="B36" s="37"/>
      <c r="C36" s="18"/>
      <c r="D36" s="38"/>
      <c r="E36" s="38"/>
      <c r="F36" s="38"/>
      <c r="G36" s="18"/>
    </row>
    <row r="37" spans="1:13" x14ac:dyDescent="0.3">
      <c r="A37" s="18">
        <v>35</v>
      </c>
      <c r="B37" s="37"/>
      <c r="C37" s="18"/>
      <c r="D37" s="38"/>
      <c r="E37" s="38"/>
      <c r="F37" s="38"/>
      <c r="G37" s="18"/>
    </row>
    <row r="38" spans="1:13" x14ac:dyDescent="0.3">
      <c r="A38" s="18">
        <v>36</v>
      </c>
      <c r="B38" s="18"/>
      <c r="C38" s="18"/>
      <c r="D38" s="38"/>
      <c r="E38" s="38"/>
      <c r="F38" s="38"/>
      <c r="G38" s="18"/>
    </row>
    <row r="39" spans="1:13" x14ac:dyDescent="0.3">
      <c r="A39" s="18">
        <v>37</v>
      </c>
      <c r="B39" s="18"/>
      <c r="C39" s="18"/>
      <c r="D39" s="38"/>
      <c r="E39" s="38"/>
      <c r="F39" s="38"/>
      <c r="G39" s="18"/>
    </row>
    <row r="40" spans="1:13" x14ac:dyDescent="0.3">
      <c r="A40" s="18">
        <v>38</v>
      </c>
      <c r="B40" s="18"/>
      <c r="C40" s="18"/>
      <c r="D40" s="38"/>
      <c r="E40" s="38"/>
      <c r="F40" s="38"/>
      <c r="G40" s="18"/>
    </row>
    <row r="41" spans="1:13" x14ac:dyDescent="0.3">
      <c r="A41" s="18">
        <v>39</v>
      </c>
      <c r="B41" s="21"/>
      <c r="C41" s="21"/>
      <c r="D41" s="23"/>
      <c r="E41" s="21"/>
      <c r="F41" s="21"/>
      <c r="G41" s="21"/>
    </row>
    <row r="42" spans="1:13" x14ac:dyDescent="0.3">
      <c r="A42" s="18">
        <v>40</v>
      </c>
      <c r="B42" s="21"/>
      <c r="C42" s="21"/>
      <c r="D42" s="21"/>
      <c r="E42" s="21"/>
      <c r="F42" s="21"/>
      <c r="G42" s="21"/>
    </row>
    <row r="43" spans="1:13" x14ac:dyDescent="0.3">
      <c r="A43" s="18">
        <v>41</v>
      </c>
      <c r="B43" s="37"/>
      <c r="C43" s="18"/>
      <c r="D43" s="38"/>
      <c r="E43" s="38"/>
      <c r="F43" s="38"/>
      <c r="G43" s="18"/>
    </row>
    <row r="44" spans="1:13" x14ac:dyDescent="0.3">
      <c r="A44" s="18">
        <v>42</v>
      </c>
      <c r="B44" s="37"/>
      <c r="C44" s="18"/>
      <c r="D44" s="38"/>
      <c r="E44" s="38"/>
      <c r="F44" s="38"/>
      <c r="G44" s="18"/>
    </row>
    <row r="45" spans="1:13" x14ac:dyDescent="0.3">
      <c r="A45" s="18">
        <v>43</v>
      </c>
      <c r="B45" s="18"/>
      <c r="C45" s="18"/>
      <c r="D45" s="38"/>
      <c r="E45" s="38"/>
      <c r="F45" s="38"/>
      <c r="G45" s="18"/>
    </row>
    <row r="46" spans="1:13" x14ac:dyDescent="0.3">
      <c r="A46" s="18">
        <v>44</v>
      </c>
      <c r="B46" s="18"/>
      <c r="C46" s="18"/>
      <c r="D46" s="38"/>
      <c r="E46" s="38"/>
      <c r="F46" s="38"/>
      <c r="G46" s="18"/>
    </row>
    <row r="47" spans="1:13" x14ac:dyDescent="0.3">
      <c r="A47" s="18">
        <v>45</v>
      </c>
      <c r="B47" s="18"/>
      <c r="C47" s="18"/>
      <c r="D47" s="38"/>
      <c r="E47" s="38"/>
      <c r="F47" s="38"/>
      <c r="G47" s="18"/>
    </row>
    <row r="48" spans="1:13" x14ac:dyDescent="0.3">
      <c r="A48" s="18">
        <v>46</v>
      </c>
      <c r="B48" s="18"/>
      <c r="C48" s="18"/>
      <c r="D48" s="38"/>
      <c r="E48" s="38"/>
      <c r="F48" s="38"/>
      <c r="G48" s="18"/>
    </row>
    <row r="49" spans="1:7" x14ac:dyDescent="0.3">
      <c r="A49" s="18">
        <v>47</v>
      </c>
      <c r="B49" s="18"/>
      <c r="C49" s="39"/>
      <c r="D49" s="40"/>
      <c r="E49" s="40"/>
      <c r="F49" s="40"/>
      <c r="G49" s="39"/>
    </row>
    <row r="50" spans="1:7" x14ac:dyDescent="0.3">
      <c r="A50" s="18">
        <v>48</v>
      </c>
      <c r="B50" s="19"/>
      <c r="C50" s="19"/>
      <c r="D50" s="41"/>
      <c r="E50" s="19"/>
      <c r="F50" s="21"/>
      <c r="G50" s="18"/>
    </row>
    <row r="51" spans="1:7" ht="15.6" x14ac:dyDescent="0.3">
      <c r="A51" s="18">
        <v>49</v>
      </c>
      <c r="B51" s="18"/>
      <c r="C51" s="42"/>
      <c r="D51" s="43"/>
      <c r="E51" s="43"/>
      <c r="F51" s="43"/>
      <c r="G51" s="15"/>
    </row>
    <row r="52" spans="1:7" x14ac:dyDescent="0.3">
      <c r="A52" s="18">
        <v>50</v>
      </c>
      <c r="B52" s="37"/>
      <c r="C52" s="18"/>
      <c r="D52" s="38"/>
      <c r="E52" s="38"/>
      <c r="F52" s="38"/>
      <c r="G52" s="18"/>
    </row>
    <row r="53" spans="1:7" x14ac:dyDescent="0.3">
      <c r="A53" s="18">
        <v>51</v>
      </c>
      <c r="B53" s="37"/>
      <c r="C53" s="18"/>
      <c r="D53" s="38"/>
      <c r="E53" s="38"/>
      <c r="F53" s="38"/>
      <c r="G53" s="18"/>
    </row>
    <row r="54" spans="1:7" x14ac:dyDescent="0.3">
      <c r="A54" s="18">
        <v>52</v>
      </c>
      <c r="B54" s="37"/>
      <c r="C54" s="18"/>
      <c r="D54" s="38"/>
      <c r="E54" s="38"/>
      <c r="F54" s="38"/>
      <c r="G54" s="18"/>
    </row>
    <row r="55" spans="1:7" x14ac:dyDescent="0.3">
      <c r="A55" s="18">
        <v>53</v>
      </c>
      <c r="B55" s="18"/>
      <c r="C55" s="18"/>
      <c r="D55" s="38"/>
      <c r="E55" s="38"/>
      <c r="F55" s="38"/>
      <c r="G55" s="18"/>
    </row>
    <row r="56" spans="1:7" x14ac:dyDescent="0.3">
      <c r="A56" s="18">
        <v>54</v>
      </c>
      <c r="B56" s="18"/>
      <c r="C56" s="18"/>
      <c r="D56" s="38"/>
      <c r="E56" s="38"/>
      <c r="F56" s="38"/>
      <c r="G56" s="18"/>
    </row>
    <row r="57" spans="1:7" x14ac:dyDescent="0.3">
      <c r="A57" s="18">
        <v>55</v>
      </c>
      <c r="B57" s="18"/>
      <c r="C57" s="18"/>
      <c r="D57" s="38"/>
      <c r="E57" s="38"/>
      <c r="F57" s="38"/>
      <c r="G57" s="18"/>
    </row>
    <row r="58" spans="1:7" x14ac:dyDescent="0.3">
      <c r="A58" s="18">
        <v>56</v>
      </c>
      <c r="B58" s="37"/>
      <c r="C58" s="18"/>
      <c r="D58" s="38"/>
      <c r="E58" s="38"/>
      <c r="F58" s="38"/>
      <c r="G58" s="18"/>
    </row>
    <row r="59" spans="1:7" x14ac:dyDescent="0.3">
      <c r="A59" s="18">
        <v>57</v>
      </c>
      <c r="B59" s="18"/>
      <c r="C59" s="18"/>
      <c r="D59" s="38"/>
      <c r="E59" s="38"/>
      <c r="F59" s="38"/>
      <c r="G59" s="18"/>
    </row>
    <row r="60" spans="1:7" x14ac:dyDescent="0.3">
      <c r="A60" s="18">
        <v>58</v>
      </c>
      <c r="B60" s="18"/>
      <c r="C60" s="18"/>
      <c r="D60" s="38"/>
      <c r="E60" s="38"/>
      <c r="F60" s="38"/>
      <c r="G60" s="18"/>
    </row>
    <row r="61" spans="1:7" x14ac:dyDescent="0.3">
      <c r="A61" s="18">
        <v>59</v>
      </c>
      <c r="B61" s="18"/>
      <c r="C61" s="18"/>
      <c r="D61" s="38"/>
      <c r="E61" s="38"/>
      <c r="F61" s="38"/>
      <c r="G61" s="18"/>
    </row>
    <row r="62" spans="1:7" x14ac:dyDescent="0.3">
      <c r="A62" s="18">
        <v>60</v>
      </c>
      <c r="B62" s="18"/>
      <c r="C62" s="18"/>
      <c r="D62" s="38"/>
      <c r="E62" s="38"/>
      <c r="F62" s="38"/>
      <c r="G62" s="18"/>
    </row>
    <row r="63" spans="1:7" x14ac:dyDescent="0.3">
      <c r="A63" s="18">
        <v>61</v>
      </c>
      <c r="B63" s="19"/>
      <c r="C63" s="21"/>
      <c r="D63" s="44"/>
      <c r="E63" s="21"/>
      <c r="F63" s="21"/>
      <c r="G63" s="21"/>
    </row>
    <row r="64" spans="1:7" x14ac:dyDescent="0.3">
      <c r="A64" s="18">
        <v>62</v>
      </c>
      <c r="B64" s="19"/>
      <c r="C64" s="21"/>
      <c r="D64" s="29"/>
      <c r="E64" s="19"/>
      <c r="F64" s="21"/>
      <c r="G64" s="19"/>
    </row>
    <row r="65" spans="1:7" x14ac:dyDescent="0.3">
      <c r="A65" s="18"/>
      <c r="B65" s="45"/>
      <c r="C65" s="46"/>
      <c r="D65" s="47"/>
      <c r="E65" s="45"/>
      <c r="F65" s="46"/>
      <c r="G65" s="45"/>
    </row>
    <row r="66" spans="1:7" x14ac:dyDescent="0.3">
      <c r="A66" s="21"/>
      <c r="B66" s="19"/>
      <c r="C66" s="21"/>
      <c r="D66" s="29"/>
      <c r="E66" s="19"/>
      <c r="F66" s="21"/>
      <c r="G66" s="19"/>
    </row>
    <row r="67" spans="1:7" x14ac:dyDescent="0.3">
      <c r="A67" s="21"/>
      <c r="B67" s="37"/>
      <c r="C67" s="18"/>
      <c r="D67" s="38"/>
      <c r="E67" s="38"/>
      <c r="F67" s="38"/>
      <c r="G67" s="18"/>
    </row>
    <row r="68" spans="1:7" x14ac:dyDescent="0.3">
      <c r="A68" s="19"/>
      <c r="B68" s="18"/>
      <c r="C68" s="18"/>
      <c r="D68" s="38"/>
      <c r="E68" s="38"/>
      <c r="F68" s="38"/>
      <c r="G68" s="18"/>
    </row>
    <row r="69" spans="1:7" x14ac:dyDescent="0.3">
      <c r="A69" s="19"/>
      <c r="B69" s="37"/>
      <c r="C69" s="18"/>
      <c r="D69" s="38"/>
      <c r="E69" s="38"/>
      <c r="F69" s="38"/>
      <c r="G69" s="18"/>
    </row>
    <row r="70" spans="1:7" x14ac:dyDescent="0.3">
      <c r="A70" s="19"/>
      <c r="B70" s="18"/>
      <c r="C70" s="18"/>
      <c r="D70" s="38"/>
      <c r="E70" s="38"/>
      <c r="F70" s="38"/>
      <c r="G70" s="18"/>
    </row>
    <row r="71" spans="1:7" x14ac:dyDescent="0.3">
      <c r="A71" s="19"/>
      <c r="B71" s="18"/>
      <c r="C71" s="18"/>
      <c r="D71" s="38"/>
      <c r="E71" s="38"/>
      <c r="F71" s="38"/>
      <c r="G71" s="18"/>
    </row>
    <row r="72" spans="1:7" x14ac:dyDescent="0.3">
      <c r="A72" s="19"/>
      <c r="B72" s="19"/>
      <c r="C72" s="21"/>
      <c r="D72" s="44"/>
      <c r="E72" s="38"/>
      <c r="F72" s="38"/>
      <c r="G72" s="18"/>
    </row>
    <row r="73" spans="1:7" x14ac:dyDescent="0.3">
      <c r="A73" s="19"/>
      <c r="B73" s="37"/>
      <c r="C73" s="18"/>
      <c r="D73" s="38"/>
      <c r="E73" s="38"/>
      <c r="F73" s="38"/>
      <c r="G73" s="18"/>
    </row>
    <row r="74" spans="1:7" x14ac:dyDescent="0.3">
      <c r="A74" s="19"/>
      <c r="B74" s="18"/>
      <c r="C74" s="18"/>
      <c r="D74" s="38"/>
      <c r="E74" s="38"/>
      <c r="F74" s="38"/>
      <c r="G74" s="18"/>
    </row>
    <row r="75" spans="1:7" x14ac:dyDescent="0.3">
      <c r="A75" s="19"/>
      <c r="B75" s="18"/>
      <c r="C75" s="48"/>
      <c r="D75" s="49"/>
      <c r="E75" s="38"/>
      <c r="F75" s="38"/>
      <c r="G75" s="48"/>
    </row>
    <row r="76" spans="1:7" x14ac:dyDescent="0.3">
      <c r="A76" s="19"/>
      <c r="B76" s="19"/>
      <c r="C76" s="19"/>
      <c r="D76" s="19"/>
      <c r="E76" s="19"/>
      <c r="F76" s="21"/>
      <c r="G76" s="19"/>
    </row>
    <row r="77" spans="1:7" ht="15.6" x14ac:dyDescent="0.3">
      <c r="A77" s="19"/>
      <c r="B77" s="19"/>
      <c r="C77" s="20"/>
      <c r="D77" s="16"/>
      <c r="E77" s="16"/>
      <c r="F77" s="16"/>
      <c r="G77" s="16"/>
    </row>
    <row r="78" spans="1:7" x14ac:dyDescent="0.3">
      <c r="A78" s="21"/>
      <c r="B78" s="21"/>
      <c r="C78" s="21"/>
      <c r="D78" s="23"/>
      <c r="E78" s="23"/>
      <c r="F78" s="24"/>
      <c r="G78" s="23"/>
    </row>
    <row r="79" spans="1:7" x14ac:dyDescent="0.3">
      <c r="A79" s="21"/>
      <c r="B79" s="21"/>
      <c r="C79" s="21"/>
      <c r="D79" s="23"/>
      <c r="E79" s="23"/>
      <c r="F79" s="24"/>
      <c r="G79" s="23"/>
    </row>
    <row r="80" spans="1:7" x14ac:dyDescent="0.3">
      <c r="A80" s="21"/>
      <c r="B80" s="21"/>
      <c r="C80" s="21"/>
      <c r="D80" s="23"/>
      <c r="E80" s="23"/>
      <c r="F80" s="24"/>
      <c r="G80" s="23"/>
    </row>
    <row r="81" spans="1:7" x14ac:dyDescent="0.3">
      <c r="A81" s="21"/>
      <c r="B81" s="21"/>
      <c r="C81" s="21"/>
      <c r="D81" s="23"/>
      <c r="E81" s="23"/>
      <c r="F81" s="24"/>
      <c r="G81" s="23"/>
    </row>
    <row r="82" spans="1:7" x14ac:dyDescent="0.3">
      <c r="A82" s="21"/>
      <c r="B82" s="21"/>
      <c r="C82" s="21"/>
      <c r="D82" s="23"/>
      <c r="E82" s="23"/>
      <c r="F82" s="24"/>
      <c r="G82" s="23"/>
    </row>
    <row r="83" spans="1:7" x14ac:dyDescent="0.3">
      <c r="A83" s="21"/>
      <c r="B83" s="21"/>
      <c r="C83" s="21"/>
      <c r="D83" s="23"/>
      <c r="E83" s="23"/>
      <c r="F83" s="24"/>
      <c r="G83" s="23"/>
    </row>
    <row r="84" spans="1:7" x14ac:dyDescent="0.3">
      <c r="A84" s="21"/>
      <c r="B84" s="21"/>
      <c r="C84" s="21"/>
      <c r="D84" s="23"/>
      <c r="E84" s="23"/>
      <c r="F84" s="24"/>
      <c r="G84" s="23"/>
    </row>
    <row r="85" spans="1:7" x14ac:dyDescent="0.3">
      <c r="A85" s="21"/>
      <c r="B85" s="21"/>
      <c r="C85" s="21"/>
      <c r="D85" s="23"/>
      <c r="E85" s="23"/>
      <c r="F85" s="24"/>
      <c r="G85" s="23"/>
    </row>
    <row r="86" spans="1:7" x14ac:dyDescent="0.3">
      <c r="A86" s="21"/>
      <c r="B86" s="21"/>
      <c r="C86" s="21"/>
      <c r="D86" s="23"/>
      <c r="E86" s="23"/>
      <c r="F86" s="24"/>
      <c r="G86" s="23"/>
    </row>
    <row r="87" spans="1:7" x14ac:dyDescent="0.3">
      <c r="A87" s="21"/>
      <c r="B87" s="21"/>
      <c r="C87" s="21"/>
      <c r="D87" s="23"/>
      <c r="E87" s="23"/>
      <c r="F87" s="24"/>
      <c r="G87" s="23"/>
    </row>
    <row r="88" spans="1:7" x14ac:dyDescent="0.3">
      <c r="A88" s="21"/>
      <c r="B88" s="21"/>
      <c r="C88" s="21"/>
      <c r="D88" s="23"/>
      <c r="E88" s="23"/>
      <c r="F88" s="24"/>
      <c r="G88" s="23"/>
    </row>
    <row r="89" spans="1:7" x14ac:dyDescent="0.3">
      <c r="A89" s="21"/>
      <c r="B89" s="21"/>
      <c r="C89" s="21"/>
      <c r="D89" s="23"/>
      <c r="E89" s="23"/>
      <c r="F89" s="24"/>
      <c r="G89" s="23"/>
    </row>
    <row r="90" spans="1:7" x14ac:dyDescent="0.3">
      <c r="A90" s="21"/>
      <c r="B90" s="21"/>
      <c r="C90" s="21"/>
      <c r="D90" s="23"/>
      <c r="E90" s="23"/>
      <c r="F90" s="24"/>
      <c r="G90" s="23"/>
    </row>
    <row r="91" spans="1:7" x14ac:dyDescent="0.3">
      <c r="A91" s="21"/>
      <c r="B91" s="21"/>
      <c r="C91" s="21"/>
      <c r="D91" s="23"/>
      <c r="E91" s="23"/>
      <c r="F91" s="24"/>
      <c r="G91" s="23"/>
    </row>
    <row r="92" spans="1:7" x14ac:dyDescent="0.3">
      <c r="A92" s="21"/>
      <c r="B92" s="21"/>
      <c r="C92" s="21"/>
      <c r="D92" s="23"/>
      <c r="E92" s="23"/>
      <c r="F92" s="24"/>
      <c r="G92" s="23"/>
    </row>
    <row r="93" spans="1:7" x14ac:dyDescent="0.3">
      <c r="A93" s="21"/>
      <c r="B93" s="21"/>
      <c r="C93" s="21"/>
      <c r="D93" s="23"/>
      <c r="E93" s="23"/>
      <c r="F93" s="24"/>
      <c r="G93" s="23"/>
    </row>
    <row r="94" spans="1:7" x14ac:dyDescent="0.3">
      <c r="A94" s="21"/>
      <c r="B94" s="21"/>
      <c r="C94" s="21"/>
      <c r="D94" s="23"/>
      <c r="E94" s="23"/>
      <c r="F94" s="24"/>
      <c r="G94" s="23"/>
    </row>
    <row r="95" spans="1:7" x14ac:dyDescent="0.3">
      <c r="A95" s="21"/>
      <c r="B95" s="21"/>
      <c r="C95" s="21"/>
      <c r="D95" s="23"/>
      <c r="E95" s="23"/>
      <c r="F95" s="24"/>
      <c r="G95" s="23"/>
    </row>
    <row r="96" spans="1:7" x14ac:dyDescent="0.3">
      <c r="A96" s="21"/>
      <c r="B96" s="21"/>
      <c r="C96" s="21"/>
      <c r="D96" s="23"/>
      <c r="E96" s="23"/>
      <c r="F96" s="24"/>
      <c r="G96" s="23"/>
    </row>
    <row r="97" spans="1:7" x14ac:dyDescent="0.3">
      <c r="A97" s="21"/>
      <c r="B97" s="21"/>
      <c r="C97" s="21"/>
      <c r="D97" s="23"/>
      <c r="E97" s="23"/>
      <c r="F97" s="24"/>
      <c r="G97" s="23"/>
    </row>
    <row r="98" spans="1:7" x14ac:dyDescent="0.3">
      <c r="A98" s="21"/>
      <c r="B98" s="21"/>
      <c r="C98" s="21"/>
      <c r="D98" s="23"/>
      <c r="E98" s="23"/>
      <c r="F98" s="24"/>
      <c r="G98" s="23"/>
    </row>
    <row r="99" spans="1:7" x14ac:dyDescent="0.3">
      <c r="A99" s="21"/>
      <c r="B99" s="21"/>
      <c r="C99" s="21"/>
      <c r="D99" s="23"/>
      <c r="E99" s="23"/>
      <c r="F99" s="24"/>
      <c r="G99" s="23"/>
    </row>
    <row r="100" spans="1:7" x14ac:dyDescent="0.3">
      <c r="A100" s="21"/>
      <c r="B100" s="21"/>
      <c r="C100" s="16"/>
      <c r="D100" s="23"/>
      <c r="E100" s="23"/>
      <c r="F100" s="24"/>
      <c r="G100" s="23"/>
    </row>
    <row r="101" spans="1:7" x14ac:dyDescent="0.3">
      <c r="A101" s="21"/>
      <c r="B101" s="21"/>
      <c r="C101" s="21"/>
      <c r="D101" s="23"/>
      <c r="E101" s="23"/>
      <c r="F101" s="24"/>
      <c r="G101" s="23"/>
    </row>
    <row r="102" spans="1:7" x14ac:dyDescent="0.3">
      <c r="A102" s="21"/>
      <c r="B102" s="21"/>
      <c r="C102" s="21"/>
      <c r="D102" s="23"/>
      <c r="E102" s="23"/>
      <c r="F102" s="24"/>
      <c r="G102" s="23"/>
    </row>
    <row r="103" spans="1:7" x14ac:dyDescent="0.3">
      <c r="A103" s="21"/>
      <c r="B103" s="21"/>
      <c r="C103" s="21"/>
      <c r="D103" s="23"/>
      <c r="E103" s="23"/>
      <c r="F103" s="24"/>
      <c r="G103" s="23"/>
    </row>
    <row r="104" spans="1:7" x14ac:dyDescent="0.3">
      <c r="A104" s="21"/>
      <c r="B104" s="21"/>
      <c r="C104" s="21"/>
      <c r="D104" s="23"/>
      <c r="E104" s="23"/>
      <c r="F104" s="24"/>
      <c r="G104" s="23"/>
    </row>
    <row r="105" spans="1:7" x14ac:dyDescent="0.3">
      <c r="A105" s="21"/>
      <c r="B105" s="21"/>
      <c r="C105" s="21"/>
      <c r="D105" s="23"/>
      <c r="E105" s="23"/>
      <c r="F105" s="24"/>
      <c r="G105" s="23"/>
    </row>
    <row r="106" spans="1:7" x14ac:dyDescent="0.3">
      <c r="A106" s="21"/>
      <c r="B106" s="21"/>
      <c r="C106" s="21"/>
      <c r="D106" s="23"/>
      <c r="E106" s="23"/>
      <c r="F106" s="24"/>
      <c r="G106" s="23"/>
    </row>
    <row r="107" spans="1:7" x14ac:dyDescent="0.3">
      <c r="A107" s="21"/>
      <c r="B107" s="21"/>
      <c r="C107" s="21"/>
      <c r="D107" s="23"/>
      <c r="E107" s="23"/>
      <c r="F107" s="24"/>
      <c r="G107" s="23"/>
    </row>
    <row r="108" spans="1:7" x14ac:dyDescent="0.3">
      <c r="A108" s="21"/>
      <c r="B108" s="21"/>
      <c r="C108" s="21"/>
      <c r="D108" s="23"/>
      <c r="E108" s="23"/>
      <c r="F108" s="24"/>
      <c r="G108" s="23"/>
    </row>
    <row r="109" spans="1:7" x14ac:dyDescent="0.3">
      <c r="A109" s="21"/>
      <c r="B109" s="21"/>
      <c r="C109" s="21"/>
      <c r="D109" s="23"/>
      <c r="E109" s="23"/>
      <c r="F109" s="24"/>
      <c r="G109" s="23"/>
    </row>
    <row r="110" spans="1:7" x14ac:dyDescent="0.3">
      <c r="A110" s="21"/>
      <c r="B110" s="21"/>
      <c r="C110" s="21"/>
      <c r="D110" s="23"/>
      <c r="E110" s="23"/>
      <c r="F110" s="24"/>
      <c r="G110" s="23"/>
    </row>
    <row r="111" spans="1:7" x14ac:dyDescent="0.3">
      <c r="A111" s="21"/>
      <c r="B111" s="21"/>
      <c r="C111" s="21"/>
      <c r="D111" s="50"/>
      <c r="E111" s="50"/>
      <c r="F111" s="51"/>
      <c r="G111" s="50"/>
    </row>
    <row r="112" spans="1:7" x14ac:dyDescent="0.3">
      <c r="A112" s="21"/>
      <c r="B112" s="21"/>
      <c r="C112" s="21"/>
      <c r="D112" s="50"/>
      <c r="E112" s="50"/>
      <c r="F112" s="51"/>
      <c r="G112" s="50"/>
    </row>
    <row r="113" spans="1:7" x14ac:dyDescent="0.3">
      <c r="A113" s="21"/>
      <c r="B113" s="21"/>
      <c r="C113" s="21"/>
      <c r="D113" s="50"/>
      <c r="E113" s="50"/>
      <c r="F113" s="51"/>
      <c r="G113" s="50"/>
    </row>
    <row r="114" spans="1:7" x14ac:dyDescent="0.3">
      <c r="A114" s="21"/>
      <c r="B114" s="21"/>
      <c r="C114" s="21"/>
      <c r="D114" s="50"/>
      <c r="E114" s="50"/>
      <c r="F114" s="51"/>
      <c r="G114" s="50"/>
    </row>
    <row r="115" spans="1:7" x14ac:dyDescent="0.3">
      <c r="A115" s="21"/>
      <c r="B115" s="21"/>
      <c r="C115" s="21"/>
      <c r="D115" s="50"/>
      <c r="E115" s="50"/>
      <c r="F115" s="51"/>
      <c r="G115" s="50"/>
    </row>
    <row r="116" spans="1:7" x14ac:dyDescent="0.3">
      <c r="A116" s="21"/>
      <c r="B116" s="21"/>
      <c r="C116" s="21"/>
      <c r="D116" s="50"/>
      <c r="E116" s="50"/>
      <c r="F116" s="51"/>
      <c r="G116" s="50"/>
    </row>
    <row r="117" spans="1:7" x14ac:dyDescent="0.3">
      <c r="A117" s="21"/>
      <c r="B117" s="21"/>
      <c r="C117" s="21"/>
      <c r="D117" s="50"/>
      <c r="E117" s="50"/>
      <c r="F117" s="51"/>
      <c r="G117" s="50"/>
    </row>
    <row r="118" spans="1:7" x14ac:dyDescent="0.3">
      <c r="A118" s="21"/>
      <c r="B118" s="21"/>
      <c r="C118" s="21"/>
      <c r="D118" s="50"/>
      <c r="E118" s="50"/>
      <c r="F118" s="51"/>
      <c r="G118" s="50"/>
    </row>
    <row r="119" spans="1:7" x14ac:dyDescent="0.3">
      <c r="A119" s="21"/>
      <c r="B119" s="21"/>
      <c r="C119" s="21"/>
      <c r="D119" s="50"/>
      <c r="E119" s="50"/>
      <c r="F119" s="51"/>
      <c r="G119" s="50"/>
    </row>
    <row r="120" spans="1:7" x14ac:dyDescent="0.3">
      <c r="A120" s="21"/>
      <c r="B120" s="21"/>
      <c r="C120" s="21"/>
      <c r="D120" s="50"/>
      <c r="E120" s="50"/>
      <c r="F120" s="51"/>
      <c r="G120" s="50"/>
    </row>
    <row r="121" spans="1:7" x14ac:dyDescent="0.3">
      <c r="A121" s="21"/>
      <c r="B121" s="21"/>
      <c r="C121" s="21"/>
      <c r="D121" s="50"/>
      <c r="E121" s="50"/>
      <c r="F121" s="51"/>
      <c r="G121" s="50"/>
    </row>
    <row r="122" spans="1:7" x14ac:dyDescent="0.3">
      <c r="A122" s="21"/>
      <c r="B122" s="21"/>
      <c r="C122" s="21"/>
      <c r="D122" s="50"/>
      <c r="E122" s="50"/>
      <c r="F122" s="51"/>
      <c r="G122" s="50"/>
    </row>
    <row r="123" spans="1:7" x14ac:dyDescent="0.3">
      <c r="A123" s="21"/>
      <c r="B123" s="21"/>
      <c r="C123" s="21"/>
      <c r="D123" s="50"/>
      <c r="E123" s="50"/>
      <c r="F123" s="51"/>
      <c r="G123" s="50"/>
    </row>
    <row r="124" spans="1:7" x14ac:dyDescent="0.3">
      <c r="A124" s="21"/>
      <c r="B124" s="21"/>
      <c r="C124" s="21"/>
      <c r="D124" s="50"/>
      <c r="E124" s="50"/>
      <c r="F124" s="51"/>
      <c r="G124" s="50"/>
    </row>
    <row r="125" spans="1:7" x14ac:dyDescent="0.3">
      <c r="A125" s="21"/>
      <c r="B125" s="21"/>
      <c r="C125" s="21"/>
      <c r="D125" s="50"/>
      <c r="E125" s="50"/>
      <c r="F125" s="51"/>
      <c r="G125" s="50"/>
    </row>
    <row r="126" spans="1:7" x14ac:dyDescent="0.3">
      <c r="A126" s="21"/>
      <c r="B126" s="21"/>
      <c r="C126" s="21"/>
      <c r="D126" s="50"/>
      <c r="E126" s="50"/>
      <c r="F126" s="51"/>
      <c r="G126" s="50"/>
    </row>
    <row r="127" spans="1:7" x14ac:dyDescent="0.3">
      <c r="A127" s="21"/>
      <c r="B127" s="21"/>
      <c r="C127" s="21"/>
      <c r="D127" s="50"/>
      <c r="E127" s="50"/>
      <c r="F127" s="51"/>
      <c r="G127" s="50"/>
    </row>
    <row r="128" spans="1:7" x14ac:dyDescent="0.3">
      <c r="A128" s="21"/>
      <c r="B128" s="21"/>
      <c r="C128" s="21"/>
      <c r="D128" s="50"/>
      <c r="E128" s="50"/>
      <c r="F128" s="51"/>
      <c r="G128" s="50"/>
    </row>
    <row r="129" spans="1:7" x14ac:dyDescent="0.3">
      <c r="A129" s="21"/>
      <c r="B129" s="21"/>
      <c r="C129" s="21"/>
      <c r="D129" s="50"/>
      <c r="E129" s="50"/>
      <c r="F129" s="51"/>
      <c r="G129" s="50"/>
    </row>
    <row r="130" spans="1:7" x14ac:dyDescent="0.3">
      <c r="A130" s="21"/>
      <c r="B130" s="21"/>
      <c r="C130" s="21"/>
      <c r="D130" s="50"/>
      <c r="E130" s="50"/>
      <c r="F130" s="51"/>
      <c r="G130" s="50"/>
    </row>
    <row r="131" spans="1:7" x14ac:dyDescent="0.3">
      <c r="A131" s="21"/>
      <c r="B131" s="21"/>
      <c r="C131" s="21"/>
      <c r="D131" s="50"/>
      <c r="E131" s="50"/>
      <c r="F131" s="51"/>
      <c r="G131" s="50"/>
    </row>
    <row r="132" spans="1:7" x14ac:dyDescent="0.3">
      <c r="A132" s="21"/>
      <c r="B132" s="21"/>
      <c r="C132" s="21"/>
      <c r="D132" s="50"/>
      <c r="E132" s="50"/>
      <c r="F132" s="51"/>
      <c r="G132" s="50"/>
    </row>
    <row r="133" spans="1:7" x14ac:dyDescent="0.3">
      <c r="A133" s="21"/>
      <c r="B133" s="21"/>
      <c r="C133" s="21"/>
      <c r="D133" s="50"/>
      <c r="E133" s="50"/>
      <c r="F133" s="51"/>
      <c r="G133" s="50"/>
    </row>
    <row r="134" spans="1:7" x14ac:dyDescent="0.3">
      <c r="A134" s="21"/>
      <c r="B134" s="21"/>
      <c r="C134" s="21"/>
      <c r="D134" s="50"/>
      <c r="E134" s="50"/>
      <c r="F134" s="51"/>
      <c r="G134" s="50"/>
    </row>
    <row r="135" spans="1:7" x14ac:dyDescent="0.3">
      <c r="A135" s="21"/>
      <c r="B135" s="21"/>
      <c r="C135" s="21"/>
      <c r="D135" s="50"/>
      <c r="E135" s="50"/>
      <c r="F135" s="51"/>
      <c r="G135" s="50"/>
    </row>
    <row r="136" spans="1:7" x14ac:dyDescent="0.3">
      <c r="A136" s="21"/>
      <c r="B136" s="21"/>
      <c r="C136" s="21"/>
      <c r="D136" s="50"/>
      <c r="E136" s="50"/>
      <c r="F136" s="51"/>
      <c r="G136" s="50"/>
    </row>
    <row r="137" spans="1:7" x14ac:dyDescent="0.3">
      <c r="A137" s="21"/>
      <c r="B137" s="21"/>
      <c r="C137" s="21"/>
      <c r="D137" s="50"/>
      <c r="E137" s="50"/>
      <c r="F137" s="51"/>
      <c r="G137" s="50"/>
    </row>
    <row r="138" spans="1:7" x14ac:dyDescent="0.3">
      <c r="A138" s="21"/>
      <c r="B138" s="21"/>
      <c r="C138" s="21"/>
      <c r="D138" s="50"/>
      <c r="E138" s="50"/>
      <c r="F138" s="51"/>
      <c r="G138" s="50"/>
    </row>
    <row r="139" spans="1:7" x14ac:dyDescent="0.3">
      <c r="A139" s="21"/>
      <c r="B139" s="21"/>
      <c r="C139" s="21"/>
      <c r="D139" s="50"/>
      <c r="E139" s="50"/>
      <c r="F139" s="51"/>
      <c r="G139" s="50"/>
    </row>
    <row r="140" spans="1:7" x14ac:dyDescent="0.3">
      <c r="A140" s="21"/>
      <c r="B140" s="21"/>
      <c r="C140" s="21"/>
      <c r="D140" s="50"/>
      <c r="E140" s="50"/>
      <c r="F140" s="51"/>
      <c r="G140" s="50"/>
    </row>
    <row r="141" spans="1:7" x14ac:dyDescent="0.3">
      <c r="A141" s="21"/>
      <c r="B141" s="21"/>
      <c r="C141" s="21"/>
      <c r="D141" s="50"/>
      <c r="E141" s="50"/>
      <c r="F141" s="51"/>
      <c r="G141" s="50"/>
    </row>
    <row r="142" spans="1:7" x14ac:dyDescent="0.3">
      <c r="A142" s="21"/>
      <c r="B142" s="21"/>
      <c r="C142" s="21"/>
      <c r="D142" s="50"/>
      <c r="E142" s="50"/>
      <c r="F142" s="51"/>
      <c r="G142" s="50"/>
    </row>
    <row r="143" spans="1:7" x14ac:dyDescent="0.3">
      <c r="A143" s="21"/>
      <c r="B143" s="21"/>
      <c r="C143" s="21"/>
      <c r="D143" s="50"/>
      <c r="E143" s="50"/>
      <c r="F143" s="51"/>
      <c r="G143" s="50"/>
    </row>
    <row r="144" spans="1:7" x14ac:dyDescent="0.3">
      <c r="A144" s="21"/>
      <c r="B144" s="21"/>
      <c r="C144" s="21"/>
      <c r="D144" s="50"/>
      <c r="E144" s="50"/>
      <c r="F144" s="51"/>
      <c r="G144" s="50"/>
    </row>
    <row r="145" spans="1:7" x14ac:dyDescent="0.3">
      <c r="A145" s="21"/>
      <c r="B145" s="21"/>
      <c r="C145" s="21"/>
      <c r="D145" s="50"/>
      <c r="E145" s="50"/>
      <c r="F145" s="51"/>
      <c r="G145" s="50"/>
    </row>
    <row r="146" spans="1:7" x14ac:dyDescent="0.3">
      <c r="A146" s="21"/>
      <c r="B146" s="21"/>
      <c r="C146" s="21"/>
      <c r="D146" s="50"/>
      <c r="E146" s="50"/>
      <c r="F146" s="51"/>
      <c r="G146" s="50"/>
    </row>
    <row r="147" spans="1:7" x14ac:dyDescent="0.3">
      <c r="A147" s="21"/>
      <c r="B147" s="21"/>
      <c r="C147" s="21"/>
      <c r="D147" s="50"/>
      <c r="E147" s="50"/>
      <c r="F147" s="51"/>
      <c r="G147" s="50"/>
    </row>
    <row r="148" spans="1:7" x14ac:dyDescent="0.3">
      <c r="A148" s="21"/>
      <c r="B148" s="21"/>
      <c r="C148" s="21"/>
      <c r="D148" s="50"/>
      <c r="E148" s="50"/>
      <c r="F148" s="51"/>
      <c r="G148" s="50"/>
    </row>
    <row r="149" spans="1:7" x14ac:dyDescent="0.3">
      <c r="A149" s="21"/>
      <c r="B149" s="21"/>
      <c r="C149" s="21"/>
      <c r="D149" s="50"/>
      <c r="E149" s="50"/>
      <c r="F149" s="51"/>
      <c r="G149" s="50"/>
    </row>
    <row r="150" spans="1:7" x14ac:dyDescent="0.3">
      <c r="A150" s="21"/>
      <c r="B150" s="21"/>
      <c r="C150" s="21"/>
      <c r="D150" s="50"/>
      <c r="E150" s="50"/>
      <c r="F150" s="51"/>
      <c r="G150" s="50"/>
    </row>
    <row r="151" spans="1:7" x14ac:dyDescent="0.3">
      <c r="A151" s="21"/>
      <c r="B151" s="21"/>
      <c r="C151" s="21"/>
      <c r="D151" s="50"/>
      <c r="E151" s="50"/>
      <c r="F151" s="51"/>
      <c r="G151" s="50"/>
    </row>
    <row r="152" spans="1:7" x14ac:dyDescent="0.3">
      <c r="A152" s="21"/>
      <c r="B152" s="21"/>
      <c r="C152" s="21"/>
      <c r="D152" s="50"/>
      <c r="E152" s="50"/>
      <c r="F152" s="51"/>
      <c r="G152" s="50"/>
    </row>
    <row r="153" spans="1:7" x14ac:dyDescent="0.3">
      <c r="A153" s="21"/>
      <c r="B153" s="21"/>
      <c r="C153" s="21"/>
      <c r="D153" s="50"/>
      <c r="E153" s="50"/>
      <c r="F153" s="51"/>
      <c r="G153" s="50"/>
    </row>
  </sheetData>
  <mergeCells count="3">
    <mergeCell ref="A1:G1"/>
    <mergeCell ref="I3:J3"/>
    <mergeCell ref="L3:M3"/>
  </mergeCells>
  <printOptions horizontalCentered="1" verticalCentered="1"/>
  <pageMargins left="0.70833333333333304" right="0.70833333333333304" top="1.1416666666666699" bottom="1.1416666666666699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/>
  <dimension ref="A1:Q396"/>
  <sheetViews>
    <sheetView tabSelected="1" zoomScale="85" zoomScaleNormal="85" workbookViewId="0">
      <selection activeCell="A22" sqref="A22:Q22"/>
    </sheetView>
  </sheetViews>
  <sheetFormatPr defaultRowHeight="14.4" x14ac:dyDescent="0.3"/>
  <cols>
    <col min="1" max="1" width="13.88671875"/>
    <col min="2" max="2" width="45.88671875"/>
    <col min="3" max="3" width="17.109375"/>
    <col min="4" max="4" width="13.77734375"/>
    <col min="5" max="5" width="11.5546875"/>
    <col min="6" max="6" width="4.88671875"/>
    <col min="7" max="7" width="4.109375"/>
    <col min="8" max="8" width="3.44140625"/>
    <col min="9" max="9" width="3.88671875"/>
    <col min="10" max="10" width="4.109375"/>
    <col min="11" max="11" width="4.33203125"/>
    <col min="12" max="13" width="4.21875"/>
    <col min="14" max="1025" width="11.5546875"/>
  </cols>
  <sheetData>
    <row r="1" spans="1:17" ht="19.8" x14ac:dyDescent="0.3">
      <c r="A1" s="6" t="s">
        <v>286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3.8" customHeight="1" x14ac:dyDescent="0.3">
      <c r="A2" s="5" t="s">
        <v>287</v>
      </c>
      <c r="B2" s="14" t="s">
        <v>288</v>
      </c>
      <c r="C2" s="14" t="s">
        <v>289</v>
      </c>
      <c r="D2" s="4" t="s">
        <v>290</v>
      </c>
      <c r="E2" s="3" t="s">
        <v>291</v>
      </c>
      <c r="F2" s="14" t="s">
        <v>292</v>
      </c>
      <c r="G2" s="14"/>
      <c r="H2" s="14"/>
      <c r="I2" s="14"/>
      <c r="J2" s="14"/>
      <c r="K2" s="14"/>
      <c r="L2" s="14"/>
      <c r="M2" s="14"/>
      <c r="N2" s="3" t="s">
        <v>293</v>
      </c>
      <c r="O2" s="14" t="s">
        <v>294</v>
      </c>
      <c r="P2" s="14"/>
      <c r="Q2" s="3" t="s">
        <v>295</v>
      </c>
    </row>
    <row r="3" spans="1:17" x14ac:dyDescent="0.3">
      <c r="A3" s="5"/>
      <c r="B3" s="14"/>
      <c r="C3" s="14"/>
      <c r="D3" s="4"/>
      <c r="E3" s="3"/>
      <c r="F3" s="14"/>
      <c r="G3" s="14"/>
      <c r="H3" s="14"/>
      <c r="I3" s="14"/>
      <c r="J3" s="14"/>
      <c r="K3" s="14"/>
      <c r="L3" s="14"/>
      <c r="M3" s="14"/>
      <c r="N3" s="3"/>
      <c r="O3" s="14"/>
      <c r="P3" s="14"/>
      <c r="Q3" s="3"/>
    </row>
    <row r="4" spans="1:17" ht="17.399999999999999" x14ac:dyDescent="0.3">
      <c r="A4" s="2" t="s">
        <v>296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7"/>
      <c r="B5" s="55" t="s">
        <v>297</v>
      </c>
      <c r="C5" s="56" t="s">
        <v>298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8"/>
      <c r="O5" s="59">
        <v>0.4</v>
      </c>
      <c r="P5" s="58"/>
      <c r="Q5" s="25"/>
    </row>
    <row r="6" spans="1:17" x14ac:dyDescent="0.3">
      <c r="B6" s="55"/>
      <c r="C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8"/>
      <c r="O6" s="59"/>
      <c r="P6" s="58"/>
      <c r="Q6" s="25"/>
    </row>
    <row r="7" spans="1:17" x14ac:dyDescent="0.3">
      <c r="A7" s="27"/>
      <c r="B7" s="55"/>
      <c r="C7" s="56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  <c r="O7" s="59"/>
      <c r="P7" s="58"/>
      <c r="Q7" s="25"/>
    </row>
    <row r="8" spans="1:17" x14ac:dyDescent="0.3">
      <c r="A8" s="27"/>
      <c r="B8" s="55"/>
      <c r="C8" s="56"/>
      <c r="D8" s="57"/>
      <c r="E8" s="57"/>
      <c r="F8" s="57"/>
      <c r="G8" s="57"/>
      <c r="H8" s="57"/>
      <c r="I8" s="57"/>
      <c r="J8" s="57"/>
      <c r="K8" s="57"/>
      <c r="L8" s="57"/>
      <c r="M8" s="57"/>
      <c r="N8" s="58"/>
      <c r="O8" s="59"/>
      <c r="P8" s="58"/>
      <c r="Q8" s="25"/>
    </row>
    <row r="9" spans="1:17" ht="17.399999999999999" x14ac:dyDescent="0.3">
      <c r="A9" s="2" t="s">
        <v>299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60" t="s">
        <v>300</v>
      </c>
      <c r="B10" s="55" t="s">
        <v>301</v>
      </c>
      <c r="C10" s="56" t="s">
        <v>298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>
        <v>45</v>
      </c>
      <c r="O10" s="59">
        <v>0.4</v>
      </c>
      <c r="P10" s="58">
        <f t="shared" ref="P10:P18" si="0">(N10*O10)</f>
        <v>18</v>
      </c>
      <c r="Q10" s="61">
        <f t="shared" ref="Q10:Q18" si="1">(N10-P10)</f>
        <v>27</v>
      </c>
    </row>
    <row r="11" spans="1:17" x14ac:dyDescent="0.3">
      <c r="A11" s="62" t="s">
        <v>302</v>
      </c>
      <c r="B11" s="55" t="s">
        <v>303</v>
      </c>
      <c r="C11" s="56" t="s">
        <v>304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>
        <v>5.32</v>
      </c>
      <c r="O11" s="59">
        <v>0.5</v>
      </c>
      <c r="P11" s="58">
        <f t="shared" si="0"/>
        <v>2.66</v>
      </c>
      <c r="Q11" s="61">
        <f t="shared" si="1"/>
        <v>2.66</v>
      </c>
    </row>
    <row r="12" spans="1:17" x14ac:dyDescent="0.3">
      <c r="A12" s="62">
        <v>858836</v>
      </c>
      <c r="B12" s="55" t="s">
        <v>305</v>
      </c>
      <c r="C12" s="56" t="s">
        <v>304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8">
        <v>20.329999999999998</v>
      </c>
      <c r="O12" s="59">
        <v>0.5</v>
      </c>
      <c r="P12" s="58">
        <f t="shared" si="0"/>
        <v>10.164999999999999</v>
      </c>
      <c r="Q12" s="61">
        <f t="shared" si="1"/>
        <v>10.164999999999999</v>
      </c>
    </row>
    <row r="13" spans="1:17" x14ac:dyDescent="0.3">
      <c r="A13" s="60" t="s">
        <v>306</v>
      </c>
      <c r="B13" s="55" t="s">
        <v>307</v>
      </c>
      <c r="C13" s="56" t="s">
        <v>298</v>
      </c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8">
        <v>160</v>
      </c>
      <c r="O13" s="59">
        <v>0.5</v>
      </c>
      <c r="P13" s="58">
        <f t="shared" si="0"/>
        <v>80</v>
      </c>
      <c r="Q13" s="61">
        <f t="shared" si="1"/>
        <v>80</v>
      </c>
    </row>
    <row r="14" spans="1:17" x14ac:dyDescent="0.3">
      <c r="A14" s="62" t="s">
        <v>308</v>
      </c>
      <c r="B14" s="55" t="s">
        <v>309</v>
      </c>
      <c r="C14" s="56" t="s">
        <v>304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8">
        <v>11.56</v>
      </c>
      <c r="O14" s="59">
        <v>0.5</v>
      </c>
      <c r="P14" s="58">
        <f t="shared" si="0"/>
        <v>5.78</v>
      </c>
      <c r="Q14" s="61">
        <f t="shared" si="1"/>
        <v>5.78</v>
      </c>
    </row>
    <row r="15" spans="1:17" x14ac:dyDescent="0.3">
      <c r="A15" s="62" t="s">
        <v>310</v>
      </c>
      <c r="B15" s="55" t="s">
        <v>311</v>
      </c>
      <c r="C15" s="56" t="s">
        <v>304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8">
        <v>11.56</v>
      </c>
      <c r="O15" s="59">
        <v>0.5</v>
      </c>
      <c r="P15" s="58">
        <f t="shared" si="0"/>
        <v>5.78</v>
      </c>
      <c r="Q15" s="61">
        <f t="shared" si="1"/>
        <v>5.78</v>
      </c>
    </row>
    <row r="16" spans="1:17" x14ac:dyDescent="0.3">
      <c r="A16" s="62">
        <v>8954606</v>
      </c>
      <c r="B16" s="55" t="s">
        <v>312</v>
      </c>
      <c r="C16" s="56" t="s">
        <v>304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8">
        <v>1718.85</v>
      </c>
      <c r="O16" s="59">
        <v>0.5</v>
      </c>
      <c r="P16" s="58">
        <f t="shared" si="0"/>
        <v>859.42499999999995</v>
      </c>
      <c r="Q16" s="61">
        <f t="shared" si="1"/>
        <v>859.42499999999995</v>
      </c>
    </row>
    <row r="17" spans="1:17" x14ac:dyDescent="0.3">
      <c r="A17" s="62" t="s">
        <v>313</v>
      </c>
      <c r="B17" s="55" t="s">
        <v>314</v>
      </c>
      <c r="C17" s="56" t="s">
        <v>304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8">
        <v>625.39</v>
      </c>
      <c r="O17" s="59">
        <v>0.5</v>
      </c>
      <c r="P17" s="58">
        <f t="shared" si="0"/>
        <v>312.69499999999999</v>
      </c>
      <c r="Q17" s="61">
        <f t="shared" si="1"/>
        <v>312.69499999999999</v>
      </c>
    </row>
    <row r="18" spans="1:17" x14ac:dyDescent="0.3">
      <c r="A18" s="62" t="s">
        <v>315</v>
      </c>
      <c r="B18" s="55" t="s">
        <v>316</v>
      </c>
      <c r="C18" s="56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8">
        <v>7.16</v>
      </c>
      <c r="O18" s="59">
        <v>0.4</v>
      </c>
      <c r="P18" s="58">
        <f t="shared" si="0"/>
        <v>2.8640000000000003</v>
      </c>
      <c r="Q18" s="61">
        <f t="shared" si="1"/>
        <v>4.2959999999999994</v>
      </c>
    </row>
    <row r="19" spans="1:17" x14ac:dyDescent="0.3">
      <c r="A19" s="62"/>
      <c r="B19" s="55"/>
      <c r="C19" s="56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8"/>
      <c r="O19" s="59"/>
      <c r="P19" s="58"/>
      <c r="Q19" s="61"/>
    </row>
    <row r="20" spans="1:17" x14ac:dyDescent="0.3">
      <c r="A20" s="62"/>
      <c r="B20" s="5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  <c r="O20" s="59"/>
      <c r="P20" s="58"/>
      <c r="Q20" s="63"/>
    </row>
    <row r="21" spans="1:17" x14ac:dyDescent="0.3">
      <c r="A21" s="62"/>
      <c r="B21" s="55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8"/>
      <c r="O21" s="59"/>
      <c r="P21" s="58"/>
      <c r="Q21" s="63"/>
    </row>
    <row r="22" spans="1:17" ht="17.399999999999999" x14ac:dyDescent="0.3">
      <c r="A22" s="2" t="s">
        <v>317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64" t="s">
        <v>318</v>
      </c>
      <c r="B23" s="55" t="s">
        <v>319</v>
      </c>
      <c r="C23" s="56" t="s">
        <v>304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8">
        <v>137.59</v>
      </c>
      <c r="O23" s="59">
        <v>0.5</v>
      </c>
      <c r="P23" s="58"/>
      <c r="Q23" s="19"/>
    </row>
    <row r="24" spans="1:17" x14ac:dyDescent="0.3">
      <c r="A24" s="64" t="s">
        <v>320</v>
      </c>
      <c r="B24" s="55" t="s">
        <v>321</v>
      </c>
      <c r="C24" s="56" t="s">
        <v>15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  <c r="O24" s="59">
        <v>0.4</v>
      </c>
      <c r="P24" s="58"/>
      <c r="Q24" s="19"/>
    </row>
    <row r="25" spans="1:17" x14ac:dyDescent="0.3">
      <c r="A25" s="64" t="s">
        <v>320</v>
      </c>
      <c r="B25" s="55" t="s">
        <v>322</v>
      </c>
      <c r="C25" s="56" t="s">
        <v>323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8"/>
      <c r="O25" s="59"/>
      <c r="P25" s="58"/>
      <c r="Q25" s="19"/>
    </row>
    <row r="26" spans="1:17" x14ac:dyDescent="0.3">
      <c r="A26" s="64" t="s">
        <v>320</v>
      </c>
      <c r="B26" s="55" t="s">
        <v>324</v>
      </c>
      <c r="C26" s="56" t="s">
        <v>323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8"/>
      <c r="O26" s="59"/>
      <c r="P26" s="58"/>
      <c r="Q26" s="19"/>
    </row>
    <row r="27" spans="1:17" x14ac:dyDescent="0.3">
      <c r="A27" s="64" t="s">
        <v>325</v>
      </c>
      <c r="B27" s="55" t="s">
        <v>326</v>
      </c>
      <c r="C27" s="56" t="s">
        <v>304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8">
        <v>287.89999999999998</v>
      </c>
      <c r="O27" s="59">
        <v>0.5</v>
      </c>
      <c r="P27" s="58"/>
      <c r="Q27" s="19"/>
    </row>
    <row r="28" spans="1:17" x14ac:dyDescent="0.3">
      <c r="A28" s="64"/>
      <c r="B28" s="55" t="s">
        <v>327</v>
      </c>
      <c r="C28" s="56" t="s">
        <v>304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8"/>
      <c r="O28" s="59">
        <v>0.5</v>
      </c>
      <c r="P28" s="58"/>
      <c r="Q28" s="19"/>
    </row>
    <row r="29" spans="1:17" x14ac:dyDescent="0.3">
      <c r="A29" s="64" t="s">
        <v>328</v>
      </c>
      <c r="B29" s="55" t="s">
        <v>329</v>
      </c>
      <c r="C29" s="56" t="s">
        <v>304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>
        <v>443.64</v>
      </c>
      <c r="O29" s="59"/>
      <c r="P29" s="58"/>
      <c r="Q29" s="19"/>
    </row>
    <row r="30" spans="1:17" x14ac:dyDescent="0.3">
      <c r="A30" s="64" t="s">
        <v>330</v>
      </c>
      <c r="B30" s="55" t="s">
        <v>331</v>
      </c>
      <c r="C30" s="56" t="s">
        <v>304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8">
        <v>464.06</v>
      </c>
      <c r="O30" s="59">
        <v>0.5</v>
      </c>
      <c r="P30" s="58"/>
      <c r="Q30" s="19"/>
    </row>
    <row r="31" spans="1:17" x14ac:dyDescent="0.3">
      <c r="A31" s="64" t="s">
        <v>320</v>
      </c>
      <c r="B31" s="55" t="s">
        <v>332</v>
      </c>
      <c r="C31" s="56" t="s">
        <v>304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8"/>
      <c r="O31" s="59">
        <v>0.5</v>
      </c>
      <c r="P31" s="58"/>
      <c r="Q31" s="19"/>
    </row>
    <row r="32" spans="1:17" x14ac:dyDescent="0.3">
      <c r="A32" s="64" t="s">
        <v>320</v>
      </c>
      <c r="B32" s="55" t="s">
        <v>333</v>
      </c>
      <c r="C32" s="56" t="s">
        <v>304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9">
        <v>0.5</v>
      </c>
      <c r="P32" s="58"/>
      <c r="Q32" s="19"/>
    </row>
    <row r="33" spans="1:17" x14ac:dyDescent="0.3">
      <c r="A33" s="64" t="s">
        <v>334</v>
      </c>
      <c r="B33" s="55" t="s">
        <v>335</v>
      </c>
      <c r="C33" s="56" t="s">
        <v>304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8"/>
      <c r="O33" s="59"/>
      <c r="P33" s="58"/>
      <c r="Q33" s="19"/>
    </row>
    <row r="34" spans="1:17" x14ac:dyDescent="0.3">
      <c r="A34" s="64"/>
      <c r="B34" s="55" t="s">
        <v>336</v>
      </c>
      <c r="C34" s="56" t="s">
        <v>15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8"/>
      <c r="O34" s="59"/>
      <c r="P34" s="58"/>
      <c r="Q34" s="19"/>
    </row>
    <row r="35" spans="1:17" x14ac:dyDescent="0.3">
      <c r="A35" s="64" t="s">
        <v>337</v>
      </c>
      <c r="B35" s="55" t="s">
        <v>338</v>
      </c>
      <c r="C35" s="5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8">
        <v>321.69</v>
      </c>
      <c r="O35" s="59"/>
      <c r="P35" s="58"/>
      <c r="Q35" s="19"/>
    </row>
    <row r="36" spans="1:17" x14ac:dyDescent="0.3">
      <c r="A36" s="64"/>
      <c r="B36" s="55"/>
      <c r="C36" s="56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O36" s="59"/>
      <c r="P36" s="58"/>
      <c r="Q36" s="19"/>
    </row>
    <row r="37" spans="1:17" x14ac:dyDescent="0.3">
      <c r="A37" s="64"/>
      <c r="B37" s="55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  <c r="O37" s="59"/>
      <c r="P37" s="58"/>
      <c r="Q37" s="19"/>
    </row>
    <row r="38" spans="1:17" ht="17.399999999999999" x14ac:dyDescent="0.3">
      <c r="A38" s="2" t="s">
        <v>339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21" t="s">
        <v>320</v>
      </c>
      <c r="B39" s="55" t="s">
        <v>340</v>
      </c>
      <c r="C39" s="56" t="s">
        <v>341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8"/>
      <c r="O39" s="59"/>
      <c r="P39" s="58"/>
      <c r="Q39" s="19"/>
    </row>
    <row r="40" spans="1:17" x14ac:dyDescent="0.3">
      <c r="A40" s="21" t="s">
        <v>320</v>
      </c>
      <c r="B40" s="55" t="s">
        <v>342</v>
      </c>
      <c r="C40" s="56" t="s">
        <v>343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8"/>
      <c r="O40" s="59"/>
      <c r="P40" s="58"/>
      <c r="Q40" s="19"/>
    </row>
    <row r="41" spans="1:17" x14ac:dyDescent="0.3">
      <c r="A41" s="21" t="s">
        <v>320</v>
      </c>
      <c r="B41" s="55" t="s">
        <v>344</v>
      </c>
      <c r="C41" s="56" t="s">
        <v>343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8"/>
      <c r="O41" s="59"/>
      <c r="P41" s="58"/>
      <c r="Q41" s="19"/>
    </row>
    <row r="42" spans="1:17" x14ac:dyDescent="0.3">
      <c r="A42" s="21" t="s">
        <v>320</v>
      </c>
      <c r="B42" s="55" t="s">
        <v>345</v>
      </c>
      <c r="C42" s="56" t="s">
        <v>341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8"/>
      <c r="O42" s="59"/>
      <c r="P42" s="58"/>
      <c r="Q42" s="19"/>
    </row>
    <row r="43" spans="1:17" x14ac:dyDescent="0.3">
      <c r="A43" s="64">
        <v>858780</v>
      </c>
      <c r="B43" s="55" t="s">
        <v>346</v>
      </c>
      <c r="C43" s="56" t="s">
        <v>304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8">
        <v>9.93</v>
      </c>
      <c r="O43" s="59">
        <v>0.5</v>
      </c>
      <c r="P43" s="58"/>
      <c r="Q43" s="19"/>
    </row>
    <row r="44" spans="1:17" x14ac:dyDescent="0.3">
      <c r="A44" s="64"/>
      <c r="B44" s="55" t="s">
        <v>347</v>
      </c>
      <c r="C44" s="56" t="s">
        <v>304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8"/>
      <c r="O44" s="59">
        <v>0.5</v>
      </c>
      <c r="P44" s="58"/>
      <c r="Q44" s="19"/>
    </row>
    <row r="45" spans="1:17" x14ac:dyDescent="0.3">
      <c r="A45" s="64"/>
      <c r="B45" s="55"/>
      <c r="C45" s="56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8"/>
      <c r="O45" s="59"/>
      <c r="P45" s="58"/>
      <c r="Q45" s="19"/>
    </row>
    <row r="46" spans="1:17" x14ac:dyDescent="0.3">
      <c r="A46" s="64"/>
      <c r="B46" s="55"/>
      <c r="C46" s="56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8"/>
      <c r="O46" s="59"/>
      <c r="P46" s="58"/>
      <c r="Q46" s="19"/>
    </row>
    <row r="47" spans="1:17" x14ac:dyDescent="0.3">
      <c r="A47" s="64"/>
      <c r="B47" s="55"/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8"/>
      <c r="O47" s="59"/>
      <c r="P47" s="58"/>
      <c r="Q47" s="19"/>
    </row>
    <row r="48" spans="1:17" ht="17.399999999999999" x14ac:dyDescent="0.3">
      <c r="A48" s="2" t="s">
        <v>348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">
      <c r="A49" s="64" t="s">
        <v>320</v>
      </c>
      <c r="B49" s="55" t="s">
        <v>349</v>
      </c>
      <c r="C49" s="56" t="s">
        <v>304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8"/>
      <c r="O49" s="59">
        <v>0.5</v>
      </c>
      <c r="P49" s="58"/>
      <c r="Q49" s="19"/>
    </row>
    <row r="50" spans="1:17" x14ac:dyDescent="0.3">
      <c r="A50" s="64" t="s">
        <v>350</v>
      </c>
      <c r="B50" s="55" t="s">
        <v>351</v>
      </c>
      <c r="C50" s="56" t="s">
        <v>304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8">
        <v>386.84</v>
      </c>
      <c r="O50" s="59">
        <v>0.5</v>
      </c>
      <c r="P50" s="58"/>
      <c r="Q50" s="19"/>
    </row>
    <row r="51" spans="1:17" x14ac:dyDescent="0.3">
      <c r="A51" s="64" t="s">
        <v>352</v>
      </c>
      <c r="B51" s="55" t="s">
        <v>353</v>
      </c>
      <c r="C51" s="56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8">
        <v>165</v>
      </c>
      <c r="O51" s="59"/>
      <c r="P51" s="58"/>
      <c r="Q51" s="19"/>
    </row>
    <row r="52" spans="1:17" x14ac:dyDescent="0.3">
      <c r="A52" s="64" t="s">
        <v>320</v>
      </c>
      <c r="B52" s="55" t="s">
        <v>354</v>
      </c>
      <c r="C52" s="56" t="s">
        <v>298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8"/>
      <c r="O52" s="59">
        <v>0.4</v>
      </c>
      <c r="P52" s="58"/>
      <c r="Q52" s="19"/>
    </row>
    <row r="53" spans="1:17" x14ac:dyDescent="0.3">
      <c r="A53" s="64" t="s">
        <v>320</v>
      </c>
      <c r="B53" s="55" t="s">
        <v>355</v>
      </c>
      <c r="C53" s="56" t="s">
        <v>356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8"/>
      <c r="O53" s="59"/>
      <c r="P53" s="58"/>
      <c r="Q53" s="19"/>
    </row>
    <row r="54" spans="1:17" x14ac:dyDescent="0.3">
      <c r="A54" s="64"/>
      <c r="B54" s="55"/>
      <c r="C54" s="56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8"/>
      <c r="O54" s="59"/>
      <c r="P54" s="58"/>
      <c r="Q54" s="19"/>
    </row>
    <row r="55" spans="1:17" x14ac:dyDescent="0.3">
      <c r="A55" s="64"/>
      <c r="B55" s="5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8"/>
      <c r="O55" s="59"/>
      <c r="P55" s="58"/>
      <c r="Q55" s="19"/>
    </row>
    <row r="56" spans="1:17" ht="17.399999999999999" x14ac:dyDescent="0.3">
      <c r="A56" s="2" t="s">
        <v>357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">
      <c r="A57" s="65" t="s">
        <v>358</v>
      </c>
      <c r="B57" s="55" t="s">
        <v>359</v>
      </c>
      <c r="C57" s="56" t="s">
        <v>122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8"/>
      <c r="O57" s="59"/>
      <c r="P57" s="58"/>
      <c r="Q57" s="19"/>
    </row>
    <row r="58" spans="1:17" x14ac:dyDescent="0.3">
      <c r="A58" s="66" t="s">
        <v>360</v>
      </c>
      <c r="B58" s="55" t="s">
        <v>361</v>
      </c>
      <c r="C58" s="56" t="s">
        <v>122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8"/>
      <c r="O58" s="59"/>
      <c r="P58" s="58"/>
      <c r="Q58" s="19"/>
    </row>
    <row r="59" spans="1:17" x14ac:dyDescent="0.3">
      <c r="A59" s="64" t="s">
        <v>362</v>
      </c>
      <c r="B59" s="55" t="s">
        <v>363</v>
      </c>
      <c r="C59" s="56" t="s">
        <v>122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8">
        <v>780</v>
      </c>
      <c r="O59" s="59"/>
      <c r="P59" s="58"/>
      <c r="Q59" s="19"/>
    </row>
    <row r="60" spans="1:17" x14ac:dyDescent="0.3">
      <c r="A60" s="67" t="s">
        <v>364</v>
      </c>
      <c r="B60" s="55" t="s">
        <v>365</v>
      </c>
      <c r="C60" s="56" t="s">
        <v>122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8"/>
      <c r="O60" s="59"/>
      <c r="P60" s="58"/>
      <c r="Q60" s="19"/>
    </row>
    <row r="61" spans="1:17" x14ac:dyDescent="0.3">
      <c r="A61" s="64"/>
      <c r="B61" s="55" t="s">
        <v>366</v>
      </c>
      <c r="C61" s="56" t="s">
        <v>122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9"/>
      <c r="P61" s="58"/>
      <c r="Q61" s="19"/>
    </row>
    <row r="62" spans="1:17" x14ac:dyDescent="0.3">
      <c r="A62" s="64" t="s">
        <v>367</v>
      </c>
      <c r="B62" s="55" t="s">
        <v>368</v>
      </c>
      <c r="C62" s="56" t="s">
        <v>122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8">
        <v>64</v>
      </c>
      <c r="O62" s="59"/>
      <c r="P62" s="58"/>
      <c r="Q62" s="19"/>
    </row>
    <row r="63" spans="1:17" x14ac:dyDescent="0.3">
      <c r="A63" s="64"/>
      <c r="B63" s="55" t="s">
        <v>369</v>
      </c>
      <c r="C63" s="56" t="s">
        <v>122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8"/>
      <c r="O63" s="59"/>
      <c r="P63" s="58"/>
      <c r="Q63" s="19"/>
    </row>
    <row r="64" spans="1:17" x14ac:dyDescent="0.3">
      <c r="A64" s="64" t="s">
        <v>370</v>
      </c>
      <c r="B64" s="55" t="s">
        <v>371</v>
      </c>
      <c r="C64" s="56" t="s">
        <v>356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8">
        <v>65</v>
      </c>
      <c r="O64" s="59"/>
      <c r="P64" s="58"/>
      <c r="Q64" s="19"/>
    </row>
    <row r="65" spans="1:17" x14ac:dyDescent="0.3">
      <c r="A65" s="64" t="s">
        <v>320</v>
      </c>
      <c r="B65" s="55" t="s">
        <v>372</v>
      </c>
      <c r="C65" s="56" t="s">
        <v>373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8"/>
      <c r="O65" s="59"/>
      <c r="P65" s="58"/>
      <c r="Q65" s="19"/>
    </row>
    <row r="66" spans="1:17" x14ac:dyDescent="0.3">
      <c r="A66" s="64"/>
      <c r="B66" s="55" t="s">
        <v>374</v>
      </c>
      <c r="C66" s="56" t="s">
        <v>122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8"/>
      <c r="O66" s="59"/>
      <c r="P66" s="58"/>
      <c r="Q66" s="19"/>
    </row>
    <row r="67" spans="1:17" x14ac:dyDescent="0.3">
      <c r="A67" s="64"/>
      <c r="B67" s="55" t="s">
        <v>375</v>
      </c>
      <c r="C67" s="56" t="s">
        <v>122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8"/>
      <c r="O67" s="59"/>
      <c r="P67" s="58"/>
      <c r="Q67" s="19"/>
    </row>
    <row r="68" spans="1:17" x14ac:dyDescent="0.3">
      <c r="A68" s="64"/>
      <c r="B68" s="55" t="s">
        <v>376</v>
      </c>
      <c r="C68" s="56" t="s">
        <v>122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8"/>
      <c r="O68" s="59"/>
      <c r="P68" s="58"/>
      <c r="Q68" s="19"/>
    </row>
    <row r="69" spans="1:17" x14ac:dyDescent="0.3">
      <c r="A69" s="64"/>
      <c r="B69" s="55"/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8"/>
      <c r="O69" s="59"/>
      <c r="P69" s="58"/>
      <c r="Q69" s="19"/>
    </row>
    <row r="70" spans="1:17" x14ac:dyDescent="0.3">
      <c r="A70" s="64"/>
      <c r="B70" s="55"/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8"/>
      <c r="O70" s="59"/>
      <c r="P70" s="58"/>
      <c r="Q70" s="19"/>
    </row>
    <row r="71" spans="1:17" x14ac:dyDescent="0.3">
      <c r="A71" s="64"/>
      <c r="B71" s="55"/>
      <c r="C71" s="56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8"/>
      <c r="O71" s="59"/>
      <c r="P71" s="58"/>
      <c r="Q71" s="19"/>
    </row>
    <row r="72" spans="1:17" x14ac:dyDescent="0.3">
      <c r="A72" s="64"/>
      <c r="B72" s="5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8"/>
      <c r="O72" s="59"/>
      <c r="P72" s="58"/>
      <c r="Q72" s="19"/>
    </row>
    <row r="73" spans="1:17" ht="17.399999999999999" x14ac:dyDescent="0.3">
      <c r="A73" s="2" t="s">
        <v>377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6.2" x14ac:dyDescent="0.3">
      <c r="A74" s="64" t="s">
        <v>378</v>
      </c>
      <c r="B74" s="55" t="s">
        <v>379</v>
      </c>
      <c r="C74" s="56" t="s">
        <v>304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8">
        <v>660.62</v>
      </c>
      <c r="O74" s="59">
        <v>0.5</v>
      </c>
      <c r="P74" s="58"/>
      <c r="Q74" s="19"/>
    </row>
    <row r="75" spans="1:17" x14ac:dyDescent="0.3">
      <c r="A75" s="64" t="s">
        <v>380</v>
      </c>
      <c r="B75" s="55" t="s">
        <v>381</v>
      </c>
      <c r="C75" s="56" t="s">
        <v>304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8">
        <v>301.73</v>
      </c>
      <c r="O75" s="59">
        <v>0.5</v>
      </c>
      <c r="P75" s="58"/>
      <c r="Q75" s="19"/>
    </row>
    <row r="76" spans="1:17" ht="16.2" x14ac:dyDescent="0.3">
      <c r="A76" s="64"/>
      <c r="B76" s="55" t="s">
        <v>382</v>
      </c>
      <c r="C76" s="56" t="s">
        <v>304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8"/>
      <c r="O76" s="59">
        <v>0.5</v>
      </c>
      <c r="P76" s="58"/>
      <c r="Q76" s="19"/>
    </row>
    <row r="77" spans="1:17" x14ac:dyDescent="0.3">
      <c r="A77" s="64"/>
      <c r="B77" s="55" t="s">
        <v>383</v>
      </c>
      <c r="C77" s="56" t="s">
        <v>304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8"/>
      <c r="O77" s="59">
        <v>0.5</v>
      </c>
      <c r="P77" s="58"/>
      <c r="Q77" s="19"/>
    </row>
    <row r="78" spans="1:17" x14ac:dyDescent="0.3">
      <c r="A78" s="68" t="s">
        <v>388</v>
      </c>
      <c r="B78" s="69" t="s">
        <v>389</v>
      </c>
      <c r="C78" s="56" t="s">
        <v>298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8">
        <v>36</v>
      </c>
      <c r="O78" s="59">
        <v>0.4</v>
      </c>
      <c r="P78" s="58"/>
      <c r="Q78" s="19"/>
    </row>
    <row r="79" spans="1:17" ht="16.2" x14ac:dyDescent="0.3">
      <c r="A79" s="64">
        <v>897775</v>
      </c>
      <c r="B79" s="55" t="s">
        <v>398</v>
      </c>
      <c r="C79" s="56" t="s">
        <v>304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8">
        <v>5.64</v>
      </c>
      <c r="O79" s="59">
        <v>0.5</v>
      </c>
      <c r="P79" s="58"/>
      <c r="Q79" s="19"/>
    </row>
    <row r="80" spans="1:17" ht="18" x14ac:dyDescent="0.3">
      <c r="A80" s="1" t="s">
        <v>402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64" t="s">
        <v>403</v>
      </c>
      <c r="B81" s="55" t="s">
        <v>404</v>
      </c>
      <c r="C81" s="56" t="s">
        <v>405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8">
        <v>320</v>
      </c>
      <c r="O81" s="59"/>
      <c r="P81" s="58"/>
      <c r="Q81" s="19"/>
    </row>
    <row r="82" spans="1:17" x14ac:dyDescent="0.3">
      <c r="A82" s="71"/>
      <c r="B82" s="55"/>
      <c r="C82" s="56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8"/>
      <c r="O82" s="59"/>
      <c r="P82" s="58"/>
      <c r="Q82" s="19"/>
    </row>
    <row r="83" spans="1:17" x14ac:dyDescent="0.3">
      <c r="A83" s="71"/>
      <c r="B83" s="55"/>
      <c r="C83" s="56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8"/>
      <c r="O83" s="59"/>
      <c r="P83" s="58"/>
      <c r="Q83" s="19"/>
    </row>
    <row r="84" spans="1:17" x14ac:dyDescent="0.3">
      <c r="A84" s="71"/>
      <c r="B84" s="55"/>
      <c r="C84" s="56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8"/>
      <c r="O84" s="59"/>
      <c r="P84" s="58"/>
      <c r="Q84" s="19"/>
    </row>
    <row r="85" spans="1:17" x14ac:dyDescent="0.3">
      <c r="A85" s="71"/>
      <c r="B85" s="55"/>
      <c r="C85" s="56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8"/>
      <c r="O85" s="59"/>
      <c r="P85" s="58"/>
      <c r="Q85" s="19"/>
    </row>
    <row r="86" spans="1:17" ht="17.399999999999999" x14ac:dyDescent="0.3">
      <c r="A86" s="2" t="s">
        <v>121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3">
      <c r="A87" s="16" t="s">
        <v>320</v>
      </c>
      <c r="B87" s="55" t="s">
        <v>406</v>
      </c>
      <c r="C87" s="56" t="s">
        <v>120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72" t="s">
        <v>407</v>
      </c>
      <c r="O87" s="73" t="s">
        <v>407</v>
      </c>
      <c r="P87" s="72" t="s">
        <v>407</v>
      </c>
      <c r="Q87" s="58">
        <v>37.5</v>
      </c>
    </row>
    <row r="88" spans="1:17" x14ac:dyDescent="0.3">
      <c r="A88" s="16" t="s">
        <v>320</v>
      </c>
      <c r="B88" s="55" t="s">
        <v>408</v>
      </c>
      <c r="C88" s="56" t="s">
        <v>120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72" t="s">
        <v>407</v>
      </c>
      <c r="O88" s="73" t="s">
        <v>407</v>
      </c>
      <c r="P88" s="72" t="s">
        <v>407</v>
      </c>
      <c r="Q88" s="58">
        <v>37.5</v>
      </c>
    </row>
    <row r="89" spans="1:17" x14ac:dyDescent="0.3">
      <c r="A89" s="16" t="s">
        <v>320</v>
      </c>
      <c r="B89" s="55" t="s">
        <v>409</v>
      </c>
      <c r="C89" s="56" t="s">
        <v>120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72" t="s">
        <v>407</v>
      </c>
      <c r="O89" s="73" t="s">
        <v>407</v>
      </c>
      <c r="P89" s="72" t="s">
        <v>407</v>
      </c>
      <c r="Q89" s="58">
        <v>65</v>
      </c>
    </row>
    <row r="90" spans="1:17" x14ac:dyDescent="0.3">
      <c r="A90" s="16" t="s">
        <v>320</v>
      </c>
      <c r="B90" s="55" t="s">
        <v>410</v>
      </c>
      <c r="C90" s="56" t="s">
        <v>120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72" t="s">
        <v>407</v>
      </c>
      <c r="O90" s="73" t="s">
        <v>407</v>
      </c>
      <c r="P90" s="72" t="s">
        <v>407</v>
      </c>
      <c r="Q90" s="58">
        <v>40</v>
      </c>
    </row>
    <row r="91" spans="1:17" x14ac:dyDescent="0.3">
      <c r="A91" s="16" t="s">
        <v>320</v>
      </c>
      <c r="B91" s="55" t="s">
        <v>411</v>
      </c>
      <c r="C91" s="56" t="s">
        <v>120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72" t="s">
        <v>407</v>
      </c>
      <c r="O91" s="73" t="s">
        <v>407</v>
      </c>
      <c r="P91" s="72" t="s">
        <v>407</v>
      </c>
      <c r="Q91" s="58">
        <v>40</v>
      </c>
    </row>
    <row r="92" spans="1:17" x14ac:dyDescent="0.3">
      <c r="A92" s="16" t="s">
        <v>320</v>
      </c>
      <c r="B92" s="55" t="s">
        <v>412</v>
      </c>
      <c r="C92" s="56" t="s">
        <v>120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72" t="s">
        <v>407</v>
      </c>
      <c r="O92" s="73" t="s">
        <v>407</v>
      </c>
      <c r="P92" s="72" t="s">
        <v>407</v>
      </c>
      <c r="Q92" s="58">
        <v>55</v>
      </c>
    </row>
    <row r="93" spans="1:17" x14ac:dyDescent="0.3">
      <c r="A93" s="16" t="s">
        <v>320</v>
      </c>
      <c r="B93" s="55" t="s">
        <v>413</v>
      </c>
      <c r="C93" s="56" t="s">
        <v>120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72" t="s">
        <v>407</v>
      </c>
      <c r="O93" s="73" t="s">
        <v>407</v>
      </c>
      <c r="P93" s="72" t="s">
        <v>407</v>
      </c>
      <c r="Q93" s="58">
        <v>50</v>
      </c>
    </row>
    <row r="94" spans="1:17" x14ac:dyDescent="0.3">
      <c r="A94" s="74" t="s">
        <v>414</v>
      </c>
      <c r="B94" s="55" t="s">
        <v>415</v>
      </c>
      <c r="C94" s="56" t="s">
        <v>298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72">
        <v>250</v>
      </c>
      <c r="O94" s="73"/>
      <c r="P94" s="72"/>
      <c r="Q94" s="58"/>
    </row>
    <row r="95" spans="1:17" x14ac:dyDescent="0.3">
      <c r="A95" s="16" t="s">
        <v>320</v>
      </c>
      <c r="B95" s="55" t="s">
        <v>416</v>
      </c>
      <c r="C95" s="56" t="s">
        <v>120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72" t="s">
        <v>407</v>
      </c>
      <c r="O95" s="73" t="s">
        <v>407</v>
      </c>
      <c r="P95" s="72" t="s">
        <v>407</v>
      </c>
      <c r="Q95" s="58">
        <v>80</v>
      </c>
    </row>
    <row r="96" spans="1:17" x14ac:dyDescent="0.3">
      <c r="A96" s="75" t="s">
        <v>417</v>
      </c>
      <c r="B96" s="55" t="s">
        <v>418</v>
      </c>
      <c r="C96" s="56" t="s">
        <v>298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8">
        <v>580</v>
      </c>
      <c r="O96" s="59">
        <v>0.4</v>
      </c>
      <c r="P96" s="58"/>
      <c r="Q96" s="58"/>
    </row>
    <row r="97" spans="1:17" x14ac:dyDescent="0.3">
      <c r="A97" s="19"/>
      <c r="B97" s="55" t="s">
        <v>419</v>
      </c>
      <c r="C97" s="56" t="s">
        <v>304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8"/>
      <c r="O97" s="59">
        <v>0.5</v>
      </c>
      <c r="P97" s="58"/>
      <c r="Q97" s="58"/>
    </row>
    <row r="98" spans="1:17" x14ac:dyDescent="0.3">
      <c r="A98" s="19"/>
      <c r="B98" s="55"/>
      <c r="C98" s="56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8"/>
      <c r="O98" s="59"/>
      <c r="P98" s="58"/>
      <c r="Q98" s="58"/>
    </row>
    <row r="99" spans="1:17" x14ac:dyDescent="0.3">
      <c r="A99" s="19"/>
      <c r="B99" s="55"/>
      <c r="C99" s="56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8"/>
      <c r="O99" s="59"/>
      <c r="P99" s="58"/>
      <c r="Q99" s="58"/>
    </row>
    <row r="100" spans="1:17" x14ac:dyDescent="0.3">
      <c r="A100" s="19"/>
      <c r="B100" s="55"/>
      <c r="C100" s="56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8"/>
      <c r="O100" s="59"/>
      <c r="P100" s="58"/>
      <c r="Q100" s="58"/>
    </row>
    <row r="101" spans="1:17" ht="17.399999999999999" x14ac:dyDescent="0.3">
      <c r="A101" s="2" t="s">
        <v>420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3">
      <c r="A102" s="64"/>
      <c r="B102" s="55" t="s">
        <v>421</v>
      </c>
      <c r="C102" s="56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8"/>
      <c r="O102" s="59"/>
      <c r="P102" s="58"/>
      <c r="Q102" s="19"/>
    </row>
    <row r="103" spans="1:17" x14ac:dyDescent="0.3">
      <c r="A103" s="64"/>
      <c r="B103" s="55" t="s">
        <v>422</v>
      </c>
      <c r="C103" s="56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8"/>
      <c r="O103" s="59"/>
      <c r="P103" s="58"/>
      <c r="Q103" s="19"/>
    </row>
    <row r="104" spans="1:17" x14ac:dyDescent="0.3">
      <c r="A104" s="64"/>
      <c r="B104" s="55" t="s">
        <v>423</v>
      </c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8"/>
      <c r="O104" s="59"/>
      <c r="P104" s="58"/>
      <c r="Q104" s="19"/>
    </row>
    <row r="105" spans="1:17" x14ac:dyDescent="0.3">
      <c r="A105" s="64">
        <v>8587315</v>
      </c>
      <c r="B105" s="55" t="s">
        <v>424</v>
      </c>
      <c r="C105" s="56" t="s">
        <v>304</v>
      </c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8">
        <v>194.01</v>
      </c>
      <c r="O105" s="59"/>
      <c r="P105" s="58"/>
      <c r="Q105" s="19"/>
    </row>
    <row r="106" spans="1:17" x14ac:dyDescent="0.3">
      <c r="A106" s="64" t="s">
        <v>425</v>
      </c>
      <c r="B106" s="55" t="s">
        <v>426</v>
      </c>
      <c r="C106" s="56" t="s">
        <v>304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8">
        <v>118.58</v>
      </c>
      <c r="O106" s="59"/>
      <c r="P106" s="58"/>
      <c r="Q106" s="19"/>
    </row>
    <row r="107" spans="1:17" ht="17.399999999999999" x14ac:dyDescent="0.3">
      <c r="A107" s="132" t="s">
        <v>427</v>
      </c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</row>
    <row r="108" spans="1:17" x14ac:dyDescent="0.3">
      <c r="A108" s="64" t="s">
        <v>428</v>
      </c>
      <c r="B108" s="76" t="s">
        <v>429</v>
      </c>
      <c r="C108" s="56" t="s">
        <v>304</v>
      </c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8"/>
      <c r="O108" s="59">
        <v>0.5</v>
      </c>
      <c r="P108" s="58"/>
      <c r="Q108" s="19"/>
    </row>
    <row r="109" spans="1:17" x14ac:dyDescent="0.3">
      <c r="A109" s="64" t="s">
        <v>430</v>
      </c>
      <c r="B109" s="76" t="s">
        <v>431</v>
      </c>
      <c r="C109" s="56" t="s">
        <v>304</v>
      </c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8"/>
      <c r="O109" s="59">
        <v>0.5</v>
      </c>
      <c r="P109" s="58"/>
      <c r="Q109" s="19"/>
    </row>
    <row r="110" spans="1:17" x14ac:dyDescent="0.3">
      <c r="A110" s="64"/>
      <c r="B110" s="76"/>
      <c r="C110" s="56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8"/>
      <c r="O110" s="59"/>
      <c r="P110" s="58"/>
      <c r="Q110" s="19"/>
    </row>
    <row r="111" spans="1:17" ht="18" x14ac:dyDescent="0.3">
      <c r="A111" s="149" t="s">
        <v>432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</row>
    <row r="112" spans="1:17" x14ac:dyDescent="0.3">
      <c r="A112" s="138" t="s">
        <v>637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</row>
    <row r="113" spans="1:17" x14ac:dyDescent="0.3">
      <c r="A113" s="21" t="s">
        <v>320</v>
      </c>
      <c r="B113" s="78" t="s">
        <v>638</v>
      </c>
      <c r="C113" s="56" t="s">
        <v>15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72" t="s">
        <v>407</v>
      </c>
      <c r="O113" s="59"/>
      <c r="P113" s="72" t="s">
        <v>407</v>
      </c>
      <c r="Q113" s="58">
        <v>0.15</v>
      </c>
    </row>
    <row r="114" spans="1:17" x14ac:dyDescent="0.3">
      <c r="A114" s="21" t="s">
        <v>320</v>
      </c>
      <c r="B114" s="78" t="s">
        <v>639</v>
      </c>
      <c r="C114" s="56" t="s">
        <v>15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72" t="s">
        <v>407</v>
      </c>
      <c r="O114" s="59"/>
      <c r="P114" s="72" t="s">
        <v>407</v>
      </c>
      <c r="Q114" s="58">
        <v>0.05</v>
      </c>
    </row>
    <row r="115" spans="1:17" x14ac:dyDescent="0.3">
      <c r="A115" s="21" t="s">
        <v>320</v>
      </c>
      <c r="B115" s="78" t="s">
        <v>640</v>
      </c>
      <c r="C115" s="56" t="s">
        <v>15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72" t="s">
        <v>407</v>
      </c>
      <c r="O115" s="59">
        <v>0.4</v>
      </c>
      <c r="P115" s="72" t="s">
        <v>407</v>
      </c>
      <c r="Q115" s="58">
        <v>7</v>
      </c>
    </row>
    <row r="116" spans="1:17" x14ac:dyDescent="0.3">
      <c r="A116" s="21" t="s">
        <v>320</v>
      </c>
      <c r="B116" s="78" t="s">
        <v>641</v>
      </c>
      <c r="C116" s="56" t="s">
        <v>15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72" t="s">
        <v>407</v>
      </c>
      <c r="O116" s="59">
        <v>0.4</v>
      </c>
      <c r="P116" s="72" t="s">
        <v>407</v>
      </c>
      <c r="Q116" s="58">
        <v>5</v>
      </c>
    </row>
    <row r="117" spans="1:17" x14ac:dyDescent="0.3">
      <c r="A117" s="21" t="s">
        <v>320</v>
      </c>
      <c r="B117" s="78" t="s">
        <v>642</v>
      </c>
      <c r="C117" s="56" t="s">
        <v>15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72" t="s">
        <v>407</v>
      </c>
      <c r="O117" s="59">
        <v>0.4</v>
      </c>
      <c r="P117" s="72" t="s">
        <v>407</v>
      </c>
      <c r="Q117" s="58">
        <v>0.5</v>
      </c>
    </row>
    <row r="118" spans="1:17" x14ac:dyDescent="0.3">
      <c r="A118" s="21" t="s">
        <v>320</v>
      </c>
      <c r="B118" s="78" t="s">
        <v>643</v>
      </c>
      <c r="C118" s="56" t="s">
        <v>15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72" t="s">
        <v>407</v>
      </c>
      <c r="O118" s="59">
        <v>0.4</v>
      </c>
      <c r="P118" s="72" t="s">
        <v>407</v>
      </c>
      <c r="Q118" s="58">
        <v>5</v>
      </c>
    </row>
    <row r="119" spans="1:17" x14ac:dyDescent="0.3">
      <c r="A119" s="21" t="s">
        <v>320</v>
      </c>
      <c r="B119" s="78" t="s">
        <v>644</v>
      </c>
      <c r="C119" s="56" t="s">
        <v>645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58"/>
      <c r="O119" s="59"/>
      <c r="P119" s="58"/>
      <c r="Q119" s="19"/>
    </row>
    <row r="120" spans="1:17" x14ac:dyDescent="0.3">
      <c r="A120" s="21" t="s">
        <v>320</v>
      </c>
      <c r="B120" s="78" t="s">
        <v>646</v>
      </c>
      <c r="C120" s="56" t="s">
        <v>645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58"/>
      <c r="O120" s="59"/>
      <c r="P120" s="58"/>
      <c r="Q120" s="19"/>
    </row>
    <row r="121" spans="1:17" ht="13.8" customHeight="1" x14ac:dyDescent="0.3">
      <c r="A121" s="98" t="s">
        <v>600</v>
      </c>
      <c r="B121" s="69" t="s">
        <v>601</v>
      </c>
      <c r="C121" s="56"/>
      <c r="D121" s="136" t="s">
        <v>602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58">
        <v>3.8</v>
      </c>
      <c r="O121" s="59"/>
      <c r="P121" s="58"/>
      <c r="Q121" s="19"/>
    </row>
    <row r="122" spans="1:17" x14ac:dyDescent="0.3">
      <c r="A122" s="98"/>
      <c r="B122" s="69" t="s">
        <v>603</v>
      </c>
      <c r="C122" s="56"/>
      <c r="D122" s="136"/>
      <c r="E122" s="19"/>
      <c r="F122" s="19"/>
      <c r="G122" s="19"/>
      <c r="H122" s="19"/>
      <c r="I122" s="19"/>
      <c r="J122" s="19"/>
      <c r="K122" s="19"/>
      <c r="L122" s="19"/>
      <c r="M122" s="19"/>
      <c r="N122" s="58"/>
      <c r="O122" s="59"/>
      <c r="P122" s="58"/>
      <c r="Q122" s="19"/>
    </row>
    <row r="123" spans="1:17" x14ac:dyDescent="0.3">
      <c r="A123" s="98"/>
      <c r="B123" s="69" t="s">
        <v>604</v>
      </c>
      <c r="C123" s="56"/>
      <c r="D123" s="136"/>
      <c r="E123" s="19"/>
      <c r="F123" s="19"/>
      <c r="G123" s="19"/>
      <c r="H123" s="19"/>
      <c r="I123" s="19"/>
      <c r="J123" s="19"/>
      <c r="K123" s="19"/>
      <c r="L123" s="19"/>
      <c r="M123" s="19"/>
      <c r="N123" s="58"/>
      <c r="O123" s="59"/>
      <c r="P123" s="58"/>
      <c r="Q123" s="19"/>
    </row>
    <row r="124" spans="1:17" x14ac:dyDescent="0.3">
      <c r="A124" s="98"/>
      <c r="B124" s="69" t="s">
        <v>605</v>
      </c>
      <c r="C124" s="56"/>
      <c r="D124" s="136"/>
      <c r="E124" s="19"/>
      <c r="F124" s="19"/>
      <c r="G124" s="19"/>
      <c r="H124" s="19"/>
      <c r="I124" s="19"/>
      <c r="J124" s="19"/>
      <c r="K124" s="19"/>
      <c r="L124" s="19"/>
      <c r="M124" s="19"/>
      <c r="N124" s="58"/>
      <c r="O124" s="59"/>
      <c r="P124" s="58"/>
      <c r="Q124" s="19"/>
    </row>
    <row r="125" spans="1:17" x14ac:dyDescent="0.3">
      <c r="A125" s="82"/>
      <c r="B125" s="69" t="s">
        <v>882</v>
      </c>
      <c r="C125" s="56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58"/>
      <c r="O125" s="59"/>
      <c r="P125" s="58"/>
      <c r="Q125" s="19"/>
    </row>
    <row r="126" spans="1:17" x14ac:dyDescent="0.3">
      <c r="A126" s="82"/>
      <c r="B126" s="69" t="s">
        <v>883</v>
      </c>
      <c r="C126" s="56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58"/>
      <c r="O126" s="59"/>
      <c r="P126" s="58"/>
      <c r="Q126" s="19"/>
    </row>
    <row r="127" spans="1:17" x14ac:dyDescent="0.3">
      <c r="A127" s="98" t="s">
        <v>617</v>
      </c>
      <c r="B127" s="69" t="s">
        <v>618</v>
      </c>
      <c r="C127" s="56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58">
        <v>1.1599999999999999</v>
      </c>
      <c r="O127" s="59"/>
      <c r="P127" s="58"/>
      <c r="Q127" s="19"/>
    </row>
    <row r="128" spans="1:17" x14ac:dyDescent="0.3">
      <c r="A128" s="98"/>
      <c r="B128" s="69" t="s">
        <v>619</v>
      </c>
      <c r="C128" s="56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58"/>
      <c r="O128" s="59"/>
      <c r="P128" s="58"/>
      <c r="Q128" s="19"/>
    </row>
    <row r="129" spans="1:17" x14ac:dyDescent="0.3">
      <c r="A129" s="82"/>
      <c r="B129" s="69" t="s">
        <v>884</v>
      </c>
      <c r="C129" s="56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58"/>
      <c r="O129" s="59"/>
      <c r="P129" s="58"/>
      <c r="Q129" s="19"/>
    </row>
    <row r="130" spans="1:17" x14ac:dyDescent="0.3">
      <c r="A130" s="82"/>
      <c r="B130" s="69" t="s">
        <v>885</v>
      </c>
      <c r="C130" s="56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58"/>
      <c r="O130" s="59"/>
      <c r="P130" s="58"/>
      <c r="Q130" s="19"/>
    </row>
    <row r="131" spans="1:17" ht="16.8" x14ac:dyDescent="0.3">
      <c r="A131" s="135" t="s">
        <v>582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</row>
    <row r="132" spans="1:17" ht="13.8" customHeight="1" x14ac:dyDescent="0.3">
      <c r="A132" s="98" t="s">
        <v>583</v>
      </c>
      <c r="B132" s="69" t="s">
        <v>584</v>
      </c>
      <c r="C132" s="56" t="s">
        <v>304</v>
      </c>
      <c r="D132" s="136" t="s">
        <v>585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58"/>
      <c r="O132" s="59"/>
      <c r="P132" s="58"/>
      <c r="Q132" s="19"/>
    </row>
    <row r="133" spans="1:17" x14ac:dyDescent="0.3">
      <c r="A133" s="98"/>
      <c r="B133" s="69" t="s">
        <v>586</v>
      </c>
      <c r="C133" s="56" t="s">
        <v>304</v>
      </c>
      <c r="D133" s="136"/>
      <c r="E133" s="19"/>
      <c r="F133" s="19"/>
      <c r="G133" s="19"/>
      <c r="H133" s="19"/>
      <c r="I133" s="19"/>
      <c r="J133" s="19"/>
      <c r="K133" s="19"/>
      <c r="L133" s="19"/>
      <c r="M133" s="19"/>
      <c r="N133" s="58"/>
      <c r="O133" s="59"/>
      <c r="P133" s="58"/>
      <c r="Q133" s="19"/>
    </row>
    <row r="134" spans="1:17" x14ac:dyDescent="0.3">
      <c r="A134" s="98"/>
      <c r="B134" s="69" t="s">
        <v>587</v>
      </c>
      <c r="C134" s="56" t="s">
        <v>304</v>
      </c>
      <c r="D134" s="136"/>
      <c r="E134" s="19"/>
      <c r="F134" s="19"/>
      <c r="G134" s="19"/>
      <c r="H134" s="19"/>
      <c r="I134" s="19"/>
      <c r="J134" s="19"/>
      <c r="K134" s="19"/>
      <c r="L134" s="19"/>
      <c r="M134" s="19"/>
      <c r="N134" s="58"/>
      <c r="O134" s="59"/>
      <c r="P134" s="58"/>
      <c r="Q134" s="19"/>
    </row>
    <row r="135" spans="1:17" ht="13.8" customHeight="1" x14ac:dyDescent="0.3">
      <c r="A135" s="98"/>
      <c r="B135" s="69" t="s">
        <v>588</v>
      </c>
      <c r="C135" s="56" t="s">
        <v>304</v>
      </c>
      <c r="D135" s="136" t="s">
        <v>589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58"/>
      <c r="O135" s="59"/>
      <c r="P135" s="58"/>
      <c r="Q135" s="19"/>
    </row>
    <row r="136" spans="1:17" x14ac:dyDescent="0.3">
      <c r="A136" s="99"/>
      <c r="B136" s="64" t="s">
        <v>590</v>
      </c>
      <c r="C136" s="19"/>
      <c r="D136" s="136"/>
      <c r="E136" s="19"/>
      <c r="F136" s="19"/>
      <c r="G136" s="19"/>
      <c r="H136" s="19"/>
      <c r="I136" s="19"/>
      <c r="J136" s="19"/>
      <c r="K136" s="19"/>
      <c r="L136" s="19"/>
      <c r="M136" s="19"/>
      <c r="N136" s="58"/>
      <c r="O136" s="59"/>
      <c r="P136" s="58"/>
      <c r="Q136" s="19"/>
    </row>
    <row r="137" spans="1:17" x14ac:dyDescent="0.3">
      <c r="A137" s="98"/>
      <c r="B137" s="69" t="s">
        <v>591</v>
      </c>
      <c r="C137" s="56"/>
      <c r="D137" s="136"/>
      <c r="E137" s="19"/>
      <c r="F137" s="19"/>
      <c r="G137" s="19"/>
      <c r="H137" s="19"/>
      <c r="I137" s="19"/>
      <c r="J137" s="19"/>
      <c r="K137" s="19"/>
      <c r="L137" s="19"/>
      <c r="M137" s="19"/>
      <c r="N137" s="58"/>
      <c r="O137" s="59"/>
      <c r="P137" s="58"/>
      <c r="Q137" s="19"/>
    </row>
    <row r="138" spans="1:17" x14ac:dyDescent="0.3">
      <c r="A138" s="98"/>
      <c r="B138" s="69" t="s">
        <v>592</v>
      </c>
      <c r="C138" s="56"/>
      <c r="D138" s="136"/>
      <c r="E138" s="19"/>
      <c r="F138" s="19"/>
      <c r="G138" s="19"/>
      <c r="H138" s="19"/>
      <c r="I138" s="19"/>
      <c r="J138" s="19"/>
      <c r="K138" s="19"/>
      <c r="L138" s="19"/>
      <c r="M138" s="19"/>
      <c r="N138" s="58"/>
      <c r="O138" s="59"/>
      <c r="P138" s="58"/>
      <c r="Q138" s="19"/>
    </row>
    <row r="139" spans="1:17" x14ac:dyDescent="0.3">
      <c r="A139" s="98"/>
      <c r="B139" s="69" t="s">
        <v>593</v>
      </c>
      <c r="C139" s="56"/>
      <c r="D139" s="136"/>
      <c r="E139" s="19"/>
      <c r="F139" s="19"/>
      <c r="G139" s="19"/>
      <c r="H139" s="19"/>
      <c r="I139" s="19"/>
      <c r="J139" s="19"/>
      <c r="K139" s="19"/>
      <c r="L139" s="19"/>
      <c r="M139" s="19"/>
      <c r="N139" s="58"/>
      <c r="O139" s="59"/>
      <c r="P139" s="58"/>
      <c r="Q139" s="19"/>
    </row>
    <row r="140" spans="1:17" x14ac:dyDescent="0.3">
      <c r="A140" s="98"/>
      <c r="B140" s="69" t="s">
        <v>594</v>
      </c>
      <c r="C140" s="56"/>
      <c r="D140" s="136"/>
      <c r="E140" s="19"/>
      <c r="F140" s="19"/>
      <c r="G140" s="19"/>
      <c r="H140" s="19"/>
      <c r="I140" s="19"/>
      <c r="J140" s="19"/>
      <c r="K140" s="19"/>
      <c r="L140" s="19"/>
      <c r="M140" s="19"/>
      <c r="N140" s="58"/>
      <c r="O140" s="59"/>
      <c r="P140" s="58"/>
      <c r="Q140" s="19"/>
    </row>
    <row r="141" spans="1:17" x14ac:dyDescent="0.3">
      <c r="A141" s="93">
        <v>858718</v>
      </c>
      <c r="B141" s="69" t="s">
        <v>567</v>
      </c>
      <c r="C141" s="56" t="s">
        <v>304</v>
      </c>
      <c r="D141" s="136"/>
      <c r="E141" s="19"/>
      <c r="F141" s="19"/>
      <c r="G141" s="19"/>
      <c r="H141" s="19"/>
      <c r="I141" s="19"/>
      <c r="J141" s="19"/>
      <c r="K141" s="19"/>
      <c r="L141" s="19"/>
      <c r="M141" s="19"/>
      <c r="N141" s="58"/>
      <c r="O141" s="59"/>
      <c r="P141" s="58"/>
      <c r="Q141" s="19"/>
    </row>
    <row r="142" spans="1:17" ht="13.8" customHeight="1" x14ac:dyDescent="0.3">
      <c r="A142" s="98"/>
      <c r="B142" s="69" t="s">
        <v>595</v>
      </c>
      <c r="C142" s="56"/>
      <c r="D142" s="136" t="s">
        <v>596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58"/>
      <c r="O142" s="59"/>
      <c r="P142" s="58"/>
      <c r="Q142" s="19"/>
    </row>
    <row r="143" spans="1:17" x14ac:dyDescent="0.3">
      <c r="A143" s="98"/>
      <c r="B143" s="69" t="s">
        <v>597</v>
      </c>
      <c r="C143" s="56"/>
      <c r="D143" s="136"/>
      <c r="E143" s="19"/>
      <c r="F143" s="19"/>
      <c r="G143" s="19"/>
      <c r="H143" s="19"/>
      <c r="I143" s="19"/>
      <c r="J143" s="19"/>
      <c r="K143" s="19"/>
      <c r="L143" s="19"/>
      <c r="M143" s="19"/>
      <c r="N143" s="58"/>
      <c r="O143" s="59"/>
      <c r="P143" s="58"/>
      <c r="Q143" s="19"/>
    </row>
    <row r="144" spans="1:17" x14ac:dyDescent="0.3">
      <c r="A144" s="98"/>
      <c r="B144" s="69" t="s">
        <v>598</v>
      </c>
      <c r="C144" s="56"/>
      <c r="D144" s="136"/>
      <c r="E144" s="19"/>
      <c r="F144" s="19"/>
      <c r="G144" s="19"/>
      <c r="H144" s="19"/>
      <c r="I144" s="19"/>
      <c r="J144" s="19"/>
      <c r="K144" s="19"/>
      <c r="L144" s="19"/>
      <c r="M144" s="19"/>
      <c r="N144" s="58"/>
      <c r="O144" s="59"/>
      <c r="P144" s="58"/>
      <c r="Q144" s="19"/>
    </row>
    <row r="145" spans="1:17" x14ac:dyDescent="0.3">
      <c r="A145" s="98"/>
      <c r="B145" s="69" t="s">
        <v>599</v>
      </c>
      <c r="C145" s="56"/>
      <c r="D145" s="136"/>
      <c r="E145" s="19"/>
      <c r="F145" s="19"/>
      <c r="G145" s="19"/>
      <c r="H145" s="19"/>
      <c r="I145" s="19"/>
      <c r="J145" s="19"/>
      <c r="K145" s="19"/>
      <c r="L145" s="19"/>
      <c r="M145" s="19"/>
      <c r="N145" s="58"/>
      <c r="O145" s="59"/>
      <c r="P145" s="58"/>
      <c r="Q145" s="19"/>
    </row>
    <row r="146" spans="1:17" x14ac:dyDescent="0.3">
      <c r="A146" s="98"/>
      <c r="B146" s="69" t="s">
        <v>886</v>
      </c>
      <c r="C146" s="56"/>
      <c r="D146" s="136"/>
      <c r="E146" s="19"/>
      <c r="F146" s="19"/>
      <c r="G146" s="19"/>
      <c r="H146" s="19"/>
      <c r="I146" s="19"/>
      <c r="J146" s="19"/>
      <c r="K146" s="19"/>
      <c r="L146" s="19"/>
      <c r="M146" s="19"/>
      <c r="N146" s="58"/>
      <c r="O146" s="59"/>
      <c r="P146" s="58"/>
      <c r="Q146" s="19"/>
    </row>
    <row r="147" spans="1:17" x14ac:dyDescent="0.3">
      <c r="A147" s="98">
        <v>857071</v>
      </c>
      <c r="B147" s="69" t="s">
        <v>606</v>
      </c>
      <c r="C147" s="56"/>
      <c r="D147" s="74" t="s">
        <v>887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58">
        <v>5.64</v>
      </c>
      <c r="O147" s="59"/>
      <c r="P147" s="58"/>
      <c r="Q147" s="19"/>
    </row>
    <row r="148" spans="1:17" x14ac:dyDescent="0.3">
      <c r="A148" s="98"/>
      <c r="B148" s="69" t="s">
        <v>888</v>
      </c>
      <c r="C148" s="56"/>
      <c r="D148" s="74" t="s">
        <v>889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58"/>
      <c r="O148" s="59"/>
      <c r="P148" s="58"/>
      <c r="Q148" s="19"/>
    </row>
    <row r="149" spans="1:17" x14ac:dyDescent="0.3">
      <c r="A149" s="98" t="s">
        <v>611</v>
      </c>
      <c r="B149" s="69" t="s">
        <v>612</v>
      </c>
      <c r="C149" s="56"/>
      <c r="D149" s="8" t="s">
        <v>613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58">
        <v>3.17</v>
      </c>
      <c r="O149" s="59"/>
      <c r="P149" s="58"/>
      <c r="Q149" s="19"/>
    </row>
    <row r="150" spans="1:17" x14ac:dyDescent="0.3">
      <c r="A150" s="98"/>
      <c r="B150" s="69" t="s">
        <v>614</v>
      </c>
      <c r="C150" s="56"/>
      <c r="D150" s="8"/>
      <c r="E150" s="19"/>
      <c r="F150" s="19"/>
      <c r="G150" s="19"/>
      <c r="H150" s="19"/>
      <c r="I150" s="19"/>
      <c r="J150" s="19"/>
      <c r="K150" s="19"/>
      <c r="L150" s="19"/>
      <c r="M150" s="19"/>
      <c r="N150" s="58"/>
      <c r="O150" s="59"/>
      <c r="P150" s="58"/>
      <c r="Q150" s="19"/>
    </row>
    <row r="151" spans="1:17" x14ac:dyDescent="0.3">
      <c r="A151" s="98"/>
      <c r="B151" s="69" t="s">
        <v>620</v>
      </c>
      <c r="C151" s="56"/>
      <c r="D151" s="8" t="s">
        <v>890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58"/>
      <c r="O151" s="59"/>
      <c r="P151" s="58"/>
      <c r="Q151" s="19"/>
    </row>
    <row r="152" spans="1:17" x14ac:dyDescent="0.3">
      <c r="A152" s="98"/>
      <c r="B152" s="69" t="s">
        <v>621</v>
      </c>
      <c r="C152" s="56"/>
      <c r="D152" s="8"/>
      <c r="E152" s="19"/>
      <c r="F152" s="19"/>
      <c r="G152" s="19"/>
      <c r="H152" s="19"/>
      <c r="I152" s="19"/>
      <c r="J152" s="19"/>
      <c r="K152" s="19"/>
      <c r="L152" s="19"/>
      <c r="M152" s="19"/>
      <c r="N152" s="58"/>
      <c r="O152" s="59"/>
      <c r="P152" s="58"/>
      <c r="Q152" s="19"/>
    </row>
    <row r="153" spans="1:17" x14ac:dyDescent="0.3">
      <c r="A153" s="98"/>
      <c r="B153" s="69" t="s">
        <v>891</v>
      </c>
      <c r="C153" s="56"/>
      <c r="D153" s="8"/>
      <c r="E153" s="19"/>
      <c r="F153" s="19"/>
      <c r="G153" s="19"/>
      <c r="H153" s="19"/>
      <c r="I153" s="19"/>
      <c r="J153" s="19"/>
      <c r="K153" s="19"/>
      <c r="L153" s="19"/>
      <c r="M153" s="19"/>
      <c r="N153" s="58"/>
      <c r="O153" s="59"/>
      <c r="P153" s="58"/>
      <c r="Q153" s="19"/>
    </row>
    <row r="154" spans="1:17" x14ac:dyDescent="0.3">
      <c r="A154" s="98"/>
      <c r="B154" s="69" t="s">
        <v>622</v>
      </c>
      <c r="C154" s="56"/>
      <c r="D154" s="74" t="s">
        <v>892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58"/>
      <c r="O154" s="59"/>
      <c r="P154" s="58"/>
      <c r="Q154" s="19"/>
    </row>
    <row r="155" spans="1:17" x14ac:dyDescent="0.3">
      <c r="A155" s="98"/>
      <c r="B155" s="69" t="s">
        <v>623</v>
      </c>
      <c r="C155" s="56"/>
      <c r="D155" s="8" t="s">
        <v>893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58"/>
      <c r="O155" s="59"/>
      <c r="P155" s="58"/>
      <c r="Q155" s="19"/>
    </row>
    <row r="156" spans="1:17" x14ac:dyDescent="0.3">
      <c r="A156" s="98"/>
      <c r="B156" s="69" t="s">
        <v>624</v>
      </c>
      <c r="C156" s="56"/>
      <c r="D156" s="8"/>
      <c r="E156" s="19"/>
      <c r="F156" s="19"/>
      <c r="G156" s="19"/>
      <c r="H156" s="19"/>
      <c r="I156" s="19"/>
      <c r="J156" s="19"/>
      <c r="K156" s="19"/>
      <c r="L156" s="19"/>
      <c r="M156" s="19"/>
      <c r="N156" s="58"/>
      <c r="O156" s="59"/>
      <c r="P156" s="58"/>
      <c r="Q156" s="19"/>
    </row>
    <row r="157" spans="1:17" x14ac:dyDescent="0.3">
      <c r="A157" s="19" t="s">
        <v>665</v>
      </c>
      <c r="B157" s="78" t="s">
        <v>625</v>
      </c>
      <c r="C157" s="56" t="s">
        <v>304</v>
      </c>
      <c r="D157" s="8" t="s">
        <v>894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58">
        <v>3.78</v>
      </c>
      <c r="O157" s="59"/>
      <c r="P157" s="58"/>
      <c r="Q157" s="19"/>
    </row>
    <row r="158" spans="1:17" x14ac:dyDescent="0.3">
      <c r="A158" s="98"/>
      <c r="B158" s="69" t="s">
        <v>626</v>
      </c>
      <c r="C158" s="56"/>
      <c r="D158" s="8"/>
      <c r="E158" s="19"/>
      <c r="F158" s="19"/>
      <c r="G158" s="19"/>
      <c r="H158" s="19"/>
      <c r="I158" s="19"/>
      <c r="J158" s="19"/>
      <c r="K158" s="19"/>
      <c r="L158" s="19"/>
      <c r="M158" s="19"/>
      <c r="N158" s="58"/>
      <c r="O158" s="59"/>
      <c r="P158" s="58"/>
      <c r="Q158" s="19"/>
    </row>
    <row r="159" spans="1:17" x14ac:dyDescent="0.3">
      <c r="A159" s="98"/>
      <c r="B159" s="69" t="s">
        <v>627</v>
      </c>
      <c r="C159" s="56"/>
      <c r="D159" s="8" t="s">
        <v>895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58"/>
      <c r="O159" s="59"/>
      <c r="P159" s="58"/>
      <c r="Q159" s="19"/>
    </row>
    <row r="160" spans="1:17" x14ac:dyDescent="0.3">
      <c r="A160" s="98"/>
      <c r="B160" s="69" t="s">
        <v>628</v>
      </c>
      <c r="C160" s="56"/>
      <c r="D160" s="8"/>
      <c r="E160" s="19"/>
      <c r="F160" s="19"/>
      <c r="G160" s="19"/>
      <c r="H160" s="19"/>
      <c r="I160" s="19"/>
      <c r="J160" s="19"/>
      <c r="K160" s="19"/>
      <c r="L160" s="19"/>
      <c r="M160" s="19"/>
      <c r="N160" s="58"/>
      <c r="O160" s="59"/>
      <c r="P160" s="58"/>
      <c r="Q160" s="19"/>
    </row>
    <row r="161" spans="1:17" x14ac:dyDescent="0.3">
      <c r="A161" s="98"/>
      <c r="B161" s="69" t="s">
        <v>629</v>
      </c>
      <c r="C161" s="56"/>
      <c r="D161" s="74"/>
      <c r="E161" s="19"/>
      <c r="F161" s="19"/>
      <c r="G161" s="19"/>
      <c r="H161" s="19"/>
      <c r="I161" s="19"/>
      <c r="J161" s="19"/>
      <c r="K161" s="19"/>
      <c r="L161" s="19"/>
      <c r="M161" s="19"/>
      <c r="N161" s="58"/>
      <c r="O161" s="59"/>
      <c r="P161" s="58"/>
      <c r="Q161" s="19"/>
    </row>
    <row r="162" spans="1:17" x14ac:dyDescent="0.3">
      <c r="A162" s="98"/>
      <c r="B162" s="69" t="s">
        <v>630</v>
      </c>
      <c r="C162" s="56"/>
      <c r="D162" s="74" t="s">
        <v>631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58"/>
      <c r="O162" s="59"/>
      <c r="P162" s="58"/>
      <c r="Q162" s="19"/>
    </row>
    <row r="163" spans="1:17" ht="13.8" customHeight="1" x14ac:dyDescent="0.3">
      <c r="A163" s="98"/>
      <c r="B163" s="69" t="s">
        <v>632</v>
      </c>
      <c r="C163" s="56"/>
      <c r="D163" s="136" t="s">
        <v>896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58"/>
      <c r="O163" s="59"/>
      <c r="P163" s="58"/>
      <c r="Q163" s="19"/>
    </row>
    <row r="164" spans="1:17" x14ac:dyDescent="0.3">
      <c r="A164" s="98"/>
      <c r="B164" s="69" t="s">
        <v>633</v>
      </c>
      <c r="C164" s="56"/>
      <c r="D164" s="136"/>
      <c r="E164" s="19"/>
      <c r="F164" s="19"/>
      <c r="G164" s="19"/>
      <c r="H164" s="19"/>
      <c r="I164" s="19"/>
      <c r="J164" s="19"/>
      <c r="K164" s="19"/>
      <c r="L164" s="19"/>
      <c r="M164" s="19"/>
      <c r="N164" s="58"/>
      <c r="O164" s="59"/>
      <c r="P164" s="58"/>
      <c r="Q164" s="19"/>
    </row>
    <row r="165" spans="1:17" x14ac:dyDescent="0.3">
      <c r="A165" s="98"/>
      <c r="B165" t="s">
        <v>897</v>
      </c>
      <c r="C165" s="56"/>
      <c r="D165" s="74" t="s">
        <v>898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58"/>
      <c r="O165" s="59"/>
      <c r="P165" s="58"/>
      <c r="Q165" s="19"/>
    </row>
    <row r="166" spans="1:17" x14ac:dyDescent="0.3">
      <c r="A166" s="98"/>
      <c r="B166" s="69" t="s">
        <v>899</v>
      </c>
      <c r="C166" s="56"/>
      <c r="D166" s="8" t="s">
        <v>900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58"/>
      <c r="O166" s="59"/>
      <c r="P166" s="58"/>
      <c r="Q166" s="19"/>
    </row>
    <row r="167" spans="1:17" x14ac:dyDescent="0.3">
      <c r="A167" s="98"/>
      <c r="B167" s="69" t="s">
        <v>901</v>
      </c>
      <c r="C167" s="56"/>
      <c r="D167" s="8"/>
      <c r="E167" s="19"/>
      <c r="F167" s="19"/>
      <c r="G167" s="19"/>
      <c r="H167" s="19"/>
      <c r="I167" s="19"/>
      <c r="J167" s="19"/>
      <c r="K167" s="19"/>
      <c r="L167" s="19"/>
      <c r="M167" s="19"/>
      <c r="N167" s="58"/>
      <c r="O167" s="59"/>
      <c r="P167" s="58"/>
      <c r="Q167" s="19"/>
    </row>
    <row r="168" spans="1:17" x14ac:dyDescent="0.3">
      <c r="A168" s="98" t="s">
        <v>609</v>
      </c>
      <c r="B168" s="69" t="s">
        <v>610</v>
      </c>
      <c r="C168" s="56"/>
      <c r="D168" s="8"/>
      <c r="E168" s="19"/>
      <c r="F168" s="19"/>
      <c r="G168" s="19"/>
      <c r="H168" s="19"/>
      <c r="I168" s="19"/>
      <c r="J168" s="19"/>
      <c r="K168" s="19"/>
      <c r="L168" s="19"/>
      <c r="M168" s="19"/>
      <c r="N168" s="58">
        <v>4.58</v>
      </c>
      <c r="O168" s="59"/>
      <c r="P168" s="58"/>
      <c r="Q168" s="19"/>
    </row>
    <row r="169" spans="1:17" x14ac:dyDescent="0.3">
      <c r="A169" s="98" t="s">
        <v>607</v>
      </c>
      <c r="B169" s="69" t="s">
        <v>608</v>
      </c>
      <c r="C169" s="56"/>
      <c r="D169" s="8"/>
      <c r="E169" s="19"/>
      <c r="F169" s="19"/>
      <c r="G169" s="19"/>
      <c r="H169" s="19"/>
      <c r="I169" s="19"/>
      <c r="J169" s="19"/>
      <c r="K169" s="19"/>
      <c r="L169" s="19"/>
      <c r="M169" s="19"/>
      <c r="N169" s="58">
        <v>2.44</v>
      </c>
      <c r="O169" s="59"/>
      <c r="P169" s="58"/>
      <c r="Q169" s="19"/>
    </row>
    <row r="170" spans="1:17" x14ac:dyDescent="0.3">
      <c r="A170" s="98"/>
      <c r="B170" s="69" t="s">
        <v>902</v>
      </c>
      <c r="C170" s="56"/>
      <c r="D170" s="74" t="s">
        <v>357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58"/>
      <c r="O170" s="59"/>
      <c r="P170" s="58"/>
      <c r="Q170" s="19"/>
    </row>
    <row r="171" spans="1:17" x14ac:dyDescent="0.3">
      <c r="A171" s="98"/>
      <c r="B171" s="69" t="s">
        <v>903</v>
      </c>
      <c r="C171" s="56"/>
      <c r="D171" s="74" t="s">
        <v>447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58"/>
      <c r="O171" s="59"/>
      <c r="P171" s="58"/>
      <c r="Q171" s="19"/>
    </row>
    <row r="172" spans="1:17" ht="16.8" x14ac:dyDescent="0.3">
      <c r="A172" s="135" t="s">
        <v>647</v>
      </c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</row>
    <row r="173" spans="1:17" x14ac:dyDescent="0.3">
      <c r="A173" s="82"/>
      <c r="B173" s="69" t="s">
        <v>648</v>
      </c>
      <c r="C173" s="56" t="s">
        <v>304</v>
      </c>
      <c r="D173" s="19">
        <v>20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58"/>
      <c r="O173" s="59"/>
      <c r="P173" s="58"/>
      <c r="Q173" s="19"/>
    </row>
    <row r="174" spans="1:17" x14ac:dyDescent="0.3">
      <c r="A174" s="82"/>
      <c r="B174" s="69" t="s">
        <v>649</v>
      </c>
      <c r="C174" s="56" t="s">
        <v>304</v>
      </c>
      <c r="D174" s="19">
        <v>0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58"/>
      <c r="O174" s="59"/>
      <c r="P174" s="58"/>
      <c r="Q174" s="19"/>
    </row>
    <row r="175" spans="1:17" x14ac:dyDescent="0.3">
      <c r="A175" s="82"/>
      <c r="B175" s="69" t="s">
        <v>650</v>
      </c>
      <c r="C175" s="56" t="s">
        <v>304</v>
      </c>
      <c r="D175" s="19">
        <v>20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58"/>
      <c r="O175" s="59"/>
      <c r="P175" s="58"/>
      <c r="Q175" s="19"/>
    </row>
    <row r="176" spans="1:17" x14ac:dyDescent="0.3">
      <c r="A176" s="82"/>
      <c r="B176" s="69" t="s">
        <v>651</v>
      </c>
      <c r="C176" s="56" t="s">
        <v>304</v>
      </c>
      <c r="D176" s="19">
        <v>8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58"/>
      <c r="O176" s="59"/>
      <c r="P176" s="58"/>
      <c r="Q176" s="19"/>
    </row>
    <row r="177" spans="1:17" x14ac:dyDescent="0.3">
      <c r="A177" s="82"/>
      <c r="B177" s="69" t="s">
        <v>652</v>
      </c>
      <c r="C177" s="56" t="s">
        <v>304</v>
      </c>
      <c r="D177" s="19">
        <v>0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58"/>
      <c r="O177" s="59"/>
      <c r="P177" s="58"/>
      <c r="Q177" s="19"/>
    </row>
    <row r="178" spans="1:17" x14ac:dyDescent="0.3">
      <c r="A178" s="82"/>
      <c r="B178" s="69" t="s">
        <v>653</v>
      </c>
      <c r="C178" s="56" t="s">
        <v>304</v>
      </c>
      <c r="D178" s="19">
        <v>2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58"/>
      <c r="O178" s="59"/>
      <c r="P178" s="58"/>
      <c r="Q178" s="19"/>
    </row>
    <row r="179" spans="1:17" x14ac:dyDescent="0.3">
      <c r="A179" s="82"/>
      <c r="B179" s="69" t="s">
        <v>654</v>
      </c>
      <c r="C179" s="56" t="s">
        <v>304</v>
      </c>
      <c r="D179" s="19">
        <v>0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58"/>
      <c r="O179" s="59"/>
      <c r="P179" s="58"/>
      <c r="Q179" s="19"/>
    </row>
    <row r="180" spans="1:17" x14ac:dyDescent="0.3">
      <c r="A180" s="82"/>
      <c r="B180" s="69" t="s">
        <v>655</v>
      </c>
      <c r="C180" s="56"/>
      <c r="D180" s="19">
        <v>10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58"/>
      <c r="O180" s="59"/>
      <c r="P180" s="58"/>
      <c r="Q180" s="19"/>
    </row>
    <row r="181" spans="1:17" x14ac:dyDescent="0.3">
      <c r="A181" s="82"/>
      <c r="B181" s="69" t="s">
        <v>656</v>
      </c>
      <c r="C181" s="56" t="s">
        <v>304</v>
      </c>
      <c r="D181" s="19">
        <v>2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58"/>
      <c r="O181" s="59"/>
      <c r="P181" s="58"/>
      <c r="Q181" s="19"/>
    </row>
    <row r="182" spans="1:17" x14ac:dyDescent="0.3">
      <c r="A182" s="82" t="s">
        <v>320</v>
      </c>
      <c r="B182" s="69" t="s">
        <v>657</v>
      </c>
      <c r="C182" s="56" t="s">
        <v>356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58"/>
      <c r="O182" s="59"/>
      <c r="P182" s="58"/>
      <c r="Q182" s="19"/>
    </row>
    <row r="183" spans="1:17" x14ac:dyDescent="0.3">
      <c r="A183" s="64" t="s">
        <v>658</v>
      </c>
      <c r="B183" s="78" t="s">
        <v>659</v>
      </c>
      <c r="C183" s="5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58">
        <v>37.700000000000003</v>
      </c>
      <c r="O183" s="59"/>
      <c r="P183" s="58"/>
      <c r="Q183" s="19"/>
    </row>
    <row r="184" spans="1:17" x14ac:dyDescent="0.3">
      <c r="A184" s="64">
        <v>852480</v>
      </c>
      <c r="B184" s="78" t="s">
        <v>660</v>
      </c>
      <c r="C184" s="56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58">
        <v>32.06</v>
      </c>
      <c r="O184" s="59"/>
      <c r="P184" s="58"/>
      <c r="Q184" s="19"/>
    </row>
    <row r="185" spans="1:17" x14ac:dyDescent="0.3">
      <c r="A185" s="19" t="s">
        <v>661</v>
      </c>
      <c r="B185" s="78" t="s">
        <v>662</v>
      </c>
      <c r="C185" s="56" t="s">
        <v>304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58">
        <v>14.6</v>
      </c>
      <c r="O185" s="59"/>
      <c r="P185" s="58"/>
      <c r="Q185" s="19"/>
    </row>
    <row r="186" spans="1:17" x14ac:dyDescent="0.3">
      <c r="A186" s="19" t="s">
        <v>663</v>
      </c>
      <c r="B186" s="78" t="s">
        <v>664</v>
      </c>
      <c r="C186" s="56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58">
        <v>14.6</v>
      </c>
      <c r="O186" s="59"/>
      <c r="P186" s="58"/>
      <c r="Q186" s="19"/>
    </row>
    <row r="187" spans="1:17" x14ac:dyDescent="0.3">
      <c r="A187" s="83"/>
      <c r="B187" s="83" t="s">
        <v>346</v>
      </c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59"/>
      <c r="P187" s="58"/>
      <c r="Q187" s="19"/>
    </row>
    <row r="188" spans="1:17" x14ac:dyDescent="0.3">
      <c r="A188" s="19" t="s">
        <v>666</v>
      </c>
      <c r="B188" s="78" t="s">
        <v>667</v>
      </c>
      <c r="C188" s="56" t="s">
        <v>304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58">
        <v>6.59</v>
      </c>
      <c r="O188" s="59"/>
      <c r="P188" s="58"/>
      <c r="Q188" s="19"/>
    </row>
    <row r="189" spans="1:17" x14ac:dyDescent="0.3">
      <c r="A189" s="64">
        <v>898410</v>
      </c>
      <c r="B189" s="78" t="s">
        <v>668</v>
      </c>
      <c r="C189" s="5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58">
        <v>2.46</v>
      </c>
      <c r="O189" s="59"/>
      <c r="P189" s="58"/>
      <c r="Q189" s="19"/>
    </row>
    <row r="190" spans="1:17" x14ac:dyDescent="0.3">
      <c r="A190" s="98">
        <v>898486</v>
      </c>
      <c r="B190" s="69" t="s">
        <v>615</v>
      </c>
      <c r="C190" s="56"/>
      <c r="D190" s="19" t="s">
        <v>616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58">
        <v>7.55</v>
      </c>
      <c r="O190" s="59"/>
      <c r="P190" s="58"/>
      <c r="Q190" s="19"/>
    </row>
    <row r="191" spans="1:17" x14ac:dyDescent="0.3">
      <c r="A191" s="82"/>
      <c r="B191" s="69" t="s">
        <v>904</v>
      </c>
      <c r="C191" s="5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58"/>
      <c r="O191" s="59"/>
      <c r="P191" s="58"/>
      <c r="Q191" s="19"/>
    </row>
    <row r="192" spans="1:17" x14ac:dyDescent="0.3">
      <c r="A192" s="82"/>
      <c r="B192" s="69" t="s">
        <v>374</v>
      </c>
      <c r="C192" s="5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58"/>
      <c r="O192" s="59"/>
      <c r="P192" s="58"/>
      <c r="Q192" s="19"/>
    </row>
    <row r="193" spans="1:17" x14ac:dyDescent="0.3">
      <c r="A193" s="82"/>
      <c r="B193" s="69"/>
      <c r="C193" s="5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58"/>
      <c r="O193" s="59"/>
      <c r="P193" s="58"/>
      <c r="Q193" s="19"/>
    </row>
    <row r="194" spans="1:17" ht="17.399999999999999" x14ac:dyDescent="0.3">
      <c r="A194" s="134" t="s">
        <v>505</v>
      </c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</row>
    <row r="195" spans="1:17" ht="17.399999999999999" x14ac:dyDescent="0.3">
      <c r="A195" s="86"/>
      <c r="B195" s="92" t="s">
        <v>506</v>
      </c>
      <c r="C195" s="56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58"/>
      <c r="O195" s="59"/>
      <c r="P195" s="58"/>
      <c r="Q195" s="19"/>
    </row>
    <row r="196" spans="1:17" x14ac:dyDescent="0.3">
      <c r="A196" s="93" t="s">
        <v>507</v>
      </c>
      <c r="B196" s="69" t="s">
        <v>508</v>
      </c>
      <c r="C196" s="56" t="s">
        <v>298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58"/>
      <c r="O196" s="59">
        <v>0.4</v>
      </c>
      <c r="P196" s="58"/>
      <c r="Q196" s="19"/>
    </row>
    <row r="197" spans="1:17" x14ac:dyDescent="0.3">
      <c r="A197" s="93" t="s">
        <v>509</v>
      </c>
      <c r="B197" s="69" t="s">
        <v>510</v>
      </c>
      <c r="C197" s="56" t="s">
        <v>298</v>
      </c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58"/>
      <c r="O197" s="59">
        <v>0.4</v>
      </c>
      <c r="P197" s="58"/>
      <c r="Q197" s="19"/>
    </row>
    <row r="198" spans="1:17" x14ac:dyDescent="0.3">
      <c r="A198" s="93" t="s">
        <v>511</v>
      </c>
      <c r="B198" s="69" t="s">
        <v>512</v>
      </c>
      <c r="C198" s="56" t="s">
        <v>298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58"/>
      <c r="O198" s="59">
        <v>0.4</v>
      </c>
      <c r="P198" s="58"/>
      <c r="Q198" s="19"/>
    </row>
    <row r="199" spans="1:17" x14ac:dyDescent="0.3">
      <c r="A199" s="94"/>
      <c r="B199" s="92" t="s">
        <v>513</v>
      </c>
      <c r="C199" s="56" t="s">
        <v>304</v>
      </c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58"/>
      <c r="O199" s="59"/>
      <c r="P199" s="58"/>
      <c r="Q199" s="19"/>
    </row>
    <row r="200" spans="1:17" x14ac:dyDescent="0.3">
      <c r="A200" s="93" t="s">
        <v>514</v>
      </c>
      <c r="B200" s="69" t="s">
        <v>515</v>
      </c>
      <c r="C200" s="56" t="s">
        <v>304</v>
      </c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58"/>
      <c r="O200" s="59">
        <v>0.5</v>
      </c>
      <c r="P200" s="58"/>
      <c r="Q200" s="19"/>
    </row>
    <row r="201" spans="1:17" x14ac:dyDescent="0.3">
      <c r="A201" s="93" t="s">
        <v>516</v>
      </c>
      <c r="B201" s="69" t="s">
        <v>517</v>
      </c>
      <c r="C201" s="56" t="s">
        <v>304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58"/>
      <c r="O201" s="59">
        <v>0.5</v>
      </c>
      <c r="P201" s="58"/>
      <c r="Q201" s="19"/>
    </row>
    <row r="202" spans="1:17" x14ac:dyDescent="0.3">
      <c r="A202" s="93" t="s">
        <v>518</v>
      </c>
      <c r="B202" s="69" t="s">
        <v>519</v>
      </c>
      <c r="C202" s="56" t="s">
        <v>304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58"/>
      <c r="O202" s="59">
        <v>0.5</v>
      </c>
      <c r="P202" s="58"/>
      <c r="Q202" s="19"/>
    </row>
    <row r="203" spans="1:17" x14ac:dyDescent="0.3">
      <c r="A203" s="94"/>
      <c r="B203" s="92" t="s">
        <v>520</v>
      </c>
      <c r="C203" s="56" t="s">
        <v>304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58"/>
      <c r="O203" s="59"/>
      <c r="P203" s="58"/>
      <c r="Q203" s="19"/>
    </row>
    <row r="204" spans="1:17" x14ac:dyDescent="0.3">
      <c r="A204" s="93" t="s">
        <v>521</v>
      </c>
      <c r="B204" s="69" t="s">
        <v>522</v>
      </c>
      <c r="C204" s="56" t="s">
        <v>298</v>
      </c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58"/>
      <c r="O204" s="59">
        <v>0.4</v>
      </c>
      <c r="P204" s="58"/>
      <c r="Q204" s="19"/>
    </row>
    <row r="205" spans="1:17" x14ac:dyDescent="0.3">
      <c r="A205" s="93" t="s">
        <v>523</v>
      </c>
      <c r="B205" s="69" t="s">
        <v>524</v>
      </c>
      <c r="C205" s="56" t="s">
        <v>298</v>
      </c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58"/>
      <c r="O205" s="59">
        <v>0.4</v>
      </c>
      <c r="P205" s="58"/>
      <c r="Q205" s="19"/>
    </row>
    <row r="206" spans="1:17" x14ac:dyDescent="0.3">
      <c r="A206" s="93" t="s">
        <v>525</v>
      </c>
      <c r="B206" s="69" t="s">
        <v>526</v>
      </c>
      <c r="C206" s="56" t="s">
        <v>298</v>
      </c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58"/>
      <c r="O206" s="59">
        <v>0.4</v>
      </c>
      <c r="P206" s="58"/>
      <c r="Q206" s="19"/>
    </row>
    <row r="207" spans="1:17" x14ac:dyDescent="0.3">
      <c r="A207" s="93"/>
      <c r="B207" s="92" t="s">
        <v>527</v>
      </c>
      <c r="C207" s="56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58"/>
      <c r="O207" s="59"/>
      <c r="P207" s="58"/>
      <c r="Q207" s="19"/>
    </row>
    <row r="208" spans="1:17" x14ac:dyDescent="0.3">
      <c r="A208" s="95" t="s">
        <v>528</v>
      </c>
      <c r="B208" s="69" t="s">
        <v>529</v>
      </c>
      <c r="C208" s="56" t="s">
        <v>304</v>
      </c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58"/>
      <c r="O208" s="59">
        <v>0.5</v>
      </c>
      <c r="P208" s="58"/>
      <c r="Q208" s="19"/>
    </row>
    <row r="209" spans="1:17" x14ac:dyDescent="0.3">
      <c r="A209" s="96" t="s">
        <v>530</v>
      </c>
      <c r="B209" s="69" t="s">
        <v>531</v>
      </c>
      <c r="C209" s="56" t="s">
        <v>304</v>
      </c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58"/>
      <c r="O209" s="59">
        <v>0.5</v>
      </c>
      <c r="P209" s="58"/>
      <c r="Q209" s="19"/>
    </row>
    <row r="210" spans="1:17" x14ac:dyDescent="0.3">
      <c r="A210" s="96" t="s">
        <v>532</v>
      </c>
      <c r="B210" s="69" t="s">
        <v>533</v>
      </c>
      <c r="C210" s="56" t="s">
        <v>304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58"/>
      <c r="O210" s="59">
        <v>0.5</v>
      </c>
      <c r="P210" s="58"/>
      <c r="Q210" s="19"/>
    </row>
    <row r="211" spans="1:17" x14ac:dyDescent="0.3">
      <c r="A211" s="96" t="s">
        <v>534</v>
      </c>
      <c r="B211" s="69" t="s">
        <v>535</v>
      </c>
      <c r="C211" s="56" t="s">
        <v>304</v>
      </c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58"/>
      <c r="O211" s="59">
        <v>0.5</v>
      </c>
      <c r="P211" s="58"/>
      <c r="Q211" s="19"/>
    </row>
    <row r="212" spans="1:17" x14ac:dyDescent="0.3">
      <c r="A212" s="96" t="s">
        <v>536</v>
      </c>
      <c r="B212" s="69" t="s">
        <v>537</v>
      </c>
      <c r="C212" s="56" t="s">
        <v>304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58"/>
      <c r="O212" s="59">
        <v>0.5</v>
      </c>
      <c r="P212" s="58"/>
      <c r="Q212" s="19"/>
    </row>
    <row r="213" spans="1:17" x14ac:dyDescent="0.3">
      <c r="A213" s="94"/>
      <c r="B213" s="92" t="s">
        <v>538</v>
      </c>
      <c r="C213" s="56" t="s">
        <v>304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58"/>
      <c r="O213" s="59"/>
      <c r="P213" s="58"/>
      <c r="Q213" s="19"/>
    </row>
    <row r="214" spans="1:17" x14ac:dyDescent="0.3">
      <c r="A214" s="95" t="s">
        <v>539</v>
      </c>
      <c r="B214" s="69" t="s">
        <v>540</v>
      </c>
      <c r="C214" s="56" t="s">
        <v>304</v>
      </c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58"/>
      <c r="O214" s="59">
        <v>0.5</v>
      </c>
      <c r="P214" s="58"/>
      <c r="Q214" s="19"/>
    </row>
    <row r="215" spans="1:17" x14ac:dyDescent="0.3">
      <c r="A215" s="96" t="s">
        <v>541</v>
      </c>
      <c r="B215" s="69" t="s">
        <v>542</v>
      </c>
      <c r="C215" s="56" t="s">
        <v>304</v>
      </c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58"/>
      <c r="O215" s="59">
        <v>0.5</v>
      </c>
      <c r="P215" s="58"/>
      <c r="Q215" s="19"/>
    </row>
    <row r="216" spans="1:17" x14ac:dyDescent="0.3">
      <c r="A216" s="96" t="s">
        <v>543</v>
      </c>
      <c r="B216" s="69" t="s">
        <v>544</v>
      </c>
      <c r="C216" s="56" t="s">
        <v>304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58">
        <v>31.44</v>
      </c>
      <c r="O216" s="59">
        <v>0.5</v>
      </c>
      <c r="P216" s="58"/>
      <c r="Q216" s="19"/>
    </row>
    <row r="217" spans="1:17" x14ac:dyDescent="0.3">
      <c r="A217" s="96" t="s">
        <v>545</v>
      </c>
      <c r="B217" s="69" t="s">
        <v>546</v>
      </c>
      <c r="C217" s="56" t="s">
        <v>304</v>
      </c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58"/>
      <c r="O217" s="59">
        <v>0.5</v>
      </c>
      <c r="P217" s="58"/>
      <c r="Q217" s="19"/>
    </row>
    <row r="218" spans="1:17" x14ac:dyDescent="0.3">
      <c r="A218" s="96" t="s">
        <v>547</v>
      </c>
      <c r="B218" s="69" t="s">
        <v>548</v>
      </c>
      <c r="C218" s="56" t="s">
        <v>304</v>
      </c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58"/>
      <c r="O218" s="59">
        <v>0.5</v>
      </c>
      <c r="P218" s="58"/>
      <c r="Q218" s="19"/>
    </row>
    <row r="219" spans="1:17" x14ac:dyDescent="0.3">
      <c r="A219" s="94"/>
      <c r="B219" s="92" t="s">
        <v>549</v>
      </c>
      <c r="C219" s="56" t="s">
        <v>304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58"/>
      <c r="O219" s="59"/>
      <c r="P219" s="58"/>
      <c r="Q219" s="19"/>
    </row>
    <row r="220" spans="1:17" x14ac:dyDescent="0.3">
      <c r="A220" s="95" t="s">
        <v>550</v>
      </c>
      <c r="B220" s="69" t="s">
        <v>551</v>
      </c>
      <c r="C220" s="56" t="s">
        <v>304</v>
      </c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58"/>
      <c r="O220" s="59">
        <v>0.5</v>
      </c>
      <c r="P220" s="58"/>
      <c r="Q220" s="19"/>
    </row>
    <row r="221" spans="1:17" x14ac:dyDescent="0.3">
      <c r="A221" s="96" t="s">
        <v>541</v>
      </c>
      <c r="B221" s="69" t="s">
        <v>542</v>
      </c>
      <c r="C221" s="56" t="s">
        <v>304</v>
      </c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58"/>
      <c r="O221" s="59">
        <v>0.5</v>
      </c>
      <c r="P221" s="58"/>
      <c r="Q221" s="19"/>
    </row>
    <row r="222" spans="1:17" x14ac:dyDescent="0.3">
      <c r="A222" s="96" t="s">
        <v>543</v>
      </c>
      <c r="B222" s="69" t="s">
        <v>544</v>
      </c>
      <c r="C222" s="56" t="s">
        <v>304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58">
        <v>31.44</v>
      </c>
      <c r="O222" s="59">
        <v>0.5</v>
      </c>
      <c r="P222" s="58"/>
      <c r="Q222" s="19"/>
    </row>
    <row r="223" spans="1:17" x14ac:dyDescent="0.3">
      <c r="A223" s="96" t="s">
        <v>545</v>
      </c>
      <c r="B223" s="69" t="s">
        <v>546</v>
      </c>
      <c r="C223" s="56" t="s">
        <v>304</v>
      </c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58"/>
      <c r="O223" s="59">
        <v>0.5</v>
      </c>
      <c r="P223" s="58"/>
      <c r="Q223" s="19"/>
    </row>
    <row r="224" spans="1:17" x14ac:dyDescent="0.3">
      <c r="A224" s="96" t="s">
        <v>552</v>
      </c>
      <c r="B224" s="69" t="s">
        <v>553</v>
      </c>
      <c r="C224" s="56" t="s">
        <v>304</v>
      </c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58">
        <v>25.79</v>
      </c>
      <c r="O224" s="59">
        <v>0.5</v>
      </c>
      <c r="P224" s="58"/>
      <c r="Q224" s="19"/>
    </row>
    <row r="225" spans="1:17" x14ac:dyDescent="0.3">
      <c r="A225" s="56"/>
      <c r="B225" s="97" t="s">
        <v>554</v>
      </c>
      <c r="C225" s="56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58"/>
      <c r="O225" s="59"/>
      <c r="P225" s="58"/>
      <c r="Q225" s="19"/>
    </row>
    <row r="226" spans="1:17" x14ac:dyDescent="0.3">
      <c r="A226" s="93" t="s">
        <v>555</v>
      </c>
      <c r="B226" s="69" t="s">
        <v>556</v>
      </c>
      <c r="C226" s="56" t="s">
        <v>298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58"/>
      <c r="O226" s="59">
        <v>0.4</v>
      </c>
      <c r="P226" s="58"/>
      <c r="Q226" s="19"/>
    </row>
    <row r="227" spans="1:17" x14ac:dyDescent="0.3">
      <c r="A227" s="93" t="s">
        <v>557</v>
      </c>
      <c r="B227" s="69" t="s">
        <v>558</v>
      </c>
      <c r="C227" s="56" t="s">
        <v>298</v>
      </c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58"/>
      <c r="O227" s="59">
        <v>0.4</v>
      </c>
      <c r="P227" s="58"/>
      <c r="Q227" s="19"/>
    </row>
    <row r="228" spans="1:17" x14ac:dyDescent="0.3">
      <c r="A228" s="93" t="s">
        <v>559</v>
      </c>
      <c r="B228" s="69" t="s">
        <v>560</v>
      </c>
      <c r="C228" s="56" t="s">
        <v>298</v>
      </c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58"/>
      <c r="O228" s="59">
        <v>0.4</v>
      </c>
      <c r="P228" s="58"/>
      <c r="Q228" s="19"/>
    </row>
    <row r="229" spans="1:17" x14ac:dyDescent="0.3">
      <c r="A229" s="93" t="s">
        <v>561</v>
      </c>
      <c r="B229" s="69" t="s">
        <v>562</v>
      </c>
      <c r="C229" s="56" t="s">
        <v>298</v>
      </c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58"/>
      <c r="O229" s="59">
        <v>0.4</v>
      </c>
      <c r="P229" s="58"/>
      <c r="Q229" s="19"/>
    </row>
    <row r="230" spans="1:17" x14ac:dyDescent="0.3">
      <c r="A230" s="93" t="s">
        <v>563</v>
      </c>
      <c r="B230" s="69" t="s">
        <v>564</v>
      </c>
      <c r="C230" s="56" t="s">
        <v>298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58"/>
      <c r="O230" s="59">
        <v>0.4</v>
      </c>
      <c r="P230" s="58"/>
      <c r="Q230" s="19"/>
    </row>
    <row r="231" spans="1:17" x14ac:dyDescent="0.3">
      <c r="A231" s="93" t="s">
        <v>565</v>
      </c>
      <c r="B231" s="69" t="s">
        <v>566</v>
      </c>
      <c r="C231" s="56" t="s">
        <v>298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58"/>
      <c r="O231" s="59">
        <v>0.4</v>
      </c>
      <c r="P231" s="58"/>
      <c r="Q231" s="19"/>
    </row>
    <row r="232" spans="1:17" x14ac:dyDescent="0.3">
      <c r="A232" s="93" t="s">
        <v>568</v>
      </c>
      <c r="B232" s="69" t="s">
        <v>569</v>
      </c>
      <c r="C232" s="56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58">
        <v>53.57</v>
      </c>
      <c r="O232" s="59"/>
      <c r="P232" s="58"/>
      <c r="Q232" s="19"/>
    </row>
    <row r="233" spans="1:17" x14ac:dyDescent="0.3">
      <c r="A233" s="93" t="s">
        <v>570</v>
      </c>
      <c r="B233" s="69" t="s">
        <v>571</v>
      </c>
      <c r="C233" s="56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58">
        <v>15.74</v>
      </c>
      <c r="O233" s="59"/>
      <c r="P233" s="58"/>
      <c r="Q233" s="19"/>
    </row>
    <row r="234" spans="1:17" x14ac:dyDescent="0.3">
      <c r="A234" s="93" t="s">
        <v>572</v>
      </c>
      <c r="B234" s="69" t="s">
        <v>573</v>
      </c>
      <c r="C234" s="56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58">
        <v>7.36</v>
      </c>
      <c r="O234" s="59"/>
      <c r="P234" s="58"/>
      <c r="Q234" s="19"/>
    </row>
    <row r="235" spans="1:17" x14ac:dyDescent="0.3">
      <c r="A235" s="93" t="s">
        <v>574</v>
      </c>
      <c r="B235" s="69" t="s">
        <v>575</v>
      </c>
      <c r="C235" s="56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58">
        <v>13.98</v>
      </c>
      <c r="O235" s="59"/>
      <c r="P235" s="58"/>
      <c r="Q235" s="19"/>
    </row>
    <row r="236" spans="1:17" x14ac:dyDescent="0.3">
      <c r="A236" s="93" t="s">
        <v>576</v>
      </c>
      <c r="B236" s="69" t="s">
        <v>577</v>
      </c>
      <c r="C236" s="56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58">
        <v>15.22</v>
      </c>
      <c r="O236" s="59"/>
      <c r="P236" s="58"/>
      <c r="Q236" s="19"/>
    </row>
    <row r="237" spans="1:17" x14ac:dyDescent="0.3">
      <c r="A237" s="93" t="s">
        <v>578</v>
      </c>
      <c r="B237" s="69" t="s">
        <v>579</v>
      </c>
      <c r="C237" s="56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58">
        <v>39.94</v>
      </c>
      <c r="O237" s="59"/>
      <c r="P237" s="58"/>
      <c r="Q237" s="19"/>
    </row>
    <row r="238" spans="1:17" x14ac:dyDescent="0.3">
      <c r="A238" s="93" t="s">
        <v>580</v>
      </c>
      <c r="B238" s="69" t="s">
        <v>581</v>
      </c>
      <c r="C238" s="56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58">
        <v>166.1</v>
      </c>
      <c r="O238" s="59"/>
      <c r="P238" s="58"/>
      <c r="Q238" s="19"/>
    </row>
    <row r="239" spans="1:17" x14ac:dyDescent="0.3">
      <c r="A239" s="93"/>
      <c r="B239" s="69" t="s">
        <v>905</v>
      </c>
      <c r="C239" s="56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58"/>
      <c r="O239" s="59"/>
      <c r="P239" s="58"/>
      <c r="Q239" s="19"/>
    </row>
    <row r="240" spans="1:17" x14ac:dyDescent="0.3">
      <c r="A240" s="93"/>
      <c r="B240" s="69" t="s">
        <v>906</v>
      </c>
      <c r="C240" s="56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58"/>
      <c r="O240" s="59"/>
      <c r="P240" s="58"/>
      <c r="Q240" s="19"/>
    </row>
    <row r="241" spans="1:17" x14ac:dyDescent="0.3">
      <c r="A241" s="93"/>
      <c r="B241" s="69" t="s">
        <v>907</v>
      </c>
      <c r="C241" s="56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58"/>
      <c r="O241" s="59"/>
      <c r="P241" s="58"/>
      <c r="Q241" s="19"/>
    </row>
    <row r="242" spans="1:17" x14ac:dyDescent="0.3">
      <c r="A242" s="137" t="s">
        <v>634</v>
      </c>
      <c r="B242" s="137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</row>
    <row r="243" spans="1:17" x14ac:dyDescent="0.3">
      <c r="A243" s="21" t="s">
        <v>320</v>
      </c>
      <c r="B243" s="78" t="s">
        <v>635</v>
      </c>
      <c r="C243" s="56" t="s">
        <v>15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72" t="s">
        <v>407</v>
      </c>
      <c r="O243" s="59"/>
      <c r="P243" s="72" t="s">
        <v>407</v>
      </c>
      <c r="Q243" s="58">
        <v>5.6</v>
      </c>
    </row>
    <row r="244" spans="1:17" x14ac:dyDescent="0.3">
      <c r="A244" s="21" t="s">
        <v>320</v>
      </c>
      <c r="B244" s="78" t="s">
        <v>636</v>
      </c>
      <c r="C244" s="56" t="s">
        <v>15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72" t="s">
        <v>407</v>
      </c>
      <c r="O244" s="59"/>
      <c r="P244" s="72" t="s">
        <v>407</v>
      </c>
      <c r="Q244" s="58">
        <v>5</v>
      </c>
    </row>
    <row r="245" spans="1:17" x14ac:dyDescent="0.3">
      <c r="A245" s="68" t="s">
        <v>384</v>
      </c>
      <c r="B245" s="69" t="s">
        <v>385</v>
      </c>
      <c r="C245" s="56" t="s">
        <v>298</v>
      </c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8">
        <v>62.5</v>
      </c>
      <c r="O245" s="59">
        <v>0.4</v>
      </c>
      <c r="P245" s="83"/>
      <c r="Q245" s="83"/>
    </row>
    <row r="246" spans="1:17" x14ac:dyDescent="0.3">
      <c r="A246" s="68" t="s">
        <v>386</v>
      </c>
      <c r="B246" s="69" t="s">
        <v>387</v>
      </c>
      <c r="C246" s="56" t="s">
        <v>298</v>
      </c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8">
        <v>67.5</v>
      </c>
      <c r="O246" s="59">
        <v>0.4</v>
      </c>
      <c r="P246" s="83"/>
      <c r="Q246" s="83"/>
    </row>
    <row r="247" spans="1:17" x14ac:dyDescent="0.3">
      <c r="A247" s="68" t="s">
        <v>390</v>
      </c>
      <c r="B247" s="69" t="s">
        <v>391</v>
      </c>
      <c r="C247" s="56" t="s">
        <v>298</v>
      </c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8">
        <v>3.38</v>
      </c>
      <c r="O247" s="59">
        <v>0.4</v>
      </c>
      <c r="P247" s="58"/>
      <c r="Q247" s="19"/>
    </row>
    <row r="248" spans="1:17" x14ac:dyDescent="0.3">
      <c r="A248" s="66" t="s">
        <v>392</v>
      </c>
      <c r="B248" s="70" t="s">
        <v>393</v>
      </c>
      <c r="C248" s="56" t="s">
        <v>298</v>
      </c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8"/>
      <c r="O248" s="59">
        <v>0.4</v>
      </c>
      <c r="P248" s="58"/>
      <c r="Q248" s="19"/>
    </row>
    <row r="249" spans="1:17" x14ac:dyDescent="0.3">
      <c r="A249" s="66" t="s">
        <v>394</v>
      </c>
      <c r="B249" s="70" t="s">
        <v>395</v>
      </c>
      <c r="C249" s="56" t="s">
        <v>298</v>
      </c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8"/>
      <c r="O249" s="59">
        <v>0.4</v>
      </c>
      <c r="P249" s="58"/>
      <c r="Q249" s="19"/>
    </row>
    <row r="250" spans="1:17" x14ac:dyDescent="0.3">
      <c r="A250" s="66" t="s">
        <v>396</v>
      </c>
      <c r="B250" s="70" t="s">
        <v>397</v>
      </c>
      <c r="C250" s="56" t="s">
        <v>298</v>
      </c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8"/>
      <c r="O250" s="59">
        <v>0.4</v>
      </c>
      <c r="P250" s="58"/>
      <c r="Q250" s="19"/>
    </row>
    <row r="251" spans="1:17" x14ac:dyDescent="0.3">
      <c r="A251" s="64" t="s">
        <v>399</v>
      </c>
      <c r="B251" s="55" t="s">
        <v>400</v>
      </c>
      <c r="C251" s="56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8">
        <v>28.99</v>
      </c>
      <c r="O251" s="59"/>
      <c r="P251" s="58"/>
      <c r="Q251" s="19"/>
    </row>
    <row r="252" spans="1:17" x14ac:dyDescent="0.3">
      <c r="A252" s="64" t="s">
        <v>401</v>
      </c>
      <c r="B252" s="64" t="s">
        <v>908</v>
      </c>
      <c r="C252" s="56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8">
        <v>84.6</v>
      </c>
      <c r="O252" s="59"/>
      <c r="P252" s="58"/>
      <c r="Q252" s="19"/>
    </row>
    <row r="253" spans="1:17" x14ac:dyDescent="0.3">
      <c r="A253" s="82"/>
      <c r="B253" s="69" t="s">
        <v>909</v>
      </c>
      <c r="C253" s="56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58"/>
      <c r="O253" s="59"/>
      <c r="P253" s="58"/>
      <c r="Q253" s="19"/>
    </row>
    <row r="254" spans="1:17" x14ac:dyDescent="0.3">
      <c r="A254" s="82"/>
      <c r="B254" s="69" t="s">
        <v>910</v>
      </c>
      <c r="C254" s="56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58"/>
      <c r="O254" s="59"/>
      <c r="P254" s="58"/>
      <c r="Q254" s="19"/>
    </row>
    <row r="255" spans="1:17" x14ac:dyDescent="0.3">
      <c r="A255" s="82"/>
      <c r="B255" s="69" t="s">
        <v>911</v>
      </c>
      <c r="C255" s="56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58"/>
      <c r="O255" s="59"/>
      <c r="P255" s="58"/>
      <c r="Q255" s="19"/>
    </row>
    <row r="256" spans="1:17" x14ac:dyDescent="0.3">
      <c r="A256" s="82"/>
      <c r="B256" s="69" t="s">
        <v>721</v>
      </c>
      <c r="C256" s="56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58"/>
      <c r="O256" s="59"/>
      <c r="P256" s="58"/>
      <c r="Q256" s="19"/>
    </row>
    <row r="257" spans="1:17" ht="17.399999999999999" x14ac:dyDescent="0.3">
      <c r="A257" s="133" t="s">
        <v>433</v>
      </c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</row>
    <row r="258" spans="1:17" x14ac:dyDescent="0.3">
      <c r="A258" s="64">
        <v>893780</v>
      </c>
      <c r="B258" s="78" t="s">
        <v>434</v>
      </c>
      <c r="C258" s="56" t="s">
        <v>304</v>
      </c>
      <c r="D258" s="19">
        <v>18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58">
        <v>19.059999999999999</v>
      </c>
      <c r="O258" s="59">
        <v>0.5</v>
      </c>
      <c r="P258" s="58"/>
      <c r="Q258" s="19"/>
    </row>
    <row r="259" spans="1:17" x14ac:dyDescent="0.3">
      <c r="A259" s="64">
        <v>893782</v>
      </c>
      <c r="B259" s="78" t="s">
        <v>435</v>
      </c>
      <c r="C259" s="56" t="s">
        <v>304</v>
      </c>
      <c r="D259" s="19">
        <v>40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58">
        <v>19.059999999999999</v>
      </c>
      <c r="O259" s="59">
        <v>0.5</v>
      </c>
      <c r="P259" s="58"/>
      <c r="Q259" s="19"/>
    </row>
    <row r="260" spans="1:17" x14ac:dyDescent="0.3">
      <c r="A260" s="79">
        <v>893783</v>
      </c>
      <c r="B260" s="78" t="s">
        <v>436</v>
      </c>
      <c r="C260" s="56" t="s">
        <v>304</v>
      </c>
      <c r="D260" s="19">
        <v>30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58">
        <v>18.420000000000002</v>
      </c>
      <c r="O260" s="59">
        <v>0.5</v>
      </c>
      <c r="P260" s="58"/>
      <c r="Q260" s="19"/>
    </row>
    <row r="261" spans="1:17" x14ac:dyDescent="0.3">
      <c r="A261" s="68" t="s">
        <v>437</v>
      </c>
      <c r="B261" s="78" t="s">
        <v>438</v>
      </c>
      <c r="C261" s="56" t="s">
        <v>298</v>
      </c>
      <c r="D261" s="19">
        <v>15</v>
      </c>
      <c r="E261" s="19"/>
      <c r="F261" s="19"/>
      <c r="G261" s="19"/>
      <c r="H261" s="19"/>
      <c r="I261" s="19"/>
      <c r="J261" s="19"/>
      <c r="K261" s="19"/>
      <c r="L261" s="19"/>
      <c r="M261" s="19"/>
      <c r="N261" s="58">
        <v>9.9</v>
      </c>
      <c r="O261" s="59">
        <v>0.4</v>
      </c>
      <c r="P261" s="58"/>
      <c r="Q261" s="19"/>
    </row>
    <row r="262" spans="1:17" x14ac:dyDescent="0.3">
      <c r="A262" s="68" t="s">
        <v>439</v>
      </c>
      <c r="B262" s="78" t="s">
        <v>440</v>
      </c>
      <c r="C262" s="56" t="s">
        <v>298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58">
        <v>210</v>
      </c>
      <c r="O262" s="59">
        <v>0.4</v>
      </c>
      <c r="P262" s="58"/>
      <c r="Q262" s="19"/>
    </row>
    <row r="263" spans="1:17" x14ac:dyDescent="0.3">
      <c r="A263" s="67">
        <v>857187</v>
      </c>
      <c r="B263" s="78" t="s">
        <v>441</v>
      </c>
      <c r="C263" s="56" t="s">
        <v>304</v>
      </c>
      <c r="D263" s="19">
        <v>0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58">
        <v>20.51</v>
      </c>
      <c r="O263" s="59">
        <v>0.5</v>
      </c>
      <c r="P263" s="58"/>
      <c r="Q263" s="19"/>
    </row>
    <row r="264" spans="1:17" x14ac:dyDescent="0.3">
      <c r="A264" s="80" t="s">
        <v>320</v>
      </c>
      <c r="B264" s="78" t="s">
        <v>442</v>
      </c>
      <c r="C264" s="56" t="s">
        <v>304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81" t="s">
        <v>320</v>
      </c>
      <c r="O264" s="59">
        <v>0.5</v>
      </c>
      <c r="P264" s="58"/>
      <c r="Q264" s="19"/>
    </row>
    <row r="265" spans="1:17" x14ac:dyDescent="0.3">
      <c r="A265" s="16" t="s">
        <v>320</v>
      </c>
      <c r="B265" s="78" t="s">
        <v>442</v>
      </c>
      <c r="C265" s="56" t="s">
        <v>304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81" t="s">
        <v>320</v>
      </c>
      <c r="O265" s="59">
        <v>0.5</v>
      </c>
      <c r="P265" s="58"/>
      <c r="Q265" s="19"/>
    </row>
    <row r="266" spans="1:17" x14ac:dyDescent="0.3">
      <c r="A266" s="16" t="s">
        <v>320</v>
      </c>
      <c r="B266" s="78" t="s">
        <v>443</v>
      </c>
      <c r="C266" s="56" t="s">
        <v>444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81" t="s">
        <v>320</v>
      </c>
      <c r="O266" s="59"/>
      <c r="P266" s="58"/>
      <c r="Q266" s="19"/>
    </row>
    <row r="267" spans="1:17" ht="17.399999999999999" x14ac:dyDescent="0.3">
      <c r="A267" s="77" t="s">
        <v>320</v>
      </c>
      <c r="B267" s="78" t="s">
        <v>443</v>
      </c>
      <c r="C267" s="56" t="s">
        <v>444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81" t="s">
        <v>320</v>
      </c>
      <c r="O267" s="59"/>
      <c r="P267" s="58"/>
      <c r="Q267" s="19"/>
    </row>
    <row r="268" spans="1:17" x14ac:dyDescent="0.3">
      <c r="A268" s="82">
        <v>857543</v>
      </c>
      <c r="B268" s="69" t="s">
        <v>445</v>
      </c>
      <c r="C268" s="56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58">
        <v>21.76</v>
      </c>
      <c r="O268" s="59"/>
      <c r="P268" s="58"/>
      <c r="Q268" s="19"/>
    </row>
    <row r="269" spans="1:17" x14ac:dyDescent="0.3">
      <c r="A269" s="83"/>
      <c r="B269" s="84" t="s">
        <v>446</v>
      </c>
      <c r="C269" s="56" t="s">
        <v>304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58"/>
      <c r="O269" s="59"/>
      <c r="P269" s="58"/>
      <c r="Q269" s="19"/>
    </row>
    <row r="270" spans="1:17" x14ac:dyDescent="0.3">
      <c r="A270" s="84"/>
      <c r="B270" s="85" t="s">
        <v>447</v>
      </c>
      <c r="C270" s="56" t="s">
        <v>304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58"/>
      <c r="O270" s="59"/>
      <c r="P270" s="58"/>
      <c r="Q270" s="19"/>
    </row>
    <row r="271" spans="1:17" ht="17.399999999999999" x14ac:dyDescent="0.3">
      <c r="A271" s="134" t="s">
        <v>487</v>
      </c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</row>
    <row r="272" spans="1:17" x14ac:dyDescent="0.3">
      <c r="A272" s="91" t="s">
        <v>488</v>
      </c>
      <c r="B272" s="70" t="s">
        <v>489</v>
      </c>
      <c r="C272" s="56" t="s">
        <v>298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58"/>
      <c r="O272" s="59">
        <v>0.4</v>
      </c>
      <c r="P272" s="58"/>
      <c r="Q272" s="19"/>
    </row>
    <row r="273" spans="1:17" x14ac:dyDescent="0.3">
      <c r="A273" s="91" t="s">
        <v>490</v>
      </c>
      <c r="B273" s="70" t="s">
        <v>491</v>
      </c>
      <c r="C273" s="56" t="s">
        <v>298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58"/>
      <c r="O273" s="59">
        <v>0.4</v>
      </c>
      <c r="P273" s="58"/>
      <c r="Q273" s="19"/>
    </row>
    <row r="274" spans="1:17" x14ac:dyDescent="0.3">
      <c r="A274" s="91" t="s">
        <v>492</v>
      </c>
      <c r="B274" s="70" t="s">
        <v>493</v>
      </c>
      <c r="C274" s="56" t="s">
        <v>298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58"/>
      <c r="O274" s="59"/>
      <c r="P274" s="58"/>
      <c r="Q274" s="19"/>
    </row>
    <row r="275" spans="1:17" x14ac:dyDescent="0.3">
      <c r="A275" s="91" t="s">
        <v>494</v>
      </c>
      <c r="B275" s="70" t="s">
        <v>495</v>
      </c>
      <c r="C275" s="56" t="s">
        <v>298</v>
      </c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58"/>
      <c r="O275" s="59"/>
      <c r="P275" s="58"/>
      <c r="Q275" s="19"/>
    </row>
    <row r="276" spans="1:17" x14ac:dyDescent="0.3">
      <c r="A276" s="91" t="s">
        <v>496</v>
      </c>
      <c r="B276" s="70" t="s">
        <v>497</v>
      </c>
      <c r="C276" s="56" t="s">
        <v>298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58"/>
      <c r="O276" s="59"/>
      <c r="P276" s="58"/>
      <c r="Q276" s="19"/>
    </row>
    <row r="277" spans="1:17" x14ac:dyDescent="0.3">
      <c r="A277" s="21" t="s">
        <v>320</v>
      </c>
      <c r="B277" s="78" t="s">
        <v>498</v>
      </c>
      <c r="C277" s="56" t="s">
        <v>356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58"/>
      <c r="O277" s="59"/>
      <c r="P277" s="58"/>
      <c r="Q277" s="19"/>
    </row>
    <row r="278" spans="1:17" x14ac:dyDescent="0.3">
      <c r="A278" s="21" t="s">
        <v>320</v>
      </c>
      <c r="B278" s="78" t="s">
        <v>499</v>
      </c>
      <c r="C278" s="56" t="s">
        <v>356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58"/>
      <c r="O278" s="59"/>
      <c r="P278" s="58"/>
      <c r="Q278" s="19"/>
    </row>
    <row r="279" spans="1:17" x14ac:dyDescent="0.3">
      <c r="A279" s="21" t="s">
        <v>320</v>
      </c>
      <c r="B279" s="78" t="s">
        <v>500</v>
      </c>
      <c r="C279" s="56" t="s">
        <v>356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58"/>
      <c r="O279" s="59"/>
      <c r="P279" s="58"/>
      <c r="Q279" s="19"/>
    </row>
    <row r="280" spans="1:17" x14ac:dyDescent="0.3">
      <c r="A280" s="19"/>
      <c r="B280" s="78" t="s">
        <v>501</v>
      </c>
      <c r="C280" s="56" t="s">
        <v>304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58"/>
      <c r="O280" s="59">
        <v>0.5</v>
      </c>
      <c r="P280" s="58"/>
      <c r="Q280" s="19"/>
    </row>
    <row r="281" spans="1:17" x14ac:dyDescent="0.3">
      <c r="A281" s="19"/>
      <c r="B281" s="78" t="s">
        <v>502</v>
      </c>
      <c r="C281" s="56" t="s">
        <v>304</v>
      </c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58"/>
      <c r="O281" s="59">
        <v>0.5</v>
      </c>
      <c r="P281" s="58"/>
      <c r="Q281" s="19"/>
    </row>
    <row r="282" spans="1:17" x14ac:dyDescent="0.3">
      <c r="A282" s="21" t="s">
        <v>320</v>
      </c>
      <c r="B282" s="78" t="s">
        <v>503</v>
      </c>
      <c r="C282" s="56" t="s">
        <v>356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58"/>
      <c r="O282" s="59"/>
      <c r="P282" s="58"/>
      <c r="Q282" s="58"/>
    </row>
    <row r="283" spans="1:17" x14ac:dyDescent="0.3">
      <c r="A283" s="21" t="s">
        <v>320</v>
      </c>
      <c r="B283" s="78" t="s">
        <v>504</v>
      </c>
      <c r="C283" s="56" t="s">
        <v>356</v>
      </c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58"/>
      <c r="O283" s="59"/>
      <c r="P283" s="58"/>
      <c r="Q283" s="58"/>
    </row>
    <row r="284" spans="1:17" x14ac:dyDescent="0.3">
      <c r="A284" s="19"/>
      <c r="B284" s="78"/>
      <c r="C284" s="56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58"/>
      <c r="O284" s="59"/>
      <c r="P284" s="58"/>
      <c r="Q284" s="19"/>
    </row>
    <row r="285" spans="1:17" x14ac:dyDescent="0.3">
      <c r="A285" s="19"/>
      <c r="B285" s="78"/>
      <c r="C285" s="56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58"/>
      <c r="O285" s="59"/>
      <c r="P285" s="58"/>
      <c r="Q285" s="19"/>
    </row>
    <row r="286" spans="1:17" x14ac:dyDescent="0.3">
      <c r="A286" s="19"/>
      <c r="B286" s="78"/>
      <c r="C286" s="56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58"/>
      <c r="O286" s="59"/>
      <c r="P286" s="58"/>
      <c r="Q286" s="19"/>
    </row>
    <row r="287" spans="1:17" x14ac:dyDescent="0.3">
      <c r="A287" s="19"/>
      <c r="B287" s="78"/>
      <c r="C287" s="56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58"/>
      <c r="O287" s="59"/>
      <c r="P287" s="58"/>
      <c r="Q287" s="19"/>
    </row>
    <row r="288" spans="1:17" x14ac:dyDescent="0.3">
      <c r="A288" s="19"/>
      <c r="B288" s="78"/>
      <c r="C288" s="56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58"/>
      <c r="O288" s="59"/>
      <c r="P288" s="58"/>
      <c r="Q288" s="19"/>
    </row>
    <row r="289" spans="1:17" ht="17.399999999999999" x14ac:dyDescent="0.3">
      <c r="A289" s="134" t="s">
        <v>469</v>
      </c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</row>
    <row r="290" spans="1:17" x14ac:dyDescent="0.3">
      <c r="A290" s="21" t="s">
        <v>320</v>
      </c>
      <c r="B290" s="78" t="s">
        <v>470</v>
      </c>
      <c r="C290" s="56" t="s">
        <v>18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58">
        <v>90</v>
      </c>
      <c r="O290" s="59">
        <v>0.4</v>
      </c>
      <c r="P290" s="58">
        <f>(N290*O290)</f>
        <v>36</v>
      </c>
      <c r="Q290" s="58">
        <f>(N290-P290)</f>
        <v>54</v>
      </c>
    </row>
    <row r="291" spans="1:17" x14ac:dyDescent="0.3">
      <c r="A291" s="21" t="s">
        <v>320</v>
      </c>
      <c r="B291" s="78" t="s">
        <v>471</v>
      </c>
      <c r="C291" s="56" t="s">
        <v>18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58">
        <v>98</v>
      </c>
      <c r="O291" s="59">
        <v>0.4</v>
      </c>
      <c r="P291" s="58">
        <f>(N291*O291)</f>
        <v>39.200000000000003</v>
      </c>
      <c r="Q291" s="58">
        <f>(N291-P291)</f>
        <v>58.8</v>
      </c>
    </row>
    <row r="292" spans="1:17" x14ac:dyDescent="0.3">
      <c r="A292" s="21" t="s">
        <v>320</v>
      </c>
      <c r="B292" s="78" t="s">
        <v>458</v>
      </c>
      <c r="C292" s="56" t="s">
        <v>18</v>
      </c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58">
        <v>98</v>
      </c>
      <c r="O292" s="59">
        <v>0.4</v>
      </c>
      <c r="P292" s="58">
        <f>(N292*O292)</f>
        <v>39.200000000000003</v>
      </c>
      <c r="Q292" s="58">
        <f>(N292-P292)</f>
        <v>58.8</v>
      </c>
    </row>
    <row r="293" spans="1:17" x14ac:dyDescent="0.3">
      <c r="A293" s="21" t="s">
        <v>320</v>
      </c>
      <c r="B293" s="78" t="s">
        <v>472</v>
      </c>
      <c r="C293" s="56" t="s">
        <v>18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58">
        <v>80</v>
      </c>
      <c r="O293" s="59">
        <v>0.4</v>
      </c>
      <c r="P293" s="58">
        <f>(N293*O293)</f>
        <v>32</v>
      </c>
      <c r="Q293" s="58">
        <f>(N293-P293)</f>
        <v>48</v>
      </c>
    </row>
    <row r="294" spans="1:17" x14ac:dyDescent="0.3">
      <c r="A294" s="21" t="s">
        <v>320</v>
      </c>
      <c r="B294" s="78" t="s">
        <v>473</v>
      </c>
      <c r="C294" s="56" t="s">
        <v>18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58">
        <v>120</v>
      </c>
      <c r="O294" s="59">
        <v>0.4</v>
      </c>
      <c r="P294" s="58">
        <f>(N294*O294)</f>
        <v>48</v>
      </c>
      <c r="Q294" s="58">
        <f>(N294-P294)</f>
        <v>72</v>
      </c>
    </row>
    <row r="295" spans="1:17" x14ac:dyDescent="0.3">
      <c r="A295" s="64" t="s">
        <v>474</v>
      </c>
      <c r="B295" s="78" t="s">
        <v>475</v>
      </c>
      <c r="C295" s="56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58">
        <v>27.21</v>
      </c>
      <c r="O295" s="59"/>
      <c r="P295" s="58"/>
      <c r="Q295" s="19"/>
    </row>
    <row r="296" spans="1:17" x14ac:dyDescent="0.3">
      <c r="A296" s="64">
        <v>890960</v>
      </c>
      <c r="B296" s="78" t="s">
        <v>476</v>
      </c>
      <c r="C296" s="56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58">
        <v>25.89</v>
      </c>
      <c r="O296" s="59"/>
      <c r="P296" s="58"/>
      <c r="Q296" s="19"/>
    </row>
    <row r="297" spans="1:17" x14ac:dyDescent="0.3">
      <c r="A297" s="82" t="s">
        <v>477</v>
      </c>
      <c r="B297" s="69" t="s">
        <v>478</v>
      </c>
      <c r="C297" s="56" t="s">
        <v>304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58">
        <v>14.94</v>
      </c>
      <c r="O297" s="59"/>
      <c r="P297" s="58"/>
      <c r="Q297" s="19"/>
    </row>
    <row r="298" spans="1:17" x14ac:dyDescent="0.3">
      <c r="A298" s="21" t="s">
        <v>320</v>
      </c>
      <c r="B298" s="78" t="s">
        <v>479</v>
      </c>
      <c r="C298" s="56" t="s">
        <v>18</v>
      </c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58">
        <v>59</v>
      </c>
      <c r="O298" s="59">
        <v>0.4</v>
      </c>
      <c r="P298" s="58">
        <f>(N298*O298)</f>
        <v>23.6</v>
      </c>
      <c r="Q298" s="58">
        <f>(N298-P298)</f>
        <v>35.4</v>
      </c>
    </row>
    <row r="299" spans="1:17" x14ac:dyDescent="0.3">
      <c r="A299" s="21" t="s">
        <v>320</v>
      </c>
      <c r="B299" s="78" t="s">
        <v>480</v>
      </c>
      <c r="C299" s="56" t="s">
        <v>18</v>
      </c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58">
        <v>198</v>
      </c>
      <c r="O299" s="59">
        <v>0.4</v>
      </c>
      <c r="P299" s="58">
        <f>(N299*O299)</f>
        <v>79.2</v>
      </c>
      <c r="Q299" s="58">
        <f>(N299-P299)</f>
        <v>118.8</v>
      </c>
    </row>
    <row r="300" spans="1:17" x14ac:dyDescent="0.3">
      <c r="A300" s="21" t="s">
        <v>320</v>
      </c>
      <c r="B300" s="78" t="s">
        <v>481</v>
      </c>
      <c r="C300" s="56" t="s">
        <v>18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58">
        <v>59</v>
      </c>
      <c r="O300" s="59">
        <v>0.4</v>
      </c>
      <c r="P300" s="58">
        <f>(N300*O300)</f>
        <v>23.6</v>
      </c>
      <c r="Q300" s="58">
        <f>(N300-P300)</f>
        <v>35.4</v>
      </c>
    </row>
    <row r="301" spans="1:17" x14ac:dyDescent="0.3">
      <c r="A301" s="21" t="s">
        <v>320</v>
      </c>
      <c r="B301" s="78" t="s">
        <v>482</v>
      </c>
      <c r="C301" s="56" t="s">
        <v>18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58">
        <v>198</v>
      </c>
      <c r="O301" s="59">
        <v>0.4</v>
      </c>
      <c r="P301" s="58">
        <f>(N301*O301)</f>
        <v>79.2</v>
      </c>
      <c r="Q301" s="58">
        <f>(N301-P301)</f>
        <v>118.8</v>
      </c>
    </row>
    <row r="302" spans="1:17" x14ac:dyDescent="0.3">
      <c r="A302" s="21" t="s">
        <v>320</v>
      </c>
      <c r="B302" s="78" t="s">
        <v>483</v>
      </c>
      <c r="C302" s="56" t="s">
        <v>18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72" t="s">
        <v>407</v>
      </c>
      <c r="O302" s="59">
        <v>0.4</v>
      </c>
      <c r="P302" s="58"/>
      <c r="Q302" s="19"/>
    </row>
    <row r="303" spans="1:17" x14ac:dyDescent="0.3">
      <c r="A303" s="91" t="s">
        <v>484</v>
      </c>
      <c r="B303" s="70" t="s">
        <v>485</v>
      </c>
      <c r="C303" s="56" t="s">
        <v>298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58"/>
      <c r="O303" s="59"/>
      <c r="P303" s="58"/>
      <c r="Q303" s="19"/>
    </row>
    <row r="304" spans="1:17" x14ac:dyDescent="0.3">
      <c r="A304" s="19"/>
      <c r="B304" s="78" t="s">
        <v>486</v>
      </c>
      <c r="C304" s="56" t="s">
        <v>304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58"/>
      <c r="O304" s="59"/>
      <c r="P304" s="58"/>
      <c r="Q304" s="19"/>
    </row>
    <row r="305" spans="1:17" x14ac:dyDescent="0.3">
      <c r="A305" s="19"/>
      <c r="B305" s="78"/>
      <c r="C305" s="56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58"/>
      <c r="O305" s="59"/>
      <c r="P305" s="58"/>
      <c r="Q305" s="19"/>
    </row>
    <row r="306" spans="1:17" x14ac:dyDescent="0.3">
      <c r="A306" s="19"/>
      <c r="B306" s="78"/>
      <c r="C306" s="56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58"/>
      <c r="O306" s="59"/>
      <c r="P306" s="58"/>
      <c r="Q306" s="19"/>
    </row>
    <row r="307" spans="1:17" x14ac:dyDescent="0.3">
      <c r="A307" s="19"/>
      <c r="B307" s="78"/>
      <c r="C307" s="56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58"/>
      <c r="O307" s="59"/>
      <c r="P307" s="58"/>
      <c r="Q307" s="19"/>
    </row>
    <row r="308" spans="1:17" ht="17.399999999999999" x14ac:dyDescent="0.3">
      <c r="A308" s="134" t="s">
        <v>455</v>
      </c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</row>
    <row r="309" spans="1:17" x14ac:dyDescent="0.3">
      <c r="A309" s="21" t="s">
        <v>320</v>
      </c>
      <c r="B309" s="78" t="s">
        <v>456</v>
      </c>
      <c r="C309" s="56" t="s">
        <v>18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58">
        <v>398</v>
      </c>
      <c r="O309" s="59">
        <v>0.4</v>
      </c>
      <c r="P309" s="58">
        <f t="shared" ref="P309:P319" si="2">(N309*0.4)</f>
        <v>159.20000000000002</v>
      </c>
      <c r="Q309" s="58">
        <f t="shared" ref="Q309:Q319" si="3">(N309-P309)</f>
        <v>238.79999999999998</v>
      </c>
    </row>
    <row r="310" spans="1:17" x14ac:dyDescent="0.3">
      <c r="A310" s="21" t="s">
        <v>320</v>
      </c>
      <c r="B310" s="78" t="s">
        <v>457</v>
      </c>
      <c r="C310" s="56" t="s">
        <v>18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58">
        <v>85</v>
      </c>
      <c r="O310" s="59">
        <v>0.4</v>
      </c>
      <c r="P310" s="58">
        <f t="shared" si="2"/>
        <v>34</v>
      </c>
      <c r="Q310" s="58">
        <f t="shared" si="3"/>
        <v>51</v>
      </c>
    </row>
    <row r="311" spans="1:17" x14ac:dyDescent="0.3">
      <c r="A311" s="21" t="s">
        <v>320</v>
      </c>
      <c r="B311" s="78" t="s">
        <v>458</v>
      </c>
      <c r="C311" s="56" t="s">
        <v>18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58">
        <v>85</v>
      </c>
      <c r="O311" s="59">
        <v>0.4</v>
      </c>
      <c r="P311" s="58">
        <f t="shared" si="2"/>
        <v>34</v>
      </c>
      <c r="Q311" s="58">
        <f t="shared" si="3"/>
        <v>51</v>
      </c>
    </row>
    <row r="312" spans="1:17" x14ac:dyDescent="0.3">
      <c r="A312" s="21" t="s">
        <v>320</v>
      </c>
      <c r="B312" s="78" t="s">
        <v>459</v>
      </c>
      <c r="C312" s="56" t="s">
        <v>18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58">
        <v>16</v>
      </c>
      <c r="O312" s="59">
        <v>0.4</v>
      </c>
      <c r="P312" s="58">
        <f t="shared" si="2"/>
        <v>6.4</v>
      </c>
      <c r="Q312" s="58">
        <f t="shared" si="3"/>
        <v>9.6</v>
      </c>
    </row>
    <row r="313" spans="1:17" x14ac:dyDescent="0.3">
      <c r="A313" s="21" t="s">
        <v>320</v>
      </c>
      <c r="B313" s="78" t="s">
        <v>460</v>
      </c>
      <c r="C313" s="56" t="s">
        <v>18</v>
      </c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58">
        <v>35</v>
      </c>
      <c r="O313" s="59">
        <v>0.4</v>
      </c>
      <c r="P313" s="58">
        <f t="shared" si="2"/>
        <v>14</v>
      </c>
      <c r="Q313" s="58">
        <f t="shared" si="3"/>
        <v>21</v>
      </c>
    </row>
    <row r="314" spans="1:17" x14ac:dyDescent="0.3">
      <c r="A314" s="21" t="s">
        <v>320</v>
      </c>
      <c r="B314" s="78" t="s">
        <v>461</v>
      </c>
      <c r="C314" s="56" t="s">
        <v>18</v>
      </c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58">
        <v>89</v>
      </c>
      <c r="O314" s="59">
        <v>0.4</v>
      </c>
      <c r="P314" s="58">
        <f t="shared" si="2"/>
        <v>35.6</v>
      </c>
      <c r="Q314" s="58">
        <f t="shared" si="3"/>
        <v>53.4</v>
      </c>
    </row>
    <row r="315" spans="1:17" x14ac:dyDescent="0.3">
      <c r="A315" s="21" t="s">
        <v>320</v>
      </c>
      <c r="B315" s="78" t="s">
        <v>462</v>
      </c>
      <c r="C315" s="56" t="s">
        <v>18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58">
        <v>89</v>
      </c>
      <c r="O315" s="59">
        <v>0.4</v>
      </c>
      <c r="P315" s="58">
        <f t="shared" si="2"/>
        <v>35.6</v>
      </c>
      <c r="Q315" s="58">
        <f t="shared" si="3"/>
        <v>53.4</v>
      </c>
    </row>
    <row r="316" spans="1:17" x14ac:dyDescent="0.3">
      <c r="A316" s="21" t="s">
        <v>320</v>
      </c>
      <c r="B316" s="78" t="s">
        <v>463</v>
      </c>
      <c r="C316" s="56" t="s">
        <v>18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58">
        <v>19</v>
      </c>
      <c r="O316" s="59">
        <v>0.4</v>
      </c>
      <c r="P316" s="58">
        <f t="shared" si="2"/>
        <v>7.6000000000000005</v>
      </c>
      <c r="Q316" s="58">
        <f t="shared" si="3"/>
        <v>11.399999999999999</v>
      </c>
    </row>
    <row r="317" spans="1:17" x14ac:dyDescent="0.3">
      <c r="A317" s="21" t="s">
        <v>320</v>
      </c>
      <c r="B317" s="78" t="s">
        <v>464</v>
      </c>
      <c r="C317" s="56" t="s">
        <v>18</v>
      </c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58">
        <v>6</v>
      </c>
      <c r="O317" s="59">
        <v>0.4</v>
      </c>
      <c r="P317" s="58">
        <f t="shared" si="2"/>
        <v>2.4000000000000004</v>
      </c>
      <c r="Q317" s="58">
        <f t="shared" si="3"/>
        <v>3.5999999999999996</v>
      </c>
    </row>
    <row r="318" spans="1:17" x14ac:dyDescent="0.3">
      <c r="A318" s="21" t="s">
        <v>320</v>
      </c>
      <c r="B318" s="78" t="s">
        <v>465</v>
      </c>
      <c r="C318" s="56" t="s">
        <v>18</v>
      </c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58">
        <v>6</v>
      </c>
      <c r="O318" s="59">
        <v>0.4</v>
      </c>
      <c r="P318" s="58">
        <f t="shared" si="2"/>
        <v>2.4000000000000004</v>
      </c>
      <c r="Q318" s="58">
        <f t="shared" si="3"/>
        <v>3.5999999999999996</v>
      </c>
    </row>
    <row r="319" spans="1:17" x14ac:dyDescent="0.3">
      <c r="A319" s="21" t="s">
        <v>320</v>
      </c>
      <c r="B319" s="78" t="s">
        <v>466</v>
      </c>
      <c r="C319" s="56" t="s">
        <v>18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58">
        <v>65</v>
      </c>
      <c r="O319" s="59">
        <v>0.4</v>
      </c>
      <c r="P319" s="58">
        <f t="shared" si="2"/>
        <v>26</v>
      </c>
      <c r="Q319" s="58">
        <f t="shared" si="3"/>
        <v>39</v>
      </c>
    </row>
    <row r="320" spans="1:17" x14ac:dyDescent="0.3">
      <c r="A320" s="21" t="s">
        <v>320</v>
      </c>
      <c r="B320" s="78" t="s">
        <v>467</v>
      </c>
      <c r="C320" s="56" t="s">
        <v>15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72" t="s">
        <v>407</v>
      </c>
      <c r="O320" s="59">
        <v>0.4</v>
      </c>
      <c r="P320" s="72" t="s">
        <v>407</v>
      </c>
      <c r="Q320" s="58">
        <v>72</v>
      </c>
    </row>
    <row r="321" spans="1:17" x14ac:dyDescent="0.3">
      <c r="A321" s="19"/>
      <c r="B321" s="78" t="s">
        <v>468</v>
      </c>
      <c r="C321" s="56" t="s">
        <v>304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58"/>
      <c r="O321" s="59">
        <v>0.5</v>
      </c>
      <c r="P321" s="58"/>
      <c r="Q321" s="19"/>
    </row>
    <row r="322" spans="1:17" x14ac:dyDescent="0.3">
      <c r="A322" s="19"/>
      <c r="B322" s="78"/>
      <c r="C322" s="56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58"/>
      <c r="O322" s="59"/>
      <c r="P322" s="58"/>
      <c r="Q322" s="19"/>
    </row>
    <row r="323" spans="1:17" x14ac:dyDescent="0.3">
      <c r="A323" s="19"/>
      <c r="B323" s="78"/>
      <c r="C323" s="56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58"/>
      <c r="O323" s="59"/>
      <c r="P323" s="58"/>
      <c r="Q323" s="19"/>
    </row>
    <row r="324" spans="1:17" x14ac:dyDescent="0.3">
      <c r="A324" s="19"/>
      <c r="B324" s="78"/>
      <c r="C324" s="56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58"/>
      <c r="O324" s="59"/>
      <c r="P324" s="58"/>
      <c r="Q324" s="19"/>
    </row>
    <row r="325" spans="1:17" ht="17.399999999999999" x14ac:dyDescent="0.3">
      <c r="A325" s="134" t="s">
        <v>448</v>
      </c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</row>
    <row r="326" spans="1:17" x14ac:dyDescent="0.3">
      <c r="A326" s="16" t="s">
        <v>320</v>
      </c>
      <c r="B326" s="78" t="s">
        <v>449</v>
      </c>
      <c r="C326" s="56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58"/>
      <c r="O326" s="59"/>
      <c r="P326" s="58"/>
      <c r="Q326" s="19"/>
    </row>
    <row r="327" spans="1:17" x14ac:dyDescent="0.3">
      <c r="A327" s="16" t="s">
        <v>320</v>
      </c>
      <c r="B327" s="78" t="s">
        <v>450</v>
      </c>
      <c r="C327" s="56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58"/>
      <c r="O327" s="59"/>
      <c r="P327" s="58"/>
      <c r="Q327" s="19"/>
    </row>
    <row r="328" spans="1:17" x14ac:dyDescent="0.3">
      <c r="A328" s="19" t="s">
        <v>451</v>
      </c>
      <c r="B328" s="78" t="s">
        <v>452</v>
      </c>
      <c r="C328" s="56" t="s">
        <v>304</v>
      </c>
      <c r="D328" s="19">
        <v>8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58">
        <v>290.04000000000002</v>
      </c>
      <c r="O328" s="59">
        <v>0.5</v>
      </c>
      <c r="P328" s="58"/>
      <c r="Q328" s="19"/>
    </row>
    <row r="329" spans="1:17" x14ac:dyDescent="0.3">
      <c r="A329" s="87" t="s">
        <v>320</v>
      </c>
      <c r="B329" s="88" t="s">
        <v>453</v>
      </c>
      <c r="C329" s="89" t="s">
        <v>356</v>
      </c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90"/>
      <c r="O329" s="59"/>
      <c r="P329" s="58"/>
      <c r="Q329" s="19"/>
    </row>
    <row r="330" spans="1:17" x14ac:dyDescent="0.3">
      <c r="A330" s="87" t="s">
        <v>320</v>
      </c>
      <c r="B330" s="88" t="s">
        <v>454</v>
      </c>
      <c r="C330" s="89" t="s">
        <v>356</v>
      </c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90"/>
      <c r="O330" s="59"/>
      <c r="P330" s="58"/>
      <c r="Q330" s="19"/>
    </row>
    <row r="331" spans="1:17" x14ac:dyDescent="0.3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59"/>
      <c r="P331" s="58"/>
      <c r="Q331" s="19"/>
    </row>
    <row r="332" spans="1:17" x14ac:dyDescent="0.3">
      <c r="A332" s="83"/>
      <c r="B332" s="88"/>
      <c r="C332" s="89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90"/>
      <c r="O332" s="59"/>
      <c r="P332" s="58"/>
      <c r="Q332" s="19"/>
    </row>
    <row r="333" spans="1:17" x14ac:dyDescent="0.3">
      <c r="A333" s="19"/>
      <c r="B333" s="78"/>
      <c r="C333" s="56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58"/>
      <c r="O333" s="59"/>
      <c r="P333" s="58"/>
      <c r="Q333" s="19"/>
    </row>
    <row r="334" spans="1:17" ht="17.399999999999999" x14ac:dyDescent="0.3">
      <c r="A334" s="139" t="s">
        <v>669</v>
      </c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</row>
    <row r="335" spans="1:17" x14ac:dyDescent="0.3">
      <c r="A335" s="100"/>
      <c r="B335" s="100" t="s">
        <v>670</v>
      </c>
      <c r="C335" s="101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2"/>
      <c r="O335" s="103"/>
      <c r="P335" s="102"/>
      <c r="Q335" s="100"/>
    </row>
    <row r="336" spans="1:17" x14ac:dyDescent="0.3">
      <c r="A336" s="100"/>
      <c r="B336" s="100" t="s">
        <v>671</v>
      </c>
      <c r="C336" s="101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2"/>
      <c r="O336" s="103"/>
      <c r="P336" s="102"/>
      <c r="Q336" s="100"/>
    </row>
    <row r="337" spans="1:17" x14ac:dyDescent="0.3">
      <c r="A337" s="100"/>
      <c r="B337" s="100" t="s">
        <v>672</v>
      </c>
      <c r="C337" s="101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2"/>
      <c r="O337" s="103"/>
      <c r="P337" s="102"/>
      <c r="Q337" s="100"/>
    </row>
    <row r="338" spans="1:17" x14ac:dyDescent="0.3">
      <c r="A338" s="100"/>
      <c r="B338" s="100" t="s">
        <v>673</v>
      </c>
      <c r="C338" s="101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2"/>
      <c r="O338" s="103"/>
      <c r="P338" s="102"/>
      <c r="Q338" s="100"/>
    </row>
    <row r="339" spans="1:17" x14ac:dyDescent="0.3">
      <c r="A339" s="100"/>
      <c r="B339" s="100" t="s">
        <v>674</v>
      </c>
      <c r="C339" s="101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2"/>
      <c r="O339" s="103"/>
      <c r="P339" s="102"/>
      <c r="Q339" s="100"/>
    </row>
    <row r="340" spans="1:17" x14ac:dyDescent="0.3">
      <c r="A340" s="100"/>
      <c r="B340" s="100" t="s">
        <v>675</v>
      </c>
      <c r="C340" s="101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2"/>
      <c r="O340" s="103"/>
      <c r="P340" s="102"/>
      <c r="Q340" s="100"/>
    </row>
    <row r="341" spans="1:17" x14ac:dyDescent="0.3">
      <c r="A341" s="100" t="s">
        <v>676</v>
      </c>
      <c r="B341" s="100" t="s">
        <v>677</v>
      </c>
      <c r="C341" s="101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2"/>
      <c r="O341" s="103"/>
      <c r="P341" s="102"/>
      <c r="Q341" s="100"/>
    </row>
    <row r="342" spans="1:17" x14ac:dyDescent="0.3">
      <c r="A342" s="93" t="s">
        <v>678</v>
      </c>
      <c r="B342" s="100" t="s">
        <v>679</v>
      </c>
      <c r="C342" s="101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2"/>
      <c r="O342" s="103"/>
      <c r="P342" s="102"/>
      <c r="Q342" s="100"/>
    </row>
    <row r="343" spans="1:17" x14ac:dyDescent="0.3">
      <c r="A343" s="93" t="s">
        <v>680</v>
      </c>
      <c r="B343" s="100" t="s">
        <v>681</v>
      </c>
      <c r="C343" s="101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2"/>
      <c r="O343" s="103"/>
      <c r="P343" s="102"/>
      <c r="Q343" s="100"/>
    </row>
    <row r="344" spans="1:17" x14ac:dyDescent="0.3">
      <c r="A344" s="100" t="s">
        <v>682</v>
      </c>
      <c r="B344" s="100" t="s">
        <v>683</v>
      </c>
      <c r="C344" s="101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2"/>
      <c r="O344" s="103"/>
      <c r="P344" s="102"/>
      <c r="Q344" s="100"/>
    </row>
    <row r="345" spans="1:17" x14ac:dyDescent="0.3">
      <c r="A345" s="100"/>
      <c r="B345" s="100" t="s">
        <v>684</v>
      </c>
      <c r="C345" s="101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2"/>
      <c r="O345" s="103"/>
      <c r="P345" s="102"/>
      <c r="Q345" s="100"/>
    </row>
    <row r="346" spans="1:17" x14ac:dyDescent="0.3">
      <c r="A346" s="93" t="s">
        <v>685</v>
      </c>
      <c r="B346" s="100" t="s">
        <v>686</v>
      </c>
      <c r="C346" s="101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2"/>
      <c r="O346" s="103"/>
      <c r="P346" s="102"/>
      <c r="Q346" s="100"/>
    </row>
    <row r="347" spans="1:17" x14ac:dyDescent="0.3">
      <c r="A347" s="100"/>
      <c r="B347" s="100" t="s">
        <v>687</v>
      </c>
      <c r="C347" s="101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2"/>
      <c r="O347" s="103"/>
      <c r="P347" s="102"/>
      <c r="Q347" s="100"/>
    </row>
    <row r="348" spans="1:17" x14ac:dyDescent="0.3">
      <c r="A348" s="100"/>
      <c r="B348" s="100" t="s">
        <v>688</v>
      </c>
      <c r="C348" s="101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2"/>
      <c r="O348" s="103"/>
      <c r="P348" s="102"/>
      <c r="Q348" s="100"/>
    </row>
    <row r="349" spans="1:17" x14ac:dyDescent="0.3">
      <c r="A349" s="100"/>
      <c r="B349" s="100" t="s">
        <v>689</v>
      </c>
      <c r="C349" s="101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2"/>
      <c r="O349" s="103"/>
      <c r="P349" s="102"/>
      <c r="Q349" s="100"/>
    </row>
    <row r="350" spans="1:17" x14ac:dyDescent="0.3">
      <c r="A350" s="100" t="s">
        <v>690</v>
      </c>
      <c r="B350" s="100" t="s">
        <v>691</v>
      </c>
      <c r="C350" s="101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2"/>
      <c r="O350" s="103"/>
      <c r="P350" s="102"/>
      <c r="Q350" s="100"/>
    </row>
    <row r="351" spans="1:17" x14ac:dyDescent="0.3">
      <c r="A351" s="100"/>
      <c r="B351" s="100" t="s">
        <v>692</v>
      </c>
      <c r="C351" s="101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2"/>
      <c r="O351" s="103"/>
      <c r="P351" s="102"/>
      <c r="Q351" s="100"/>
    </row>
    <row r="352" spans="1:17" x14ac:dyDescent="0.3">
      <c r="A352" s="100"/>
      <c r="B352" s="100" t="s">
        <v>693</v>
      </c>
      <c r="C352" s="101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2"/>
      <c r="O352" s="103"/>
      <c r="P352" s="102"/>
      <c r="Q352" s="100"/>
    </row>
    <row r="353" spans="1:17" x14ac:dyDescent="0.3">
      <c r="A353" s="93" t="s">
        <v>694</v>
      </c>
      <c r="B353" s="100" t="s">
        <v>695</v>
      </c>
      <c r="C353" s="101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2"/>
      <c r="O353" s="103"/>
      <c r="P353" s="102"/>
      <c r="Q353" s="100"/>
    </row>
    <row r="354" spans="1:17" x14ac:dyDescent="0.3">
      <c r="A354" s="93" t="s">
        <v>696</v>
      </c>
      <c r="B354" s="93" t="s">
        <v>697</v>
      </c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2"/>
      <c r="O354" s="103"/>
      <c r="P354" s="102"/>
      <c r="Q354" s="100"/>
    </row>
    <row r="355" spans="1:17" x14ac:dyDescent="0.3">
      <c r="A355" s="93" t="s">
        <v>698</v>
      </c>
      <c r="B355" s="93" t="s">
        <v>699</v>
      </c>
      <c r="C355" s="93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2"/>
      <c r="O355" s="103"/>
      <c r="P355" s="102"/>
      <c r="Q355" s="100"/>
    </row>
    <row r="356" spans="1:17" x14ac:dyDescent="0.3">
      <c r="A356" s="100" t="s">
        <v>676</v>
      </c>
      <c r="B356" s="100" t="s">
        <v>700</v>
      </c>
      <c r="C356" s="101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2"/>
      <c r="O356" s="103"/>
      <c r="P356" s="102"/>
      <c r="Q356" s="100"/>
    </row>
    <row r="357" spans="1:17" x14ac:dyDescent="0.3">
      <c r="A357" s="93" t="s">
        <v>701</v>
      </c>
      <c r="B357" s="100" t="s">
        <v>702</v>
      </c>
      <c r="C357" s="101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2"/>
      <c r="O357" s="103"/>
      <c r="P357" s="102"/>
      <c r="Q357" s="100"/>
    </row>
    <row r="358" spans="1:17" x14ac:dyDescent="0.3">
      <c r="A358" s="93" t="s">
        <v>703</v>
      </c>
      <c r="B358" s="100" t="s">
        <v>704</v>
      </c>
      <c r="C358" s="101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2"/>
      <c r="O358" s="103"/>
      <c r="P358" s="102"/>
      <c r="Q358" s="100"/>
    </row>
    <row r="359" spans="1:17" x14ac:dyDescent="0.3">
      <c r="A359" s="93" t="s">
        <v>703</v>
      </c>
      <c r="B359" s="100" t="s">
        <v>705</v>
      </c>
      <c r="C359" s="101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2"/>
      <c r="O359" s="103"/>
      <c r="P359" s="102"/>
      <c r="Q359" s="100"/>
    </row>
    <row r="360" spans="1:17" x14ac:dyDescent="0.3">
      <c r="A360" s="93" t="s">
        <v>706</v>
      </c>
      <c r="B360" s="100" t="s">
        <v>707</v>
      </c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2"/>
      <c r="O360" s="103"/>
      <c r="P360" s="102"/>
      <c r="Q360" s="100"/>
    </row>
    <row r="361" spans="1:17" x14ac:dyDescent="0.3">
      <c r="A361" s="93" t="s">
        <v>708</v>
      </c>
      <c r="B361" s="100" t="s">
        <v>709</v>
      </c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2"/>
      <c r="O361" s="103"/>
      <c r="P361" s="102"/>
      <c r="Q361" s="100"/>
    </row>
    <row r="362" spans="1:17" x14ac:dyDescent="0.3">
      <c r="A362" s="100" t="s">
        <v>676</v>
      </c>
      <c r="B362" s="100" t="s">
        <v>710</v>
      </c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2"/>
      <c r="O362" s="103"/>
      <c r="P362" s="102"/>
      <c r="Q362" s="100"/>
    </row>
    <row r="363" spans="1:17" x14ac:dyDescent="0.3">
      <c r="A363" s="93" t="s">
        <v>711</v>
      </c>
      <c r="B363" s="100" t="s">
        <v>712</v>
      </c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2"/>
      <c r="O363" s="103"/>
      <c r="P363" s="102"/>
      <c r="Q363" s="100"/>
    </row>
    <row r="364" spans="1:17" x14ac:dyDescent="0.3">
      <c r="A364" s="100"/>
      <c r="B364" s="100" t="s">
        <v>713</v>
      </c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2"/>
      <c r="O364" s="103"/>
      <c r="P364" s="102"/>
      <c r="Q364" s="100"/>
    </row>
    <row r="365" spans="1:17" x14ac:dyDescent="0.3">
      <c r="A365" s="100"/>
      <c r="B365" s="100" t="s">
        <v>714</v>
      </c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2"/>
      <c r="O365" s="103"/>
      <c r="P365" s="102"/>
      <c r="Q365" s="100"/>
    </row>
    <row r="366" spans="1:17" x14ac:dyDescent="0.3">
      <c r="A366" s="93" t="s">
        <v>715</v>
      </c>
      <c r="B366" s="100" t="s">
        <v>716</v>
      </c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2"/>
      <c r="O366" s="103"/>
      <c r="P366" s="102"/>
      <c r="Q366" s="100"/>
    </row>
    <row r="367" spans="1:17" x14ac:dyDescent="0.3">
      <c r="A367" s="100"/>
      <c r="B367" s="100" t="s">
        <v>717</v>
      </c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2"/>
      <c r="O367" s="103"/>
      <c r="P367" s="102"/>
      <c r="Q367" s="100"/>
    </row>
    <row r="368" spans="1:17" x14ac:dyDescent="0.3">
      <c r="A368" s="100"/>
      <c r="B368" s="100" t="s">
        <v>718</v>
      </c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2"/>
      <c r="O368" s="103"/>
      <c r="P368" s="102"/>
      <c r="Q368" s="100"/>
    </row>
    <row r="369" spans="1:17" x14ac:dyDescent="0.3">
      <c r="A369" s="100" t="s">
        <v>719</v>
      </c>
      <c r="B369" s="100" t="s">
        <v>720</v>
      </c>
      <c r="C369" s="100">
        <v>838.11</v>
      </c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2"/>
      <c r="O369" s="103"/>
      <c r="P369" s="102"/>
      <c r="Q369" s="100"/>
    </row>
    <row r="370" spans="1:17" x14ac:dyDescent="0.3">
      <c r="A370" s="100">
        <v>858884</v>
      </c>
      <c r="B370" s="100" t="s">
        <v>721</v>
      </c>
      <c r="C370" s="100">
        <v>60.41</v>
      </c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2"/>
      <c r="O370" s="103"/>
      <c r="P370" s="102"/>
      <c r="Q370" s="100"/>
    </row>
    <row r="371" spans="1:17" x14ac:dyDescent="0.3">
      <c r="A371" s="100"/>
      <c r="B371" s="100" t="s">
        <v>722</v>
      </c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2"/>
      <c r="O371" s="103"/>
      <c r="P371" s="102"/>
      <c r="Q371" s="100"/>
    </row>
    <row r="372" spans="1:17" x14ac:dyDescent="0.3">
      <c r="A372" s="104">
        <v>858212</v>
      </c>
      <c r="B372" s="131" t="s">
        <v>723</v>
      </c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2"/>
      <c r="O372" s="103"/>
      <c r="P372" s="102"/>
      <c r="Q372" s="100"/>
    </row>
    <row r="373" spans="1:17" x14ac:dyDescent="0.3">
      <c r="A373" s="93" t="s">
        <v>724</v>
      </c>
      <c r="B373" s="100" t="s">
        <v>725</v>
      </c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2"/>
      <c r="O373" s="103"/>
      <c r="P373" s="102"/>
      <c r="Q373" s="100"/>
    </row>
    <row r="374" spans="1:17" x14ac:dyDescent="0.3">
      <c r="A374" s="100"/>
      <c r="B374" s="100" t="s">
        <v>726</v>
      </c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2"/>
      <c r="O374" s="103"/>
      <c r="P374" s="102"/>
      <c r="Q374" s="100"/>
    </row>
    <row r="375" spans="1:17" x14ac:dyDescent="0.3">
      <c r="A375" s="100"/>
      <c r="B375" s="100" t="s">
        <v>727</v>
      </c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2"/>
      <c r="O375" s="103"/>
      <c r="P375" s="102"/>
      <c r="Q375" s="100"/>
    </row>
    <row r="376" spans="1:17" x14ac:dyDescent="0.3">
      <c r="A376" s="93" t="s">
        <v>728</v>
      </c>
      <c r="B376" s="100" t="s">
        <v>729</v>
      </c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2"/>
      <c r="O376" s="103"/>
      <c r="P376" s="102"/>
      <c r="Q376" s="100"/>
    </row>
    <row r="377" spans="1:17" x14ac:dyDescent="0.3">
      <c r="A377" s="93" t="s">
        <v>730</v>
      </c>
      <c r="B377" s="93" t="s">
        <v>731</v>
      </c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2"/>
      <c r="O377" s="103"/>
      <c r="P377" s="102"/>
      <c r="Q377" s="100"/>
    </row>
    <row r="378" spans="1:17" x14ac:dyDescent="0.3">
      <c r="A378" s="100"/>
      <c r="B378" s="100" t="s">
        <v>732</v>
      </c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2"/>
      <c r="O378" s="105"/>
      <c r="P378" s="102"/>
      <c r="Q378" s="100"/>
    </row>
    <row r="379" spans="1:17" x14ac:dyDescent="0.3">
      <c r="A379" s="100"/>
      <c r="B379" s="100" t="s">
        <v>733</v>
      </c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2"/>
      <c r="O379" s="105"/>
      <c r="P379" s="102"/>
      <c r="Q379" s="100"/>
    </row>
    <row r="380" spans="1:17" x14ac:dyDescent="0.3">
      <c r="A380" s="100"/>
      <c r="B380" s="100" t="s">
        <v>734</v>
      </c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2"/>
      <c r="O380" s="105"/>
      <c r="P380" s="102"/>
      <c r="Q380" s="100"/>
    </row>
    <row r="381" spans="1:17" x14ac:dyDescent="0.3">
      <c r="A381" s="100"/>
      <c r="B381" s="100" t="s">
        <v>735</v>
      </c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2"/>
      <c r="O381" s="105"/>
      <c r="P381" s="102"/>
      <c r="Q381" s="100"/>
    </row>
    <row r="382" spans="1:17" x14ac:dyDescent="0.3">
      <c r="A382" s="93" t="s">
        <v>736</v>
      </c>
      <c r="B382" s="100" t="s">
        <v>737</v>
      </c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2"/>
      <c r="O382" s="105"/>
      <c r="P382" s="102"/>
      <c r="Q382" s="100"/>
    </row>
    <row r="383" spans="1:17" x14ac:dyDescent="0.3">
      <c r="A383" s="93" t="s">
        <v>736</v>
      </c>
      <c r="B383" s="100" t="s">
        <v>738</v>
      </c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2"/>
      <c r="O383" s="105"/>
      <c r="P383" s="102"/>
      <c r="Q383" s="100"/>
    </row>
    <row r="384" spans="1:17" x14ac:dyDescent="0.3">
      <c r="A384" s="100"/>
      <c r="B384" s="100" t="s">
        <v>739</v>
      </c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2"/>
      <c r="O384" s="105"/>
      <c r="P384" s="102"/>
      <c r="Q384" s="100"/>
    </row>
    <row r="385" spans="1:17" x14ac:dyDescent="0.3">
      <c r="A385" s="100"/>
      <c r="B385" s="100" t="s">
        <v>740</v>
      </c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2"/>
      <c r="O385" s="105"/>
      <c r="P385" s="102"/>
      <c r="Q385" s="100"/>
    </row>
    <row r="386" spans="1:17" x14ac:dyDescent="0.3">
      <c r="A386" s="68">
        <v>859792</v>
      </c>
      <c r="B386" s="100" t="s">
        <v>741</v>
      </c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2"/>
      <c r="O386" s="105"/>
      <c r="P386" s="102"/>
      <c r="Q386" s="100"/>
    </row>
    <row r="387" spans="1:17" x14ac:dyDescent="0.3">
      <c r="A387" s="100"/>
      <c r="B387" s="100" t="s">
        <v>742</v>
      </c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2"/>
      <c r="O387" s="105"/>
      <c r="P387" s="102"/>
      <c r="Q387" s="100"/>
    </row>
    <row r="388" spans="1:17" x14ac:dyDescent="0.3">
      <c r="A388" s="100"/>
      <c r="B388" s="100" t="s">
        <v>743</v>
      </c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2"/>
      <c r="O388" s="105"/>
      <c r="P388" s="102"/>
      <c r="Q388" s="100"/>
    </row>
    <row r="389" spans="1:17" x14ac:dyDescent="0.3">
      <c r="A389" s="93" t="s">
        <v>744</v>
      </c>
      <c r="B389" s="93" t="s">
        <v>745</v>
      </c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2"/>
      <c r="O389" s="105"/>
      <c r="P389" s="102"/>
      <c r="Q389" s="100"/>
    </row>
    <row r="390" spans="1:17" x14ac:dyDescent="0.3">
      <c r="A390" s="93" t="s">
        <v>746</v>
      </c>
      <c r="B390" s="93" t="s">
        <v>747</v>
      </c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2"/>
      <c r="O390" s="105"/>
      <c r="P390" s="102"/>
      <c r="Q390" s="100"/>
    </row>
    <row r="391" spans="1:17" x14ac:dyDescent="0.3">
      <c r="A391" s="68" t="s">
        <v>748</v>
      </c>
      <c r="B391" s="93" t="s">
        <v>749</v>
      </c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2"/>
      <c r="O391" s="105"/>
      <c r="P391" s="102"/>
      <c r="Q391" s="100"/>
    </row>
    <row r="392" spans="1:17" x14ac:dyDescent="0.3">
      <c r="A392" s="93" t="s">
        <v>750</v>
      </c>
      <c r="B392" s="93" t="s">
        <v>751</v>
      </c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2"/>
      <c r="O392" s="105"/>
      <c r="P392" s="102"/>
      <c r="Q392" s="100"/>
    </row>
    <row r="393" spans="1:17" x14ac:dyDescent="0.3">
      <c r="A393" s="93" t="s">
        <v>698</v>
      </c>
      <c r="B393" s="93" t="s">
        <v>699</v>
      </c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2"/>
      <c r="O393" s="105"/>
      <c r="P393" s="102"/>
      <c r="Q393" s="100"/>
    </row>
    <row r="394" spans="1:17" x14ac:dyDescent="0.3">
      <c r="A394" s="106" t="s">
        <v>752</v>
      </c>
      <c r="B394" s="107" t="s">
        <v>753</v>
      </c>
      <c r="C394" s="131">
        <v>180.44</v>
      </c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08"/>
      <c r="O394" s="109"/>
      <c r="P394" s="108"/>
      <c r="Q394" s="131"/>
    </row>
    <row r="395" spans="1:17" x14ac:dyDescent="0.3">
      <c r="A395" s="131">
        <v>857084</v>
      </c>
      <c r="B395" s="131" t="s">
        <v>754</v>
      </c>
      <c r="C395" s="131">
        <v>155.4</v>
      </c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</row>
    <row r="396" spans="1:17" x14ac:dyDescent="0.3">
      <c r="A396" s="131">
        <v>857501</v>
      </c>
      <c r="B396" s="131" t="s">
        <v>755</v>
      </c>
      <c r="C396" s="131">
        <v>160.13</v>
      </c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</row>
  </sheetData>
  <mergeCells count="44">
    <mergeCell ref="A289:Q289"/>
    <mergeCell ref="A308:Q308"/>
    <mergeCell ref="A325:Q325"/>
    <mergeCell ref="A334:Q334"/>
    <mergeCell ref="A172:Q172"/>
    <mergeCell ref="A194:Q194"/>
    <mergeCell ref="A242:Q242"/>
    <mergeCell ref="A257:Q257"/>
    <mergeCell ref="A271:Q271"/>
    <mergeCell ref="D155:D156"/>
    <mergeCell ref="D157:D158"/>
    <mergeCell ref="D159:D160"/>
    <mergeCell ref="D163:D164"/>
    <mergeCell ref="D166:D169"/>
    <mergeCell ref="D132:D134"/>
    <mergeCell ref="D135:D141"/>
    <mergeCell ref="D142:D146"/>
    <mergeCell ref="D149:D150"/>
    <mergeCell ref="D151:D153"/>
    <mergeCell ref="A107:Q107"/>
    <mergeCell ref="A111:Q111"/>
    <mergeCell ref="A112:Q112"/>
    <mergeCell ref="D121:D124"/>
    <mergeCell ref="A131:Q131"/>
    <mergeCell ref="A56:Q56"/>
    <mergeCell ref="A73:Q73"/>
    <mergeCell ref="A80:Q80"/>
    <mergeCell ref="A86:Q86"/>
    <mergeCell ref="A101:Q101"/>
    <mergeCell ref="A4:Q4"/>
    <mergeCell ref="A9:Q9"/>
    <mergeCell ref="A22:Q22"/>
    <mergeCell ref="A38:Q38"/>
    <mergeCell ref="A48:Q48"/>
    <mergeCell ref="A1:Q1"/>
    <mergeCell ref="A2:A3"/>
    <mergeCell ref="B2:B3"/>
    <mergeCell ref="C2:C3"/>
    <mergeCell ref="D2:D3"/>
    <mergeCell ref="E2:E3"/>
    <mergeCell ref="F2:M3"/>
    <mergeCell ref="N2:N3"/>
    <mergeCell ref="O2:P3"/>
    <mergeCell ref="Q2:Q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P37"/>
  <sheetViews>
    <sheetView topLeftCell="A13" zoomScale="85" zoomScaleNormal="85" workbookViewId="0"/>
  </sheetViews>
  <sheetFormatPr defaultRowHeight="14.4" x14ac:dyDescent="0.3"/>
  <cols>
    <col min="1" max="2" width="7.21875"/>
    <col min="3" max="3" width="49.88671875"/>
    <col min="4" max="4" width="14.5546875"/>
    <col min="5" max="5" width="9"/>
    <col min="6" max="6" width="12.6640625"/>
    <col min="7" max="1025" width="7.21875"/>
  </cols>
  <sheetData>
    <row r="1" spans="1:16" x14ac:dyDescent="0.3">
      <c r="A1" s="12" t="s">
        <v>36</v>
      </c>
      <c r="B1" s="12"/>
      <c r="C1" s="12"/>
      <c r="D1" s="12"/>
      <c r="E1" s="12"/>
      <c r="F1" s="12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3">
      <c r="A2" s="11" t="s">
        <v>37</v>
      </c>
      <c r="B2" s="11"/>
      <c r="C2" s="25" t="s">
        <v>38</v>
      </c>
      <c r="D2" s="14" t="s">
        <v>39</v>
      </c>
      <c r="E2" s="14"/>
      <c r="F2" s="14"/>
      <c r="G2" s="19"/>
      <c r="H2" s="19"/>
      <c r="I2" s="19"/>
      <c r="J2" s="19"/>
      <c r="K2" s="19"/>
      <c r="L2" s="19"/>
      <c r="M2" s="19"/>
      <c r="N2" s="19"/>
      <c r="O2" s="19"/>
    </row>
    <row r="3" spans="1:16" x14ac:dyDescent="0.3">
      <c r="A3" s="25" t="s">
        <v>12</v>
      </c>
      <c r="B3" s="52" t="s">
        <v>40</v>
      </c>
      <c r="C3" s="15" t="s">
        <v>2</v>
      </c>
      <c r="D3" s="16" t="s">
        <v>2</v>
      </c>
      <c r="E3" s="15" t="s">
        <v>41</v>
      </c>
      <c r="F3" s="16" t="s">
        <v>42</v>
      </c>
      <c r="G3" s="19"/>
      <c r="H3" s="19"/>
      <c r="I3" s="19"/>
      <c r="J3" s="19"/>
      <c r="K3" s="19"/>
      <c r="L3" s="19"/>
      <c r="M3" s="19"/>
      <c r="N3" s="19"/>
      <c r="O3" s="19"/>
    </row>
    <row r="4" spans="1:16" x14ac:dyDescent="0.3">
      <c r="A4" s="25">
        <v>1</v>
      </c>
      <c r="B4" s="25"/>
      <c r="C4" s="15"/>
      <c r="D4" s="25"/>
      <c r="E4" s="25"/>
      <c r="F4" s="25"/>
      <c r="G4" s="19"/>
      <c r="H4" s="19"/>
      <c r="I4" s="19"/>
      <c r="J4" s="19"/>
      <c r="K4" s="19"/>
      <c r="L4" s="19"/>
      <c r="M4" s="19"/>
      <c r="N4" s="19"/>
      <c r="O4" s="19"/>
    </row>
    <row r="5" spans="1:16" x14ac:dyDescent="0.3">
      <c r="A5" s="25">
        <v>2</v>
      </c>
      <c r="B5" s="25"/>
      <c r="C5" s="25"/>
      <c r="D5" s="25"/>
      <c r="E5" s="25"/>
      <c r="F5" s="25"/>
      <c r="G5" s="19"/>
      <c r="H5" s="19"/>
      <c r="I5" s="19"/>
      <c r="J5" s="19"/>
      <c r="K5" s="19"/>
      <c r="L5" s="19"/>
      <c r="M5" s="19"/>
      <c r="N5" s="19"/>
      <c r="O5" s="19"/>
    </row>
    <row r="6" spans="1:16" x14ac:dyDescent="0.3">
      <c r="A6" s="25">
        <v>3</v>
      </c>
      <c r="B6" s="25"/>
      <c r="C6" s="25"/>
      <c r="D6" s="25"/>
      <c r="E6" s="25"/>
      <c r="F6" s="25"/>
      <c r="G6" s="19"/>
      <c r="H6" s="19"/>
      <c r="I6" s="19"/>
      <c r="J6" s="19"/>
      <c r="K6" s="19"/>
      <c r="L6" s="19"/>
      <c r="M6" s="19"/>
      <c r="N6" s="19"/>
      <c r="O6" s="19"/>
    </row>
    <row r="7" spans="1:16" x14ac:dyDescent="0.3">
      <c r="A7" s="25">
        <v>4</v>
      </c>
      <c r="B7" s="25"/>
      <c r="C7" s="25"/>
      <c r="D7" s="25"/>
      <c r="E7" s="25"/>
      <c r="F7" s="25"/>
      <c r="G7" s="19"/>
      <c r="H7" s="19"/>
      <c r="I7" s="19"/>
      <c r="J7" s="19"/>
      <c r="K7" s="19"/>
      <c r="L7" s="19"/>
      <c r="M7" s="19"/>
      <c r="N7" s="19"/>
      <c r="O7" s="19"/>
    </row>
    <row r="8" spans="1:16" x14ac:dyDescent="0.3">
      <c r="A8" s="25">
        <v>5</v>
      </c>
      <c r="B8" s="25"/>
      <c r="C8" s="25"/>
      <c r="D8" s="25"/>
      <c r="E8" s="25"/>
      <c r="F8" s="25"/>
      <c r="G8" s="19"/>
      <c r="H8" s="19"/>
      <c r="I8" s="19"/>
      <c r="J8" s="19"/>
      <c r="K8" s="19"/>
      <c r="L8" s="19"/>
      <c r="M8" s="19"/>
      <c r="N8" s="19"/>
      <c r="O8" s="19"/>
    </row>
    <row r="9" spans="1:16" x14ac:dyDescent="0.3">
      <c r="A9" s="25">
        <v>6</v>
      </c>
      <c r="B9" s="25"/>
      <c r="C9" s="25"/>
      <c r="D9" s="25"/>
      <c r="E9" s="25"/>
      <c r="F9" s="25"/>
      <c r="G9" s="19"/>
      <c r="H9" s="19"/>
      <c r="I9" s="19"/>
      <c r="J9" s="19"/>
      <c r="K9" s="19"/>
      <c r="L9" s="19"/>
      <c r="M9" s="19"/>
      <c r="N9" s="19"/>
      <c r="O9" s="19"/>
    </row>
    <row r="10" spans="1:16" x14ac:dyDescent="0.3">
      <c r="A10" s="25">
        <v>7</v>
      </c>
      <c r="B10" s="25"/>
      <c r="C10" s="25"/>
      <c r="D10" s="25"/>
      <c r="E10" s="25"/>
      <c r="F10" s="25"/>
      <c r="G10" s="19"/>
      <c r="H10" s="19"/>
      <c r="I10" s="19"/>
      <c r="J10" s="19"/>
      <c r="K10" s="19"/>
      <c r="L10" s="19"/>
      <c r="M10" s="19"/>
      <c r="N10" s="19"/>
      <c r="O10" s="19"/>
    </row>
    <row r="11" spans="1:16" x14ac:dyDescent="0.3">
      <c r="A11" s="25">
        <v>8</v>
      </c>
      <c r="B11" s="25"/>
      <c r="C11" s="25"/>
      <c r="D11" s="25"/>
      <c r="E11" s="25"/>
      <c r="F11" s="25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>
        <v>9</v>
      </c>
      <c r="B12" s="25"/>
      <c r="C12" s="25"/>
      <c r="D12" s="25"/>
      <c r="E12" s="25"/>
      <c r="F12" s="25"/>
      <c r="G12" s="19"/>
      <c r="H12" s="19"/>
      <c r="I12" s="19"/>
      <c r="J12" s="19"/>
      <c r="K12" s="19"/>
      <c r="L12" s="19"/>
      <c r="M12" s="19"/>
      <c r="N12" s="19"/>
      <c r="O12" s="19"/>
    </row>
    <row r="13" spans="1:16" x14ac:dyDescent="0.3">
      <c r="A13" s="25">
        <v>10</v>
      </c>
      <c r="B13" s="25"/>
      <c r="C13" s="25"/>
      <c r="D13" s="25"/>
      <c r="E13" s="25"/>
      <c r="F13" s="25"/>
      <c r="G13" s="19"/>
      <c r="H13" s="19"/>
      <c r="I13" s="19"/>
      <c r="J13" s="19"/>
      <c r="K13" s="19"/>
      <c r="L13" s="19"/>
      <c r="M13" s="19"/>
      <c r="N13" s="19"/>
      <c r="O13" s="19"/>
    </row>
    <row r="14" spans="1:16" x14ac:dyDescent="0.3">
      <c r="A14" s="25">
        <v>11</v>
      </c>
      <c r="B14" s="25"/>
      <c r="C14" s="25"/>
      <c r="D14" s="25"/>
      <c r="E14" s="25"/>
      <c r="F14" s="25"/>
      <c r="G14" s="19"/>
      <c r="H14" s="19"/>
      <c r="I14" s="19"/>
      <c r="J14" s="19"/>
      <c r="K14" s="19"/>
      <c r="L14" s="19"/>
      <c r="M14" s="19"/>
      <c r="N14" s="19"/>
      <c r="O14" s="19"/>
    </row>
    <row r="15" spans="1:16" x14ac:dyDescent="0.3">
      <c r="A15" s="25">
        <v>12</v>
      </c>
      <c r="B15" s="25"/>
      <c r="C15" s="25"/>
      <c r="D15" s="25"/>
      <c r="E15" s="25"/>
      <c r="F15" s="25"/>
      <c r="G15" s="19"/>
      <c r="H15" s="19"/>
      <c r="I15" s="19"/>
      <c r="J15" s="19"/>
      <c r="K15" s="19"/>
      <c r="L15" s="19"/>
      <c r="M15" s="19"/>
      <c r="N15" s="19"/>
      <c r="O15" s="19"/>
    </row>
    <row r="16" spans="1:16" x14ac:dyDescent="0.3">
      <c r="A16" s="25">
        <v>13</v>
      </c>
      <c r="B16" s="25"/>
      <c r="C16" s="25"/>
      <c r="D16" s="25"/>
      <c r="E16" s="25"/>
      <c r="F16" s="25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25">
        <v>14</v>
      </c>
      <c r="B17" s="25"/>
      <c r="C17" s="25"/>
      <c r="D17" s="25"/>
      <c r="E17" s="25"/>
      <c r="F17" s="25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3">
      <c r="A18" s="25">
        <v>15</v>
      </c>
      <c r="B18" s="25"/>
      <c r="C18" s="25"/>
      <c r="D18" s="25"/>
      <c r="E18" s="25"/>
      <c r="F18" s="25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3">
      <c r="A19" s="25">
        <v>16</v>
      </c>
      <c r="B19" s="25"/>
      <c r="C19" s="25"/>
      <c r="D19" s="25"/>
      <c r="E19" s="25"/>
      <c r="F19" s="25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25">
        <v>17</v>
      </c>
      <c r="B20" s="25"/>
      <c r="C20" s="25"/>
      <c r="D20" s="25"/>
      <c r="E20" s="25"/>
      <c r="F20" s="25"/>
      <c r="G20" s="19"/>
      <c r="H20" s="19"/>
      <c r="I20" s="19"/>
      <c r="J20" s="19"/>
      <c r="K20" s="19"/>
      <c r="L20" s="19"/>
      <c r="M20" s="19"/>
      <c r="N20" s="19"/>
      <c r="O20" s="19"/>
    </row>
    <row r="21" spans="1:15" x14ac:dyDescent="0.3">
      <c r="A21" s="25">
        <v>18</v>
      </c>
      <c r="B21" s="25"/>
      <c r="C21" s="25"/>
      <c r="D21" s="25"/>
      <c r="E21" s="25"/>
      <c r="F21" s="25"/>
      <c r="G21" s="19"/>
      <c r="H21" s="19"/>
      <c r="I21" s="19"/>
      <c r="J21" s="19"/>
      <c r="K21" s="19"/>
      <c r="L21" s="19"/>
      <c r="M21" s="19"/>
      <c r="N21" s="19"/>
      <c r="O21" s="19"/>
    </row>
    <row r="22" spans="1:15" x14ac:dyDescent="0.3">
      <c r="A22" s="25">
        <v>19</v>
      </c>
      <c r="B22" s="25"/>
      <c r="C22" s="25"/>
      <c r="D22" s="25"/>
      <c r="E22" s="25"/>
      <c r="F22" s="25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3">
      <c r="A23" s="25">
        <v>20</v>
      </c>
      <c r="B23" s="25"/>
      <c r="C23" s="25"/>
      <c r="D23" s="25"/>
      <c r="E23" s="25"/>
      <c r="F23" s="25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3">
      <c r="A24" s="25">
        <v>21</v>
      </c>
      <c r="B24" s="25"/>
      <c r="C24" s="25"/>
      <c r="D24" s="25"/>
      <c r="E24" s="25"/>
      <c r="F24" s="25"/>
      <c r="G24" s="19"/>
      <c r="H24" s="19"/>
      <c r="I24" s="19"/>
      <c r="J24" s="19"/>
      <c r="K24" s="19"/>
      <c r="L24" s="19"/>
      <c r="M24" s="19"/>
      <c r="N24" s="19"/>
      <c r="O24" s="19"/>
    </row>
    <row r="25" spans="1:15" x14ac:dyDescent="0.3">
      <c r="A25" s="25">
        <v>22</v>
      </c>
      <c r="B25" s="25"/>
      <c r="C25" s="25"/>
      <c r="D25" s="25"/>
      <c r="E25" s="25"/>
      <c r="F25" s="25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3">
      <c r="A26" s="25">
        <v>23</v>
      </c>
      <c r="B26" s="25"/>
      <c r="C26" s="25"/>
      <c r="D26" s="25"/>
      <c r="E26" s="25"/>
      <c r="F26" s="25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3">
      <c r="A27" s="25">
        <v>24</v>
      </c>
      <c r="B27" s="25"/>
      <c r="C27" s="25"/>
      <c r="D27" s="25"/>
      <c r="E27" s="25"/>
      <c r="F27" s="25"/>
      <c r="G27" s="19"/>
      <c r="H27" s="19"/>
      <c r="I27" s="19"/>
      <c r="J27" s="19"/>
      <c r="K27" s="19"/>
      <c r="L27" s="19"/>
      <c r="M27" s="19"/>
      <c r="N27" s="19"/>
      <c r="O27" s="19"/>
    </row>
    <row r="28" spans="1:15" x14ac:dyDescent="0.3">
      <c r="A28" s="25">
        <v>25</v>
      </c>
      <c r="B28" s="25"/>
      <c r="C28" s="25"/>
      <c r="D28" s="25"/>
      <c r="E28" s="25"/>
      <c r="F28" s="25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3">
      <c r="A29" s="25">
        <v>26</v>
      </c>
      <c r="B29" s="25"/>
      <c r="C29" s="25"/>
      <c r="D29" s="25"/>
      <c r="E29" s="25"/>
      <c r="F29" s="25"/>
      <c r="G29" s="19"/>
      <c r="H29" s="19"/>
      <c r="I29" s="19"/>
      <c r="J29" s="19"/>
      <c r="K29" s="19"/>
      <c r="L29" s="19"/>
      <c r="M29" s="19"/>
      <c r="N29" s="19"/>
      <c r="O29" s="19"/>
    </row>
    <row r="30" spans="1:15" x14ac:dyDescent="0.3">
      <c r="A30" s="25">
        <v>27</v>
      </c>
      <c r="B30" s="25"/>
      <c r="C30" s="25"/>
      <c r="D30" s="25"/>
      <c r="E30" s="25"/>
      <c r="F30" s="25"/>
      <c r="G30" s="19"/>
      <c r="H30" s="19"/>
      <c r="I30" s="19"/>
      <c r="J30" s="19"/>
      <c r="K30" s="19"/>
      <c r="L30" s="19"/>
      <c r="M30" s="19"/>
      <c r="N30" s="19"/>
      <c r="O30" s="19"/>
    </row>
    <row r="31" spans="1:15" x14ac:dyDescent="0.3">
      <c r="A31" s="25">
        <v>28</v>
      </c>
      <c r="B31" s="25"/>
      <c r="C31" s="25"/>
      <c r="D31" s="10" t="s">
        <v>43</v>
      </c>
      <c r="E31" s="10"/>
      <c r="F31" s="10"/>
      <c r="G31" s="19"/>
      <c r="H31" s="19"/>
      <c r="I31" s="19"/>
      <c r="J31" s="19"/>
      <c r="K31" s="19"/>
      <c r="L31" s="19"/>
      <c r="M31" s="19"/>
      <c r="N31" s="19"/>
      <c r="O31" s="19"/>
    </row>
    <row r="32" spans="1:15" x14ac:dyDescent="0.3">
      <c r="A32" s="25">
        <v>29</v>
      </c>
      <c r="B32" s="25"/>
      <c r="C32" s="25"/>
      <c r="D32" s="10"/>
      <c r="E32" s="10"/>
      <c r="F32" s="10"/>
      <c r="G32" s="19"/>
      <c r="H32" s="19"/>
      <c r="I32" s="19"/>
      <c r="J32" s="19"/>
      <c r="K32" s="19"/>
      <c r="L32" s="19"/>
      <c r="M32" s="19"/>
      <c r="N32" s="19"/>
      <c r="O32" s="19"/>
    </row>
    <row r="33" spans="1:15" x14ac:dyDescent="0.3">
      <c r="A33" s="25">
        <v>30</v>
      </c>
      <c r="B33" s="25"/>
      <c r="C33" s="25"/>
      <c r="D33" s="10"/>
      <c r="E33" s="10"/>
      <c r="F33" s="10"/>
      <c r="G33" s="19"/>
      <c r="H33" s="19"/>
      <c r="I33" s="19"/>
      <c r="J33" s="19"/>
      <c r="K33" s="19"/>
      <c r="L33" s="19"/>
      <c r="M33" s="19"/>
      <c r="N33" s="19"/>
      <c r="O33" s="19"/>
    </row>
    <row r="34" spans="1:15" x14ac:dyDescent="0.3">
      <c r="A34" s="25">
        <v>31</v>
      </c>
      <c r="B34" s="25"/>
      <c r="C34" s="25"/>
      <c r="D34" s="25" t="s">
        <v>44</v>
      </c>
      <c r="E34" s="25"/>
      <c r="F34" s="25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">
      <c r="A35" s="9" t="s">
        <v>45</v>
      </c>
      <c r="B35" s="9"/>
      <c r="C35" s="9"/>
      <c r="D35" s="25" t="s">
        <v>46</v>
      </c>
      <c r="E35" s="25"/>
      <c r="F35" s="25"/>
    </row>
    <row r="36" spans="1:15" x14ac:dyDescent="0.3">
      <c r="A36" s="9"/>
      <c r="B36" s="9"/>
      <c r="C36" s="9"/>
      <c r="D36" s="25" t="s">
        <v>47</v>
      </c>
      <c r="E36" s="25"/>
      <c r="F36" s="25"/>
    </row>
    <row r="37" spans="1:15" x14ac:dyDescent="0.3">
      <c r="A37" s="9"/>
      <c r="B37" s="9"/>
      <c r="C37" s="9"/>
      <c r="D37" s="25" t="s">
        <v>48</v>
      </c>
      <c r="E37" s="25"/>
      <c r="F37" s="25"/>
    </row>
  </sheetData>
  <mergeCells count="5">
    <mergeCell ref="A1:F1"/>
    <mergeCell ref="A2:B2"/>
    <mergeCell ref="D2:F2"/>
    <mergeCell ref="D31:F33"/>
    <mergeCell ref="A35:C3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F34"/>
  <sheetViews>
    <sheetView zoomScale="85" zoomScaleNormal="85" workbookViewId="0">
      <selection activeCell="D6" sqref="D6"/>
    </sheetView>
  </sheetViews>
  <sheetFormatPr defaultRowHeight="14.4" x14ac:dyDescent="0.3"/>
  <cols>
    <col min="1" max="1" width="20.88671875"/>
    <col min="2" max="2" width="23.77734375"/>
    <col min="3" max="3" width="28.21875"/>
    <col min="4" max="4" width="31.21875"/>
    <col min="5" max="5" width="17.6640625"/>
    <col min="6" max="6" width="30.6640625"/>
    <col min="7" max="1025" width="8.77734375"/>
  </cols>
  <sheetData>
    <row r="1" spans="1:6" ht="18" x14ac:dyDescent="0.35">
      <c r="A1" s="54" t="s">
        <v>49</v>
      </c>
      <c r="B1" s="54" t="s">
        <v>50</v>
      </c>
      <c r="C1" s="54" t="s">
        <v>51</v>
      </c>
      <c r="D1" s="54" t="s">
        <v>52</v>
      </c>
      <c r="E1" s="54" t="s">
        <v>53</v>
      </c>
      <c r="F1" s="54" t="s">
        <v>54</v>
      </c>
    </row>
    <row r="2" spans="1:6" x14ac:dyDescent="0.3">
      <c r="A2" s="25" t="s">
        <v>15</v>
      </c>
      <c r="B2" s="25" t="s">
        <v>55</v>
      </c>
      <c r="C2" s="25" t="s">
        <v>56</v>
      </c>
      <c r="D2" s="25"/>
      <c r="E2" s="25"/>
      <c r="F2" s="25"/>
    </row>
    <row r="3" spans="1:6" x14ac:dyDescent="0.3">
      <c r="A3" s="25" t="s">
        <v>57</v>
      </c>
      <c r="B3" s="25" t="s">
        <v>58</v>
      </c>
      <c r="C3" s="25" t="s">
        <v>59</v>
      </c>
      <c r="D3" s="25" t="s">
        <v>60</v>
      </c>
      <c r="E3" s="25"/>
      <c r="F3" s="25" t="s">
        <v>61</v>
      </c>
    </row>
    <row r="4" spans="1:6" x14ac:dyDescent="0.3">
      <c r="A4" s="25" t="s">
        <v>62</v>
      </c>
      <c r="B4" s="25" t="s">
        <v>63</v>
      </c>
      <c r="C4" s="25" t="s">
        <v>64</v>
      </c>
      <c r="D4" s="25" t="s">
        <v>65</v>
      </c>
      <c r="E4" s="25" t="s">
        <v>66</v>
      </c>
      <c r="F4" s="25"/>
    </row>
    <row r="5" spans="1:6" x14ac:dyDescent="0.3">
      <c r="A5" s="15"/>
      <c r="B5" s="25" t="s">
        <v>67</v>
      </c>
      <c r="C5" s="25" t="s">
        <v>68</v>
      </c>
      <c r="D5" s="25" t="s">
        <v>69</v>
      </c>
      <c r="E5" s="25" t="s">
        <v>70</v>
      </c>
      <c r="F5" s="25"/>
    </row>
    <row r="6" spans="1:6" x14ac:dyDescent="0.3">
      <c r="A6" s="25" t="s">
        <v>71</v>
      </c>
      <c r="B6" s="25"/>
      <c r="C6" s="25" t="s">
        <v>72</v>
      </c>
      <c r="D6" s="25"/>
      <c r="E6" s="25"/>
      <c r="F6" s="25"/>
    </row>
    <row r="7" spans="1:6" x14ac:dyDescent="0.3">
      <c r="A7" s="25" t="s">
        <v>73</v>
      </c>
      <c r="B7" s="25"/>
      <c r="C7" s="25" t="s">
        <v>74</v>
      </c>
      <c r="D7" s="25"/>
      <c r="E7" s="25"/>
      <c r="F7" s="25"/>
    </row>
    <row r="8" spans="1:6" x14ac:dyDescent="0.3">
      <c r="A8" s="25" t="s">
        <v>18</v>
      </c>
      <c r="B8" s="25" t="s">
        <v>75</v>
      </c>
      <c r="C8" s="25" t="s">
        <v>76</v>
      </c>
      <c r="D8" s="25" t="s">
        <v>77</v>
      </c>
      <c r="E8" s="25" t="s">
        <v>78</v>
      </c>
      <c r="F8" s="25" t="s">
        <v>79</v>
      </c>
    </row>
    <row r="9" spans="1:6" x14ac:dyDescent="0.3">
      <c r="A9" s="25" t="s">
        <v>80</v>
      </c>
      <c r="B9" s="25"/>
      <c r="C9" s="25" t="s">
        <v>81</v>
      </c>
      <c r="D9" s="25"/>
      <c r="E9" s="25"/>
      <c r="F9" s="25"/>
    </row>
    <row r="10" spans="1:6" x14ac:dyDescent="0.3">
      <c r="A10" s="25" t="s">
        <v>82</v>
      </c>
      <c r="B10" s="25" t="s">
        <v>83</v>
      </c>
      <c r="C10" s="14" t="s">
        <v>84</v>
      </c>
      <c r="D10" s="25"/>
      <c r="E10" s="25"/>
      <c r="F10" s="25"/>
    </row>
    <row r="11" spans="1:6" x14ac:dyDescent="0.3">
      <c r="A11" s="25"/>
      <c r="B11" s="25" t="s">
        <v>85</v>
      </c>
      <c r="C11" s="14"/>
      <c r="D11" s="25"/>
      <c r="E11" s="25"/>
      <c r="F11" s="25"/>
    </row>
    <row r="12" spans="1:6" x14ac:dyDescent="0.3">
      <c r="A12" s="25"/>
      <c r="B12" s="25" t="s">
        <v>86</v>
      </c>
      <c r="C12" s="14"/>
      <c r="D12" s="25"/>
      <c r="E12" s="25"/>
      <c r="F12" s="25"/>
    </row>
    <row r="13" spans="1:6" x14ac:dyDescent="0.3">
      <c r="A13" s="25"/>
      <c r="B13" s="25" t="s">
        <v>87</v>
      </c>
      <c r="C13" s="14"/>
      <c r="D13" s="25"/>
      <c r="E13" s="25"/>
      <c r="F13" s="25"/>
    </row>
    <row r="14" spans="1:6" x14ac:dyDescent="0.3">
      <c r="A14" s="25" t="s">
        <v>88</v>
      </c>
      <c r="B14" s="25"/>
      <c r="C14" s="25" t="s">
        <v>89</v>
      </c>
      <c r="D14" s="25"/>
      <c r="E14" s="25"/>
      <c r="F14" s="25"/>
    </row>
    <row r="15" spans="1:6" x14ac:dyDescent="0.3">
      <c r="A15" s="25" t="s">
        <v>90</v>
      </c>
      <c r="B15" s="25" t="s">
        <v>91</v>
      </c>
      <c r="C15" s="25" t="s">
        <v>92</v>
      </c>
      <c r="D15" s="25"/>
      <c r="E15" s="25"/>
      <c r="F15" s="25"/>
    </row>
    <row r="16" spans="1:6" x14ac:dyDescent="0.3">
      <c r="A16" s="25" t="s">
        <v>93</v>
      </c>
      <c r="B16" s="25" t="s">
        <v>75</v>
      </c>
      <c r="C16" s="25" t="s">
        <v>94</v>
      </c>
      <c r="D16" s="25"/>
      <c r="E16" s="25"/>
      <c r="F16" s="25"/>
    </row>
    <row r="17" spans="1:6" x14ac:dyDescent="0.3">
      <c r="A17" s="25" t="s">
        <v>95</v>
      </c>
      <c r="B17" s="25" t="s">
        <v>96</v>
      </c>
      <c r="C17" s="25" t="s">
        <v>97</v>
      </c>
      <c r="D17" s="25"/>
      <c r="E17" s="25"/>
      <c r="F17" s="25"/>
    </row>
    <row r="18" spans="1:6" x14ac:dyDescent="0.3">
      <c r="A18" s="25" t="s">
        <v>98</v>
      </c>
      <c r="B18" s="25" t="s">
        <v>99</v>
      </c>
      <c r="C18" s="25" t="s">
        <v>100</v>
      </c>
      <c r="D18" s="25"/>
      <c r="E18" s="25"/>
      <c r="F18" s="25"/>
    </row>
    <row r="19" spans="1:6" x14ac:dyDescent="0.3">
      <c r="A19" s="25" t="s">
        <v>101</v>
      </c>
      <c r="B19" s="25" t="s">
        <v>102</v>
      </c>
      <c r="C19" s="25" t="s">
        <v>103</v>
      </c>
      <c r="D19" s="25" t="s">
        <v>104</v>
      </c>
      <c r="E19" s="25" t="s">
        <v>105</v>
      </c>
      <c r="F19" s="25" t="s">
        <v>106</v>
      </c>
    </row>
    <row r="20" spans="1:6" x14ac:dyDescent="0.3">
      <c r="A20" s="25" t="s">
        <v>107</v>
      </c>
      <c r="B20" s="25" t="s">
        <v>108</v>
      </c>
      <c r="C20" s="25" t="s">
        <v>109</v>
      </c>
      <c r="D20" s="25" t="s">
        <v>110</v>
      </c>
      <c r="E20" s="25" t="s">
        <v>111</v>
      </c>
      <c r="F20" s="25" t="s">
        <v>112</v>
      </c>
    </row>
    <row r="21" spans="1:6" x14ac:dyDescent="0.3">
      <c r="A21" s="25" t="s">
        <v>113</v>
      </c>
      <c r="B21" s="25" t="s">
        <v>114</v>
      </c>
      <c r="C21" s="25" t="s">
        <v>115</v>
      </c>
      <c r="D21" s="25" t="s">
        <v>116</v>
      </c>
      <c r="E21" s="25" t="s">
        <v>117</v>
      </c>
      <c r="F21" s="25"/>
    </row>
    <row r="22" spans="1:6" x14ac:dyDescent="0.3">
      <c r="A22" s="25" t="s">
        <v>24</v>
      </c>
      <c r="B22" s="25" t="s">
        <v>118</v>
      </c>
      <c r="C22" s="25" t="s">
        <v>119</v>
      </c>
      <c r="D22" s="25"/>
      <c r="E22" s="25"/>
      <c r="F22" s="25"/>
    </row>
    <row r="23" spans="1:6" x14ac:dyDescent="0.3">
      <c r="A23" s="25" t="s">
        <v>120</v>
      </c>
      <c r="B23" s="25"/>
      <c r="C23" s="25" t="s">
        <v>121</v>
      </c>
      <c r="D23" s="19"/>
      <c r="E23" s="19"/>
      <c r="F23" s="19"/>
    </row>
    <row r="24" spans="1:6" x14ac:dyDescent="0.3">
      <c r="A24" s="25" t="s">
        <v>122</v>
      </c>
      <c r="B24" s="25"/>
      <c r="C24" s="25" t="s">
        <v>123</v>
      </c>
      <c r="D24" s="19"/>
      <c r="E24" s="19"/>
      <c r="F24" s="19"/>
    </row>
    <row r="25" spans="1:6" x14ac:dyDescent="0.3">
      <c r="A25" s="25" t="s">
        <v>124</v>
      </c>
      <c r="B25" s="25"/>
      <c r="C25" s="25"/>
      <c r="D25" s="19"/>
      <c r="E25" s="19"/>
      <c r="F25" s="19"/>
    </row>
    <row r="26" spans="1:6" x14ac:dyDescent="0.3">
      <c r="A26" s="25"/>
      <c r="B26" s="25"/>
      <c r="C26" s="25" t="s">
        <v>125</v>
      </c>
      <c r="D26" s="19"/>
      <c r="E26" s="19"/>
      <c r="F26" s="19"/>
    </row>
    <row r="27" spans="1:6" x14ac:dyDescent="0.3">
      <c r="A27" s="25" t="s">
        <v>126</v>
      </c>
      <c r="B27" s="25" t="s">
        <v>127</v>
      </c>
      <c r="C27" s="25" t="s">
        <v>128</v>
      </c>
      <c r="D27" s="19" t="s">
        <v>129</v>
      </c>
      <c r="E27" s="19" t="s">
        <v>130</v>
      </c>
      <c r="F27" s="19" t="s">
        <v>131</v>
      </c>
    </row>
    <row r="28" spans="1:6" x14ac:dyDescent="0.3">
      <c r="A28" s="25"/>
      <c r="B28" s="25"/>
      <c r="C28" s="25"/>
      <c r="D28" s="19"/>
      <c r="E28" s="19"/>
      <c r="F28" s="19"/>
    </row>
    <row r="29" spans="1:6" x14ac:dyDescent="0.3">
      <c r="A29" s="25"/>
      <c r="B29" s="25"/>
      <c r="C29" s="25"/>
      <c r="D29" s="19"/>
      <c r="E29" s="19"/>
      <c r="F29" s="19"/>
    </row>
    <row r="30" spans="1:6" x14ac:dyDescent="0.3">
      <c r="A30" s="25"/>
      <c r="B30" s="25"/>
      <c r="C30" s="25"/>
      <c r="D30" s="19"/>
      <c r="E30" s="19"/>
      <c r="F30" s="19"/>
    </row>
    <row r="31" spans="1:6" x14ac:dyDescent="0.3">
      <c r="A31" s="25"/>
      <c r="B31" s="25"/>
      <c r="C31" s="25"/>
      <c r="D31" s="19"/>
      <c r="E31" s="19"/>
      <c r="F31" s="19"/>
    </row>
    <row r="32" spans="1:6" x14ac:dyDescent="0.3">
      <c r="A32" s="25"/>
      <c r="B32" s="25"/>
      <c r="C32" s="25"/>
      <c r="D32" s="19"/>
      <c r="E32" s="19"/>
      <c r="F32" s="19"/>
    </row>
    <row r="33" spans="1:6" x14ac:dyDescent="0.3">
      <c r="A33" s="25"/>
      <c r="B33" s="25"/>
      <c r="C33" s="25"/>
      <c r="D33" s="19"/>
      <c r="E33" s="19"/>
      <c r="F33" s="19"/>
    </row>
    <row r="34" spans="1:6" x14ac:dyDescent="0.3">
      <c r="A34" s="25"/>
      <c r="B34" s="25"/>
      <c r="C34" s="25"/>
      <c r="D34" s="19"/>
      <c r="E34" s="19"/>
      <c r="F34" s="19"/>
    </row>
  </sheetData>
  <mergeCells count="1">
    <mergeCell ref="C10:C13"/>
  </mergeCells>
  <hyperlinks>
    <hyperlink ref="D3" r:id="rId1"/>
    <hyperlink ref="D4" r:id="rId2"/>
    <hyperlink ref="D5" r:id="rId3"/>
    <hyperlink ref="D8" r:id="rId4"/>
    <hyperlink ref="D20" r:id="rId5"/>
    <hyperlink ref="D21" r:id="rId6"/>
    <hyperlink ref="D27" r:id="rId7"/>
  </hyperlink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H68"/>
  <sheetViews>
    <sheetView zoomScale="85" zoomScaleNormal="85" workbookViewId="0"/>
  </sheetViews>
  <sheetFormatPr defaultRowHeight="14.4" x14ac:dyDescent="0.3"/>
  <cols>
    <col min="1" max="7" width="9.44140625"/>
    <col min="8" max="8" width="17.6640625"/>
    <col min="9" max="1025" width="8.77734375"/>
  </cols>
  <sheetData>
    <row r="1" spans="1:8" x14ac:dyDescent="0.3">
      <c r="A1" s="14" t="s">
        <v>132</v>
      </c>
      <c r="B1" s="14"/>
      <c r="C1" s="14"/>
      <c r="D1" s="14"/>
      <c r="E1" s="14"/>
      <c r="F1" s="14"/>
      <c r="G1" s="14"/>
      <c r="H1" s="14"/>
    </row>
    <row r="2" spans="1:8" x14ac:dyDescent="0.3">
      <c r="A2" s="14" t="s">
        <v>133</v>
      </c>
      <c r="B2" s="14"/>
      <c r="C2" s="14"/>
      <c r="D2" s="14"/>
      <c r="E2" s="14"/>
      <c r="F2" s="14" t="s">
        <v>134</v>
      </c>
      <c r="G2" s="14"/>
      <c r="H2" s="16" t="s">
        <v>135</v>
      </c>
    </row>
    <row r="3" spans="1:8" x14ac:dyDescent="0.3">
      <c r="A3" s="8" t="s">
        <v>136</v>
      </c>
      <c r="B3" s="8"/>
      <c r="C3" s="8"/>
      <c r="D3" s="8"/>
      <c r="E3" s="8"/>
      <c r="F3" s="7"/>
      <c r="G3" s="7"/>
      <c r="H3" s="21" t="s">
        <v>137</v>
      </c>
    </row>
    <row r="4" spans="1:8" x14ac:dyDescent="0.3">
      <c r="A4" s="8" t="s">
        <v>138</v>
      </c>
      <c r="B4" s="8"/>
      <c r="C4" s="8"/>
      <c r="D4" s="8"/>
      <c r="E4" s="8"/>
      <c r="F4" s="8" t="s">
        <v>139</v>
      </c>
      <c r="G4" s="8"/>
      <c r="H4" s="21" t="s">
        <v>140</v>
      </c>
    </row>
    <row r="5" spans="1:8" x14ac:dyDescent="0.3">
      <c r="A5" s="8" t="s">
        <v>141</v>
      </c>
      <c r="B5" s="8"/>
      <c r="C5" s="8"/>
      <c r="D5" s="8"/>
      <c r="E5" s="8"/>
      <c r="F5" s="8" t="s">
        <v>142</v>
      </c>
      <c r="G5" s="8"/>
      <c r="H5" s="21" t="s">
        <v>143</v>
      </c>
    </row>
    <row r="6" spans="1:8" x14ac:dyDescent="0.3">
      <c r="A6" s="8" t="s">
        <v>144</v>
      </c>
      <c r="B6" s="8"/>
      <c r="C6" s="8"/>
      <c r="D6" s="8"/>
      <c r="E6" s="8"/>
      <c r="F6" s="8" t="s">
        <v>145</v>
      </c>
      <c r="G6" s="8"/>
      <c r="H6" s="21" t="s">
        <v>146</v>
      </c>
    </row>
    <row r="7" spans="1:8" x14ac:dyDescent="0.3">
      <c r="A7" s="8" t="s">
        <v>147</v>
      </c>
      <c r="B7" s="8"/>
      <c r="C7" s="8"/>
      <c r="D7" s="8"/>
      <c r="E7" s="8"/>
      <c r="F7" s="8" t="s">
        <v>148</v>
      </c>
      <c r="G7" s="8"/>
      <c r="H7" s="21" t="s">
        <v>149</v>
      </c>
    </row>
    <row r="8" spans="1:8" x14ac:dyDescent="0.3">
      <c r="A8" s="8" t="s">
        <v>150</v>
      </c>
      <c r="B8" s="8"/>
      <c r="C8" s="8"/>
      <c r="D8" s="8"/>
      <c r="E8" s="8"/>
      <c r="F8" s="8" t="s">
        <v>151</v>
      </c>
      <c r="G8" s="8"/>
      <c r="H8" s="21" t="s">
        <v>152</v>
      </c>
    </row>
    <row r="9" spans="1:8" x14ac:dyDescent="0.3">
      <c r="A9" s="8" t="s">
        <v>153</v>
      </c>
      <c r="B9" s="8"/>
      <c r="C9" s="8"/>
      <c r="D9" s="8"/>
      <c r="E9" s="8"/>
      <c r="F9" s="8" t="s">
        <v>154</v>
      </c>
      <c r="G9" s="8"/>
      <c r="H9" s="21" t="s">
        <v>155</v>
      </c>
    </row>
    <row r="10" spans="1:8" x14ac:dyDescent="0.3">
      <c r="A10" s="8" t="s">
        <v>156</v>
      </c>
      <c r="B10" s="8"/>
      <c r="C10" s="8"/>
      <c r="D10" s="8"/>
      <c r="E10" s="8"/>
      <c r="F10" s="8" t="s">
        <v>157</v>
      </c>
      <c r="G10" s="8"/>
      <c r="H10" s="21" t="s">
        <v>158</v>
      </c>
    </row>
    <row r="11" spans="1:8" x14ac:dyDescent="0.3">
      <c r="A11" s="8" t="s">
        <v>159</v>
      </c>
      <c r="B11" s="8"/>
      <c r="C11" s="8"/>
      <c r="D11" s="8"/>
      <c r="E11" s="8"/>
      <c r="F11" s="8" t="s">
        <v>160</v>
      </c>
      <c r="G11" s="8"/>
      <c r="H11" s="21" t="s">
        <v>161</v>
      </c>
    </row>
    <row r="12" spans="1:8" x14ac:dyDescent="0.3">
      <c r="A12" s="8" t="s">
        <v>162</v>
      </c>
      <c r="B12" s="8"/>
      <c r="C12" s="8"/>
      <c r="D12" s="8"/>
      <c r="E12" s="8"/>
      <c r="F12" s="8" t="s">
        <v>163</v>
      </c>
      <c r="G12" s="8"/>
      <c r="H12" s="21" t="s">
        <v>164</v>
      </c>
    </row>
    <row r="13" spans="1:8" x14ac:dyDescent="0.3">
      <c r="A13" s="8" t="s">
        <v>165</v>
      </c>
      <c r="B13" s="8"/>
      <c r="C13" s="8"/>
      <c r="D13" s="8"/>
      <c r="E13" s="8"/>
      <c r="F13" s="8" t="s">
        <v>166</v>
      </c>
      <c r="G13" s="8"/>
      <c r="H13" s="21" t="s">
        <v>167</v>
      </c>
    </row>
    <row r="14" spans="1:8" x14ac:dyDescent="0.3">
      <c r="A14" s="8" t="s">
        <v>168</v>
      </c>
      <c r="B14" s="8"/>
      <c r="C14" s="8"/>
      <c r="D14" s="8"/>
      <c r="E14" s="8"/>
      <c r="F14" s="8" t="s">
        <v>169</v>
      </c>
      <c r="G14" s="8"/>
      <c r="H14" s="21" t="s">
        <v>170</v>
      </c>
    </row>
    <row r="15" spans="1:8" x14ac:dyDescent="0.3">
      <c r="A15" s="8" t="s">
        <v>171</v>
      </c>
      <c r="B15" s="8"/>
      <c r="C15" s="8"/>
      <c r="D15" s="8"/>
      <c r="E15" s="8"/>
      <c r="F15" s="8" t="s">
        <v>172</v>
      </c>
      <c r="G15" s="8"/>
      <c r="H15" s="21" t="s">
        <v>173</v>
      </c>
    </row>
    <row r="16" spans="1:8" x14ac:dyDescent="0.3">
      <c r="A16" s="8" t="s">
        <v>174</v>
      </c>
      <c r="B16" s="8"/>
      <c r="C16" s="8"/>
      <c r="D16" s="8"/>
      <c r="E16" s="8"/>
      <c r="F16" s="8" t="s">
        <v>175</v>
      </c>
      <c r="G16" s="8"/>
      <c r="H16" s="21" t="s">
        <v>176</v>
      </c>
    </row>
    <row r="17" spans="1:8" x14ac:dyDescent="0.3">
      <c r="A17" s="8" t="s">
        <v>177</v>
      </c>
      <c r="B17" s="8"/>
      <c r="C17" s="8"/>
      <c r="D17" s="8"/>
      <c r="E17" s="8"/>
      <c r="F17" s="8" t="s">
        <v>178</v>
      </c>
      <c r="G17" s="8"/>
      <c r="H17" s="21" t="s">
        <v>179</v>
      </c>
    </row>
    <row r="18" spans="1:8" x14ac:dyDescent="0.3">
      <c r="A18" s="8" t="s">
        <v>180</v>
      </c>
      <c r="B18" s="8"/>
      <c r="C18" s="8"/>
      <c r="D18" s="8"/>
      <c r="E18" s="8"/>
      <c r="F18" s="8" t="s">
        <v>181</v>
      </c>
      <c r="G18" s="8"/>
      <c r="H18" s="21" t="s">
        <v>182</v>
      </c>
    </row>
    <row r="19" spans="1:8" x14ac:dyDescent="0.3">
      <c r="A19" s="8" t="s">
        <v>183</v>
      </c>
      <c r="B19" s="8"/>
      <c r="C19" s="8"/>
      <c r="D19" s="8"/>
      <c r="E19" s="8"/>
      <c r="F19" s="8" t="s">
        <v>184</v>
      </c>
      <c r="G19" s="8"/>
      <c r="H19" s="21" t="s">
        <v>185</v>
      </c>
    </row>
    <row r="20" spans="1:8" x14ac:dyDescent="0.3">
      <c r="A20" s="8" t="s">
        <v>186</v>
      </c>
      <c r="B20" s="8"/>
      <c r="C20" s="8"/>
      <c r="D20" s="8"/>
      <c r="E20" s="8"/>
      <c r="F20" s="8" t="s">
        <v>187</v>
      </c>
      <c r="G20" s="8"/>
      <c r="H20" s="21" t="s">
        <v>188</v>
      </c>
    </row>
    <row r="21" spans="1:8" x14ac:dyDescent="0.3">
      <c r="A21" s="8" t="s">
        <v>189</v>
      </c>
      <c r="B21" s="8"/>
      <c r="C21" s="8"/>
      <c r="D21" s="8"/>
      <c r="E21" s="8"/>
      <c r="F21" s="8" t="s">
        <v>190</v>
      </c>
      <c r="G21" s="8"/>
      <c r="H21" s="21" t="s">
        <v>191</v>
      </c>
    </row>
    <row r="22" spans="1:8" x14ac:dyDescent="0.3">
      <c r="A22" s="8" t="s">
        <v>192</v>
      </c>
      <c r="B22" s="8"/>
      <c r="C22" s="8"/>
      <c r="D22" s="8"/>
      <c r="E22" s="8"/>
      <c r="F22" s="8" t="s">
        <v>193</v>
      </c>
      <c r="G22" s="8"/>
      <c r="H22" s="21" t="s">
        <v>194</v>
      </c>
    </row>
    <row r="23" spans="1:8" x14ac:dyDescent="0.3">
      <c r="A23" s="8" t="s">
        <v>195</v>
      </c>
      <c r="B23" s="8"/>
      <c r="C23" s="8"/>
      <c r="D23" s="8"/>
      <c r="E23" s="8"/>
      <c r="F23" s="8" t="s">
        <v>196</v>
      </c>
      <c r="G23" s="8"/>
      <c r="H23" s="21" t="s">
        <v>197</v>
      </c>
    </row>
    <row r="24" spans="1:8" x14ac:dyDescent="0.3">
      <c r="A24" s="8" t="s">
        <v>198</v>
      </c>
      <c r="B24" s="8"/>
      <c r="C24" s="8"/>
      <c r="D24" s="8"/>
      <c r="E24" s="8"/>
      <c r="F24" s="8" t="s">
        <v>199</v>
      </c>
      <c r="G24" s="8"/>
      <c r="H24" s="21" t="s">
        <v>200</v>
      </c>
    </row>
    <row r="25" spans="1:8" x14ac:dyDescent="0.3">
      <c r="A25" s="8" t="s">
        <v>201</v>
      </c>
      <c r="B25" s="8"/>
      <c r="C25" s="8"/>
      <c r="D25" s="8"/>
      <c r="E25" s="8"/>
      <c r="F25" s="8" t="s">
        <v>202</v>
      </c>
      <c r="G25" s="8"/>
      <c r="H25" s="21" t="s">
        <v>203</v>
      </c>
    </row>
    <row r="26" spans="1:8" x14ac:dyDescent="0.3">
      <c r="A26" s="8" t="s">
        <v>204</v>
      </c>
      <c r="B26" s="8"/>
      <c r="C26" s="8"/>
      <c r="D26" s="8"/>
      <c r="E26" s="8"/>
      <c r="F26" s="8" t="s">
        <v>205</v>
      </c>
      <c r="G26" s="8"/>
      <c r="H26" s="21" t="s">
        <v>206</v>
      </c>
    </row>
    <row r="27" spans="1:8" x14ac:dyDescent="0.3">
      <c r="A27" s="8" t="s">
        <v>207</v>
      </c>
      <c r="B27" s="8"/>
      <c r="C27" s="8"/>
      <c r="D27" s="8"/>
      <c r="E27" s="8"/>
      <c r="F27" s="8" t="s">
        <v>208</v>
      </c>
      <c r="G27" s="8"/>
      <c r="H27" s="21" t="s">
        <v>209</v>
      </c>
    </row>
    <row r="28" spans="1:8" x14ac:dyDescent="0.3">
      <c r="A28" s="8" t="s">
        <v>210</v>
      </c>
      <c r="B28" s="8"/>
      <c r="C28" s="8"/>
      <c r="D28" s="8"/>
      <c r="E28" s="8"/>
      <c r="F28" s="8" t="s">
        <v>211</v>
      </c>
      <c r="G28" s="8"/>
      <c r="H28" s="21" t="s">
        <v>212</v>
      </c>
    </row>
    <row r="29" spans="1:8" x14ac:dyDescent="0.3">
      <c r="A29" s="8" t="s">
        <v>213</v>
      </c>
      <c r="B29" s="8"/>
      <c r="C29" s="8"/>
      <c r="D29" s="8"/>
      <c r="E29" s="8"/>
      <c r="F29" s="8" t="s">
        <v>214</v>
      </c>
      <c r="G29" s="8"/>
      <c r="H29" s="21"/>
    </row>
    <row r="30" spans="1:8" x14ac:dyDescent="0.3">
      <c r="A30" s="8" t="s">
        <v>215</v>
      </c>
      <c r="B30" s="8"/>
      <c r="C30" s="8"/>
      <c r="D30" s="8"/>
      <c r="E30" s="8"/>
      <c r="F30" s="8" t="s">
        <v>216</v>
      </c>
      <c r="G30" s="8"/>
      <c r="H30" s="21"/>
    </row>
    <row r="31" spans="1:8" x14ac:dyDescent="0.3">
      <c r="A31" s="8" t="s">
        <v>217</v>
      </c>
      <c r="B31" s="8"/>
      <c r="C31" s="8"/>
      <c r="D31" s="8"/>
      <c r="E31" s="8"/>
      <c r="F31" s="8" t="s">
        <v>218</v>
      </c>
      <c r="G31" s="8"/>
      <c r="H31" s="21"/>
    </row>
    <row r="32" spans="1:8" x14ac:dyDescent="0.3">
      <c r="A32" s="8" t="s">
        <v>219</v>
      </c>
      <c r="B32" s="8"/>
      <c r="C32" s="8"/>
      <c r="D32" s="8"/>
      <c r="E32" s="8"/>
      <c r="F32" s="8" t="s">
        <v>220</v>
      </c>
      <c r="G32" s="8"/>
      <c r="H32" s="21"/>
    </row>
    <row r="33" spans="1:8" x14ac:dyDescent="0.3">
      <c r="A33" s="8" t="s">
        <v>221</v>
      </c>
      <c r="B33" s="8"/>
      <c r="C33" s="8"/>
      <c r="D33" s="8"/>
      <c r="E33" s="8"/>
      <c r="F33" s="8" t="s">
        <v>222</v>
      </c>
      <c r="G33" s="8"/>
      <c r="H33" s="21"/>
    </row>
    <row r="34" spans="1:8" x14ac:dyDescent="0.3">
      <c r="A34" s="8" t="s">
        <v>223</v>
      </c>
      <c r="B34" s="8"/>
      <c r="C34" s="8"/>
      <c r="D34" s="8"/>
      <c r="E34" s="8"/>
      <c r="F34" s="8" t="s">
        <v>224</v>
      </c>
      <c r="G34" s="8"/>
      <c r="H34" s="21"/>
    </row>
    <row r="35" spans="1:8" x14ac:dyDescent="0.3">
      <c r="A35" s="8" t="s">
        <v>225</v>
      </c>
      <c r="B35" s="8"/>
      <c r="C35" s="8"/>
      <c r="D35" s="8"/>
      <c r="E35" s="8"/>
      <c r="F35" s="8" t="s">
        <v>226</v>
      </c>
      <c r="G35" s="8"/>
      <c r="H35" s="21"/>
    </row>
    <row r="36" spans="1:8" x14ac:dyDescent="0.3">
      <c r="A36" s="8" t="s">
        <v>227</v>
      </c>
      <c r="B36" s="8"/>
      <c r="C36" s="8"/>
      <c r="D36" s="8"/>
      <c r="E36" s="8"/>
      <c r="F36" s="8" t="s">
        <v>228</v>
      </c>
      <c r="G36" s="8"/>
      <c r="H36" s="21"/>
    </row>
    <row r="37" spans="1:8" x14ac:dyDescent="0.3">
      <c r="A37" s="8" t="s">
        <v>229</v>
      </c>
      <c r="B37" s="8"/>
      <c r="C37" s="8"/>
      <c r="D37" s="8"/>
      <c r="E37" s="8"/>
      <c r="F37" s="8" t="s">
        <v>230</v>
      </c>
      <c r="G37" s="8"/>
      <c r="H37" s="21"/>
    </row>
    <row r="38" spans="1:8" x14ac:dyDescent="0.3">
      <c r="A38" s="8" t="s">
        <v>231</v>
      </c>
      <c r="B38" s="8"/>
      <c r="C38" s="8"/>
      <c r="D38" s="8"/>
      <c r="E38" s="8"/>
      <c r="F38" s="8" t="s">
        <v>232</v>
      </c>
      <c r="G38" s="8"/>
      <c r="H38" s="21"/>
    </row>
    <row r="39" spans="1:8" x14ac:dyDescent="0.3">
      <c r="A39" s="8" t="s">
        <v>233</v>
      </c>
      <c r="B39" s="8"/>
      <c r="C39" s="8"/>
      <c r="D39" s="8"/>
      <c r="E39" s="8"/>
      <c r="F39" s="8" t="s">
        <v>234</v>
      </c>
      <c r="G39" s="8"/>
      <c r="H39" s="21"/>
    </row>
    <row r="40" spans="1:8" x14ac:dyDescent="0.3">
      <c r="A40" s="8" t="s">
        <v>235</v>
      </c>
      <c r="B40" s="8"/>
      <c r="C40" s="8"/>
      <c r="D40" s="8"/>
      <c r="E40" s="8"/>
      <c r="F40" s="8" t="s">
        <v>236</v>
      </c>
      <c r="G40" s="8"/>
      <c r="H40" s="21"/>
    </row>
    <row r="41" spans="1:8" x14ac:dyDescent="0.3">
      <c r="A41" s="8" t="s">
        <v>237</v>
      </c>
      <c r="B41" s="8"/>
      <c r="C41" s="8"/>
      <c r="D41" s="8"/>
      <c r="E41" s="8"/>
      <c r="F41" s="8" t="s">
        <v>238</v>
      </c>
      <c r="G41" s="8"/>
      <c r="H41" s="21"/>
    </row>
    <row r="42" spans="1:8" x14ac:dyDescent="0.3">
      <c r="A42" s="8" t="s">
        <v>239</v>
      </c>
      <c r="B42" s="8"/>
      <c r="C42" s="8"/>
      <c r="D42" s="8"/>
      <c r="E42" s="8"/>
      <c r="F42" s="8" t="s">
        <v>240</v>
      </c>
      <c r="G42" s="8"/>
      <c r="H42" s="21"/>
    </row>
    <row r="43" spans="1:8" x14ac:dyDescent="0.3">
      <c r="A43" s="8" t="s">
        <v>241</v>
      </c>
      <c r="B43" s="8"/>
      <c r="C43" s="8"/>
      <c r="D43" s="8"/>
      <c r="E43" s="8"/>
      <c r="F43" s="8" t="s">
        <v>242</v>
      </c>
      <c r="G43" s="8"/>
      <c r="H43" s="21"/>
    </row>
    <row r="44" spans="1:8" x14ac:dyDescent="0.3">
      <c r="A44" s="8" t="s">
        <v>243</v>
      </c>
      <c r="B44" s="8"/>
      <c r="C44" s="8"/>
      <c r="D44" s="8"/>
      <c r="E44" s="8"/>
      <c r="F44" s="8" t="s">
        <v>244</v>
      </c>
      <c r="G44" s="8"/>
      <c r="H44" s="21"/>
    </row>
    <row r="45" spans="1:8" x14ac:dyDescent="0.3">
      <c r="A45" s="8" t="s">
        <v>245</v>
      </c>
      <c r="B45" s="8"/>
      <c r="C45" s="8"/>
      <c r="D45" s="8"/>
      <c r="E45" s="8"/>
      <c r="F45" s="8" t="s">
        <v>246</v>
      </c>
      <c r="G45" s="8"/>
      <c r="H45" s="21"/>
    </row>
    <row r="46" spans="1:8" x14ac:dyDescent="0.3">
      <c r="A46" s="8" t="s">
        <v>247</v>
      </c>
      <c r="B46" s="8"/>
      <c r="C46" s="8"/>
      <c r="D46" s="8"/>
      <c r="E46" s="8"/>
      <c r="F46" s="8" t="s">
        <v>248</v>
      </c>
      <c r="G46" s="8"/>
      <c r="H46" s="21"/>
    </row>
    <row r="47" spans="1:8" x14ac:dyDescent="0.3">
      <c r="A47" s="8" t="s">
        <v>249</v>
      </c>
      <c r="B47" s="8"/>
      <c r="C47" s="8"/>
      <c r="D47" s="8"/>
      <c r="E47" s="8"/>
      <c r="F47" s="8" t="s">
        <v>250</v>
      </c>
      <c r="G47" s="8"/>
      <c r="H47" s="21"/>
    </row>
    <row r="48" spans="1:8" x14ac:dyDescent="0.3">
      <c r="A48" s="8" t="s">
        <v>251</v>
      </c>
      <c r="B48" s="8"/>
      <c r="C48" s="8"/>
      <c r="D48" s="8"/>
      <c r="E48" s="8"/>
      <c r="F48" s="8" t="s">
        <v>252</v>
      </c>
      <c r="G48" s="8"/>
      <c r="H48" s="21"/>
    </row>
    <row r="49" spans="1:8" x14ac:dyDescent="0.3">
      <c r="A49" s="8" t="s">
        <v>253</v>
      </c>
      <c r="B49" s="8"/>
      <c r="C49" s="8"/>
      <c r="D49" s="8"/>
      <c r="E49" s="8"/>
      <c r="F49" s="8" t="s">
        <v>254</v>
      </c>
      <c r="G49" s="8"/>
      <c r="H49" s="21"/>
    </row>
    <row r="50" spans="1:8" x14ac:dyDescent="0.3">
      <c r="A50" s="8" t="s">
        <v>255</v>
      </c>
      <c r="B50" s="8"/>
      <c r="C50" s="8"/>
      <c r="D50" s="8"/>
      <c r="E50" s="8"/>
      <c r="F50" s="8" t="s">
        <v>256</v>
      </c>
      <c r="G50" s="8"/>
      <c r="H50" s="21"/>
    </row>
    <row r="51" spans="1:8" x14ac:dyDescent="0.3">
      <c r="A51" s="8" t="s">
        <v>257</v>
      </c>
      <c r="B51" s="8"/>
      <c r="C51" s="8"/>
      <c r="D51" s="8"/>
      <c r="E51" s="8"/>
      <c r="F51" s="8" t="s">
        <v>258</v>
      </c>
      <c r="G51" s="8"/>
      <c r="H51" s="21"/>
    </row>
    <row r="52" spans="1:8" x14ac:dyDescent="0.3">
      <c r="A52" s="8" t="s">
        <v>259</v>
      </c>
      <c r="B52" s="8"/>
      <c r="C52" s="8"/>
      <c r="D52" s="8"/>
      <c r="E52" s="8"/>
      <c r="F52" s="8" t="s">
        <v>260</v>
      </c>
      <c r="G52" s="8"/>
      <c r="H52" s="21"/>
    </row>
    <row r="53" spans="1:8" x14ac:dyDescent="0.3">
      <c r="A53" s="8" t="s">
        <v>261</v>
      </c>
      <c r="B53" s="8"/>
      <c r="C53" s="8"/>
      <c r="D53" s="8"/>
      <c r="E53" s="8"/>
      <c r="F53" s="8" t="s">
        <v>262</v>
      </c>
      <c r="G53" s="8"/>
      <c r="H53" s="21"/>
    </row>
    <row r="54" spans="1:8" x14ac:dyDescent="0.3">
      <c r="A54" s="8" t="s">
        <v>263</v>
      </c>
      <c r="B54" s="8"/>
      <c r="C54" s="8"/>
      <c r="D54" s="8"/>
      <c r="E54" s="8"/>
      <c r="F54" s="8" t="s">
        <v>264</v>
      </c>
      <c r="G54" s="8"/>
      <c r="H54" s="21"/>
    </row>
    <row r="55" spans="1:8" x14ac:dyDescent="0.3">
      <c r="A55" s="8" t="s">
        <v>265</v>
      </c>
      <c r="B55" s="8"/>
      <c r="C55" s="8"/>
      <c r="D55" s="8"/>
      <c r="E55" s="8"/>
      <c r="F55" s="8" t="s">
        <v>266</v>
      </c>
      <c r="G55" s="8"/>
      <c r="H55" s="21"/>
    </row>
    <row r="56" spans="1:8" x14ac:dyDescent="0.3">
      <c r="A56" s="8"/>
      <c r="B56" s="8"/>
      <c r="C56" s="8"/>
      <c r="D56" s="8"/>
      <c r="E56" s="8"/>
      <c r="F56" s="8" t="s">
        <v>267</v>
      </c>
      <c r="G56" s="8"/>
      <c r="H56" s="21"/>
    </row>
    <row r="57" spans="1:8" x14ac:dyDescent="0.3">
      <c r="A57" s="8" t="s">
        <v>268</v>
      </c>
      <c r="B57" s="8"/>
      <c r="C57" s="8"/>
      <c r="D57" s="8"/>
      <c r="E57" s="8"/>
      <c r="F57" s="8" t="s">
        <v>269</v>
      </c>
      <c r="G57" s="8"/>
      <c r="H57" s="21"/>
    </row>
    <row r="58" spans="1:8" x14ac:dyDescent="0.3">
      <c r="A58" s="8" t="s">
        <v>270</v>
      </c>
      <c r="B58" s="8"/>
      <c r="C58" s="8"/>
      <c r="D58" s="8"/>
      <c r="E58" s="8"/>
      <c r="F58" s="8" t="s">
        <v>271</v>
      </c>
      <c r="G58" s="8"/>
      <c r="H58" s="21"/>
    </row>
    <row r="59" spans="1:8" x14ac:dyDescent="0.3">
      <c r="A59" s="8" t="s">
        <v>272</v>
      </c>
      <c r="B59" s="8"/>
      <c r="C59" s="8"/>
      <c r="D59" s="8"/>
      <c r="E59" s="8"/>
      <c r="F59" s="8" t="s">
        <v>273</v>
      </c>
      <c r="G59" s="8"/>
      <c r="H59" s="21"/>
    </row>
    <row r="60" spans="1:8" x14ac:dyDescent="0.3">
      <c r="A60" s="8" t="s">
        <v>274</v>
      </c>
      <c r="B60" s="8"/>
      <c r="C60" s="8"/>
      <c r="D60" s="8"/>
      <c r="E60" s="8"/>
      <c r="F60" s="8" t="s">
        <v>275</v>
      </c>
      <c r="G60" s="8"/>
      <c r="H60" s="21"/>
    </row>
    <row r="61" spans="1:8" x14ac:dyDescent="0.3">
      <c r="A61" s="8" t="s">
        <v>276</v>
      </c>
      <c r="B61" s="8"/>
      <c r="C61" s="8"/>
      <c r="D61" s="8"/>
      <c r="E61" s="8"/>
      <c r="F61" s="8" t="s">
        <v>277</v>
      </c>
      <c r="G61" s="8"/>
      <c r="H61" s="21"/>
    </row>
    <row r="62" spans="1:8" x14ac:dyDescent="0.3">
      <c r="A62" s="8" t="s">
        <v>278</v>
      </c>
      <c r="B62" s="8"/>
      <c r="C62" s="8"/>
      <c r="D62" s="8"/>
      <c r="E62" s="8"/>
      <c r="F62" s="8" t="s">
        <v>279</v>
      </c>
      <c r="G62" s="8"/>
      <c r="H62" s="21"/>
    </row>
    <row r="63" spans="1:8" x14ac:dyDescent="0.3">
      <c r="A63" s="7"/>
      <c r="B63" s="7"/>
      <c r="C63" s="7"/>
      <c r="D63" s="7"/>
      <c r="E63" s="7"/>
      <c r="F63" s="8" t="s">
        <v>280</v>
      </c>
      <c r="G63" s="8"/>
      <c r="H63" s="21"/>
    </row>
    <row r="64" spans="1:8" x14ac:dyDescent="0.3">
      <c r="A64" s="7"/>
      <c r="B64" s="7"/>
      <c r="C64" s="7"/>
      <c r="D64" s="7"/>
      <c r="E64" s="7"/>
      <c r="F64" s="8" t="s">
        <v>281</v>
      </c>
      <c r="G64" s="8"/>
      <c r="H64" s="21"/>
    </row>
    <row r="65" spans="1:8" x14ac:dyDescent="0.3">
      <c r="A65" s="7"/>
      <c r="B65" s="7"/>
      <c r="C65" s="7"/>
      <c r="D65" s="7"/>
      <c r="E65" s="7"/>
      <c r="F65" s="8" t="s">
        <v>282</v>
      </c>
      <c r="G65" s="8"/>
      <c r="H65" s="21"/>
    </row>
    <row r="66" spans="1:8" x14ac:dyDescent="0.3">
      <c r="A66" s="7"/>
      <c r="B66" s="7"/>
      <c r="C66" s="7"/>
      <c r="D66" s="7"/>
      <c r="E66" s="7"/>
      <c r="F66" s="8" t="s">
        <v>283</v>
      </c>
      <c r="G66" s="8"/>
      <c r="H66" s="21"/>
    </row>
    <row r="67" spans="1:8" x14ac:dyDescent="0.3">
      <c r="A67" s="7"/>
      <c r="B67" s="7"/>
      <c r="C67" s="7"/>
      <c r="D67" s="7"/>
      <c r="E67" s="7"/>
      <c r="F67" s="8" t="s">
        <v>284</v>
      </c>
      <c r="G67" s="8"/>
      <c r="H67" s="21"/>
    </row>
    <row r="68" spans="1:8" x14ac:dyDescent="0.3">
      <c r="A68" s="7"/>
      <c r="B68" s="7"/>
      <c r="C68" s="7"/>
      <c r="D68" s="7"/>
      <c r="E68" s="7"/>
      <c r="F68" s="8" t="s">
        <v>285</v>
      </c>
      <c r="G68" s="8"/>
      <c r="H68" s="21"/>
    </row>
  </sheetData>
  <mergeCells count="134">
    <mergeCell ref="A67:E67"/>
    <mergeCell ref="F67:G67"/>
    <mergeCell ref="A68:E68"/>
    <mergeCell ref="F68:G68"/>
    <mergeCell ref="A62:E62"/>
    <mergeCell ref="F62:G62"/>
    <mergeCell ref="A63:E63"/>
    <mergeCell ref="F63:G63"/>
    <mergeCell ref="A64:E64"/>
    <mergeCell ref="F64:G64"/>
    <mergeCell ref="A65:E65"/>
    <mergeCell ref="F65:G65"/>
    <mergeCell ref="A66:E66"/>
    <mergeCell ref="F66:G66"/>
    <mergeCell ref="A57:E57"/>
    <mergeCell ref="F57:G57"/>
    <mergeCell ref="A58:E58"/>
    <mergeCell ref="F58:G58"/>
    <mergeCell ref="A59:E59"/>
    <mergeCell ref="F59:G59"/>
    <mergeCell ref="A60:E60"/>
    <mergeCell ref="F60:G60"/>
    <mergeCell ref="A61:E61"/>
    <mergeCell ref="F61:G61"/>
    <mergeCell ref="A51:E51"/>
    <mergeCell ref="F51:G51"/>
    <mergeCell ref="A52:E52"/>
    <mergeCell ref="F52:G52"/>
    <mergeCell ref="A53:E53"/>
    <mergeCell ref="F53:G53"/>
    <mergeCell ref="A54:E54"/>
    <mergeCell ref="F54:G54"/>
    <mergeCell ref="A55:E56"/>
    <mergeCell ref="F55:G55"/>
    <mergeCell ref="F56:G56"/>
    <mergeCell ref="A46:E46"/>
    <mergeCell ref="F46:G46"/>
    <mergeCell ref="A47:E47"/>
    <mergeCell ref="F47:G47"/>
    <mergeCell ref="A48:E48"/>
    <mergeCell ref="F48:G48"/>
    <mergeCell ref="A49:E49"/>
    <mergeCell ref="F49:G49"/>
    <mergeCell ref="A50:E50"/>
    <mergeCell ref="F50:G5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21:E21"/>
    <mergeCell ref="F21:G21"/>
    <mergeCell ref="A22:E22"/>
    <mergeCell ref="F22:G22"/>
    <mergeCell ref="A23:E23"/>
    <mergeCell ref="F23:G23"/>
    <mergeCell ref="A24:E24"/>
    <mergeCell ref="F24:G24"/>
    <mergeCell ref="A25:E25"/>
    <mergeCell ref="F25:G25"/>
    <mergeCell ref="A16:E16"/>
    <mergeCell ref="F16:G16"/>
    <mergeCell ref="A17:E17"/>
    <mergeCell ref="F17:G17"/>
    <mergeCell ref="A18:E18"/>
    <mergeCell ref="F18:G18"/>
    <mergeCell ref="A19:E19"/>
    <mergeCell ref="F19:G19"/>
    <mergeCell ref="A20:E20"/>
    <mergeCell ref="F20:G20"/>
    <mergeCell ref="A11:E11"/>
    <mergeCell ref="F11:G11"/>
    <mergeCell ref="A12:E12"/>
    <mergeCell ref="F12:G12"/>
    <mergeCell ref="A13:E13"/>
    <mergeCell ref="F13:G13"/>
    <mergeCell ref="A14:E14"/>
    <mergeCell ref="F14:G14"/>
    <mergeCell ref="A15:E15"/>
    <mergeCell ref="F15:G15"/>
    <mergeCell ref="A6:E6"/>
    <mergeCell ref="F6:G6"/>
    <mergeCell ref="A7:E7"/>
    <mergeCell ref="F7:G7"/>
    <mergeCell ref="A8:E8"/>
    <mergeCell ref="F8:G8"/>
    <mergeCell ref="A9:E9"/>
    <mergeCell ref="F9:G9"/>
    <mergeCell ref="A10:E10"/>
    <mergeCell ref="F10:G10"/>
    <mergeCell ref="A1:H1"/>
    <mergeCell ref="A2:E2"/>
    <mergeCell ref="F2:G2"/>
    <mergeCell ref="A3:E3"/>
    <mergeCell ref="F3:G3"/>
    <mergeCell ref="A4:E4"/>
    <mergeCell ref="F4:G4"/>
    <mergeCell ref="A5:E5"/>
    <mergeCell ref="F5:G5"/>
  </mergeCell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K37"/>
  <sheetViews>
    <sheetView zoomScale="85" zoomScaleNormal="85" workbookViewId="0">
      <selection sqref="A1:K1"/>
    </sheetView>
  </sheetViews>
  <sheetFormatPr defaultRowHeight="14.4" x14ac:dyDescent="0.3"/>
  <cols>
    <col min="1" max="1" width="21.77734375"/>
    <col min="2" max="4" width="9.44140625"/>
    <col min="5" max="5" width="12.109375"/>
    <col min="6" max="6" width="9.44140625"/>
    <col min="7" max="7" width="14.5546875"/>
    <col min="8" max="8" width="13.33203125"/>
    <col min="9" max="9" width="9.44140625"/>
    <col min="10" max="10" width="14"/>
    <col min="11" max="11" width="10.6640625"/>
    <col min="12" max="1025" width="8.77734375"/>
  </cols>
  <sheetData>
    <row r="1" spans="1:11" x14ac:dyDescent="0.3">
      <c r="A1" s="14" t="s">
        <v>756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">
      <c r="A2" s="19"/>
      <c r="B2" s="110" t="s">
        <v>757</v>
      </c>
      <c r="C2" s="110" t="s">
        <v>758</v>
      </c>
      <c r="D2" s="110" t="s">
        <v>759</v>
      </c>
      <c r="E2" s="110" t="s">
        <v>760</v>
      </c>
      <c r="F2" s="110" t="s">
        <v>761</v>
      </c>
      <c r="G2" s="110" t="s">
        <v>762</v>
      </c>
      <c r="H2" s="110" t="s">
        <v>763</v>
      </c>
      <c r="I2" s="110" t="s">
        <v>764</v>
      </c>
      <c r="J2" s="110" t="s">
        <v>765</v>
      </c>
      <c r="K2" s="110" t="s">
        <v>766</v>
      </c>
    </row>
    <row r="3" spans="1:11" x14ac:dyDescent="0.3">
      <c r="A3" s="25" t="s">
        <v>767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3">
      <c r="A4" s="25" t="s">
        <v>768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3">
      <c r="A5" s="25" t="s">
        <v>769</v>
      </c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x14ac:dyDescent="0.3">
      <c r="A6" s="25" t="s">
        <v>770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">
      <c r="A7" s="25" t="s">
        <v>771</v>
      </c>
      <c r="B7" s="19"/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3">
      <c r="A8" s="25" t="s">
        <v>772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x14ac:dyDescent="0.3">
      <c r="A9" s="25" t="s">
        <v>773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x14ac:dyDescent="0.3">
      <c r="A10" s="25" t="s">
        <v>774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3">
      <c r="A11" s="25" t="s">
        <v>775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x14ac:dyDescent="0.3">
      <c r="A12" s="25" t="s">
        <v>776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x14ac:dyDescent="0.3">
      <c r="A13" s="25" t="s">
        <v>777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3">
      <c r="A14" s="25" t="s">
        <v>778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x14ac:dyDescent="0.3">
      <c r="A15" s="25" t="s">
        <v>779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x14ac:dyDescent="0.3">
      <c r="A16" s="25" t="s">
        <v>780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3">
      <c r="A17" s="25" t="s">
        <v>781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x14ac:dyDescent="0.3">
      <c r="A18" s="25" t="s">
        <v>782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x14ac:dyDescent="0.3">
      <c r="A19" s="25" t="s">
        <v>783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x14ac:dyDescent="0.3">
      <c r="A20" s="25" t="s">
        <v>784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1" x14ac:dyDescent="0.3">
      <c r="A21" s="25" t="s">
        <v>785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1" x14ac:dyDescent="0.3">
      <c r="A22" s="25" t="s">
        <v>786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x14ac:dyDescent="0.3">
      <c r="A23" s="25" t="s">
        <v>787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 spans="1:11" x14ac:dyDescent="0.3">
      <c r="A24" s="25" t="s">
        <v>788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x14ac:dyDescent="0.3">
      <c r="A25" s="25" t="s">
        <v>789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11" x14ac:dyDescent="0.3">
      <c r="A26" s="25" t="s">
        <v>790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x14ac:dyDescent="0.3">
      <c r="A27" s="25" t="s">
        <v>791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 spans="1:11" x14ac:dyDescent="0.3">
      <c r="A28" s="25" t="s">
        <v>792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x14ac:dyDescent="0.3">
      <c r="A29" s="25" t="s">
        <v>793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x14ac:dyDescent="0.3">
      <c r="A30" s="25" t="s">
        <v>794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 spans="1:11" x14ac:dyDescent="0.3">
      <c r="A31" s="25" t="s">
        <v>795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3">
      <c r="A32" s="25" t="s">
        <v>796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x14ac:dyDescent="0.3">
      <c r="A33" s="25" t="s">
        <v>797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3">
      <c r="A34" s="25"/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spans="1:11" x14ac:dyDescent="0.3">
      <c r="A35" s="25"/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 spans="1:11" x14ac:dyDescent="0.3">
      <c r="A36" s="25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 x14ac:dyDescent="0.3">
      <c r="A37" s="25"/>
      <c r="B37" s="19"/>
      <c r="C37" s="19"/>
      <c r="D37" s="19"/>
      <c r="E37" s="19"/>
      <c r="F37" s="19"/>
      <c r="G37" s="19"/>
      <c r="H37" s="19"/>
      <c r="I37" s="19"/>
      <c r="J37" s="19"/>
      <c r="K37" s="19"/>
    </row>
  </sheetData>
  <mergeCells count="1">
    <mergeCell ref="A1:K1"/>
  </mergeCell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J39"/>
  <sheetViews>
    <sheetView zoomScale="85" zoomScaleNormal="85" workbookViewId="0"/>
  </sheetViews>
  <sheetFormatPr defaultRowHeight="14.4" x14ac:dyDescent="0.3"/>
  <cols>
    <col min="1" max="1" width="12.6640625"/>
    <col min="2" max="2" width="27.77734375"/>
    <col min="3" max="3" width="9.44140625"/>
    <col min="4" max="4" width="17"/>
    <col min="5" max="5" width="14"/>
    <col min="6" max="6" width="17.33203125"/>
    <col min="7" max="10" width="9.44140625"/>
    <col min="11" max="1025" width="8.77734375"/>
  </cols>
  <sheetData>
    <row r="1" spans="1:10" x14ac:dyDescent="0.3">
      <c r="A1" s="111"/>
      <c r="B1" s="140" t="s">
        <v>798</v>
      </c>
      <c r="C1" s="140"/>
      <c r="D1" s="140"/>
      <c r="E1" s="140"/>
      <c r="F1" s="140"/>
    </row>
    <row r="2" spans="1:10" x14ac:dyDescent="0.3">
      <c r="A2" s="112"/>
      <c r="B2" s="140"/>
      <c r="C2" s="140"/>
      <c r="D2" s="140"/>
      <c r="E2" s="140"/>
      <c r="F2" s="140"/>
    </row>
    <row r="3" spans="1:10" x14ac:dyDescent="0.3">
      <c r="A3" s="113" t="s">
        <v>287</v>
      </c>
      <c r="B3" s="113" t="s">
        <v>2</v>
      </c>
      <c r="C3" s="113" t="s">
        <v>799</v>
      </c>
      <c r="D3" s="113" t="s">
        <v>800</v>
      </c>
      <c r="E3" s="113" t="s">
        <v>801</v>
      </c>
      <c r="F3" s="114" t="s">
        <v>802</v>
      </c>
    </row>
    <row r="4" spans="1:10" ht="15.6" x14ac:dyDescent="0.3">
      <c r="A4" s="115"/>
      <c r="B4" s="115"/>
      <c r="C4" s="116"/>
      <c r="D4" s="117"/>
      <c r="E4" s="118"/>
      <c r="F4" s="44"/>
      <c r="J4" s="109"/>
    </row>
    <row r="5" spans="1:10" ht="15.6" x14ac:dyDescent="0.3">
      <c r="A5" s="115"/>
      <c r="B5" s="115"/>
      <c r="C5" s="116"/>
      <c r="D5" s="117"/>
      <c r="E5" s="118"/>
      <c r="F5" s="44"/>
    </row>
    <row r="6" spans="1:10" x14ac:dyDescent="0.3">
      <c r="A6" s="19"/>
      <c r="B6" s="19"/>
      <c r="C6" s="21"/>
      <c r="D6" s="117"/>
      <c r="E6" s="118"/>
      <c r="F6" s="44"/>
    </row>
    <row r="7" spans="1:10" ht="15.6" x14ac:dyDescent="0.3">
      <c r="A7" s="115"/>
      <c r="B7" s="115"/>
      <c r="C7" s="21"/>
      <c r="D7" s="117"/>
      <c r="E7" s="118"/>
      <c r="F7" s="44"/>
    </row>
    <row r="8" spans="1:10" ht="15.6" x14ac:dyDescent="0.3">
      <c r="A8" s="115"/>
      <c r="B8" s="19"/>
      <c r="C8" s="21"/>
      <c r="D8" s="117"/>
      <c r="E8" s="118"/>
      <c r="F8" s="44"/>
    </row>
    <row r="9" spans="1:10" ht="15.6" x14ac:dyDescent="0.3">
      <c r="A9" s="115"/>
      <c r="B9" s="19"/>
      <c r="C9" s="21"/>
      <c r="D9" s="117"/>
      <c r="E9" s="118"/>
      <c r="F9" s="44"/>
    </row>
    <row r="10" spans="1:10" ht="15.6" x14ac:dyDescent="0.3">
      <c r="A10" s="115"/>
      <c r="B10" s="115"/>
      <c r="C10" s="116"/>
      <c r="D10" s="117"/>
      <c r="E10" s="118"/>
      <c r="F10" s="44"/>
    </row>
    <row r="11" spans="1:10" ht="15.6" x14ac:dyDescent="0.3">
      <c r="A11" s="115"/>
      <c r="B11" s="115"/>
      <c r="C11" s="116"/>
      <c r="D11" s="117"/>
      <c r="E11" s="118"/>
      <c r="F11" s="44"/>
    </row>
    <row r="12" spans="1:10" ht="15.6" x14ac:dyDescent="0.3">
      <c r="A12" s="115"/>
      <c r="B12" s="115"/>
      <c r="C12" s="116"/>
      <c r="D12" s="117"/>
      <c r="E12" s="118"/>
      <c r="F12" s="44"/>
    </row>
    <row r="13" spans="1:10" ht="15.6" x14ac:dyDescent="0.3">
      <c r="A13" s="115"/>
      <c r="B13" s="115"/>
      <c r="C13" s="116"/>
      <c r="D13" s="117"/>
      <c r="E13" s="118"/>
      <c r="F13" s="44"/>
    </row>
    <row r="14" spans="1:10" ht="15.6" x14ac:dyDescent="0.3">
      <c r="A14" s="119"/>
      <c r="B14" s="115"/>
      <c r="C14" s="116"/>
      <c r="D14" s="117"/>
      <c r="E14" s="118"/>
      <c r="F14" s="44"/>
    </row>
    <row r="15" spans="1:10" ht="15.6" x14ac:dyDescent="0.3">
      <c r="A15" s="120"/>
      <c r="B15" s="120"/>
      <c r="C15" s="121"/>
      <c r="D15" s="117"/>
      <c r="E15" s="118"/>
      <c r="F15" s="44"/>
    </row>
    <row r="16" spans="1:10" ht="15.6" x14ac:dyDescent="0.3">
      <c r="A16" s="115"/>
      <c r="B16" s="120"/>
      <c r="C16" s="121"/>
      <c r="D16" s="117"/>
      <c r="E16" s="118"/>
      <c r="F16" s="44"/>
    </row>
    <row r="17" spans="1:6" ht="15.6" x14ac:dyDescent="0.3">
      <c r="A17" s="19"/>
      <c r="B17" s="120"/>
      <c r="C17" s="122"/>
      <c r="D17" s="123"/>
      <c r="E17" s="118"/>
      <c r="F17" s="44"/>
    </row>
    <row r="18" spans="1:6" x14ac:dyDescent="0.3">
      <c r="D18" s="13" t="s">
        <v>803</v>
      </c>
      <c r="E18" s="13"/>
      <c r="F18" s="25" t="s">
        <v>804</v>
      </c>
    </row>
    <row r="19" spans="1:6" x14ac:dyDescent="0.3">
      <c r="D19" s="141">
        <f>SUM(D4:D18)</f>
        <v>0</v>
      </c>
      <c r="E19" s="141"/>
      <c r="F19" s="124">
        <f>SUM(F4:F18)</f>
        <v>0</v>
      </c>
    </row>
    <row r="24" spans="1:6" x14ac:dyDescent="0.3">
      <c r="A24" s="111"/>
      <c r="B24" s="140" t="s">
        <v>798</v>
      </c>
      <c r="C24" s="140"/>
      <c r="D24" s="140"/>
      <c r="E24" s="140"/>
      <c r="F24" s="140"/>
    </row>
    <row r="25" spans="1:6" x14ac:dyDescent="0.3">
      <c r="A25" s="112"/>
      <c r="B25" s="140"/>
      <c r="C25" s="140"/>
      <c r="D25" s="140"/>
      <c r="E25" s="140"/>
      <c r="F25" s="140"/>
    </row>
    <row r="26" spans="1:6" x14ac:dyDescent="0.3">
      <c r="A26" s="113" t="s">
        <v>287</v>
      </c>
      <c r="B26" s="113" t="s">
        <v>2</v>
      </c>
      <c r="C26" s="113" t="s">
        <v>799</v>
      </c>
      <c r="D26" s="113" t="s">
        <v>800</v>
      </c>
      <c r="E26" s="113" t="s">
        <v>801</v>
      </c>
      <c r="F26" s="114" t="s">
        <v>802</v>
      </c>
    </row>
    <row r="27" spans="1:6" ht="15.6" x14ac:dyDescent="0.3">
      <c r="A27" s="115"/>
      <c r="B27" s="115"/>
      <c r="C27" s="21"/>
      <c r="D27" s="123"/>
      <c r="E27" s="125"/>
      <c r="F27" s="44"/>
    </row>
    <row r="28" spans="1:6" ht="15.6" x14ac:dyDescent="0.3">
      <c r="A28" s="115"/>
      <c r="B28" s="19"/>
      <c r="C28" s="21"/>
      <c r="D28" s="123"/>
      <c r="E28" s="125"/>
      <c r="F28" s="44"/>
    </row>
    <row r="29" spans="1:6" ht="15.6" x14ac:dyDescent="0.3">
      <c r="A29" s="115"/>
      <c r="B29" s="19"/>
      <c r="C29" s="21"/>
      <c r="D29" s="123"/>
      <c r="E29" s="125"/>
      <c r="F29" s="44"/>
    </row>
    <row r="30" spans="1:6" ht="15.6" x14ac:dyDescent="0.3">
      <c r="A30" s="115"/>
      <c r="B30" s="115"/>
      <c r="C30" s="116"/>
      <c r="D30" s="123"/>
      <c r="E30" s="125"/>
      <c r="F30" s="44"/>
    </row>
    <row r="31" spans="1:6" ht="15.6" x14ac:dyDescent="0.3">
      <c r="A31" s="115"/>
      <c r="B31" s="115"/>
      <c r="C31" s="116"/>
      <c r="D31" s="123"/>
      <c r="E31" s="18"/>
      <c r="F31" s="44"/>
    </row>
    <row r="32" spans="1:6" ht="15.6" x14ac:dyDescent="0.3">
      <c r="A32" s="115"/>
      <c r="B32" s="115"/>
      <c r="C32" s="116"/>
      <c r="D32" s="123"/>
      <c r="E32" s="125"/>
      <c r="F32" s="44"/>
    </row>
    <row r="33" spans="1:6" ht="15.6" x14ac:dyDescent="0.3">
      <c r="A33" s="115"/>
      <c r="B33" s="115"/>
      <c r="C33" s="116"/>
      <c r="D33" s="123"/>
      <c r="E33" s="125"/>
      <c r="F33" s="44"/>
    </row>
    <row r="34" spans="1:6" ht="15.6" x14ac:dyDescent="0.3">
      <c r="A34" s="119"/>
      <c r="B34" s="115"/>
      <c r="C34" s="116"/>
      <c r="D34" s="123"/>
      <c r="E34" s="125"/>
      <c r="F34" s="44"/>
    </row>
    <row r="35" spans="1:6" ht="15.6" x14ac:dyDescent="0.3">
      <c r="A35" s="120"/>
      <c r="B35" s="120"/>
      <c r="C35" s="121"/>
      <c r="D35" s="123"/>
      <c r="E35" s="18"/>
      <c r="F35" s="44"/>
    </row>
    <row r="36" spans="1:6" ht="15.6" x14ac:dyDescent="0.3">
      <c r="A36" s="115"/>
      <c r="B36" s="120"/>
      <c r="C36" s="121"/>
      <c r="D36" s="123"/>
      <c r="E36" s="18"/>
      <c r="F36" s="44"/>
    </row>
    <row r="37" spans="1:6" ht="15.6" x14ac:dyDescent="0.3">
      <c r="A37" s="19"/>
      <c r="B37" s="120"/>
      <c r="C37" s="122"/>
      <c r="D37" s="123"/>
      <c r="E37" s="18"/>
      <c r="F37" s="44"/>
    </row>
    <row r="38" spans="1:6" x14ac:dyDescent="0.3">
      <c r="D38" s="13" t="s">
        <v>803</v>
      </c>
      <c r="E38" s="13"/>
      <c r="F38" s="25" t="s">
        <v>804</v>
      </c>
    </row>
    <row r="39" spans="1:6" x14ac:dyDescent="0.3">
      <c r="D39" s="141">
        <f>SUM(D27:D38)</f>
        <v>0</v>
      </c>
      <c r="E39" s="141"/>
      <c r="F39" s="124">
        <f>SUM(F27:F38)</f>
        <v>0</v>
      </c>
    </row>
  </sheetData>
  <mergeCells count="6">
    <mergeCell ref="D39:E39"/>
    <mergeCell ref="B1:F2"/>
    <mergeCell ref="D18:E18"/>
    <mergeCell ref="D19:E19"/>
    <mergeCell ref="B24:F25"/>
    <mergeCell ref="D38:E38"/>
  </mergeCell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Q39"/>
  <sheetViews>
    <sheetView zoomScale="85" zoomScaleNormal="85" workbookViewId="0"/>
  </sheetViews>
  <sheetFormatPr defaultRowHeight="14.4" x14ac:dyDescent="0.3"/>
  <cols>
    <col min="1" max="17" width="9.44140625"/>
    <col min="18" max="1025" width="8.77734375"/>
  </cols>
  <sheetData>
    <row r="1" spans="1:17" ht="17.399999999999999" x14ac:dyDescent="0.3">
      <c r="A1" s="142" t="s">
        <v>805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26"/>
      <c r="O1" s="126"/>
      <c r="P1" s="126"/>
      <c r="Q1" s="126"/>
    </row>
    <row r="2" spans="1:17" x14ac:dyDescent="0.3">
      <c r="A2" s="36" t="s">
        <v>806</v>
      </c>
      <c r="B2" s="36" t="s">
        <v>807</v>
      </c>
      <c r="C2" s="36" t="s">
        <v>808</v>
      </c>
      <c r="D2" s="36" t="s">
        <v>809</v>
      </c>
      <c r="E2" s="36" t="s">
        <v>810</v>
      </c>
      <c r="F2" s="36" t="s">
        <v>811</v>
      </c>
      <c r="G2" s="36" t="s">
        <v>812</v>
      </c>
      <c r="H2" s="36" t="s">
        <v>813</v>
      </c>
      <c r="I2" s="36" t="s">
        <v>814</v>
      </c>
      <c r="J2" s="36" t="s">
        <v>815</v>
      </c>
      <c r="K2" s="36" t="s">
        <v>816</v>
      </c>
      <c r="L2" s="36" t="s">
        <v>817</v>
      </c>
      <c r="M2" s="36" t="s">
        <v>818</v>
      </c>
      <c r="N2" s="126"/>
      <c r="O2" s="126"/>
      <c r="P2" s="126"/>
      <c r="Q2" s="126"/>
    </row>
    <row r="3" spans="1:17" x14ac:dyDescent="0.3">
      <c r="A3" s="29" t="s">
        <v>819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126"/>
      <c r="O3" s="126"/>
      <c r="P3" s="126"/>
      <c r="Q3" s="126"/>
    </row>
    <row r="4" spans="1:17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126"/>
      <c r="O4" s="126"/>
      <c r="P4" s="126"/>
      <c r="Q4" s="126"/>
    </row>
    <row r="5" spans="1:17" ht="10.8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126"/>
      <c r="O5" s="126"/>
      <c r="P5" s="126"/>
      <c r="Q5" s="126"/>
    </row>
    <row r="6" spans="1:17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126"/>
      <c r="O6" s="126"/>
      <c r="P6" s="126"/>
      <c r="Q6" s="126"/>
    </row>
    <row r="7" spans="1:17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126"/>
      <c r="O7" s="126"/>
      <c r="P7" s="126"/>
      <c r="Q7" s="126"/>
    </row>
    <row r="8" spans="1:17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126"/>
      <c r="O8" s="126"/>
      <c r="P8" s="126"/>
      <c r="Q8" s="126"/>
    </row>
    <row r="9" spans="1:17" x14ac:dyDescent="0.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126"/>
      <c r="O9" s="126"/>
      <c r="P9" s="126"/>
      <c r="Q9" s="126"/>
    </row>
    <row r="10" spans="1:17" x14ac:dyDescent="0.3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126"/>
      <c r="O10" s="126"/>
      <c r="P10" s="126"/>
      <c r="Q10" s="126"/>
    </row>
    <row r="11" spans="1:17" x14ac:dyDescent="0.3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126"/>
      <c r="O11" s="126"/>
      <c r="P11" s="126"/>
      <c r="Q11" s="126"/>
    </row>
    <row r="12" spans="1:17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126"/>
      <c r="O12" s="126"/>
      <c r="P12" s="126"/>
      <c r="Q12" s="126"/>
    </row>
    <row r="13" spans="1:17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126"/>
      <c r="O13" s="126"/>
      <c r="P13" s="126"/>
      <c r="Q13" s="126"/>
    </row>
    <row r="14" spans="1:17" x14ac:dyDescent="0.3">
      <c r="A14" s="29" t="s">
        <v>820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126"/>
      <c r="O14" s="126"/>
      <c r="P14" s="126"/>
      <c r="Q14" s="126"/>
    </row>
    <row r="15" spans="1:17" x14ac:dyDescent="0.3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126"/>
      <c r="O15" s="126"/>
      <c r="P15" s="126"/>
      <c r="Q15" s="126"/>
    </row>
    <row r="16" spans="1:17" x14ac:dyDescent="0.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126"/>
      <c r="O16" s="126"/>
      <c r="P16" s="126"/>
      <c r="Q16" s="126"/>
    </row>
    <row r="17" spans="1:17" x14ac:dyDescent="0.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126"/>
      <c r="O17" s="126"/>
      <c r="P17" s="126"/>
      <c r="Q17" s="126"/>
    </row>
    <row r="18" spans="1:17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126"/>
      <c r="O18" s="126"/>
      <c r="P18" s="126"/>
      <c r="Q18" s="126"/>
    </row>
    <row r="19" spans="1:17" x14ac:dyDescent="0.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126"/>
      <c r="O19" s="126"/>
      <c r="P19" s="126"/>
      <c r="Q19" s="126"/>
    </row>
    <row r="20" spans="1:17" x14ac:dyDescent="0.3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126"/>
      <c r="O20" s="126"/>
      <c r="P20" s="126"/>
      <c r="Q20" s="126"/>
    </row>
    <row r="21" spans="1:17" x14ac:dyDescent="0.3">
      <c r="A21" s="19" t="s">
        <v>821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6" t="s">
        <v>822</v>
      </c>
      <c r="O21" s="126"/>
      <c r="P21" s="126"/>
      <c r="Q21" s="126"/>
    </row>
    <row r="22" spans="1:17" x14ac:dyDescent="0.3">
      <c r="A22" s="1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6"/>
      <c r="O22" s="126"/>
      <c r="P22" s="126"/>
      <c r="Q22" s="126"/>
    </row>
    <row r="23" spans="1:17" x14ac:dyDescent="0.3">
      <c r="A23" s="1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6"/>
      <c r="O23" s="126"/>
      <c r="P23" s="126"/>
      <c r="Q23" s="126"/>
    </row>
    <row r="24" spans="1:17" x14ac:dyDescent="0.3">
      <c r="A24" s="1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6"/>
      <c r="O24" s="126"/>
      <c r="P24" s="126"/>
      <c r="Q24" s="126"/>
    </row>
    <row r="25" spans="1:17" x14ac:dyDescent="0.3">
      <c r="A25" s="1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6"/>
      <c r="O25" s="126"/>
      <c r="P25" s="126"/>
      <c r="Q25" s="126"/>
    </row>
    <row r="26" spans="1:17" x14ac:dyDescent="0.3">
      <c r="A26" s="127" t="s">
        <v>823</v>
      </c>
      <c r="B26" s="29">
        <f t="shared" ref="B26:M26" si="0">SUM(B3:B25)</f>
        <v>0</v>
      </c>
      <c r="C26" s="29">
        <f t="shared" si="0"/>
        <v>0</v>
      </c>
      <c r="D26" s="29">
        <f t="shared" si="0"/>
        <v>0</v>
      </c>
      <c r="E26" s="29">
        <f t="shared" si="0"/>
        <v>0</v>
      </c>
      <c r="F26" s="29">
        <f t="shared" si="0"/>
        <v>0</v>
      </c>
      <c r="G26" s="29">
        <f t="shared" si="0"/>
        <v>0</v>
      </c>
      <c r="H26" s="29">
        <f t="shared" si="0"/>
        <v>0</v>
      </c>
      <c r="I26" s="29">
        <f t="shared" si="0"/>
        <v>0</v>
      </c>
      <c r="J26" s="29">
        <f t="shared" si="0"/>
        <v>0</v>
      </c>
      <c r="K26" s="29">
        <f t="shared" si="0"/>
        <v>0</v>
      </c>
      <c r="L26" s="29">
        <f t="shared" si="0"/>
        <v>0</v>
      </c>
      <c r="M26" s="29">
        <f t="shared" si="0"/>
        <v>0</v>
      </c>
      <c r="N26" s="126">
        <f>SUM(B26:M26)</f>
        <v>0</v>
      </c>
      <c r="O26" s="126"/>
      <c r="P26" s="126"/>
      <c r="Q26" s="126"/>
    </row>
    <row r="27" spans="1:17" x14ac:dyDescent="0.3">
      <c r="A27" s="127" t="s">
        <v>824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>
        <f>SUM(B27:M27)</f>
        <v>0</v>
      </c>
      <c r="O27" s="126"/>
      <c r="P27" s="126"/>
      <c r="Q27" s="126"/>
    </row>
    <row r="28" spans="1:17" x14ac:dyDescent="0.3">
      <c r="A28" s="127" t="s">
        <v>825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>
        <f>SUM(B28:M28)</f>
        <v>0</v>
      </c>
      <c r="O28" s="126"/>
      <c r="P28" s="126"/>
      <c r="Q28" s="126"/>
    </row>
    <row r="29" spans="1:17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126"/>
      <c r="O29" s="126"/>
      <c r="P29" s="126"/>
      <c r="Q29" s="126"/>
    </row>
    <row r="30" spans="1:17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126"/>
      <c r="O30" s="126"/>
      <c r="P30" s="126"/>
      <c r="Q30" s="126"/>
    </row>
    <row r="31" spans="1:17" x14ac:dyDescent="0.3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</row>
    <row r="32" spans="1:17" x14ac:dyDescent="0.3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</row>
    <row r="33" spans="1:17" x14ac:dyDescent="0.3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</row>
    <row r="34" spans="1:17" x14ac:dyDescent="0.3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</row>
    <row r="35" spans="1:17" x14ac:dyDescent="0.3">
      <c r="A35" s="143" t="s">
        <v>826</v>
      </c>
      <c r="B35" s="143"/>
      <c r="C35" s="143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</row>
    <row r="36" spans="1:17" x14ac:dyDescent="0.3">
      <c r="A36" s="24" t="s">
        <v>827</v>
      </c>
      <c r="B36" s="24">
        <v>3</v>
      </c>
      <c r="C36" s="24" t="s">
        <v>828</v>
      </c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</row>
    <row r="37" spans="1:17" x14ac:dyDescent="0.3">
      <c r="A37" s="24" t="s">
        <v>829</v>
      </c>
      <c r="B37" s="24">
        <v>7.5</v>
      </c>
      <c r="C37" s="24" t="s">
        <v>828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</row>
    <row r="38" spans="1:17" x14ac:dyDescent="0.3">
      <c r="A38" s="24" t="s">
        <v>830</v>
      </c>
      <c r="B38" s="24">
        <v>9</v>
      </c>
      <c r="C38" s="24" t="s">
        <v>828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</row>
    <row r="39" spans="1:17" x14ac:dyDescent="0.3">
      <c r="A39" s="24"/>
      <c r="B39" s="24"/>
      <c r="C39" s="24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</row>
  </sheetData>
  <mergeCells count="2">
    <mergeCell ref="A1:M1"/>
    <mergeCell ref="A35:C35"/>
  </mergeCell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G34"/>
  <sheetViews>
    <sheetView zoomScale="85" zoomScaleNormal="85" workbookViewId="0"/>
  </sheetViews>
  <sheetFormatPr defaultRowHeight="14.4" x14ac:dyDescent="0.3"/>
  <cols>
    <col min="1" max="1" width="17.88671875"/>
    <col min="2" max="2" width="11.6640625"/>
    <col min="3" max="4" width="13.33203125"/>
    <col min="5" max="7" width="9.44140625"/>
    <col min="8" max="1025" width="8.77734375"/>
  </cols>
  <sheetData>
    <row r="1" spans="1:7" ht="19.8" x14ac:dyDescent="0.3">
      <c r="A1" s="144" t="s">
        <v>820</v>
      </c>
      <c r="B1" s="144"/>
      <c r="C1" s="144"/>
      <c r="D1" s="144"/>
      <c r="E1" s="144"/>
      <c r="F1" s="144"/>
      <c r="G1" s="144"/>
    </row>
    <row r="2" spans="1:7" x14ac:dyDescent="0.3">
      <c r="A2" s="15"/>
      <c r="B2" s="16" t="s">
        <v>831</v>
      </c>
      <c r="C2" s="16" t="s">
        <v>832</v>
      </c>
      <c r="D2" s="16" t="s">
        <v>833</v>
      </c>
      <c r="E2" s="16" t="s">
        <v>834</v>
      </c>
      <c r="F2" s="25"/>
      <c r="G2" s="25"/>
    </row>
    <row r="3" spans="1:7" x14ac:dyDescent="0.3">
      <c r="A3" s="25" t="s">
        <v>835</v>
      </c>
      <c r="B3" s="64" t="s">
        <v>836</v>
      </c>
      <c r="C3" s="64"/>
      <c r="D3" s="21"/>
      <c r="E3" s="21"/>
      <c r="F3" s="21"/>
      <c r="G3" s="21"/>
    </row>
    <row r="4" spans="1:7" x14ac:dyDescent="0.3">
      <c r="A4" s="25" t="s">
        <v>837</v>
      </c>
      <c r="B4" s="64" t="s">
        <v>836</v>
      </c>
      <c r="C4" s="64"/>
      <c r="D4" s="21"/>
      <c r="E4" s="21"/>
      <c r="F4" s="21"/>
      <c r="G4" s="21"/>
    </row>
    <row r="5" spans="1:7" x14ac:dyDescent="0.3">
      <c r="A5" s="25" t="s">
        <v>838</v>
      </c>
      <c r="B5" s="64" t="s">
        <v>839</v>
      </c>
      <c r="C5" s="64"/>
      <c r="D5" s="21"/>
      <c r="E5" s="21"/>
      <c r="F5" s="21"/>
      <c r="G5" s="21"/>
    </row>
    <row r="6" spans="1:7" x14ac:dyDescent="0.3">
      <c r="A6" s="25" t="s">
        <v>840</v>
      </c>
      <c r="B6" s="64" t="s">
        <v>841</v>
      </c>
      <c r="C6" s="64"/>
      <c r="D6" s="21"/>
      <c r="E6" s="21"/>
      <c r="F6" s="21"/>
      <c r="G6" s="21"/>
    </row>
    <row r="7" spans="1:7" x14ac:dyDescent="0.3">
      <c r="A7" s="25"/>
      <c r="B7" s="64"/>
      <c r="C7" s="64"/>
      <c r="D7" s="21"/>
      <c r="E7" s="21"/>
      <c r="F7" s="21"/>
      <c r="G7" s="21"/>
    </row>
    <row r="8" spans="1:7" x14ac:dyDescent="0.3">
      <c r="A8" s="25" t="s">
        <v>842</v>
      </c>
      <c r="B8" s="64" t="s">
        <v>843</v>
      </c>
      <c r="C8" s="64"/>
      <c r="D8" s="21"/>
      <c r="E8" s="21"/>
      <c r="F8" s="21"/>
      <c r="G8" s="21"/>
    </row>
    <row r="9" spans="1:7" x14ac:dyDescent="0.3">
      <c r="A9" s="25" t="s">
        <v>844</v>
      </c>
      <c r="B9" s="64">
        <v>2018</v>
      </c>
      <c r="C9" s="64"/>
      <c r="D9" s="21"/>
      <c r="E9" s="21"/>
      <c r="F9" s="21"/>
      <c r="G9" s="21"/>
    </row>
    <row r="10" spans="1:7" x14ac:dyDescent="0.3">
      <c r="A10" s="25" t="s">
        <v>845</v>
      </c>
      <c r="B10" s="64">
        <v>2019</v>
      </c>
      <c r="C10" s="64"/>
      <c r="D10" s="21"/>
      <c r="E10" s="21"/>
      <c r="F10" s="21"/>
      <c r="G10" s="21"/>
    </row>
    <row r="11" spans="1:7" x14ac:dyDescent="0.3">
      <c r="A11" s="53" t="s">
        <v>846</v>
      </c>
      <c r="B11" s="64" t="s">
        <v>847</v>
      </c>
      <c r="C11" s="64" t="s">
        <v>848</v>
      </c>
      <c r="D11" s="21"/>
      <c r="E11" s="21"/>
      <c r="F11" s="21"/>
      <c r="G11" s="21"/>
    </row>
    <row r="12" spans="1:7" x14ac:dyDescent="0.3">
      <c r="A12" s="25" t="s">
        <v>849</v>
      </c>
      <c r="B12" s="64" t="s">
        <v>850</v>
      </c>
      <c r="C12" s="64"/>
      <c r="D12" s="21"/>
      <c r="E12" s="21"/>
      <c r="F12" s="21"/>
      <c r="G12" s="21"/>
    </row>
    <row r="13" spans="1:7" x14ac:dyDescent="0.3">
      <c r="A13" s="25" t="s">
        <v>851</v>
      </c>
      <c r="B13" s="64"/>
      <c r="C13" s="64"/>
      <c r="D13" s="21"/>
      <c r="E13" s="21"/>
      <c r="F13" s="21"/>
      <c r="G13" s="21"/>
    </row>
    <row r="14" spans="1:7" x14ac:dyDescent="0.3">
      <c r="A14" s="25" t="s">
        <v>852</v>
      </c>
      <c r="B14" s="64"/>
      <c r="C14" s="64"/>
      <c r="D14" s="21"/>
      <c r="E14" s="21"/>
      <c r="F14" s="21"/>
      <c r="G14" s="21"/>
    </row>
    <row r="15" spans="1:7" x14ac:dyDescent="0.3">
      <c r="A15" s="25" t="s">
        <v>853</v>
      </c>
      <c r="B15" s="64"/>
      <c r="C15" s="64"/>
      <c r="D15" s="21"/>
      <c r="E15" s="21"/>
      <c r="F15" s="21"/>
      <c r="G15" s="21"/>
    </row>
    <row r="16" spans="1:7" x14ac:dyDescent="0.3">
      <c r="A16" s="25"/>
      <c r="B16" s="64"/>
      <c r="C16" s="64"/>
      <c r="D16" s="21"/>
      <c r="E16" s="21"/>
      <c r="F16" s="21"/>
      <c r="G16" s="21"/>
    </row>
    <row r="17" spans="1:7" x14ac:dyDescent="0.3">
      <c r="A17" s="25"/>
      <c r="B17" s="64"/>
      <c r="C17" s="64"/>
      <c r="D17" s="21"/>
      <c r="E17" s="21"/>
      <c r="F17" s="21"/>
      <c r="G17" s="21"/>
    </row>
    <row r="18" spans="1:7" x14ac:dyDescent="0.3">
      <c r="A18" s="25"/>
      <c r="B18" s="64"/>
      <c r="C18" s="64"/>
      <c r="D18" s="21"/>
      <c r="E18" s="21"/>
      <c r="F18" s="21"/>
      <c r="G18" s="21"/>
    </row>
    <row r="19" spans="1:7" x14ac:dyDescent="0.3">
      <c r="A19" s="128"/>
    </row>
    <row r="20" spans="1:7" ht="19.8" x14ac:dyDescent="0.3">
      <c r="A20" s="144" t="s">
        <v>819</v>
      </c>
      <c r="B20" s="144"/>
      <c r="C20" s="144"/>
      <c r="D20" s="144"/>
      <c r="E20" s="144"/>
      <c r="F20" s="144"/>
      <c r="G20" s="144"/>
    </row>
    <row r="21" spans="1:7" x14ac:dyDescent="0.3">
      <c r="A21" s="25" t="s">
        <v>835</v>
      </c>
      <c r="B21" s="19"/>
      <c r="C21" s="19"/>
      <c r="D21" s="19"/>
      <c r="E21" s="19"/>
      <c r="F21" s="19"/>
      <c r="G21" s="19"/>
    </row>
    <row r="22" spans="1:7" x14ac:dyDescent="0.3">
      <c r="A22" s="25" t="s">
        <v>837</v>
      </c>
      <c r="B22" s="19"/>
      <c r="C22" s="19"/>
      <c r="D22" s="19"/>
      <c r="E22" s="19"/>
      <c r="F22" s="19"/>
      <c r="G22" s="19"/>
    </row>
    <row r="23" spans="1:7" x14ac:dyDescent="0.3">
      <c r="A23" s="25" t="s">
        <v>854</v>
      </c>
      <c r="B23" s="19"/>
      <c r="C23" s="19"/>
      <c r="D23" s="19"/>
      <c r="E23" s="19"/>
      <c r="F23" s="19"/>
      <c r="G23" s="19"/>
    </row>
    <row r="24" spans="1:7" x14ac:dyDescent="0.3">
      <c r="A24" s="25"/>
      <c r="B24" s="19"/>
      <c r="C24" s="19"/>
      <c r="D24" s="19"/>
      <c r="E24" s="19"/>
      <c r="F24" s="19"/>
      <c r="G24" s="19"/>
    </row>
    <row r="25" spans="1:7" x14ac:dyDescent="0.3">
      <c r="A25" s="25" t="s">
        <v>842</v>
      </c>
      <c r="B25" s="19"/>
      <c r="C25" s="19"/>
      <c r="D25" s="19"/>
      <c r="E25" s="19"/>
      <c r="F25" s="19"/>
      <c r="G25" s="19"/>
    </row>
    <row r="26" spans="1:7" x14ac:dyDescent="0.3">
      <c r="A26" s="25" t="s">
        <v>64</v>
      </c>
      <c r="B26" s="19"/>
      <c r="C26" s="19"/>
      <c r="D26" s="19"/>
      <c r="E26" s="19"/>
      <c r="F26" s="19"/>
      <c r="G26" s="19"/>
    </row>
    <row r="27" spans="1:7" x14ac:dyDescent="0.3">
      <c r="A27" s="10" t="s">
        <v>855</v>
      </c>
      <c r="B27" s="19"/>
      <c r="C27" s="19"/>
      <c r="D27" s="19"/>
      <c r="E27" s="19"/>
      <c r="F27" s="19"/>
      <c r="G27" s="19"/>
    </row>
    <row r="28" spans="1:7" x14ac:dyDescent="0.3">
      <c r="A28" s="10"/>
      <c r="B28" s="19"/>
      <c r="C28" s="19"/>
      <c r="D28" s="19"/>
      <c r="E28" s="19"/>
      <c r="F28" s="19"/>
      <c r="G28" s="19"/>
    </row>
    <row r="29" spans="1:7" x14ac:dyDescent="0.3">
      <c r="A29" s="10"/>
      <c r="B29" s="19"/>
      <c r="C29" s="19"/>
      <c r="D29" s="19"/>
      <c r="E29" s="19"/>
      <c r="F29" s="19"/>
      <c r="G29" s="19"/>
    </row>
    <row r="30" spans="1:7" x14ac:dyDescent="0.3">
      <c r="A30" s="10"/>
      <c r="B30" s="19"/>
      <c r="C30" s="19"/>
      <c r="D30" s="19"/>
      <c r="E30" s="19"/>
      <c r="F30" s="19"/>
      <c r="G30" s="19"/>
    </row>
    <row r="31" spans="1:7" x14ac:dyDescent="0.3">
      <c r="A31" s="10"/>
      <c r="B31" s="19"/>
      <c r="C31" s="19"/>
      <c r="D31" s="19"/>
      <c r="E31" s="19"/>
      <c r="F31" s="19"/>
      <c r="G31" s="19"/>
    </row>
    <row r="32" spans="1:7" x14ac:dyDescent="0.3">
      <c r="A32" s="10"/>
      <c r="B32" s="19"/>
      <c r="C32" s="19"/>
      <c r="D32" s="19"/>
      <c r="E32" s="19"/>
      <c r="F32" s="19"/>
      <c r="G32" s="19"/>
    </row>
    <row r="33" spans="1:7" x14ac:dyDescent="0.3">
      <c r="A33" s="10"/>
      <c r="B33" s="19"/>
      <c r="C33" s="19"/>
      <c r="D33" s="19"/>
      <c r="E33" s="19"/>
      <c r="F33" s="19"/>
      <c r="G33" s="19"/>
    </row>
    <row r="34" spans="1:7" x14ac:dyDescent="0.3">
      <c r="A34" s="10"/>
      <c r="B34" s="19"/>
      <c r="C34" s="19"/>
      <c r="D34" s="19"/>
      <c r="E34" s="19"/>
      <c r="F34" s="19"/>
      <c r="G34" s="19"/>
    </row>
  </sheetData>
  <mergeCells count="3">
    <mergeCell ref="A1:G1"/>
    <mergeCell ref="A20:G20"/>
    <mergeCell ref="A27:A34"/>
  </mergeCell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A1:W76"/>
  <sheetViews>
    <sheetView zoomScale="85" zoomScaleNormal="85" workbookViewId="0"/>
  </sheetViews>
  <sheetFormatPr defaultRowHeight="14.4" x14ac:dyDescent="0.3"/>
  <cols>
    <col min="1" max="1" width="12.88671875"/>
    <col min="2" max="2" width="14.33203125"/>
    <col min="3" max="3" width="13.6640625"/>
    <col min="4" max="4" width="13.21875"/>
    <col min="5" max="5" width="13.6640625"/>
    <col min="6" max="11" width="0" hidden="1"/>
    <col min="12" max="12" width="11.6640625"/>
    <col min="13" max="13" width="9.44140625"/>
    <col min="14" max="14" width="11.6640625"/>
    <col min="15" max="15" width="9.44140625"/>
    <col min="16" max="16" width="12"/>
    <col min="17" max="23" width="9.44140625"/>
    <col min="24" max="1025" width="8.77734375"/>
  </cols>
  <sheetData>
    <row r="1" spans="1:23" ht="23.4" x14ac:dyDescent="0.3">
      <c r="A1" s="145" t="s">
        <v>856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23" ht="17.399999999999999" x14ac:dyDescent="0.3">
      <c r="A2" s="146" t="s">
        <v>820</v>
      </c>
      <c r="B2" s="146"/>
      <c r="C2" s="146" t="s">
        <v>857</v>
      </c>
      <c r="D2" s="146"/>
      <c r="E2" s="146"/>
      <c r="F2" s="7"/>
      <c r="G2" s="7"/>
      <c r="H2" s="7"/>
      <c r="I2" s="7"/>
      <c r="J2" s="7"/>
      <c r="K2" s="7"/>
      <c r="M2" s="147" t="s">
        <v>858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1:23" x14ac:dyDescent="0.3">
      <c r="A3" s="15" t="s">
        <v>859</v>
      </c>
      <c r="B3" s="16" t="s">
        <v>860</v>
      </c>
      <c r="C3" s="16" t="s">
        <v>861</v>
      </c>
      <c r="D3" s="15" t="s">
        <v>860</v>
      </c>
      <c r="E3" s="16"/>
      <c r="F3" s="15"/>
      <c r="G3" s="16"/>
      <c r="H3" s="15"/>
      <c r="I3" s="16"/>
      <c r="J3" s="15"/>
      <c r="K3" s="16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</row>
    <row r="4" spans="1:23" x14ac:dyDescent="0.3">
      <c r="A4" s="14" t="s">
        <v>862</v>
      </c>
      <c r="B4" s="19"/>
      <c r="C4" s="19"/>
      <c r="D4" s="19"/>
      <c r="E4" s="19"/>
      <c r="F4" s="19"/>
      <c r="G4" s="19"/>
      <c r="H4" s="19"/>
      <c r="I4" s="19"/>
      <c r="J4" s="19"/>
      <c r="K4" s="19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</row>
    <row r="5" spans="1:23" x14ac:dyDescent="0.3">
      <c r="A5" s="14"/>
      <c r="B5" s="19"/>
      <c r="C5" s="19"/>
      <c r="D5" s="19"/>
      <c r="E5" s="19"/>
      <c r="F5" s="19"/>
      <c r="G5" s="19"/>
      <c r="H5" s="19"/>
      <c r="I5" s="19"/>
      <c r="J5" s="19"/>
      <c r="K5" s="19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</row>
    <row r="6" spans="1:23" x14ac:dyDescent="0.3">
      <c r="A6" s="14" t="s">
        <v>863</v>
      </c>
      <c r="B6" s="19"/>
      <c r="C6" s="19"/>
      <c r="D6" s="19"/>
      <c r="E6" s="19"/>
      <c r="F6" s="19"/>
      <c r="G6" s="19"/>
      <c r="H6" s="19"/>
      <c r="I6" s="19"/>
      <c r="J6" s="19"/>
      <c r="K6" s="19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</row>
    <row r="7" spans="1:23" x14ac:dyDescent="0.3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</row>
    <row r="8" spans="1:23" x14ac:dyDescent="0.3">
      <c r="A8" s="25" t="s">
        <v>864</v>
      </c>
      <c r="B8" s="19"/>
      <c r="C8" s="19"/>
      <c r="D8" s="19"/>
      <c r="E8" s="19"/>
      <c r="F8" s="19"/>
      <c r="G8" s="19"/>
      <c r="H8" s="19"/>
      <c r="I8" s="19"/>
      <c r="J8" s="19"/>
      <c r="K8" s="19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</row>
    <row r="9" spans="1:23" x14ac:dyDescent="0.3">
      <c r="A9" s="25" t="s">
        <v>865</v>
      </c>
      <c r="B9" s="19"/>
      <c r="C9" s="19"/>
      <c r="D9" s="19"/>
      <c r="E9" s="19"/>
      <c r="F9" s="19"/>
      <c r="G9" s="19"/>
      <c r="H9" s="19"/>
      <c r="I9" s="19"/>
      <c r="J9" s="19"/>
      <c r="K9" s="19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</row>
    <row r="10" spans="1:23" x14ac:dyDescent="0.3">
      <c r="A10" s="25" t="s">
        <v>866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</row>
    <row r="11" spans="1:23" x14ac:dyDescent="0.3">
      <c r="A11" s="25" t="s">
        <v>356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</row>
    <row r="12" spans="1:23" x14ac:dyDescent="0.3">
      <c r="A12" s="25" t="s">
        <v>18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</row>
    <row r="13" spans="1:23" x14ac:dyDescent="0.3">
      <c r="A13" s="25" t="s">
        <v>867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</row>
    <row r="14" spans="1:23" x14ac:dyDescent="0.3">
      <c r="A14" s="25" t="s">
        <v>868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</row>
    <row r="15" spans="1:23" x14ac:dyDescent="0.3">
      <c r="A15" s="25" t="s">
        <v>869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</row>
    <row r="16" spans="1:23" x14ac:dyDescent="0.3">
      <c r="A16" s="25" t="s">
        <v>15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</row>
    <row r="17" spans="1:23" x14ac:dyDescent="0.3">
      <c r="A17" s="14" t="s">
        <v>82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</row>
    <row r="18" spans="1:23" x14ac:dyDescent="0.3">
      <c r="A18" s="14"/>
      <c r="B18" s="19"/>
      <c r="C18" s="19"/>
      <c r="D18" s="19"/>
      <c r="E18" s="19"/>
      <c r="F18" s="19"/>
      <c r="G18" s="19"/>
      <c r="H18" s="19"/>
      <c r="I18" s="19"/>
      <c r="J18" s="19"/>
      <c r="K18" s="19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</row>
    <row r="19" spans="1:23" x14ac:dyDescent="0.3">
      <c r="A19" s="25" t="s">
        <v>405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</row>
    <row r="20" spans="1:23" x14ac:dyDescent="0.3">
      <c r="A20" s="25" t="s">
        <v>444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</row>
    <row r="21" spans="1:23" x14ac:dyDescent="0.3">
      <c r="A21" s="25" t="s">
        <v>870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</row>
    <row r="22" spans="1:23" x14ac:dyDescent="0.3">
      <c r="A22" s="25" t="s">
        <v>871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</row>
    <row r="23" spans="1:23" x14ac:dyDescent="0.3">
      <c r="A23" s="25" t="s">
        <v>872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</row>
    <row r="24" spans="1:23" x14ac:dyDescent="0.3">
      <c r="A24" s="25" t="s">
        <v>873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x14ac:dyDescent="0.3">
      <c r="A25" s="25" t="s">
        <v>874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spans="1:23" x14ac:dyDescent="0.3">
      <c r="A26" s="25" t="s">
        <v>875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23" x14ac:dyDescent="0.3">
      <c r="A27" s="25" t="s">
        <v>876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M27" s="148" t="s">
        <v>877</v>
      </c>
      <c r="N27" s="148"/>
      <c r="O27" s="148"/>
      <c r="P27" s="148"/>
      <c r="Q27" s="148"/>
      <c r="R27" s="148"/>
      <c r="S27" s="148"/>
      <c r="T27" s="148"/>
      <c r="U27" s="148"/>
      <c r="V27" s="148"/>
      <c r="W27" s="148"/>
    </row>
    <row r="28" spans="1:23" x14ac:dyDescent="0.3">
      <c r="A28" s="25"/>
      <c r="B28" s="19"/>
      <c r="C28" s="19"/>
      <c r="D28" s="19"/>
      <c r="E28" s="19"/>
      <c r="F28" s="19"/>
      <c r="G28" s="19"/>
      <c r="H28" s="19"/>
      <c r="I28" s="19"/>
      <c r="J28" s="19"/>
      <c r="K28" s="19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</row>
    <row r="29" spans="1:23" ht="17.399999999999999" x14ac:dyDescent="0.35">
      <c r="A29" s="129" t="s">
        <v>878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spans="1:23" x14ac:dyDescent="0.3">
      <c r="A30" s="25"/>
      <c r="B30" s="19"/>
      <c r="C30" s="19"/>
      <c r="D30" s="19"/>
      <c r="E30" s="19"/>
      <c r="F30" s="19"/>
      <c r="G30" s="19"/>
      <c r="H30" s="19"/>
      <c r="I30" s="19"/>
      <c r="J30" s="19"/>
      <c r="K30" s="19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</row>
    <row r="31" spans="1:23" x14ac:dyDescent="0.3">
      <c r="A31" s="25"/>
      <c r="B31" s="19"/>
      <c r="C31" s="19"/>
      <c r="D31" s="19"/>
      <c r="E31" s="19"/>
      <c r="F31" s="19"/>
      <c r="G31" s="19"/>
      <c r="H31" s="19"/>
      <c r="I31" s="19"/>
      <c r="J31" s="19"/>
      <c r="K31" s="19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</row>
    <row r="32" spans="1:23" x14ac:dyDescent="0.3">
      <c r="A32" s="25"/>
      <c r="B32" s="19"/>
      <c r="C32" s="19"/>
      <c r="D32" s="19"/>
      <c r="E32" s="19"/>
      <c r="F32" s="19"/>
      <c r="G32" s="19"/>
      <c r="H32" s="19"/>
      <c r="I32" s="19"/>
      <c r="J32" s="19"/>
      <c r="K32" s="19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</row>
    <row r="33" spans="1:23" x14ac:dyDescent="0.3">
      <c r="A33" s="25"/>
      <c r="B33" s="19"/>
      <c r="C33" s="19"/>
      <c r="D33" s="19"/>
      <c r="E33" s="19"/>
      <c r="F33" s="19"/>
      <c r="G33" s="19"/>
      <c r="H33" s="19"/>
      <c r="I33" s="19"/>
      <c r="J33" s="19"/>
      <c r="K33" s="19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 spans="1:23" x14ac:dyDescent="0.3">
      <c r="A34" s="25"/>
      <c r="B34" s="19"/>
      <c r="C34" s="19"/>
      <c r="D34" s="19"/>
      <c r="E34" s="19"/>
      <c r="F34" s="19"/>
      <c r="G34" s="19"/>
      <c r="H34" s="19"/>
      <c r="I34" s="19"/>
      <c r="J34" s="19"/>
      <c r="K34" s="19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 spans="1:23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</row>
    <row r="36" spans="1:23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</row>
    <row r="37" spans="1:23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</row>
    <row r="38" spans="1:23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</row>
    <row r="39" spans="1:23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</row>
    <row r="40" spans="1:23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</row>
    <row r="41" spans="1:23" x14ac:dyDescent="0.3">
      <c r="A41" s="130" t="s">
        <v>879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</row>
    <row r="42" spans="1:23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</row>
    <row r="43" spans="1:23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</row>
    <row r="44" spans="1:23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</row>
    <row r="45" spans="1:23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</row>
    <row r="46" spans="1:23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</row>
    <row r="47" spans="1:23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23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 x14ac:dyDescent="0.3">
      <c r="A51" s="130" t="s">
        <v>880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1:1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 spans="1:1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 spans="1:1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1:1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1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1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 spans="1:1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 spans="1:1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 spans="1:1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x14ac:dyDescent="0.3">
      <c r="A62" s="130" t="s">
        <v>881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 spans="1:1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1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1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 spans="1:1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 spans="1:1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 spans="1:1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 spans="1:1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 spans="1:1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</row>
  </sheetData>
  <mergeCells count="11">
    <mergeCell ref="M2:W24"/>
    <mergeCell ref="A4:A5"/>
    <mergeCell ref="A6:A7"/>
    <mergeCell ref="A17:A18"/>
    <mergeCell ref="M27:W46"/>
    <mergeCell ref="A1:K1"/>
    <mergeCell ref="A2:B2"/>
    <mergeCell ref="C2:E2"/>
    <mergeCell ref="F2:G2"/>
    <mergeCell ref="H2:I2"/>
    <mergeCell ref="J2:K2"/>
  </mergeCells>
  <pageMargins left="0" right="0" top="0.39374999999999999" bottom="0.39374999999999999" header="0" footer="0"/>
  <pageSetup paperSize="0" scale="0" firstPageNumber="0" pageOrder="overThenDown" orientation="portrait" usePrinterDefaults="0" horizontalDpi="0" verticalDpi="0" copies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CARTA M2</vt:lpstr>
      <vt:lpstr>FOGLIO ORE</vt:lpstr>
      <vt:lpstr>REFERENZE</vt:lpstr>
      <vt:lpstr>DDT</vt:lpstr>
      <vt:lpstr>ABBIGLIAMENTO</vt:lpstr>
      <vt:lpstr>PREVENTIVO M2</vt:lpstr>
      <vt:lpstr>TESSERA CARBURANTI</vt:lpstr>
      <vt:lpstr>MANUTENZIONE MEZZI</vt:lpstr>
      <vt:lpstr>SPONSOR</vt:lpstr>
      <vt:lpstr>MAGAZZINO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AMMINISTRAZIONE</dc:creator>
  <cp:lastModifiedBy>michele bonaldo</cp:lastModifiedBy>
  <cp:revision>290</cp:revision>
  <cp:lastPrinted>2019-09-23T14:18:09Z</cp:lastPrinted>
  <dcterms:created xsi:type="dcterms:W3CDTF">2019-09-23T13:57:21Z</dcterms:created>
  <dcterms:modified xsi:type="dcterms:W3CDTF">2020-01-09T16:28:08Z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