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76220C9-0A2E-45E8-9150-6BBE9D91CBDC}" xr6:coauthVersionLast="46" xr6:coauthVersionMax="47" xr10:uidLastSave="{00000000-0000-0000-0000-000000000000}"/>
  <bookViews>
    <workbookView xWindow="-120" yWindow="-120" windowWidth="20730" windowHeight="11160" xr2:uid="{903F66B8-1A67-4F03-9929-0C9B12E029DC}"/>
  </bookViews>
  <sheets>
    <sheet name="data" sheetId="1" r:id="rId1"/>
    <sheet name="que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A6" i="2" s="1"/>
  <c r="T6" i="1" s="1"/>
  <c r="S7" i="1"/>
  <c r="S8" i="1"/>
  <c r="S9" i="1"/>
  <c r="S10" i="1"/>
  <c r="A10" i="2" s="1"/>
  <c r="T10" i="1" s="1"/>
  <c r="S11" i="1"/>
  <c r="S12" i="1"/>
  <c r="S13" i="1"/>
  <c r="S14" i="1"/>
  <c r="A14" i="2" s="1"/>
  <c r="T14" i="1" s="1"/>
  <c r="S15" i="1"/>
  <c r="S16" i="1"/>
  <c r="S17" i="1"/>
  <c r="S18" i="1"/>
  <c r="A18" i="2" s="1"/>
  <c r="T18" i="1" s="1"/>
  <c r="S19" i="1"/>
  <c r="S20" i="1"/>
  <c r="S21" i="1"/>
  <c r="S22" i="1"/>
  <c r="A22" i="2" s="1"/>
  <c r="T22" i="1" s="1"/>
  <c r="S23" i="1"/>
  <c r="S24" i="1"/>
  <c r="S25" i="1"/>
  <c r="S26" i="1"/>
  <c r="A26" i="2" s="1"/>
  <c r="T26" i="1" s="1"/>
  <c r="S27" i="1"/>
  <c r="S28" i="1"/>
  <c r="S29" i="1"/>
  <c r="S30" i="1"/>
  <c r="A30" i="2" s="1"/>
  <c r="T30" i="1" s="1"/>
  <c r="S31" i="1"/>
  <c r="S32" i="1"/>
  <c r="S33" i="1"/>
  <c r="S34" i="1"/>
  <c r="A34" i="2" s="1"/>
  <c r="T34" i="1" s="1"/>
  <c r="S35" i="1"/>
  <c r="S36" i="1"/>
  <c r="S37" i="1"/>
  <c r="S38" i="1"/>
  <c r="A38" i="2" s="1"/>
  <c r="T38" i="1" s="1"/>
  <c r="S39" i="1"/>
  <c r="S40" i="1"/>
  <c r="S41" i="1"/>
  <c r="S42" i="1"/>
  <c r="A42" i="2" s="1"/>
  <c r="T42" i="1" s="1"/>
  <c r="S43" i="1"/>
  <c r="S44" i="1"/>
  <c r="S45" i="1"/>
  <c r="S46" i="1"/>
  <c r="A46" i="2" s="1"/>
  <c r="T46" i="1" s="1"/>
  <c r="S47" i="1"/>
  <c r="S48" i="1"/>
  <c r="S49" i="1"/>
  <c r="S50" i="1"/>
  <c r="A50" i="2" s="1"/>
  <c r="T50" i="1" s="1"/>
  <c r="S51" i="1"/>
  <c r="S52" i="1"/>
  <c r="S53" i="1"/>
  <c r="S54" i="1"/>
  <c r="A54" i="2" s="1"/>
  <c r="T54" i="1" s="1"/>
  <c r="S55" i="1"/>
  <c r="S56" i="1"/>
  <c r="S57" i="1"/>
  <c r="S58" i="1"/>
  <c r="A58" i="2" s="1"/>
  <c r="T58" i="1" s="1"/>
  <c r="S59" i="1"/>
  <c r="S60" i="1"/>
  <c r="S61" i="1"/>
  <c r="S62" i="1"/>
  <c r="A62" i="2" s="1"/>
  <c r="T62" i="1" s="1"/>
  <c r="S63" i="1"/>
  <c r="S64" i="1"/>
  <c r="S65" i="1"/>
  <c r="S66" i="1"/>
  <c r="A66" i="2" s="1"/>
  <c r="T66" i="1" s="1"/>
  <c r="S67" i="1"/>
  <c r="S68" i="1"/>
  <c r="S69" i="1"/>
  <c r="S70" i="1"/>
  <c r="A70" i="2" s="1"/>
  <c r="T70" i="1" s="1"/>
  <c r="S71" i="1"/>
  <c r="S72" i="1"/>
  <c r="S73" i="1"/>
  <c r="S74" i="1"/>
  <c r="A74" i="2" s="1"/>
  <c r="T74" i="1" s="1"/>
  <c r="S75" i="1"/>
  <c r="S76" i="1"/>
  <c r="S77" i="1"/>
  <c r="S78" i="1"/>
  <c r="A78" i="2" s="1"/>
  <c r="T78" i="1" s="1"/>
  <c r="S79" i="1"/>
  <c r="S80" i="1"/>
  <c r="S81" i="1"/>
  <c r="S82" i="1"/>
  <c r="A82" i="2" s="1"/>
  <c r="T82" i="1" s="1"/>
  <c r="S83" i="1"/>
  <c r="S84" i="1"/>
  <c r="S85" i="1"/>
  <c r="S86" i="1"/>
  <c r="A86" i="2" s="1"/>
  <c r="T86" i="1" s="1"/>
  <c r="S87" i="1"/>
  <c r="S88" i="1"/>
  <c r="S89" i="1"/>
  <c r="S90" i="1"/>
  <c r="A90" i="2" s="1"/>
  <c r="T90" i="1" s="1"/>
  <c r="S91" i="1"/>
  <c r="S92" i="1"/>
  <c r="S93" i="1"/>
  <c r="S94" i="1"/>
  <c r="A94" i="2" s="1"/>
  <c r="T94" i="1" s="1"/>
  <c r="S95" i="1"/>
  <c r="S96" i="1"/>
  <c r="S97" i="1"/>
  <c r="S98" i="1"/>
  <c r="A98" i="2" s="1"/>
  <c r="T98" i="1" s="1"/>
  <c r="S99" i="1"/>
  <c r="S100" i="1"/>
  <c r="S101" i="1"/>
  <c r="S102" i="1"/>
  <c r="A102" i="2" s="1"/>
  <c r="T102" i="1" s="1"/>
  <c r="S103" i="1"/>
  <c r="S104" i="1"/>
  <c r="S105" i="1"/>
  <c r="S106" i="1"/>
  <c r="A106" i="2" s="1"/>
  <c r="T106" i="1" s="1"/>
  <c r="S107" i="1"/>
  <c r="S108" i="1"/>
  <c r="S109" i="1"/>
  <c r="S110" i="1"/>
  <c r="A110" i="2" s="1"/>
  <c r="T110" i="1" s="1"/>
  <c r="S111" i="1"/>
  <c r="S112" i="1"/>
  <c r="S113" i="1"/>
  <c r="S114" i="1"/>
  <c r="A114" i="2" s="1"/>
  <c r="T114" i="1" s="1"/>
  <c r="S115" i="1"/>
  <c r="S116" i="1"/>
  <c r="S117" i="1"/>
  <c r="S118" i="1"/>
  <c r="A118" i="2" s="1"/>
  <c r="T118" i="1" s="1"/>
  <c r="S119" i="1"/>
  <c r="S120" i="1"/>
  <c r="S121" i="1"/>
  <c r="S122" i="1"/>
  <c r="A122" i="2" s="1"/>
  <c r="T122" i="1" s="1"/>
  <c r="S123" i="1"/>
  <c r="S124" i="1"/>
  <c r="S125" i="1"/>
  <c r="S126" i="1"/>
  <c r="A126" i="2" s="1"/>
  <c r="T126" i="1" s="1"/>
  <c r="S127" i="1"/>
  <c r="S128" i="1"/>
  <c r="S129" i="1"/>
  <c r="S130" i="1"/>
  <c r="A130" i="2" s="1"/>
  <c r="T130" i="1" s="1"/>
  <c r="S131" i="1"/>
  <c r="S132" i="1"/>
  <c r="S133" i="1"/>
  <c r="S134" i="1"/>
  <c r="A134" i="2" s="1"/>
  <c r="T134" i="1" s="1"/>
  <c r="S135" i="1"/>
  <c r="S136" i="1"/>
  <c r="S137" i="1"/>
  <c r="S138" i="1"/>
  <c r="A138" i="2" s="1"/>
  <c r="T138" i="1" s="1"/>
  <c r="S139" i="1"/>
  <c r="S140" i="1"/>
  <c r="S141" i="1"/>
  <c r="S142" i="1"/>
  <c r="A142" i="2" s="1"/>
  <c r="T142" i="1" s="1"/>
  <c r="S143" i="1"/>
  <c r="S144" i="1"/>
  <c r="S145" i="1"/>
  <c r="S146" i="1"/>
  <c r="A146" i="2" s="1"/>
  <c r="T146" i="1" s="1"/>
  <c r="S147" i="1"/>
  <c r="S148" i="1"/>
  <c r="S149" i="1"/>
  <c r="S150" i="1"/>
  <c r="A150" i="2" s="1"/>
  <c r="T150" i="1" s="1"/>
  <c r="S151" i="1"/>
  <c r="S152" i="1"/>
  <c r="S153" i="1"/>
  <c r="S154" i="1"/>
  <c r="A154" i="2" s="1"/>
  <c r="T154" i="1" s="1"/>
  <c r="S155" i="1"/>
  <c r="S156" i="1"/>
  <c r="S157" i="1"/>
  <c r="S158" i="1"/>
  <c r="A158" i="2" s="1"/>
  <c r="T158" i="1" s="1"/>
  <c r="S159" i="1"/>
  <c r="S160" i="1"/>
  <c r="S161" i="1"/>
  <c r="S162" i="1"/>
  <c r="A162" i="2" s="1"/>
  <c r="T162" i="1" s="1"/>
  <c r="S163" i="1"/>
  <c r="S164" i="1"/>
  <c r="S165" i="1"/>
  <c r="S166" i="1"/>
  <c r="A166" i="2" s="1"/>
  <c r="T166" i="1" s="1"/>
  <c r="S167" i="1"/>
  <c r="S168" i="1"/>
  <c r="S169" i="1"/>
  <c r="S170" i="1"/>
  <c r="A170" i="2" s="1"/>
  <c r="T170" i="1" s="1"/>
  <c r="S171" i="1"/>
  <c r="S172" i="1"/>
  <c r="S173" i="1"/>
  <c r="S174" i="1"/>
  <c r="A174" i="2" s="1"/>
  <c r="T174" i="1" s="1"/>
  <c r="S175" i="1"/>
  <c r="S176" i="1"/>
  <c r="S177" i="1"/>
  <c r="S178" i="1"/>
  <c r="A178" i="2" s="1"/>
  <c r="T178" i="1" s="1"/>
  <c r="S179" i="1"/>
  <c r="S180" i="1"/>
  <c r="S181" i="1"/>
  <c r="S182" i="1"/>
  <c r="A182" i="2" s="1"/>
  <c r="T182" i="1" s="1"/>
  <c r="S183" i="1"/>
  <c r="S184" i="1"/>
  <c r="S185" i="1"/>
  <c r="S186" i="1"/>
  <c r="A186" i="2" s="1"/>
  <c r="T186" i="1" s="1"/>
  <c r="S187" i="1"/>
  <c r="S188" i="1"/>
  <c r="S189" i="1"/>
  <c r="S190" i="1"/>
  <c r="A190" i="2" s="1"/>
  <c r="T190" i="1" s="1"/>
  <c r="S191" i="1"/>
  <c r="S192" i="1"/>
  <c r="S193" i="1"/>
  <c r="S194" i="1"/>
  <c r="A194" i="2" s="1"/>
  <c r="T194" i="1" s="1"/>
  <c r="S195" i="1"/>
  <c r="S196" i="1"/>
  <c r="S197" i="1"/>
  <c r="S198" i="1"/>
  <c r="A198" i="2" s="1"/>
  <c r="T198" i="1" s="1"/>
  <c r="S199" i="1"/>
  <c r="S200" i="1"/>
  <c r="S201" i="1"/>
  <c r="S202" i="1"/>
  <c r="A202" i="2" s="1"/>
  <c r="T202" i="1" s="1"/>
  <c r="S203" i="1"/>
  <c r="S204" i="1"/>
  <c r="S205" i="1"/>
  <c r="S206" i="1"/>
  <c r="A206" i="2" s="1"/>
  <c r="T206" i="1" s="1"/>
  <c r="S207" i="1"/>
  <c r="S208" i="1"/>
  <c r="S209" i="1"/>
  <c r="S210" i="1"/>
  <c r="A210" i="2" s="1"/>
  <c r="T210" i="1" s="1"/>
  <c r="S211" i="1"/>
  <c r="S212" i="1"/>
  <c r="S213" i="1"/>
  <c r="S214" i="1"/>
  <c r="A214" i="2" s="1"/>
  <c r="T214" i="1" s="1"/>
  <c r="S215" i="1"/>
  <c r="S216" i="1"/>
  <c r="S217" i="1"/>
  <c r="S218" i="1"/>
  <c r="A218" i="2" s="1"/>
  <c r="T218" i="1" s="1"/>
  <c r="S219" i="1"/>
  <c r="S220" i="1"/>
  <c r="S221" i="1"/>
  <c r="S222" i="1"/>
  <c r="A222" i="2" s="1"/>
  <c r="T222" i="1" s="1"/>
  <c r="S223" i="1"/>
  <c r="S224" i="1"/>
  <c r="S225" i="1"/>
  <c r="S226" i="1"/>
  <c r="A226" i="2" s="1"/>
  <c r="T226" i="1" s="1"/>
  <c r="S227" i="1"/>
  <c r="S228" i="1"/>
  <c r="S229" i="1"/>
  <c r="S230" i="1"/>
  <c r="A230" i="2" s="1"/>
  <c r="T230" i="1" s="1"/>
  <c r="S231" i="1"/>
  <c r="S232" i="1"/>
  <c r="S233" i="1"/>
  <c r="S234" i="1"/>
  <c r="A234" i="2" s="1"/>
  <c r="T234" i="1" s="1"/>
  <c r="S235" i="1"/>
  <c r="S236" i="1"/>
  <c r="S237" i="1"/>
  <c r="S238" i="1"/>
  <c r="A238" i="2" s="1"/>
  <c r="T238" i="1" s="1"/>
  <c r="S239" i="1"/>
  <c r="S240" i="1"/>
  <c r="S241" i="1"/>
  <c r="S242" i="1"/>
  <c r="A242" i="2" s="1"/>
  <c r="T242" i="1" s="1"/>
  <c r="S243" i="1"/>
  <c r="S244" i="1"/>
  <c r="S245" i="1"/>
  <c r="S246" i="1"/>
  <c r="A246" i="2" s="1"/>
  <c r="T246" i="1" s="1"/>
  <c r="S247" i="1"/>
  <c r="S248" i="1"/>
  <c r="S249" i="1"/>
  <c r="S250" i="1"/>
  <c r="A250" i="2" s="1"/>
  <c r="T250" i="1" s="1"/>
  <c r="S251" i="1"/>
  <c r="S252" i="1"/>
  <c r="S253" i="1"/>
  <c r="S254" i="1"/>
  <c r="A254" i="2" s="1"/>
  <c r="T254" i="1" s="1"/>
  <c r="S255" i="1"/>
  <c r="S256" i="1"/>
  <c r="S257" i="1"/>
  <c r="S258" i="1"/>
  <c r="A258" i="2" s="1"/>
  <c r="T258" i="1" s="1"/>
  <c r="S259" i="1"/>
  <c r="S260" i="1"/>
  <c r="S261" i="1"/>
  <c r="S262" i="1"/>
  <c r="A262" i="2" s="1"/>
  <c r="T262" i="1" s="1"/>
  <c r="S263" i="1"/>
  <c r="S264" i="1"/>
  <c r="S265" i="1"/>
  <c r="S266" i="1"/>
  <c r="A266" i="2" s="1"/>
  <c r="T266" i="1" s="1"/>
  <c r="S267" i="1"/>
  <c r="S268" i="1"/>
  <c r="S269" i="1"/>
  <c r="S270" i="1"/>
  <c r="A270" i="2" s="1"/>
  <c r="T270" i="1" s="1"/>
  <c r="S271" i="1"/>
  <c r="S272" i="1"/>
  <c r="S273" i="1"/>
  <c r="S274" i="1"/>
  <c r="A274" i="2" s="1"/>
  <c r="T274" i="1" s="1"/>
  <c r="S275" i="1"/>
  <c r="S276" i="1"/>
  <c r="S277" i="1"/>
  <c r="S278" i="1"/>
  <c r="A278" i="2" s="1"/>
  <c r="T278" i="1" s="1"/>
  <c r="S279" i="1"/>
  <c r="S280" i="1"/>
  <c r="S281" i="1"/>
  <c r="S282" i="1"/>
  <c r="A282" i="2" s="1"/>
  <c r="T282" i="1" s="1"/>
  <c r="S283" i="1"/>
  <c r="S284" i="1"/>
  <c r="S285" i="1"/>
  <c r="S286" i="1"/>
  <c r="A286" i="2" s="1"/>
  <c r="T286" i="1" s="1"/>
  <c r="S287" i="1"/>
  <c r="S288" i="1"/>
  <c r="S289" i="1"/>
  <c r="S290" i="1"/>
  <c r="A290" i="2" s="1"/>
  <c r="T290" i="1" s="1"/>
  <c r="S291" i="1"/>
  <c r="S292" i="1"/>
  <c r="S293" i="1"/>
  <c r="S294" i="1"/>
  <c r="A294" i="2" s="1"/>
  <c r="T294" i="1" s="1"/>
  <c r="S295" i="1"/>
  <c r="S296" i="1"/>
  <c r="S297" i="1"/>
  <c r="S298" i="1"/>
  <c r="A298" i="2" s="1"/>
  <c r="T298" i="1" s="1"/>
  <c r="S299" i="1"/>
  <c r="S300" i="1"/>
  <c r="S301" i="1"/>
  <c r="S302" i="1"/>
  <c r="A302" i="2" s="1"/>
  <c r="T302" i="1" s="1"/>
  <c r="S303" i="1"/>
  <c r="S304" i="1"/>
  <c r="S305" i="1"/>
  <c r="S306" i="1"/>
  <c r="A306" i="2" s="1"/>
  <c r="T306" i="1" s="1"/>
  <c r="S307" i="1"/>
  <c r="S308" i="1"/>
  <c r="S309" i="1"/>
  <c r="S310" i="1"/>
  <c r="A310" i="2" s="1"/>
  <c r="T310" i="1" s="1"/>
  <c r="S311" i="1"/>
  <c r="S312" i="1"/>
  <c r="S313" i="1"/>
  <c r="S314" i="1"/>
  <c r="A314" i="2" s="1"/>
  <c r="T314" i="1" s="1"/>
  <c r="S315" i="1"/>
  <c r="S316" i="1"/>
  <c r="S317" i="1"/>
  <c r="S318" i="1"/>
  <c r="A318" i="2" s="1"/>
  <c r="T318" i="1" s="1"/>
  <c r="S319" i="1"/>
  <c r="S320" i="1"/>
  <c r="S321" i="1"/>
  <c r="S322" i="1"/>
  <c r="A322" i="2" s="1"/>
  <c r="T322" i="1" s="1"/>
  <c r="S323" i="1"/>
  <c r="S324" i="1"/>
  <c r="S325" i="1"/>
  <c r="S326" i="1"/>
  <c r="A326" i="2" s="1"/>
  <c r="T326" i="1" s="1"/>
  <c r="S327" i="1"/>
  <c r="S328" i="1"/>
  <c r="S329" i="1"/>
  <c r="S330" i="1"/>
  <c r="A330" i="2" s="1"/>
  <c r="T330" i="1" s="1"/>
  <c r="S331" i="1"/>
  <c r="S332" i="1"/>
  <c r="S333" i="1"/>
  <c r="S334" i="1"/>
  <c r="A334" i="2" s="1"/>
  <c r="T334" i="1" s="1"/>
  <c r="S335" i="1"/>
  <c r="S336" i="1"/>
  <c r="S337" i="1"/>
  <c r="S338" i="1"/>
  <c r="A338" i="2" s="1"/>
  <c r="T338" i="1" s="1"/>
  <c r="S339" i="1"/>
  <c r="S340" i="1"/>
  <c r="S341" i="1"/>
  <c r="S342" i="1"/>
  <c r="A342" i="2" s="1"/>
  <c r="T342" i="1" s="1"/>
  <c r="S343" i="1"/>
  <c r="S344" i="1"/>
  <c r="S345" i="1"/>
  <c r="S346" i="1"/>
  <c r="A346" i="2" s="1"/>
  <c r="T346" i="1" s="1"/>
  <c r="S347" i="1"/>
  <c r="S348" i="1"/>
  <c r="S349" i="1"/>
  <c r="S350" i="1"/>
  <c r="A350" i="2" s="1"/>
  <c r="T350" i="1" s="1"/>
  <c r="S351" i="1"/>
  <c r="S352" i="1"/>
  <c r="S353" i="1"/>
  <c r="S354" i="1"/>
  <c r="A354" i="2" s="1"/>
  <c r="T354" i="1" s="1"/>
  <c r="S355" i="1"/>
  <c r="S356" i="1"/>
  <c r="S357" i="1"/>
  <c r="S358" i="1"/>
  <c r="A358" i="2" s="1"/>
  <c r="T358" i="1" s="1"/>
  <c r="S359" i="1"/>
  <c r="S360" i="1"/>
  <c r="S361" i="1"/>
  <c r="S362" i="1"/>
  <c r="A362" i="2" s="1"/>
  <c r="T362" i="1" s="1"/>
  <c r="S363" i="1"/>
  <c r="S364" i="1"/>
  <c r="S365" i="1"/>
  <c r="S366" i="1"/>
  <c r="A366" i="2" s="1"/>
  <c r="T366" i="1" s="1"/>
  <c r="S367" i="1"/>
  <c r="S368" i="1"/>
  <c r="S369" i="1"/>
  <c r="S370" i="1"/>
  <c r="A370" i="2" s="1"/>
  <c r="T370" i="1" s="1"/>
  <c r="S371" i="1"/>
  <c r="S372" i="1"/>
  <c r="S373" i="1"/>
  <c r="S374" i="1"/>
  <c r="A374" i="2" s="1"/>
  <c r="T374" i="1" s="1"/>
  <c r="S375" i="1"/>
  <c r="S376" i="1"/>
  <c r="S377" i="1"/>
  <c r="S378" i="1"/>
  <c r="A378" i="2" s="1"/>
  <c r="T378" i="1" s="1"/>
  <c r="S379" i="1"/>
  <c r="S380" i="1"/>
  <c r="S381" i="1"/>
  <c r="S382" i="1"/>
  <c r="A382" i="2" s="1"/>
  <c r="T382" i="1" s="1"/>
  <c r="S383" i="1"/>
  <c r="S384" i="1"/>
  <c r="S385" i="1"/>
  <c r="S386" i="1"/>
  <c r="A386" i="2" s="1"/>
  <c r="T386" i="1" s="1"/>
  <c r="S387" i="1"/>
  <c r="S388" i="1"/>
  <c r="S389" i="1"/>
  <c r="S390" i="1"/>
  <c r="A390" i="2" s="1"/>
  <c r="T390" i="1" s="1"/>
  <c r="S391" i="1"/>
  <c r="S392" i="1"/>
  <c r="S393" i="1"/>
  <c r="S394" i="1"/>
  <c r="A394" i="2" s="1"/>
  <c r="T394" i="1" s="1"/>
  <c r="S395" i="1"/>
  <c r="S396" i="1"/>
  <c r="S397" i="1"/>
  <c r="S398" i="1"/>
  <c r="A398" i="2" s="1"/>
  <c r="T398" i="1" s="1"/>
  <c r="S399" i="1"/>
  <c r="S400" i="1"/>
  <c r="S401" i="1"/>
  <c r="S402" i="1"/>
  <c r="A402" i="2" s="1"/>
  <c r="T402" i="1" s="1"/>
  <c r="S403" i="1"/>
  <c r="S404" i="1"/>
  <c r="S405" i="1"/>
  <c r="S406" i="1"/>
  <c r="A406" i="2" s="1"/>
  <c r="T406" i="1" s="1"/>
  <c r="S407" i="1"/>
  <c r="S408" i="1"/>
  <c r="S409" i="1"/>
  <c r="S410" i="1"/>
  <c r="A410" i="2" s="1"/>
  <c r="T410" i="1" s="1"/>
  <c r="S411" i="1"/>
  <c r="S412" i="1"/>
  <c r="S413" i="1"/>
  <c r="S414" i="1"/>
  <c r="A414" i="2" s="1"/>
  <c r="T414" i="1" s="1"/>
  <c r="S415" i="1"/>
  <c r="S416" i="1"/>
  <c r="S417" i="1"/>
  <c r="S418" i="1"/>
  <c r="A418" i="2" s="1"/>
  <c r="T418" i="1" s="1"/>
  <c r="S419" i="1"/>
  <c r="S420" i="1"/>
  <c r="S421" i="1"/>
  <c r="S422" i="1"/>
  <c r="A422" i="2" s="1"/>
  <c r="T422" i="1" s="1"/>
  <c r="S423" i="1"/>
  <c r="S424" i="1"/>
  <c r="S425" i="1"/>
  <c r="S426" i="1"/>
  <c r="A426" i="2" s="1"/>
  <c r="T426" i="1" s="1"/>
  <c r="S427" i="1"/>
  <c r="S428" i="1"/>
  <c r="S429" i="1"/>
  <c r="S430" i="1"/>
  <c r="A430" i="2" s="1"/>
  <c r="T430" i="1" s="1"/>
  <c r="S431" i="1"/>
  <c r="S432" i="1"/>
  <c r="S433" i="1"/>
  <c r="S434" i="1"/>
  <c r="A434" i="2" s="1"/>
  <c r="T434" i="1" s="1"/>
  <c r="S435" i="1"/>
  <c r="S436" i="1"/>
  <c r="S437" i="1"/>
  <c r="S438" i="1"/>
  <c r="A438" i="2" s="1"/>
  <c r="T438" i="1" s="1"/>
  <c r="S439" i="1"/>
  <c r="S440" i="1"/>
  <c r="S441" i="1"/>
  <c r="S442" i="1"/>
  <c r="A442" i="2" s="1"/>
  <c r="T442" i="1" s="1"/>
  <c r="S443" i="1"/>
  <c r="S444" i="1"/>
  <c r="S445" i="1"/>
  <c r="S446" i="1"/>
  <c r="A446" i="2" s="1"/>
  <c r="T446" i="1" s="1"/>
  <c r="S447" i="1"/>
  <c r="S448" i="1"/>
  <c r="S449" i="1"/>
  <c r="S450" i="1"/>
  <c r="A450" i="2" s="1"/>
  <c r="T450" i="1" s="1"/>
  <c r="S451" i="1"/>
  <c r="S452" i="1"/>
  <c r="S453" i="1"/>
  <c r="S454" i="1"/>
  <c r="A454" i="2" s="1"/>
  <c r="T454" i="1" s="1"/>
  <c r="S455" i="1"/>
  <c r="S456" i="1"/>
  <c r="S457" i="1"/>
  <c r="S458" i="1"/>
  <c r="A458" i="2" s="1"/>
  <c r="T458" i="1" s="1"/>
  <c r="S459" i="1"/>
  <c r="S460" i="1"/>
  <c r="S461" i="1"/>
  <c r="S462" i="1"/>
  <c r="A462" i="2" s="1"/>
  <c r="T462" i="1" s="1"/>
  <c r="S463" i="1"/>
  <c r="S464" i="1"/>
  <c r="S465" i="1"/>
  <c r="S466" i="1"/>
  <c r="A466" i="2" s="1"/>
  <c r="T466" i="1" s="1"/>
  <c r="S467" i="1"/>
  <c r="S468" i="1"/>
  <c r="S469" i="1"/>
  <c r="S470" i="1"/>
  <c r="A470" i="2" s="1"/>
  <c r="T470" i="1" s="1"/>
  <c r="S471" i="1"/>
  <c r="S472" i="1"/>
  <c r="S473" i="1"/>
  <c r="S474" i="1"/>
  <c r="A474" i="2" s="1"/>
  <c r="T474" i="1" s="1"/>
  <c r="S475" i="1"/>
  <c r="S476" i="1"/>
  <c r="S477" i="1"/>
  <c r="S478" i="1"/>
  <c r="A478" i="2" s="1"/>
  <c r="T478" i="1" s="1"/>
  <c r="S479" i="1"/>
  <c r="S480" i="1"/>
  <c r="S481" i="1"/>
  <c r="S482" i="1"/>
  <c r="A482" i="2" s="1"/>
  <c r="T482" i="1" s="1"/>
  <c r="S483" i="1"/>
  <c r="S484" i="1"/>
  <c r="S485" i="1"/>
  <c r="S486" i="1"/>
  <c r="A486" i="2" s="1"/>
  <c r="T486" i="1" s="1"/>
  <c r="S487" i="1"/>
  <c r="S488" i="1"/>
  <c r="S489" i="1"/>
  <c r="S490" i="1"/>
  <c r="A490" i="2" s="1"/>
  <c r="T490" i="1" s="1"/>
  <c r="S491" i="1"/>
  <c r="S492" i="1"/>
  <c r="S493" i="1"/>
  <c r="S494" i="1"/>
  <c r="A494" i="2" s="1"/>
  <c r="T494" i="1" s="1"/>
  <c r="S495" i="1"/>
  <c r="S496" i="1"/>
  <c r="S497" i="1"/>
  <c r="S498" i="1"/>
  <c r="A498" i="2" s="1"/>
  <c r="T498" i="1" s="1"/>
  <c r="S499" i="1"/>
  <c r="S500" i="1"/>
  <c r="S501" i="1"/>
  <c r="S502" i="1"/>
  <c r="A502" i="2" s="1"/>
  <c r="T502" i="1" s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2" i="1"/>
  <c r="A2" i="2" s="1"/>
  <c r="T2" i="1" s="1"/>
  <c r="T321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A348" i="2"/>
  <c r="T348" i="1" s="1"/>
  <c r="A356" i="2"/>
  <c r="T356" i="1" s="1"/>
  <c r="A364" i="2"/>
  <c r="T364" i="1" s="1"/>
  <c r="A372" i="2"/>
  <c r="T372" i="1" s="1"/>
  <c r="A380" i="2"/>
  <c r="T380" i="1" s="1"/>
  <c r="A388" i="2"/>
  <c r="T388" i="1" s="1"/>
  <c r="A396" i="2"/>
  <c r="T396" i="1" s="1"/>
  <c r="A404" i="2"/>
  <c r="T404" i="1" s="1"/>
  <c r="A412" i="2"/>
  <c r="T412" i="1" s="1"/>
  <c r="A420" i="2"/>
  <c r="T420" i="1" s="1"/>
  <c r="A428" i="2"/>
  <c r="T428" i="1" s="1"/>
  <c r="A436" i="2"/>
  <c r="T436" i="1" s="1"/>
  <c r="A444" i="2"/>
  <c r="T444" i="1" s="1"/>
  <c r="A452" i="2"/>
  <c r="T452" i="1" s="1"/>
  <c r="A460" i="2"/>
  <c r="T460" i="1" s="1"/>
  <c r="A468" i="2"/>
  <c r="T468" i="1" s="1"/>
  <c r="A476" i="2"/>
  <c r="T476" i="1" s="1"/>
  <c r="A484" i="2"/>
  <c r="T484" i="1" s="1"/>
  <c r="A492" i="2"/>
  <c r="T492" i="1" s="1"/>
  <c r="A500" i="2"/>
  <c r="T500" i="1" s="1"/>
  <c r="A309" i="2"/>
  <c r="T309" i="1" s="1"/>
  <c r="A311" i="2"/>
  <c r="T311" i="1" s="1"/>
  <c r="A312" i="2"/>
  <c r="T312" i="1" s="1"/>
  <c r="A313" i="2"/>
  <c r="T313" i="1" s="1"/>
  <c r="A315" i="2"/>
  <c r="T315" i="1" s="1"/>
  <c r="A316" i="2"/>
  <c r="T316" i="1" s="1"/>
  <c r="A317" i="2"/>
  <c r="T317" i="1" s="1"/>
  <c r="A319" i="2"/>
  <c r="T319" i="1" s="1"/>
  <c r="A320" i="2"/>
  <c r="T320" i="1" s="1"/>
  <c r="A321" i="2"/>
  <c r="A323" i="2"/>
  <c r="T323" i="1" s="1"/>
  <c r="A324" i="2"/>
  <c r="T324" i="1" s="1"/>
  <c r="A325" i="2"/>
  <c r="T325" i="1" s="1"/>
  <c r="A327" i="2"/>
  <c r="T327" i="1" s="1"/>
  <c r="A328" i="2"/>
  <c r="T328" i="1" s="1"/>
  <c r="A329" i="2"/>
  <c r="T329" i="1" s="1"/>
  <c r="A331" i="2"/>
  <c r="T331" i="1" s="1"/>
  <c r="A332" i="2"/>
  <c r="T332" i="1" s="1"/>
  <c r="A333" i="2"/>
  <c r="T333" i="1" s="1"/>
  <c r="A335" i="2"/>
  <c r="T335" i="1" s="1"/>
  <c r="A336" i="2"/>
  <c r="T336" i="1" s="1"/>
  <c r="A337" i="2"/>
  <c r="T337" i="1" s="1"/>
  <c r="A339" i="2"/>
  <c r="T339" i="1" s="1"/>
  <c r="A340" i="2"/>
  <c r="T340" i="1" s="1"/>
  <c r="A341" i="2"/>
  <c r="T341" i="1" s="1"/>
  <c r="A343" i="2"/>
  <c r="T343" i="1" s="1"/>
  <c r="A344" i="2"/>
  <c r="T344" i="1" s="1"/>
  <c r="A345" i="2"/>
  <c r="T345" i="1" s="1"/>
  <c r="A347" i="2"/>
  <c r="T347" i="1" s="1"/>
  <c r="A349" i="2"/>
  <c r="T349" i="1" s="1"/>
  <c r="A351" i="2"/>
  <c r="T351" i="1" s="1"/>
  <c r="A352" i="2"/>
  <c r="T352" i="1" s="1"/>
  <c r="A353" i="2"/>
  <c r="T353" i="1" s="1"/>
  <c r="A355" i="2"/>
  <c r="T355" i="1" s="1"/>
  <c r="A357" i="2"/>
  <c r="T357" i="1" s="1"/>
  <c r="A359" i="2"/>
  <c r="T359" i="1" s="1"/>
  <c r="A360" i="2"/>
  <c r="T360" i="1" s="1"/>
  <c r="A361" i="2"/>
  <c r="T361" i="1" s="1"/>
  <c r="A363" i="2"/>
  <c r="T363" i="1" s="1"/>
  <c r="A365" i="2"/>
  <c r="T365" i="1" s="1"/>
  <c r="A367" i="2"/>
  <c r="T367" i="1" s="1"/>
  <c r="A368" i="2"/>
  <c r="T368" i="1" s="1"/>
  <c r="A369" i="2"/>
  <c r="T369" i="1" s="1"/>
  <c r="A371" i="2"/>
  <c r="T371" i="1" s="1"/>
  <c r="A373" i="2"/>
  <c r="T373" i="1" s="1"/>
  <c r="A375" i="2"/>
  <c r="T375" i="1" s="1"/>
  <c r="A376" i="2"/>
  <c r="T376" i="1" s="1"/>
  <c r="A377" i="2"/>
  <c r="T377" i="1" s="1"/>
  <c r="A379" i="2"/>
  <c r="T379" i="1" s="1"/>
  <c r="A381" i="2"/>
  <c r="T381" i="1" s="1"/>
  <c r="A383" i="2"/>
  <c r="T383" i="1" s="1"/>
  <c r="A384" i="2"/>
  <c r="T384" i="1" s="1"/>
  <c r="A385" i="2"/>
  <c r="T385" i="1" s="1"/>
  <c r="A387" i="2"/>
  <c r="T387" i="1" s="1"/>
  <c r="A389" i="2"/>
  <c r="T389" i="1" s="1"/>
  <c r="A391" i="2"/>
  <c r="T391" i="1" s="1"/>
  <c r="A392" i="2"/>
  <c r="T392" i="1" s="1"/>
  <c r="A393" i="2"/>
  <c r="T393" i="1" s="1"/>
  <c r="A395" i="2"/>
  <c r="T395" i="1" s="1"/>
  <c r="A397" i="2"/>
  <c r="T397" i="1" s="1"/>
  <c r="A399" i="2"/>
  <c r="T399" i="1" s="1"/>
  <c r="A400" i="2"/>
  <c r="T400" i="1" s="1"/>
  <c r="A401" i="2"/>
  <c r="T401" i="1" s="1"/>
  <c r="A403" i="2"/>
  <c r="T403" i="1" s="1"/>
  <c r="A405" i="2"/>
  <c r="T405" i="1" s="1"/>
  <c r="A407" i="2"/>
  <c r="T407" i="1" s="1"/>
  <c r="A408" i="2"/>
  <c r="T408" i="1" s="1"/>
  <c r="A409" i="2"/>
  <c r="T409" i="1" s="1"/>
  <c r="A411" i="2"/>
  <c r="T411" i="1" s="1"/>
  <c r="A413" i="2"/>
  <c r="T413" i="1" s="1"/>
  <c r="A415" i="2"/>
  <c r="T415" i="1" s="1"/>
  <c r="A416" i="2"/>
  <c r="T416" i="1" s="1"/>
  <c r="A417" i="2"/>
  <c r="T417" i="1" s="1"/>
  <c r="A419" i="2"/>
  <c r="T419" i="1" s="1"/>
  <c r="A421" i="2"/>
  <c r="T421" i="1" s="1"/>
  <c r="A423" i="2"/>
  <c r="T423" i="1" s="1"/>
  <c r="A424" i="2"/>
  <c r="T424" i="1" s="1"/>
  <c r="A425" i="2"/>
  <c r="T425" i="1" s="1"/>
  <c r="A427" i="2"/>
  <c r="T427" i="1" s="1"/>
  <c r="A429" i="2"/>
  <c r="T429" i="1" s="1"/>
  <c r="A431" i="2"/>
  <c r="T431" i="1" s="1"/>
  <c r="A432" i="2"/>
  <c r="T432" i="1" s="1"/>
  <c r="A433" i="2"/>
  <c r="T433" i="1" s="1"/>
  <c r="A435" i="2"/>
  <c r="T435" i="1" s="1"/>
  <c r="A437" i="2"/>
  <c r="T437" i="1" s="1"/>
  <c r="A439" i="2"/>
  <c r="T439" i="1" s="1"/>
  <c r="A440" i="2"/>
  <c r="T440" i="1" s="1"/>
  <c r="A441" i="2"/>
  <c r="T441" i="1" s="1"/>
  <c r="A443" i="2"/>
  <c r="T443" i="1" s="1"/>
  <c r="A445" i="2"/>
  <c r="T445" i="1" s="1"/>
  <c r="A447" i="2"/>
  <c r="T447" i="1" s="1"/>
  <c r="A448" i="2"/>
  <c r="T448" i="1" s="1"/>
  <c r="A449" i="2"/>
  <c r="T449" i="1" s="1"/>
  <c r="A451" i="2"/>
  <c r="T451" i="1" s="1"/>
  <c r="A453" i="2"/>
  <c r="T453" i="1" s="1"/>
  <c r="A455" i="2"/>
  <c r="T455" i="1" s="1"/>
  <c r="A456" i="2"/>
  <c r="T456" i="1" s="1"/>
  <c r="A457" i="2"/>
  <c r="T457" i="1" s="1"/>
  <c r="A459" i="2"/>
  <c r="T459" i="1" s="1"/>
  <c r="A461" i="2"/>
  <c r="T461" i="1" s="1"/>
  <c r="A463" i="2"/>
  <c r="T463" i="1" s="1"/>
  <c r="A464" i="2"/>
  <c r="T464" i="1" s="1"/>
  <c r="A465" i="2"/>
  <c r="T465" i="1" s="1"/>
  <c r="A467" i="2"/>
  <c r="T467" i="1" s="1"/>
  <c r="A469" i="2"/>
  <c r="T469" i="1" s="1"/>
  <c r="A471" i="2"/>
  <c r="T471" i="1" s="1"/>
  <c r="A472" i="2"/>
  <c r="T472" i="1" s="1"/>
  <c r="A473" i="2"/>
  <c r="T473" i="1" s="1"/>
  <c r="A475" i="2"/>
  <c r="T475" i="1" s="1"/>
  <c r="A477" i="2"/>
  <c r="T477" i="1" s="1"/>
  <c r="A479" i="2"/>
  <c r="T479" i="1" s="1"/>
  <c r="A480" i="2"/>
  <c r="T480" i="1" s="1"/>
  <c r="A481" i="2"/>
  <c r="T481" i="1" s="1"/>
  <c r="A483" i="2"/>
  <c r="T483" i="1" s="1"/>
  <c r="A485" i="2"/>
  <c r="T485" i="1" s="1"/>
  <c r="A487" i="2"/>
  <c r="T487" i="1" s="1"/>
  <c r="A488" i="2"/>
  <c r="T488" i="1" s="1"/>
  <c r="A489" i="2"/>
  <c r="T489" i="1" s="1"/>
  <c r="A491" i="2"/>
  <c r="T491" i="1" s="1"/>
  <c r="A493" i="2"/>
  <c r="T493" i="1" s="1"/>
  <c r="A495" i="2"/>
  <c r="T495" i="1" s="1"/>
  <c r="A496" i="2"/>
  <c r="T496" i="1" s="1"/>
  <c r="A497" i="2"/>
  <c r="T497" i="1" s="1"/>
  <c r="A499" i="2"/>
  <c r="T499" i="1" s="1"/>
  <c r="A501" i="2"/>
  <c r="T501" i="1" s="1"/>
  <c r="A503" i="2"/>
  <c r="T503" i="1" s="1"/>
  <c r="A504" i="2"/>
  <c r="T504" i="1" s="1"/>
  <c r="A505" i="2"/>
  <c r="T505" i="1" s="1"/>
  <c r="A3" i="2"/>
  <c r="T3" i="1" s="1"/>
  <c r="A4" i="2"/>
  <c r="T4" i="1" s="1"/>
  <c r="A5" i="2"/>
  <c r="T5" i="1" s="1"/>
  <c r="A7" i="2"/>
  <c r="T7" i="1" s="1"/>
  <c r="A8" i="2"/>
  <c r="T8" i="1" s="1"/>
  <c r="A9" i="2"/>
  <c r="T9" i="1" s="1"/>
  <c r="A11" i="2"/>
  <c r="T11" i="1" s="1"/>
  <c r="A12" i="2"/>
  <c r="T12" i="1" s="1"/>
  <c r="A13" i="2"/>
  <c r="T13" i="1" s="1"/>
  <c r="A15" i="2"/>
  <c r="T15" i="1" s="1"/>
  <c r="A16" i="2"/>
  <c r="T16" i="1" s="1"/>
  <c r="A17" i="2"/>
  <c r="T17" i="1" s="1"/>
  <c r="A19" i="2"/>
  <c r="T19" i="1" s="1"/>
  <c r="A20" i="2"/>
  <c r="T20" i="1" s="1"/>
  <c r="A21" i="2"/>
  <c r="T21" i="1" s="1"/>
  <c r="A23" i="2"/>
  <c r="T23" i="1" s="1"/>
  <c r="A24" i="2"/>
  <c r="T24" i="1" s="1"/>
  <c r="A25" i="2"/>
  <c r="T25" i="1" s="1"/>
  <c r="A27" i="2"/>
  <c r="T27" i="1" s="1"/>
  <c r="A28" i="2"/>
  <c r="T28" i="1" s="1"/>
  <c r="A29" i="2"/>
  <c r="T29" i="1" s="1"/>
  <c r="A31" i="2"/>
  <c r="T31" i="1" s="1"/>
  <c r="A32" i="2"/>
  <c r="T32" i="1" s="1"/>
  <c r="A33" i="2"/>
  <c r="T33" i="1" s="1"/>
  <c r="A35" i="2"/>
  <c r="T35" i="1" s="1"/>
  <c r="A36" i="2"/>
  <c r="T36" i="1" s="1"/>
  <c r="A37" i="2"/>
  <c r="T37" i="1" s="1"/>
  <c r="A39" i="2"/>
  <c r="T39" i="1" s="1"/>
  <c r="A40" i="2"/>
  <c r="T40" i="1" s="1"/>
  <c r="A41" i="2"/>
  <c r="T41" i="1" s="1"/>
  <c r="A43" i="2"/>
  <c r="T43" i="1" s="1"/>
  <c r="A44" i="2"/>
  <c r="T44" i="1" s="1"/>
  <c r="A45" i="2"/>
  <c r="T45" i="1" s="1"/>
  <c r="A47" i="2"/>
  <c r="T47" i="1" s="1"/>
  <c r="A48" i="2"/>
  <c r="T48" i="1" s="1"/>
  <c r="A49" i="2"/>
  <c r="T49" i="1" s="1"/>
  <c r="A51" i="2"/>
  <c r="T51" i="1" s="1"/>
  <c r="A52" i="2"/>
  <c r="T52" i="1" s="1"/>
  <c r="A53" i="2"/>
  <c r="T53" i="1" s="1"/>
  <c r="A55" i="2"/>
  <c r="T55" i="1" s="1"/>
  <c r="A56" i="2"/>
  <c r="T56" i="1" s="1"/>
  <c r="A57" i="2"/>
  <c r="T57" i="1" s="1"/>
  <c r="A59" i="2"/>
  <c r="T59" i="1" s="1"/>
  <c r="A60" i="2"/>
  <c r="T60" i="1" s="1"/>
  <c r="A61" i="2"/>
  <c r="T61" i="1" s="1"/>
  <c r="A63" i="2"/>
  <c r="T63" i="1" s="1"/>
  <c r="A64" i="2"/>
  <c r="T64" i="1" s="1"/>
  <c r="A65" i="2"/>
  <c r="T65" i="1" s="1"/>
  <c r="A67" i="2"/>
  <c r="T67" i="1" s="1"/>
  <c r="A68" i="2"/>
  <c r="T68" i="1" s="1"/>
  <c r="A69" i="2"/>
  <c r="T69" i="1" s="1"/>
  <c r="A71" i="2"/>
  <c r="T71" i="1" s="1"/>
  <c r="A72" i="2"/>
  <c r="T72" i="1" s="1"/>
  <c r="A73" i="2"/>
  <c r="T73" i="1" s="1"/>
  <c r="A75" i="2"/>
  <c r="T75" i="1" s="1"/>
  <c r="A76" i="2"/>
  <c r="T76" i="1" s="1"/>
  <c r="A77" i="2"/>
  <c r="T77" i="1" s="1"/>
  <c r="A79" i="2"/>
  <c r="T79" i="1" s="1"/>
  <c r="A80" i="2"/>
  <c r="T80" i="1" s="1"/>
  <c r="A81" i="2"/>
  <c r="T81" i="1" s="1"/>
  <c r="A83" i="2"/>
  <c r="T83" i="1" s="1"/>
  <c r="A84" i="2"/>
  <c r="T84" i="1" s="1"/>
  <c r="A85" i="2"/>
  <c r="T85" i="1" s="1"/>
  <c r="A87" i="2"/>
  <c r="T87" i="1" s="1"/>
  <c r="A88" i="2"/>
  <c r="T88" i="1" s="1"/>
  <c r="A89" i="2"/>
  <c r="T89" i="1" s="1"/>
  <c r="A91" i="2"/>
  <c r="T91" i="1" s="1"/>
  <c r="A92" i="2"/>
  <c r="T92" i="1" s="1"/>
  <c r="A93" i="2"/>
  <c r="T93" i="1" s="1"/>
  <c r="A95" i="2"/>
  <c r="T95" i="1" s="1"/>
  <c r="A96" i="2"/>
  <c r="T96" i="1" s="1"/>
  <c r="A97" i="2"/>
  <c r="T97" i="1" s="1"/>
  <c r="A99" i="2"/>
  <c r="T99" i="1" s="1"/>
  <c r="A100" i="2"/>
  <c r="T100" i="1" s="1"/>
  <c r="A101" i="2"/>
  <c r="T101" i="1" s="1"/>
  <c r="A103" i="2"/>
  <c r="T103" i="1" s="1"/>
  <c r="A104" i="2"/>
  <c r="T104" i="1" s="1"/>
  <c r="A105" i="2"/>
  <c r="T105" i="1" s="1"/>
  <c r="A107" i="2"/>
  <c r="T107" i="1" s="1"/>
  <c r="A108" i="2"/>
  <c r="T108" i="1" s="1"/>
  <c r="A109" i="2"/>
  <c r="T109" i="1" s="1"/>
  <c r="A111" i="2"/>
  <c r="T111" i="1" s="1"/>
  <c r="A112" i="2"/>
  <c r="T112" i="1" s="1"/>
  <c r="A113" i="2"/>
  <c r="T113" i="1" s="1"/>
  <c r="A115" i="2"/>
  <c r="T115" i="1" s="1"/>
  <c r="A116" i="2"/>
  <c r="T116" i="1" s="1"/>
  <c r="A117" i="2"/>
  <c r="T117" i="1" s="1"/>
  <c r="A119" i="2"/>
  <c r="T119" i="1" s="1"/>
  <c r="A120" i="2"/>
  <c r="T120" i="1" s="1"/>
  <c r="A121" i="2"/>
  <c r="T121" i="1" s="1"/>
  <c r="A123" i="2"/>
  <c r="T123" i="1" s="1"/>
  <c r="A124" i="2"/>
  <c r="T124" i="1" s="1"/>
  <c r="A125" i="2"/>
  <c r="T125" i="1" s="1"/>
  <c r="A127" i="2"/>
  <c r="T127" i="1" s="1"/>
  <c r="A128" i="2"/>
  <c r="T128" i="1" s="1"/>
  <c r="A129" i="2"/>
  <c r="T129" i="1" s="1"/>
  <c r="A131" i="2"/>
  <c r="T131" i="1" s="1"/>
  <c r="A132" i="2"/>
  <c r="T132" i="1" s="1"/>
  <c r="A133" i="2"/>
  <c r="T133" i="1" s="1"/>
  <c r="A135" i="2"/>
  <c r="T135" i="1" s="1"/>
  <c r="A136" i="2"/>
  <c r="T136" i="1" s="1"/>
  <c r="A137" i="2"/>
  <c r="T137" i="1" s="1"/>
  <c r="A139" i="2"/>
  <c r="T139" i="1" s="1"/>
  <c r="A140" i="2"/>
  <c r="T140" i="1" s="1"/>
  <c r="A141" i="2"/>
  <c r="T141" i="1" s="1"/>
  <c r="A143" i="2"/>
  <c r="T143" i="1" s="1"/>
  <c r="A144" i="2"/>
  <c r="T144" i="1" s="1"/>
  <c r="A145" i="2"/>
  <c r="T145" i="1" s="1"/>
  <c r="A147" i="2"/>
  <c r="T147" i="1" s="1"/>
  <c r="A148" i="2"/>
  <c r="T148" i="1" s="1"/>
  <c r="A149" i="2"/>
  <c r="T149" i="1" s="1"/>
  <c r="A151" i="2"/>
  <c r="T151" i="1" s="1"/>
  <c r="A152" i="2"/>
  <c r="T152" i="1" s="1"/>
  <c r="A153" i="2"/>
  <c r="T153" i="1" s="1"/>
  <c r="A155" i="2"/>
  <c r="T155" i="1" s="1"/>
  <c r="A156" i="2"/>
  <c r="T156" i="1" s="1"/>
  <c r="A157" i="2"/>
  <c r="T157" i="1" s="1"/>
  <c r="A159" i="2"/>
  <c r="T159" i="1" s="1"/>
  <c r="A160" i="2"/>
  <c r="T160" i="1" s="1"/>
  <c r="A161" i="2"/>
  <c r="T161" i="1" s="1"/>
  <c r="A163" i="2"/>
  <c r="T163" i="1" s="1"/>
  <c r="A164" i="2"/>
  <c r="T164" i="1" s="1"/>
  <c r="A165" i="2"/>
  <c r="T165" i="1" s="1"/>
  <c r="A167" i="2"/>
  <c r="T167" i="1" s="1"/>
  <c r="A168" i="2"/>
  <c r="T168" i="1" s="1"/>
  <c r="A169" i="2"/>
  <c r="T169" i="1" s="1"/>
  <c r="A171" i="2"/>
  <c r="T171" i="1" s="1"/>
  <c r="A172" i="2"/>
  <c r="T172" i="1" s="1"/>
  <c r="A173" i="2"/>
  <c r="T173" i="1" s="1"/>
  <c r="A175" i="2"/>
  <c r="T175" i="1" s="1"/>
  <c r="A176" i="2"/>
  <c r="T176" i="1" s="1"/>
  <c r="A177" i="2"/>
  <c r="T177" i="1" s="1"/>
  <c r="A179" i="2"/>
  <c r="T179" i="1" s="1"/>
  <c r="A180" i="2"/>
  <c r="T180" i="1" s="1"/>
  <c r="A181" i="2"/>
  <c r="T181" i="1" s="1"/>
  <c r="A183" i="2"/>
  <c r="T183" i="1" s="1"/>
  <c r="A184" i="2"/>
  <c r="T184" i="1" s="1"/>
  <c r="A185" i="2"/>
  <c r="T185" i="1" s="1"/>
  <c r="A187" i="2"/>
  <c r="T187" i="1" s="1"/>
  <c r="A188" i="2"/>
  <c r="T188" i="1" s="1"/>
  <c r="A189" i="2"/>
  <c r="T189" i="1" s="1"/>
  <c r="A191" i="2"/>
  <c r="T191" i="1" s="1"/>
  <c r="A192" i="2"/>
  <c r="T192" i="1" s="1"/>
  <c r="A193" i="2"/>
  <c r="T193" i="1" s="1"/>
  <c r="A195" i="2"/>
  <c r="T195" i="1" s="1"/>
  <c r="A196" i="2"/>
  <c r="T196" i="1" s="1"/>
  <c r="A197" i="2"/>
  <c r="T197" i="1" s="1"/>
  <c r="A199" i="2"/>
  <c r="T199" i="1" s="1"/>
  <c r="A200" i="2"/>
  <c r="T200" i="1" s="1"/>
  <c r="A201" i="2"/>
  <c r="T201" i="1" s="1"/>
  <c r="A203" i="2"/>
  <c r="T203" i="1" s="1"/>
  <c r="A204" i="2"/>
  <c r="T204" i="1" s="1"/>
  <c r="A205" i="2"/>
  <c r="T205" i="1" s="1"/>
  <c r="A207" i="2"/>
  <c r="T207" i="1" s="1"/>
  <c r="A208" i="2"/>
  <c r="T208" i="1" s="1"/>
  <c r="A209" i="2"/>
  <c r="T209" i="1" s="1"/>
  <c r="A211" i="2"/>
  <c r="T211" i="1" s="1"/>
  <c r="A212" i="2"/>
  <c r="T212" i="1" s="1"/>
  <c r="A213" i="2"/>
  <c r="T213" i="1" s="1"/>
  <c r="A215" i="2"/>
  <c r="T215" i="1" s="1"/>
  <c r="A216" i="2"/>
  <c r="T216" i="1" s="1"/>
  <c r="A217" i="2"/>
  <c r="T217" i="1" s="1"/>
  <c r="A219" i="2"/>
  <c r="T219" i="1" s="1"/>
  <c r="A220" i="2"/>
  <c r="T220" i="1" s="1"/>
  <c r="A221" i="2"/>
  <c r="T221" i="1" s="1"/>
  <c r="A223" i="2"/>
  <c r="T223" i="1" s="1"/>
  <c r="A224" i="2"/>
  <c r="T224" i="1" s="1"/>
  <c r="A225" i="2"/>
  <c r="T225" i="1" s="1"/>
  <c r="A227" i="2"/>
  <c r="T227" i="1" s="1"/>
  <c r="A228" i="2"/>
  <c r="T228" i="1" s="1"/>
  <c r="A229" i="2"/>
  <c r="T229" i="1" s="1"/>
  <c r="A231" i="2"/>
  <c r="T231" i="1" s="1"/>
  <c r="A232" i="2"/>
  <c r="T232" i="1" s="1"/>
  <c r="A233" i="2"/>
  <c r="T233" i="1" s="1"/>
  <c r="A235" i="2"/>
  <c r="T235" i="1" s="1"/>
  <c r="A236" i="2"/>
  <c r="T236" i="1" s="1"/>
  <c r="A237" i="2"/>
  <c r="T237" i="1" s="1"/>
  <c r="A239" i="2"/>
  <c r="T239" i="1" s="1"/>
  <c r="A240" i="2"/>
  <c r="T240" i="1" s="1"/>
  <c r="A241" i="2"/>
  <c r="T241" i="1" s="1"/>
  <c r="A243" i="2"/>
  <c r="T243" i="1" s="1"/>
  <c r="A244" i="2"/>
  <c r="T244" i="1" s="1"/>
  <c r="A245" i="2"/>
  <c r="T245" i="1" s="1"/>
  <c r="A247" i="2"/>
  <c r="T247" i="1" s="1"/>
  <c r="A248" i="2"/>
  <c r="T248" i="1" s="1"/>
  <c r="A249" i="2"/>
  <c r="T249" i="1" s="1"/>
  <c r="A251" i="2"/>
  <c r="T251" i="1" s="1"/>
  <c r="A252" i="2"/>
  <c r="T252" i="1" s="1"/>
  <c r="A253" i="2"/>
  <c r="T253" i="1" s="1"/>
  <c r="A255" i="2"/>
  <c r="T255" i="1" s="1"/>
  <c r="A256" i="2"/>
  <c r="T256" i="1" s="1"/>
  <c r="A257" i="2"/>
  <c r="T257" i="1" s="1"/>
  <c r="A259" i="2"/>
  <c r="T259" i="1" s="1"/>
  <c r="A260" i="2"/>
  <c r="T260" i="1" s="1"/>
  <c r="A261" i="2"/>
  <c r="T261" i="1" s="1"/>
  <c r="A263" i="2"/>
  <c r="T263" i="1" s="1"/>
  <c r="A264" i="2"/>
  <c r="T264" i="1" s="1"/>
  <c r="A265" i="2"/>
  <c r="T265" i="1" s="1"/>
  <c r="A267" i="2"/>
  <c r="T267" i="1" s="1"/>
  <c r="A268" i="2"/>
  <c r="T268" i="1" s="1"/>
  <c r="A269" i="2"/>
  <c r="T269" i="1" s="1"/>
  <c r="A271" i="2"/>
  <c r="T271" i="1" s="1"/>
  <c r="A272" i="2"/>
  <c r="T272" i="1" s="1"/>
  <c r="A273" i="2"/>
  <c r="T273" i="1" s="1"/>
  <c r="A275" i="2"/>
  <c r="T275" i="1" s="1"/>
  <c r="A276" i="2"/>
  <c r="T276" i="1" s="1"/>
  <c r="A277" i="2"/>
  <c r="T277" i="1" s="1"/>
  <c r="A279" i="2"/>
  <c r="T279" i="1" s="1"/>
  <c r="A280" i="2"/>
  <c r="T280" i="1" s="1"/>
  <c r="A281" i="2"/>
  <c r="T281" i="1" s="1"/>
  <c r="A283" i="2"/>
  <c r="T283" i="1" s="1"/>
  <c r="A284" i="2"/>
  <c r="T284" i="1" s="1"/>
  <c r="A285" i="2"/>
  <c r="T285" i="1" s="1"/>
  <c r="A287" i="2"/>
  <c r="T287" i="1" s="1"/>
  <c r="A288" i="2"/>
  <c r="T288" i="1" s="1"/>
  <c r="A289" i="2"/>
  <c r="T289" i="1" s="1"/>
  <c r="A291" i="2"/>
  <c r="T291" i="1" s="1"/>
  <c r="A292" i="2"/>
  <c r="T292" i="1" s="1"/>
  <c r="A293" i="2"/>
  <c r="T293" i="1" s="1"/>
  <c r="A295" i="2"/>
  <c r="T295" i="1" s="1"/>
  <c r="A296" i="2"/>
  <c r="T296" i="1" s="1"/>
  <c r="A297" i="2"/>
  <c r="T297" i="1" s="1"/>
  <c r="A299" i="2"/>
  <c r="T299" i="1" s="1"/>
  <c r="A300" i="2"/>
  <c r="T300" i="1" s="1"/>
  <c r="A301" i="2"/>
  <c r="T301" i="1" s="1"/>
  <c r="A303" i="2"/>
  <c r="T303" i="1" s="1"/>
  <c r="A304" i="2"/>
  <c r="T304" i="1" s="1"/>
  <c r="A305" i="2"/>
  <c r="T305" i="1" s="1"/>
  <c r="A307" i="2"/>
  <c r="T307" i="1" s="1"/>
  <c r="A308" i="2"/>
  <c r="T308" i="1" s="1"/>
</calcChain>
</file>

<file path=xl/sharedStrings.xml><?xml version="1.0" encoding="utf-8"?>
<sst xmlns="http://schemas.openxmlformats.org/spreadsheetml/2006/main" count="3743" uniqueCount="1008">
  <si>
    <t>id_detail_nasabah</t>
  </si>
  <si>
    <t>id_detail_pinjaman</t>
  </si>
  <si>
    <t>nama_nasabah</t>
  </si>
  <si>
    <t>no_hp</t>
  </si>
  <si>
    <t>center</t>
  </si>
  <si>
    <t>kelompok</t>
  </si>
  <si>
    <t>produk</t>
  </si>
  <si>
    <t>jumlah_pinjaman</t>
  </si>
  <si>
    <t>outstanding</t>
  </si>
  <si>
    <t>jk_waktu</t>
  </si>
  <si>
    <t>margin</t>
  </si>
  <si>
    <t>angsuran</t>
  </si>
  <si>
    <t>tujuan_pinjaman</t>
  </si>
  <si>
    <t>pinjaman_ke</t>
  </si>
  <si>
    <t>staff</t>
  </si>
  <si>
    <t>tgl_pengajuan</t>
  </si>
  <si>
    <t>tgl_pencairan</t>
  </si>
  <si>
    <t>tgl_angsuran</t>
  </si>
  <si>
    <t xml:space="preserve">INSERT INTO pinjaman(monitoring,id_cabang,id_detail_nasabah,id_detail_pinjaman,nama_nasabah,no_hp,center,kelompok,produk,jumlah_pinjaman,outstanding,jk_waktu,margin,angsuran,tujuan_pinjaman,pinjaman_ke,staff,tgl_pengajuan,tgl_pencairan,tgl_angsuran) </t>
  </si>
  <si>
    <t>pencairan</t>
  </si>
  <si>
    <t>query</t>
  </si>
  <si>
    <t> AGT/072/001/330-006737 </t>
  </si>
  <si>
    <t> PU-072-21-06-001090 </t>
  </si>
  <si>
    <t> ANI APRIANI </t>
  </si>
  <si>
    <t> 330 - JOMBLO FOREVER </t>
  </si>
  <si>
    <t> 001 </t>
  </si>
  <si>
    <t>Pinjaman Umum</t>
  </si>
  <si>
    <t> 6,000,000 </t>
  </si>
  <si>
    <t> 50 </t>
  </si>
  <si>
    <t> 24 </t>
  </si>
  <si>
    <t> 148,800 </t>
  </si>
  <si>
    <t> Warungan </t>
  </si>
  <si>
    <t>FAJAR APIV IBRAHIM</t>
  </si>
  <si>
    <t> 01/06/2021 </t>
  </si>
  <si>
    <t> 08/06/2021 </t>
  </si>
  <si>
    <t> 15/06/2021 </t>
  </si>
  <si>
    <t> AGT/072/002/180-003166 </t>
  </si>
  <si>
    <t> PMB-072-21-06-000063 </t>
  </si>
  <si>
    <t> AYI </t>
  </si>
  <si>
    <t> 180 - SENJA CAHAYA </t>
  </si>
  <si>
    <t> 002 </t>
  </si>
  <si>
    <t>Pinjaman Mikrobisnis</t>
  </si>
  <si>
    <t> 9,000,000 </t>
  </si>
  <si>
    <t> 223,200 </t>
  </si>
  <si>
    <t> Pertanian </t>
  </si>
  <si>
    <t>PMB</t>
  </si>
  <si>
    <t>Taufiq Hidayat</t>
  </si>
  <si>
    <t> 07/06/2021 </t>
  </si>
  <si>
    <t> 14/06/2021 </t>
  </si>
  <si>
    <t> 21/06/2021 </t>
  </si>
  <si>
    <t> AGT/072/002/238-004295 </t>
  </si>
  <si>
    <t> PU-072-21-06-001211 </t>
  </si>
  <si>
    <t> AAR </t>
  </si>
  <si>
    <t> 238 - GANG DOLAR </t>
  </si>
  <si>
    <t> 7,000,000 </t>
  </si>
  <si>
    <t> 173,600 </t>
  </si>
  <si>
    <t> Jual Makanan </t>
  </si>
  <si>
    <t>Alun Muhamad S</t>
  </si>
  <si>
    <t> 10/06/2021 </t>
  </si>
  <si>
    <t> 17/06/2021 </t>
  </si>
  <si>
    <t> 24/06/2021 </t>
  </si>
  <si>
    <t> AGT/072/002/397-008806 </t>
  </si>
  <si>
    <t> PU-072-21-06-001198 </t>
  </si>
  <si>
    <t> NENG JUATI </t>
  </si>
  <si>
    <t> 397 - IBU REMPONG </t>
  </si>
  <si>
    <t> 4,500,000 </t>
  </si>
  <si>
    <t> 111,600 </t>
  </si>
  <si>
    <t>DEYAN GILANG P</t>
  </si>
  <si>
    <t> AGT/072/001/454-013723 </t>
  </si>
  <si>
    <t> PU-072-21-06-001184 </t>
  </si>
  <si>
    <t> WATI </t>
  </si>
  <si>
    <t> 454 - ANGGUR MERAH </t>
  </si>
  <si>
    <t> 3,000,000 </t>
  </si>
  <si>
    <t> 74,400 </t>
  </si>
  <si>
    <t>Irman Nugraha</t>
  </si>
  <si>
    <t> 09/06/2021 </t>
  </si>
  <si>
    <t> 16/06/2021 </t>
  </si>
  <si>
    <t> 23/06/2021 </t>
  </si>
  <si>
    <t> AGT/072/002/253-004701 </t>
  </si>
  <si>
    <t> PU-072-21-06-001268 </t>
  </si>
  <si>
    <t> WARNESIH </t>
  </si>
  <si>
    <t> 262 - MAWAR </t>
  </si>
  <si>
    <t> WARUNGAN </t>
  </si>
  <si>
    <t> 30/06/2021 </t>
  </si>
  <si>
    <t> AGT/072/003/516-012386 </t>
  </si>
  <si>
    <t> PU-072-21-06-001276 </t>
  </si>
  <si>
    <t> OOM </t>
  </si>
  <si>
    <t> 516 - KENANGA </t>
  </si>
  <si>
    <t> 003 </t>
  </si>
  <si>
    <t> 4,000,000 </t>
  </si>
  <si>
    <t> 99,200 </t>
  </si>
  <si>
    <t>ALVIN JAMALULAEL</t>
  </si>
  <si>
    <t> AGT/072/001/262-010698 </t>
  </si>
  <si>
    <t> PU-072-21-06-001274 </t>
  </si>
  <si>
    <t> SEYI </t>
  </si>
  <si>
    <t> 525 - 525 - Mawar (262) </t>
  </si>
  <si>
    <t> AGT/072/002/546-013774 </t>
  </si>
  <si>
    <t> PU-072-21-06-001290 </t>
  </si>
  <si>
    <t> DEDEH </t>
  </si>
  <si>
    <t> 546 - 546 - MAHMUD </t>
  </si>
  <si>
    <t>Dimas Dwiyana</t>
  </si>
  <si>
    <t> 01/07/2021 </t>
  </si>
  <si>
    <t> AGT/072/003/098-011373 </t>
  </si>
  <si>
    <t> PU-072-21-06-001369 </t>
  </si>
  <si>
    <t> ESAH </t>
  </si>
  <si>
    <t> 098 - Suka Randeg Maju </t>
  </si>
  <si>
    <t> 5,000,000 </t>
  </si>
  <si>
    <t> 124,000 </t>
  </si>
  <si>
    <t> JUAL MAKANAN </t>
  </si>
  <si>
    <t> 08/07/2021 </t>
  </si>
  <si>
    <t> AGT/072/003/098-012883 </t>
  </si>
  <si>
    <t> PU-072-21-06-001370 </t>
  </si>
  <si>
    <t> NACIH </t>
  </si>
  <si>
    <t> AGT/072/002/214-012537 </t>
  </si>
  <si>
    <t> PU-072-21-06-001337 </t>
  </si>
  <si>
    <t> MULYANI </t>
  </si>
  <si>
    <t> 214 - ISTRI MANDIRI </t>
  </si>
  <si>
    <t> JUAL PAKAIAN </t>
  </si>
  <si>
    <t> 07/07/2021 </t>
  </si>
  <si>
    <t> AGT/072/001/285-008961 </t>
  </si>
  <si>
    <t> PU-072-21-06-001367 </t>
  </si>
  <si>
    <t> IMAS </t>
  </si>
  <si>
    <t> 285 - CANDRAWASIH </t>
  </si>
  <si>
    <t> PETERNAKAN </t>
  </si>
  <si>
    <t> AGT/072/002/401-008849 </t>
  </si>
  <si>
    <t> PU-072-21-06-001350 </t>
  </si>
  <si>
    <t> UWAR </t>
  </si>
  <si>
    <t> 401 - DIKRI 3 </t>
  </si>
  <si>
    <t> PERTANIAN </t>
  </si>
  <si>
    <t> AGT/072/003/397-008811 </t>
  </si>
  <si>
    <t> PU-072-21-06-001352 </t>
  </si>
  <si>
    <t> INAH </t>
  </si>
  <si>
    <t> 3,500,000 </t>
  </si>
  <si>
    <t> 86,800 </t>
  </si>
  <si>
    <t> AGT/072/004/124-013793 </t>
  </si>
  <si>
    <t> PU-072-21-06-001377 </t>
  </si>
  <si>
    <t> SURTINI </t>
  </si>
  <si>
    <t> 124 - PRINCES </t>
  </si>
  <si>
    <t> 004 </t>
  </si>
  <si>
    <t> 28/06/2021 </t>
  </si>
  <si>
    <t> 05/07/2021 </t>
  </si>
  <si>
    <t> 12/07/2021 </t>
  </si>
  <si>
    <t> AGT/072/002/262-012778 </t>
  </si>
  <si>
    <t> PU-072-21-07-001423 </t>
  </si>
  <si>
    <t> SUCI </t>
  </si>
  <si>
    <t> 14/07/2021 </t>
  </si>
  <si>
    <t> AGT/072/001/099-001794 </t>
  </si>
  <si>
    <t> PMB-072-21-07-000073 </t>
  </si>
  <si>
    <t> MASIH </t>
  </si>
  <si>
    <t> 095 - Sabar Subur </t>
  </si>
  <si>
    <t> 005 </t>
  </si>
  <si>
    <t>PINJAMAN MIKROBISNIS</t>
  </si>
  <si>
    <t> 8,000,000 </t>
  </si>
  <si>
    <t> 75 </t>
  </si>
  <si>
    <t> 36 </t>
  </si>
  <si>
    <t> 145,067 </t>
  </si>
  <si>
    <t> 15/07/2021 </t>
  </si>
  <si>
    <t> 22/07/2021 </t>
  </si>
  <si>
    <t> AGT/072/001/135-013749 </t>
  </si>
  <si>
    <t> PU-072-21-07-001501 </t>
  </si>
  <si>
    <t> ISNAH </t>
  </si>
  <si>
    <t> 135 - 135 - OPAK BEREM </t>
  </si>
  <si>
    <t> 06/07/2021 </t>
  </si>
  <si>
    <t> 13/07/2021 </t>
  </si>
  <si>
    <t> 20/07/2021 </t>
  </si>
  <si>
    <t> AGT/072/002/139-007377 </t>
  </si>
  <si>
    <t> PU-072-21-07-001514 </t>
  </si>
  <si>
    <t> 139 - GOYANG DUMANG </t>
  </si>
  <si>
    <t>Eko Herry Sutrisno</t>
  </si>
  <si>
    <t> AGT/072/004/180-013834 </t>
  </si>
  <si>
    <t> PU-072-21-07-001483 </t>
  </si>
  <si>
    <t> KARTATI </t>
  </si>
  <si>
    <t> 19/07/2021 </t>
  </si>
  <si>
    <t> AGT/072/002/216-013850 </t>
  </si>
  <si>
    <t> PU-072-21-07-001517 </t>
  </si>
  <si>
    <t> SURATI </t>
  </si>
  <si>
    <t> 216 - CABE RAWIT </t>
  </si>
  <si>
    <t> 25 </t>
  </si>
  <si>
    <t> 12 </t>
  </si>
  <si>
    <t> 134,400 </t>
  </si>
  <si>
    <t> JUAL OBAT, JAMU, KOSMETIK, CNI DLL </t>
  </si>
  <si>
    <t>Reyshal Nanda Pratama</t>
  </si>
  <si>
    <t> 21/07/2021 </t>
  </si>
  <si>
    <t> AGT/072/005/225-011554 </t>
  </si>
  <si>
    <t> PU-072-21-07-001554 </t>
  </si>
  <si>
    <t> E KARYATI </t>
  </si>
  <si>
    <t> 225 - MANOHARA </t>
  </si>
  <si>
    <t> AGT/072/001/216-009246 </t>
  </si>
  <si>
    <t> PU-072-21-07-001561 </t>
  </si>
  <si>
    <t> TATI </t>
  </si>
  <si>
    <t> 269 - SI BUNGSU </t>
  </si>
  <si>
    <t>Ai Wulandari</t>
  </si>
  <si>
    <t> AGT/072/003/285-013853 </t>
  </si>
  <si>
    <t> PU-072-21-07-001556 </t>
  </si>
  <si>
    <t> RIKA NURMALASARI </t>
  </si>
  <si>
    <t> AGT/072/002/302-005890 </t>
  </si>
  <si>
    <t> PU-072-21-07-001563 </t>
  </si>
  <si>
    <t> NENCIH </t>
  </si>
  <si>
    <t> 302 - LITA </t>
  </si>
  <si>
    <t> AGT/072/002/330-011241 </t>
  </si>
  <si>
    <t> PU-072-21-07-001505 </t>
  </si>
  <si>
    <t> EEM SUHEMI </t>
  </si>
  <si>
    <t> AGT/072/001/493-011565 </t>
  </si>
  <si>
    <t> PU-072-21-07-001488 </t>
  </si>
  <si>
    <t> WATINI </t>
  </si>
  <si>
    <t> 493 - PERTAMINA </t>
  </si>
  <si>
    <t>Aip Hidayatullah</t>
  </si>
  <si>
    <t> AGT/072/005/262-012776 </t>
  </si>
  <si>
    <t> PU-072-21-07-001537 </t>
  </si>
  <si>
    <t> YETI </t>
  </si>
  <si>
    <t> LAIN LAIN INVESTASI </t>
  </si>
  <si>
    <t> AGT/072/004/179-009357 </t>
  </si>
  <si>
    <t> PU-072-21-07-001579 </t>
  </si>
  <si>
    <t> MARYATI </t>
  </si>
  <si>
    <t> 179 - BUNGA MELATI </t>
  </si>
  <si>
    <t>PINJAMAN UMUM</t>
  </si>
  <si>
    <t> 26/07/2021 </t>
  </si>
  <si>
    <t> AGT/072/001/231-009947 </t>
  </si>
  <si>
    <t> PU-072-21-07-001621 </t>
  </si>
  <si>
    <t> WIWI </t>
  </si>
  <si>
    <t> 231 - SKM CITY </t>
  </si>
  <si>
    <t> 29/07/2021 </t>
  </si>
  <si>
    <t> AGT/072/003/231-012166 </t>
  </si>
  <si>
    <t> PU-072-21-07-001622 </t>
  </si>
  <si>
    <t> NANI </t>
  </si>
  <si>
    <t> AGT/072/003/251-007685 </t>
  </si>
  <si>
    <t> PU-072-21-07-001587 </t>
  </si>
  <si>
    <t> KOKOM </t>
  </si>
  <si>
    <t> 251 - STAR LADIES </t>
  </si>
  <si>
    <t> 28/07/2021 </t>
  </si>
  <si>
    <t> AGT/072/002/402-008905 </t>
  </si>
  <si>
    <t> PU-072-21-07-001615 </t>
  </si>
  <si>
    <t> NARKESIH </t>
  </si>
  <si>
    <t> 402 - BABAKAN KALER </t>
  </si>
  <si>
    <t> AGT/072/003/457-013797 </t>
  </si>
  <si>
    <t> PU-072-21-07-001598 </t>
  </si>
  <si>
    <t> OMAH </t>
  </si>
  <si>
    <t> 457 - WARUNG BAROKAH </t>
  </si>
  <si>
    <t> AGT/072/002/460-013860 </t>
  </si>
  <si>
    <t> PU-072-21-07-001585 </t>
  </si>
  <si>
    <t> YATI </t>
  </si>
  <si>
    <t> 460 - SUKAWERA </t>
  </si>
  <si>
    <t> AGT/072/001/519-012868 </t>
  </si>
  <si>
    <t> PU-072-21-07-001608 </t>
  </si>
  <si>
    <t> DEDE HERTATI </t>
  </si>
  <si>
    <t> 519 - CEMPAKA </t>
  </si>
  <si>
    <t> AGT/072/002/182-013876 </t>
  </si>
  <si>
    <t> PU-072-21-07-001638 </t>
  </si>
  <si>
    <t> YAYAH </t>
  </si>
  <si>
    <t> 182 - SUMUR KANANGA </t>
  </si>
  <si>
    <t> 02/08/2021 </t>
  </si>
  <si>
    <t> AGT/072/001/216-005140 </t>
  </si>
  <si>
    <t> PU-072-21-07-001655 </t>
  </si>
  <si>
    <t> IWI </t>
  </si>
  <si>
    <t> 04/08/2021 </t>
  </si>
  <si>
    <t> AGT/072/001/330-013881 </t>
  </si>
  <si>
    <t> PU-072-21-07-001644 </t>
  </si>
  <si>
    <t> PIPIN SURESPIN </t>
  </si>
  <si>
    <t> 27/07/2021 </t>
  </si>
  <si>
    <t> 03/08/2021 </t>
  </si>
  <si>
    <t> AGT/072/001/493-011567 </t>
  </si>
  <si>
    <t> PU-072-21-07-001690 </t>
  </si>
  <si>
    <t> NIMAH </t>
  </si>
  <si>
    <t> 09/08/2021 </t>
  </si>
  <si>
    <t> AGT/072/002/542-013871 </t>
  </si>
  <si>
    <t> PU-072-21-07-001631 </t>
  </si>
  <si>
    <t> RASWATI </t>
  </si>
  <si>
    <t> 542 - 542 - WANASARI CANTIK </t>
  </si>
  <si>
    <t>DECKY PERMANA DANTA</t>
  </si>
  <si>
    <t> AGT/072/002/136-013906 </t>
  </si>
  <si>
    <t> PU-072-21-07-001714 </t>
  </si>
  <si>
    <t> SUHECI </t>
  </si>
  <si>
    <t> 136 - SIMANALAGI </t>
  </si>
  <si>
    <t>Ali Abdu Rahman</t>
  </si>
  <si>
    <t> 11/08/2021 </t>
  </si>
  <si>
    <t> AGT/072/002/343-007208 </t>
  </si>
  <si>
    <t> PU-072-21-07-001719 </t>
  </si>
  <si>
    <t> RIA SULISTIAWATI </t>
  </si>
  <si>
    <t> 508 - Pecahan center 343 </t>
  </si>
  <si>
    <t> 6,500,000 </t>
  </si>
  <si>
    <t> 161,200 </t>
  </si>
  <si>
    <t> AGT/072/002/136-013090 </t>
  </si>
  <si>
    <t> PU-072-21-07-001717 </t>
  </si>
  <si>
    <t> ROHENAH </t>
  </si>
  <si>
    <t> AGT/072/001/271-012815 </t>
  </si>
  <si>
    <t> PU-072-21-07-001724 </t>
  </si>
  <si>
    <t> KARYATI APRIYANTI </t>
  </si>
  <si>
    <t> 271 - KETOPRAK </t>
  </si>
  <si>
    <t> 05/08/2021 </t>
  </si>
  <si>
    <t> 12/08/2021 </t>
  </si>
  <si>
    <t> AGT/072/001/476-013899 </t>
  </si>
  <si>
    <t> PU-072-21-07-001689 </t>
  </si>
  <si>
    <t> DINA </t>
  </si>
  <si>
    <t> 476 - 476 - MAWAR BODAS </t>
  </si>
  <si>
    <t>Ikbal</t>
  </si>
  <si>
    <t> AGT/072/001/491-013909 </t>
  </si>
  <si>
    <t> PU-072-21-07-001726 </t>
  </si>
  <si>
    <t> HOTIJAH </t>
  </si>
  <si>
    <t> 491 - BERKAH </t>
  </si>
  <si>
    <t>Ilham Ilahiya</t>
  </si>
  <si>
    <t> AGT/072/002/491-012837 </t>
  </si>
  <si>
    <t> PU-072-21-07-001727 </t>
  </si>
  <si>
    <t> NEWI WULANDARI </t>
  </si>
  <si>
    <t> AGT/072/002/497-011751 </t>
  </si>
  <si>
    <t> PU-072-21-07-001736 </t>
  </si>
  <si>
    <t> WITRI </t>
  </si>
  <si>
    <t> 497 - GANG KEMBAR </t>
  </si>
  <si>
    <t> AGT/072/002/497-011752 </t>
  </si>
  <si>
    <t> PU-072-21-07-001737 </t>
  </si>
  <si>
    <t> DEVI </t>
  </si>
  <si>
    <t> AGT/072/01/035-013908 </t>
  </si>
  <si>
    <t> PU-072-21-07-001734 </t>
  </si>
  <si>
    <t> IKEU KURNIAWATI </t>
  </si>
  <si>
    <t> 035 - Bunga Desa </t>
  </si>
  <si>
    <t> 01 </t>
  </si>
  <si>
    <t> 2,000,000 </t>
  </si>
  <si>
    <t> 49,600 </t>
  </si>
  <si>
    <t> KERAJINAN </t>
  </si>
  <si>
    <t> AGT/072/01/035-013907 </t>
  </si>
  <si>
    <t> PU-072-21-07-001725 </t>
  </si>
  <si>
    <t> AAN ANTESIH </t>
  </si>
  <si>
    <t> AGT/072/001/096-009251 </t>
  </si>
  <si>
    <t> PU-072-21-07-001732 </t>
  </si>
  <si>
    <t> AGT/072/003/243-012806 </t>
  </si>
  <si>
    <t> PU-072-21-07-001712 </t>
  </si>
  <si>
    <t> NINING </t>
  </si>
  <si>
    <t> 243 - MEKARSARI </t>
  </si>
  <si>
    <t> AGT/072/001/274-005218 </t>
  </si>
  <si>
    <t> PU-072-21-07-001710 </t>
  </si>
  <si>
    <t> IYEM </t>
  </si>
  <si>
    <t> 274 - BUAH MANGGA </t>
  </si>
  <si>
    <t>Agiantara mujizat</t>
  </si>
  <si>
    <t> AGT/072/001/302-005886 </t>
  </si>
  <si>
    <t> PU-072-21-07-001742 </t>
  </si>
  <si>
    <t> NERSEM </t>
  </si>
  <si>
    <t> AGT/072/001/385-012867 </t>
  </si>
  <si>
    <t> PU-072-21-07-001700 </t>
  </si>
  <si>
    <t> ETI </t>
  </si>
  <si>
    <t> 385 - Sukatani </t>
  </si>
  <si>
    <t> 10/08/2021 </t>
  </si>
  <si>
    <t> AGT/072/001/489-011381 </t>
  </si>
  <si>
    <t> PU-072-21-07-001740 </t>
  </si>
  <si>
    <t> DANEM </t>
  </si>
  <si>
    <t> 489 - LANCAR JAYA </t>
  </si>
  <si>
    <t> AGT/072/02/035-013917 </t>
  </si>
  <si>
    <t> PU-072-21-08-001787 </t>
  </si>
  <si>
    <t> SINDI </t>
  </si>
  <si>
    <t> 02 </t>
  </si>
  <si>
    <t> 19/08/2021 </t>
  </si>
  <si>
    <t> AGT/072/01/062-009312 </t>
  </si>
  <si>
    <t> PU-072-21-08-001743 </t>
  </si>
  <si>
    <t> 062 - Blok Asem </t>
  </si>
  <si>
    <t> 16/08/2021 </t>
  </si>
  <si>
    <t> AGT/072/03/062-013914 </t>
  </si>
  <si>
    <t> PU-072-21-08-001752 </t>
  </si>
  <si>
    <t> CERTI </t>
  </si>
  <si>
    <t> 03 </t>
  </si>
  <si>
    <t> AGT/072/001/096-009252 </t>
  </si>
  <si>
    <t> PU-072-21-08-001785 </t>
  </si>
  <si>
    <t> WARSIAH </t>
  </si>
  <si>
    <t> AGT/072/005/095-012920 </t>
  </si>
  <si>
    <t> PU-072-21-08-001786 </t>
  </si>
  <si>
    <t> ADE RASWATI </t>
  </si>
  <si>
    <t> AGT/072/005/095-012921 </t>
  </si>
  <si>
    <t> PU-072-21-08-001784 </t>
  </si>
  <si>
    <t> ADE YANI </t>
  </si>
  <si>
    <t> AGT/072/003/098-013919 </t>
  </si>
  <si>
    <t> PU-072-21-08-001800 </t>
  </si>
  <si>
    <t> TUTI </t>
  </si>
  <si>
    <t> AGT/072/003/154-003598 </t>
  </si>
  <si>
    <t> PU-072-21-08-001769 </t>
  </si>
  <si>
    <t> TATI MARYATI </t>
  </si>
  <si>
    <t> 154 - 154 - DAYANG SUMBI </t>
  </si>
  <si>
    <t> 17/08/2021 </t>
  </si>
  <si>
    <t> AGT/072/001/268-013921 </t>
  </si>
  <si>
    <t> PU-072-21-08-001793 </t>
  </si>
  <si>
    <t> TARSIH WINARTI </t>
  </si>
  <si>
    <t> 268 - DUREN </t>
  </si>
  <si>
    <t> AGT/072/001/270-013922 </t>
  </si>
  <si>
    <t> PU-072-21-08-001794 </t>
  </si>
  <si>
    <t> JUNENGSIH B </t>
  </si>
  <si>
    <t> 270 - KAREDOK </t>
  </si>
  <si>
    <t> AGT/072/002/270-013923 </t>
  </si>
  <si>
    <t> PU-072-21-08-001795 </t>
  </si>
  <si>
    <t> EMI MAEMUNAH </t>
  </si>
  <si>
    <t> AGT/072/003/297-005778 </t>
  </si>
  <si>
    <t> PU-072-21-08-001760 </t>
  </si>
  <si>
    <t> TERYI </t>
  </si>
  <si>
    <t> 297 - BERKAH </t>
  </si>
  <si>
    <t> AGT/072/002/433-011438 </t>
  </si>
  <si>
    <t> PU-072-21-08-001768 </t>
  </si>
  <si>
    <t> TAMINAH </t>
  </si>
  <si>
    <t> 433 - R.A KARTINI </t>
  </si>
  <si>
    <t> AGT/072/001/491-012873 </t>
  </si>
  <si>
    <t> PU-072-21-08-001791 </t>
  </si>
  <si>
    <t> INA DAHLINA </t>
  </si>
  <si>
    <t> AGT/072/002/497-011750 </t>
  </si>
  <si>
    <t> PU-072-21-08-001799 </t>
  </si>
  <si>
    <t> ASRIAH </t>
  </si>
  <si>
    <t> AGT/072/005/262-012779 </t>
  </si>
  <si>
    <t> PU-072-21-08-001774 </t>
  </si>
  <si>
    <t> TUTI HERMAYANTI </t>
  </si>
  <si>
    <t> 18/08/2021 </t>
  </si>
  <si>
    <t> AGT/072/002/121-002121 </t>
  </si>
  <si>
    <t> PSA-072-21-08-000016 </t>
  </si>
  <si>
    <t> TARSIH </t>
  </si>
  <si>
    <t> 121 - SI CANTIK </t>
  </si>
  <si>
    <t> PINJAMAN SANITASI </t>
  </si>
  <si>
    <t> 51 </t>
  </si>
  <si>
    <t> 22 </t>
  </si>
  <si>
    <t> 119,608 </t>
  </si>
  <si>
    <t> TOILET DAN SEPTITANK </t>
  </si>
  <si>
    <t> 23/08/2021 </t>
  </si>
  <si>
    <t> AGT/072/003/124-002176 </t>
  </si>
  <si>
    <t> PU-072-21-08-001801 </t>
  </si>
  <si>
    <t> CICIH </t>
  </si>
  <si>
    <t> 198,400 </t>
  </si>
  <si>
    <t> AGT/072/002/127-002217 </t>
  </si>
  <si>
    <t> PU-072-21-08-001843 </t>
  </si>
  <si>
    <t> 127 - 127 - GOYANG LIDAH </t>
  </si>
  <si>
    <t> 7,500,000 </t>
  </si>
  <si>
    <t> 186,000 </t>
  </si>
  <si>
    <t> 25/08/2021 </t>
  </si>
  <si>
    <t> AGT/072/003/127-011878 </t>
  </si>
  <si>
    <t> PU-072-21-08-001844 </t>
  </si>
  <si>
    <t> PATMAH </t>
  </si>
  <si>
    <t> AGT/072/004/135-010151 </t>
  </si>
  <si>
    <t> PU-072-21-08-001842 </t>
  </si>
  <si>
    <t> EMI </t>
  </si>
  <si>
    <t> 5,500,000 </t>
  </si>
  <si>
    <t> 136,400 </t>
  </si>
  <si>
    <t> AGT/072/001/142-013924 </t>
  </si>
  <si>
    <t> PU-072-21-08-001806 </t>
  </si>
  <si>
    <t> DASKEM </t>
  </si>
  <si>
    <t> 142 - MAMAH COLA </t>
  </si>
  <si>
    <t> AGT/072/001/188-003348 </t>
  </si>
  <si>
    <t> PU-072-21-08-001832 </t>
  </si>
  <si>
    <t> ETAY </t>
  </si>
  <si>
    <t> 188 - 188 - KARANG AMPEL </t>
  </si>
  <si>
    <t> AGT/072/004/223-011510 </t>
  </si>
  <si>
    <t> PU-072-21-08-001822 </t>
  </si>
  <si>
    <t> NELLY APRIL LIANI </t>
  </si>
  <si>
    <t> 223 - DOA EMA </t>
  </si>
  <si>
    <t> AGT/072/002/225-013938 </t>
  </si>
  <si>
    <t> PU-072-21-08-001850 </t>
  </si>
  <si>
    <t> OMIH </t>
  </si>
  <si>
    <t> 26/08/2021 </t>
  </si>
  <si>
    <t> AGT/072/002/282-005453 </t>
  </si>
  <si>
    <t> PU-072-21-08-001824 </t>
  </si>
  <si>
    <t> ATNATEM </t>
  </si>
  <si>
    <t> 282 - CILOK BERKAH </t>
  </si>
  <si>
    <t> AGT/072/10/008-007985 </t>
  </si>
  <si>
    <t> PU-072-21-08-001858 </t>
  </si>
  <si>
    <t> KARWATI </t>
  </si>
  <si>
    <t> 376 - Pecahan Melati Putih 008 </t>
  </si>
  <si>
    <t> AGT/072/001/379-013925 </t>
  </si>
  <si>
    <t> PU-072-21-08-001802 </t>
  </si>
  <si>
    <t> ATIT </t>
  </si>
  <si>
    <t> 379 - Ibu Zaman Now </t>
  </si>
  <si>
    <t> AGT/072/001/414-012881 </t>
  </si>
  <si>
    <t> PU-072-21-08-001823 </t>
  </si>
  <si>
    <t> SUSI </t>
  </si>
  <si>
    <t> 414 - RIZKI BERKAH </t>
  </si>
  <si>
    <t> AGT/072/001/457-013928 </t>
  </si>
  <si>
    <t> PU-072-21-08-001835 </t>
  </si>
  <si>
    <t> RUYATI </t>
  </si>
  <si>
    <t> AGT/072/003/478-012880 </t>
  </si>
  <si>
    <t> PU-072-21-08-001841 </t>
  </si>
  <si>
    <t> ENCAR </t>
  </si>
  <si>
    <t> 478 - Pecahan Ctr 301 </t>
  </si>
  <si>
    <t>RIKY DWIANTO</t>
  </si>
  <si>
    <t> AGT/072/001/489-011614 </t>
  </si>
  <si>
    <t> PU-072-21-08-001857 </t>
  </si>
  <si>
    <t> WASPEN </t>
  </si>
  <si>
    <t> AGT/072/002/489-011384 </t>
  </si>
  <si>
    <t> PU-072-21-08-001849 </t>
  </si>
  <si>
    <t> RASENAH </t>
  </si>
  <si>
    <t> AGT/072/001/490-011395 </t>
  </si>
  <si>
    <t> PU-072-21-08-001856 </t>
  </si>
  <si>
    <t> ADE SUSILAWATI </t>
  </si>
  <si>
    <t> 490 - SUKSES </t>
  </si>
  <si>
    <t> AGT/072/001/501-013936 </t>
  </si>
  <si>
    <t> PU-072-21-08-001820 </t>
  </si>
  <si>
    <t> DEWI </t>
  </si>
  <si>
    <t> 501 - ANGGREK </t>
  </si>
  <si>
    <t> AGT/072/001/343-009262 </t>
  </si>
  <si>
    <t> PU-072-21-08-001848 </t>
  </si>
  <si>
    <t> SITI AISYAH </t>
  </si>
  <si>
    <t> AGT/072/01/062-009313 </t>
  </si>
  <si>
    <t> PU-072-21-08-001860 </t>
  </si>
  <si>
    <t> URSIH </t>
  </si>
  <si>
    <t> PINJAMAN UMUM </t>
  </si>
  <si>
    <t> 30/08/2021 </t>
  </si>
  <si>
    <t> AGT/072/003/156-013944 </t>
  </si>
  <si>
    <t> PU-072-21-08-001868 </t>
  </si>
  <si>
    <t> YOYOH </t>
  </si>
  <si>
    <t> 156 - GOYANG GIBRIG </t>
  </si>
  <si>
    <t> AGT/072/002/212-013942 </t>
  </si>
  <si>
    <t> PU-072-21-08-001870 </t>
  </si>
  <si>
    <t> DEDEH SUHERTI </t>
  </si>
  <si>
    <t> 212 - MELATI </t>
  </si>
  <si>
    <t> JUAL SAYURAN </t>
  </si>
  <si>
    <t> AGT/072/002/276-005286 </t>
  </si>
  <si>
    <t> PU-072-21-08-001861 </t>
  </si>
  <si>
    <t> NESIH SUNENGSIH </t>
  </si>
  <si>
    <t> 276 - FAMILLY </t>
  </si>
  <si>
    <t> AGT/072/001/296-011767 </t>
  </si>
  <si>
    <t> PU-072-21-08-001873 </t>
  </si>
  <si>
    <t> AAR ARNETI </t>
  </si>
  <si>
    <t> 296 - CIDAHU JAYA </t>
  </si>
  <si>
    <t> AGT/072/001/297-008249 </t>
  </si>
  <si>
    <t> PU-072-21-08-001869 </t>
  </si>
  <si>
    <t> ASIH </t>
  </si>
  <si>
    <t> AGT/072/004/358-012661 </t>
  </si>
  <si>
    <t> PU-072-21-08-001864 </t>
  </si>
  <si>
    <t> DARSIAH </t>
  </si>
  <si>
    <t> 358 - 358 - ANGGREK </t>
  </si>
  <si>
    <t> AGT/072/003/468-010452 </t>
  </si>
  <si>
    <t> PU-072-21-08-001865 </t>
  </si>
  <si>
    <t> RATNENGSIH </t>
  </si>
  <si>
    <t> 468 - JOKPANG </t>
  </si>
  <si>
    <t> AGT/072/003/482-010860 </t>
  </si>
  <si>
    <t> PU-072-21-08-001859 </t>
  </si>
  <si>
    <t> HJ NENENG </t>
  </si>
  <si>
    <t> 482 - CINTA SUCI </t>
  </si>
  <si>
    <t> AGT/072/002/502-013940 </t>
  </si>
  <si>
    <t> PU-072-21-08-001863 </t>
  </si>
  <si>
    <t> NINA YULIANA </t>
  </si>
  <si>
    <t> 502 - HEGARMANAH </t>
  </si>
  <si>
    <t> AGT/072/001/548-013468 </t>
  </si>
  <si>
    <t> PU-072-21-08-001866 </t>
  </si>
  <si>
    <t> SITI KHADIJAH </t>
  </si>
  <si>
    <t> 548 - 548 - GANG SUBUR </t>
  </si>
  <si>
    <t> AGT/072/001/556-013945 </t>
  </si>
  <si>
    <t> PU-072-21-08-001872 </t>
  </si>
  <si>
    <t> UMSATI </t>
  </si>
  <si>
    <t> 556 - 556 - PARAPATAN </t>
  </si>
  <si>
    <t> AGT/072/01/063-011219 </t>
  </si>
  <si>
    <t> PU-072-21-08-001877 </t>
  </si>
  <si>
    <t> TARINEM </t>
  </si>
  <si>
    <t> 063 - Prepet-Prepet </t>
  </si>
  <si>
    <t> 24/08/2021 </t>
  </si>
  <si>
    <t> 31/08/2021 </t>
  </si>
  <si>
    <t> AGT/072/001/188-009241 </t>
  </si>
  <si>
    <t> PU-072-21-08-001879 </t>
  </si>
  <si>
    <t> AGT/072/002/188-003352 </t>
  </si>
  <si>
    <t> PU-072-21-08-001878 </t>
  </si>
  <si>
    <t> NEMIH </t>
  </si>
  <si>
    <t> AGT/072/002/251-011548 </t>
  </si>
  <si>
    <t> PU-072-21-08-001920 </t>
  </si>
  <si>
    <t> RUKMINAR </t>
  </si>
  <si>
    <t> AGT/072/002/251-007225 </t>
  </si>
  <si>
    <t> PU-072-21-08-001919 </t>
  </si>
  <si>
    <t> YAMIH </t>
  </si>
  <si>
    <t> AGT/072/003/136-013091 </t>
  </si>
  <si>
    <t> PU-072-21-08-001893 </t>
  </si>
  <si>
    <t> 01/09/2021 </t>
  </si>
  <si>
    <t> AGT/072/001/146-012869 </t>
  </si>
  <si>
    <t> PU-072-21-08-001891 </t>
  </si>
  <si>
    <t> 146 - TIMUN MAS </t>
  </si>
  <si>
    <t> AGT/072/001/172-013949 </t>
  </si>
  <si>
    <t> PU-072-21-08-001890 </t>
  </si>
  <si>
    <t> SAMI </t>
  </si>
  <si>
    <t> 172 - 172 - PECAHAN CTR 175 </t>
  </si>
  <si>
    <t> AGT/072/001/338-006966 </t>
  </si>
  <si>
    <t> PU-072-21-08-001885 </t>
  </si>
  <si>
    <t> ONYI SURYANI </t>
  </si>
  <si>
    <t> 338 - SUBUR MAKMUR </t>
  </si>
  <si>
    <t> JUAL JASA </t>
  </si>
  <si>
    <t> AGT/072/002/338-007419 </t>
  </si>
  <si>
    <t> PU-072-21-08-001886 </t>
  </si>
  <si>
    <t> LILIS </t>
  </si>
  <si>
    <t> AGT/072/002/343-013947 </t>
  </si>
  <si>
    <t> PU-072-21-08-001887 </t>
  </si>
  <si>
    <t> ESEM </t>
  </si>
  <si>
    <t> 343 - RAPAT IBU-IBU </t>
  </si>
  <si>
    <t> AGT/072/002/487-011348 </t>
  </si>
  <si>
    <t> PU-072-21-08-001892 </t>
  </si>
  <si>
    <t> NIA </t>
  </si>
  <si>
    <t> 487 - BERKAH </t>
  </si>
  <si>
    <t> AGT/072/003/523-012631 </t>
  </si>
  <si>
    <t> PU-072-21-08-001888 </t>
  </si>
  <si>
    <t> SARI </t>
  </si>
  <si>
    <t> 523 - BINONG POJOK </t>
  </si>
  <si>
    <t> AGT/072/01/060-012852 </t>
  </si>
  <si>
    <t> PU-072-21-08-001910 </t>
  </si>
  <si>
    <t> HENI </t>
  </si>
  <si>
    <t> 060 - Tawakal </t>
  </si>
  <si>
    <t> 02/09/2021 </t>
  </si>
  <si>
    <t> AGT/072/03/057-001036 </t>
  </si>
  <si>
    <t> PSA-072-21-08-000017 </t>
  </si>
  <si>
    <t> SUMIATI </t>
  </si>
  <si>
    <t> 76 </t>
  </si>
  <si>
    <t> 33 </t>
  </si>
  <si>
    <t> 105,000 </t>
  </si>
  <si>
    <t> AIR DAN SANITASI </t>
  </si>
  <si>
    <t> AGT/072/02/060-009250 </t>
  </si>
  <si>
    <t> PU-072-21-08-001909 </t>
  </si>
  <si>
    <t> UNISEM </t>
  </si>
  <si>
    <t> AGT/072/002/098-012951 </t>
  </si>
  <si>
    <t> PU-072-21-08-001918 </t>
  </si>
  <si>
    <t> NUNG </t>
  </si>
  <si>
    <t> AGT/072/002/098-013958 </t>
  </si>
  <si>
    <t> PU-072-21-08-001895 </t>
  </si>
  <si>
    <t> SANTRIS </t>
  </si>
  <si>
    <t> AGT/072/003/268-010712 </t>
  </si>
  <si>
    <t> PU-072-21-08-001907 </t>
  </si>
  <si>
    <t> DHINA A </t>
  </si>
  <si>
    <t> 268,800 </t>
  </si>
  <si>
    <t> AGT/072/005/285-013962 </t>
  </si>
  <si>
    <t> PU-072-21-08-001904 </t>
  </si>
  <si>
    <t> YANTI </t>
  </si>
  <si>
    <t> AGT/072/002/401-011289 </t>
  </si>
  <si>
    <t> PU-072-21-08-001903 </t>
  </si>
  <si>
    <t> IYAR </t>
  </si>
  <si>
    <t> AGT/072/003/484-013960 </t>
  </si>
  <si>
    <t> PU-072-21-08-001901 </t>
  </si>
  <si>
    <t> DEWI SUCI </t>
  </si>
  <si>
    <t> 484 - GANG SATE </t>
  </si>
  <si>
    <t> AGT/072/01/062-012958 </t>
  </si>
  <si>
    <t> PU-072-21-08-001928 </t>
  </si>
  <si>
    <t> UWAS </t>
  </si>
  <si>
    <t> 06/09/2021 </t>
  </si>
  <si>
    <t> AGT/072/01/062-012896 </t>
  </si>
  <si>
    <t> PU-072-21-08-001929 </t>
  </si>
  <si>
    <t> KARNAH </t>
  </si>
  <si>
    <t> AGT/072/02/069-012897 </t>
  </si>
  <si>
    <t> PU-072-21-08-001930 </t>
  </si>
  <si>
    <t> SITI LAELAH </t>
  </si>
  <si>
    <t> 069 - Sakura </t>
  </si>
  <si>
    <t> AGT/072/001/182-013969 </t>
  </si>
  <si>
    <t> PU-072-21-08-001921 </t>
  </si>
  <si>
    <t> NANI YUNENGSIH </t>
  </si>
  <si>
    <t> AGT/072/003/396-013985 </t>
  </si>
  <si>
    <t> PU-072-21-08-001975 </t>
  </si>
  <si>
    <t> IDA ROYANI </t>
  </si>
  <si>
    <t> 396 - Dikri 2 </t>
  </si>
  <si>
    <t> AGT/072/003/396-013983 </t>
  </si>
  <si>
    <t> PU-072-21-08-001974 </t>
  </si>
  <si>
    <t> EKAS KASDENI </t>
  </si>
  <si>
    <t> AGT/072/003/396-013982 </t>
  </si>
  <si>
    <t> PU-072-21-08-001973 </t>
  </si>
  <si>
    <t> WINARTI </t>
  </si>
  <si>
    <t> AGT/072/001/127-013972 </t>
  </si>
  <si>
    <t> PU-072-21-08-001940 </t>
  </si>
  <si>
    <t> NURLAELA </t>
  </si>
  <si>
    <t> 07/09/2021 </t>
  </si>
  <si>
    <t> AGT/072/002/234-013974 </t>
  </si>
  <si>
    <t> PU-072-21-08-001942 </t>
  </si>
  <si>
    <t> NOVI </t>
  </si>
  <si>
    <t> 234 - SRIMULYA </t>
  </si>
  <si>
    <t> AGT/072/003/245-012133 </t>
  </si>
  <si>
    <t> PU-072-21-08-001931 </t>
  </si>
  <si>
    <t> RITA NURJANAH </t>
  </si>
  <si>
    <t> 245 - AL FADHILAH </t>
  </si>
  <si>
    <t> AGT/072/001/251-013975 </t>
  </si>
  <si>
    <t> PU-072-21-08-001939 </t>
  </si>
  <si>
    <t> TRESNAWATI </t>
  </si>
  <si>
    <t> AGT/072/002/251-011550 </t>
  </si>
  <si>
    <t> PU-072-21-08-001938 </t>
  </si>
  <si>
    <t> ANI </t>
  </si>
  <si>
    <t> AGT/072/001/264-007151 </t>
  </si>
  <si>
    <t> PU-072-21-08-001932 </t>
  </si>
  <si>
    <t> CASEM </t>
  </si>
  <si>
    <t> 264 - COCOK </t>
  </si>
  <si>
    <t> AGT/072/004/264-012772 </t>
  </si>
  <si>
    <t> PU-072-21-08-001933 </t>
  </si>
  <si>
    <t> DARMI </t>
  </si>
  <si>
    <t> AGT/072/002/376-012845 </t>
  </si>
  <si>
    <t> PU-072-21-08-001943 </t>
  </si>
  <si>
    <t> OON KHONIFAH </t>
  </si>
  <si>
    <t> AGT/072/001/150-012926 </t>
  </si>
  <si>
    <t> PU-072-21-08-001962 </t>
  </si>
  <si>
    <t> ARIFAH NURROMDONAN </t>
  </si>
  <si>
    <t> 150 - BUNGA HARUM </t>
  </si>
  <si>
    <t> 08/09/2021 </t>
  </si>
  <si>
    <t> AGT/072/002/150-012812 </t>
  </si>
  <si>
    <t> PU-072-21-08-001945 </t>
  </si>
  <si>
    <t> CUCU </t>
  </si>
  <si>
    <t> AGT/072/002/150-012833 </t>
  </si>
  <si>
    <t> PU-072-21-08-001947 </t>
  </si>
  <si>
    <t> KARTI </t>
  </si>
  <si>
    <t> AGT/072/002/150-012832 </t>
  </si>
  <si>
    <t> PU-072-21-08-001944 </t>
  </si>
  <si>
    <t> SITI NURHAYATI </t>
  </si>
  <si>
    <t> AGT/072/002/150-012813 </t>
  </si>
  <si>
    <t> PU-072-21-08-001946 </t>
  </si>
  <si>
    <t> NURHAYATI </t>
  </si>
  <si>
    <t> AGT/072/002/150-009133 </t>
  </si>
  <si>
    <t> PU-072-21-08-001961 </t>
  </si>
  <si>
    <t> CARSIH </t>
  </si>
  <si>
    <t> AGT/072/001/223-011924 </t>
  </si>
  <si>
    <t> PU-072-21-08-001960 </t>
  </si>
  <si>
    <t> RUKAYAH </t>
  </si>
  <si>
    <t> AGT/072/003/274-012147 </t>
  </si>
  <si>
    <t> PSA-072-21-08-000018 </t>
  </si>
  <si>
    <t> URTISEM </t>
  </si>
  <si>
    <t> 87,500 </t>
  </si>
  <si>
    <t> AGT/072/002/279-013980 </t>
  </si>
  <si>
    <t> PU-072-21-08-001955 </t>
  </si>
  <si>
    <t> RATINAH </t>
  </si>
  <si>
    <t> 279 - KASUR LANTAI </t>
  </si>
  <si>
    <t> AGT/072/002/339-012970 </t>
  </si>
  <si>
    <t> PU-072-21-08-001952 </t>
  </si>
  <si>
    <t> AMAH </t>
  </si>
  <si>
    <t> 339 - BAROKAH BERKAH </t>
  </si>
  <si>
    <t> AGT/072/001/447-009973 </t>
  </si>
  <si>
    <t> PU-072-21-08-001958 </t>
  </si>
  <si>
    <t> MASNIAH </t>
  </si>
  <si>
    <t> 447 - AL - BAROKAH </t>
  </si>
  <si>
    <t> AGT/072/001/447-009972 </t>
  </si>
  <si>
    <t> PU-072-21-08-001956 </t>
  </si>
  <si>
    <t> AGT/072/003/447-012289 </t>
  </si>
  <si>
    <t> PU-072-21-08-001957 </t>
  </si>
  <si>
    <t> DESEM </t>
  </si>
  <si>
    <t> AGT/072/003/447-009982 </t>
  </si>
  <si>
    <t> PU-072-21-08-001959 </t>
  </si>
  <si>
    <t> JUJU </t>
  </si>
  <si>
    <t> AGT/072/001/508-013978 </t>
  </si>
  <si>
    <t> PU-072-21-08-001949 </t>
  </si>
  <si>
    <t> AGT/072/002/523-012624 </t>
  </si>
  <si>
    <t> PU-072-21-08-001953 </t>
  </si>
  <si>
    <t> IIS DAISAH </t>
  </si>
  <si>
    <t> AGT/072/01/046-013997 </t>
  </si>
  <si>
    <t> PU-072-21-08-001982 </t>
  </si>
  <si>
    <t> CARTINAH </t>
  </si>
  <si>
    <t> 046 - Mentari </t>
  </si>
  <si>
    <t> 09/09/2021 </t>
  </si>
  <si>
    <t> AGT/072/03/059-011677 </t>
  </si>
  <si>
    <t> PU-072-21-08-001992 </t>
  </si>
  <si>
    <t> HERMAWATI </t>
  </si>
  <si>
    <t> 059 - Matahari </t>
  </si>
  <si>
    <t> AGT/072/001/451-012717 </t>
  </si>
  <si>
    <t> PU-072-21-08-001980 </t>
  </si>
  <si>
    <t> WATEM </t>
  </si>
  <si>
    <t> 451 - SYANTIK </t>
  </si>
  <si>
    <t> AGT/072/002/491-013998 </t>
  </si>
  <si>
    <t> PU-072-21-08-001977 </t>
  </si>
  <si>
    <t> WARSIH KOMALASARI </t>
  </si>
  <si>
    <t> AGT/072/001/497-013996 </t>
  </si>
  <si>
    <t> PU-072-21-08-001976 </t>
  </si>
  <si>
    <t> NINING K </t>
  </si>
  <si>
    <t> AGT/072/002/559-013995 </t>
  </si>
  <si>
    <t> PU-072-21-08-001990 </t>
  </si>
  <si>
    <t> NENTI </t>
  </si>
  <si>
    <t> 559 - 559 - SEJAHTERA </t>
  </si>
  <si>
    <t> AGT/072/001/560-014003 </t>
  </si>
  <si>
    <t> PU-072-21-08-001969 </t>
  </si>
  <si>
    <t> RIRIN </t>
  </si>
  <si>
    <t> 560 - 560 - SERUNI </t>
  </si>
  <si>
    <t> 27/08/2021 </t>
  </si>
  <si>
    <t> 03/09/2021 </t>
  </si>
  <si>
    <t> 10/09/2021 </t>
  </si>
  <si>
    <t> AGT/072/002/560-014007 </t>
  </si>
  <si>
    <t> PU-072-21-08-001968 </t>
  </si>
  <si>
    <t> SUPARMI </t>
  </si>
  <si>
    <t> AGT/072/002/560-014006 </t>
  </si>
  <si>
    <t> PU-072-21-08-001967 </t>
  </si>
  <si>
    <t> CARINIH </t>
  </si>
  <si>
    <t> AGT/072/003/560-014011 </t>
  </si>
  <si>
    <t> PU-072-21-08-001965 </t>
  </si>
  <si>
    <t> RUNITEM </t>
  </si>
  <si>
    <t> AGT/072/03/062-007385 </t>
  </si>
  <si>
    <t> PU-072-21-09-002011 </t>
  </si>
  <si>
    <t> WATNI </t>
  </si>
  <si>
    <t> 13/09/2021 </t>
  </si>
  <si>
    <t> AGT/072/03/062-007387 </t>
  </si>
  <si>
    <t> PU-072-21-09-002026 </t>
  </si>
  <si>
    <t> KARYATI </t>
  </si>
  <si>
    <t> AGT/072/001/105-001887 </t>
  </si>
  <si>
    <t> PMB-072-21-09-000084 </t>
  </si>
  <si>
    <t> MURYANI </t>
  </si>
  <si>
    <t> 105 - BERKAH </t>
  </si>
  <si>
    <t> PINJAMAN MIKROBISNIS </t>
  </si>
  <si>
    <t> 8,500,000 </t>
  </si>
  <si>
    <t> 154,133 </t>
  </si>
  <si>
    <t> AGT/072/002/105-001892 </t>
  </si>
  <si>
    <t> PMB-072-21-09-000083 </t>
  </si>
  <si>
    <t> ESIH </t>
  </si>
  <si>
    <t> AGT/072/004/124-014026 </t>
  </si>
  <si>
    <t> PU-072-21-09-002012 </t>
  </si>
  <si>
    <t> CARMIDAH </t>
  </si>
  <si>
    <t> AGT/072/001/182-012659 </t>
  </si>
  <si>
    <t> PU-072-21-09-002024 </t>
  </si>
  <si>
    <t> AGT/072/002/297-005774 </t>
  </si>
  <si>
    <t> PU-072-21-09-002022 </t>
  </si>
  <si>
    <t> KOMARIAH </t>
  </si>
  <si>
    <t> AGT/072/002/396-008787 </t>
  </si>
  <si>
    <t> PU-072-21-09-002013 </t>
  </si>
  <si>
    <t> WIWIN </t>
  </si>
  <si>
    <t> AGT/072/003/396-013984 </t>
  </si>
  <si>
    <t> PU-072-21-09-002015 </t>
  </si>
  <si>
    <t> EUIS RATNASARI </t>
  </si>
  <si>
    <t> AGT/072/003/396-013981 </t>
  </si>
  <si>
    <t> PU-072-21-09-002014 </t>
  </si>
  <si>
    <t> AAN ANTASIH </t>
  </si>
  <si>
    <t> AGT/072/002/422-011873 </t>
  </si>
  <si>
    <t> PU-072-21-09-002019 </t>
  </si>
  <si>
    <t> 422 - SYANTIK </t>
  </si>
  <si>
    <t> AGT/072/002/422-009480 </t>
  </si>
  <si>
    <t> PU-072-21-09-002020 </t>
  </si>
  <si>
    <t> WASTININGSIH </t>
  </si>
  <si>
    <t> AGT/072/001/466-010376 </t>
  </si>
  <si>
    <t> PU-072-21-09-002023 </t>
  </si>
  <si>
    <t> WARYEM </t>
  </si>
  <si>
    <t> 469 - GRUP MANGGA </t>
  </si>
  <si>
    <t> AGT/072/002/469-010491 </t>
  </si>
  <si>
    <t> PU-072-21-09-002025 </t>
  </si>
  <si>
    <t> RACIH </t>
  </si>
  <si>
    <t> AGT/072/002/534-014029 </t>
  </si>
  <si>
    <t> PU-072-21-09-002016 </t>
  </si>
  <si>
    <t> RIKA </t>
  </si>
  <si>
    <t> 534 - 534 - ISTIQOMAH </t>
  </si>
  <si>
    <t> AGT/072/002/198-013088 </t>
  </si>
  <si>
    <t> PU-072-21-09-002021 </t>
  </si>
  <si>
    <t> ERUM </t>
  </si>
  <si>
    <t> AGT/072/001/561-014013 </t>
  </si>
  <si>
    <t> PU-072-21-08-001993 </t>
  </si>
  <si>
    <t> DEWI HARTATI </t>
  </si>
  <si>
    <t> 561 - 561 - MELATI </t>
  </si>
  <si>
    <t> MENJAHIT </t>
  </si>
  <si>
    <t> AGT/072/001/561-014014 </t>
  </si>
  <si>
    <t> PU-072-21-08-001994 </t>
  </si>
  <si>
    <t> OCIH </t>
  </si>
  <si>
    <t> AGT/072/001/561-014016 </t>
  </si>
  <si>
    <t> PU-072-21-08-001996 </t>
  </si>
  <si>
    <t> WASTINAH </t>
  </si>
  <si>
    <t> AGT/072/001/561-014015 </t>
  </si>
  <si>
    <t> PU-072-21-08-001995 </t>
  </si>
  <si>
    <t> ELIS SRI </t>
  </si>
  <si>
    <t> AGT/072/002/561-014018 </t>
  </si>
  <si>
    <t> PU-072-21-08-001997 </t>
  </si>
  <si>
    <t> ISEM </t>
  </si>
  <si>
    <t> AGT/072/002/561-014019 </t>
  </si>
  <si>
    <t> PU-072-21-08-001998 </t>
  </si>
  <si>
    <t> KASMINAH </t>
  </si>
  <si>
    <t> AGT/072/002/561-014021 </t>
  </si>
  <si>
    <t> PU-072-21-08-002000 </t>
  </si>
  <si>
    <t> IOS RAHMAWATI </t>
  </si>
  <si>
    <t> AGT/072/002/561-014020 </t>
  </si>
  <si>
    <t> PU-072-21-08-001999 </t>
  </si>
  <si>
    <t> ONI KURNIA </t>
  </si>
  <si>
    <t> AGT/072/003/561-014025 </t>
  </si>
  <si>
    <t> PU-072-21-08-002003 </t>
  </si>
  <si>
    <t> CARYATI </t>
  </si>
  <si>
    <t> AGT/072/003/561-014024 </t>
  </si>
  <si>
    <t> PU-072-21-08-002002 </t>
  </si>
  <si>
    <t> WASTINI </t>
  </si>
  <si>
    <t> AGT/072/003/561-014023 </t>
  </si>
  <si>
    <t> PU-072-21-08-002001 </t>
  </si>
  <si>
    <t> SITI </t>
  </si>
  <si>
    <t> AGT/072/001/562-014034 </t>
  </si>
  <si>
    <t> PU-072-21-09-002006 </t>
  </si>
  <si>
    <t> DESI </t>
  </si>
  <si>
    <t> 562 - 562 - BLOCK SAWAH </t>
  </si>
  <si>
    <t> 2,500,000 </t>
  </si>
  <si>
    <t> 62,000 </t>
  </si>
  <si>
    <t> AGT/072/001/562-014033 </t>
  </si>
  <si>
    <t> PU-072-21-09-002005 </t>
  </si>
  <si>
    <t> YUNENGSIH </t>
  </si>
  <si>
    <t> AGT/072/001/562-014032 </t>
  </si>
  <si>
    <t> PU-072-21-09-002004 </t>
  </si>
  <si>
    <t> SUSILAWATI </t>
  </si>
  <si>
    <t> AGT/072/001/562-014031 </t>
  </si>
  <si>
    <t> PU-072-21-09-002007 </t>
  </si>
  <si>
    <t> SITI MARLINA </t>
  </si>
  <si>
    <t> AGT/072/002/562-014036 </t>
  </si>
  <si>
    <t> PU-072-21-09-002010 </t>
  </si>
  <si>
    <t> DERAWATI </t>
  </si>
  <si>
    <t> AGT/072/002/562-014037 </t>
  </si>
  <si>
    <t> PU-072-21-09-002008 </t>
  </si>
  <si>
    <t> KARTINAH </t>
  </si>
  <si>
    <t> AGT/072/002/562-014038 </t>
  </si>
  <si>
    <t> PU-072-21-09-002009 </t>
  </si>
  <si>
    <t> TARINAH </t>
  </si>
  <si>
    <t> AGT/072/01/036-013015 </t>
  </si>
  <si>
    <t> PU-072-21-09-002028 </t>
  </si>
  <si>
    <t> 036 - Al- Hidayah </t>
  </si>
  <si>
    <t> 14/09/2021 </t>
  </si>
  <si>
    <t> AGT/072/004/127-002229 </t>
  </si>
  <si>
    <t> PU-072-21-09-002036 </t>
  </si>
  <si>
    <t> AGT/072/002/135-013260 </t>
  </si>
  <si>
    <t> PU-072-21-09-002038 </t>
  </si>
  <si>
    <t> WANGSIH </t>
  </si>
  <si>
    <t> AGT/072/001/154-002633 </t>
  </si>
  <si>
    <t> PMB-072-21-09-000085 </t>
  </si>
  <si>
    <t> WATMAH </t>
  </si>
  <si>
    <t> AGT/072/001/254-007677 </t>
  </si>
  <si>
    <t> PU-072-21-09-002029 </t>
  </si>
  <si>
    <t> WARMI B </t>
  </si>
  <si>
    <t> AGT/072/002/305-012468 </t>
  </si>
  <si>
    <t> PU-072-21-09-002037 </t>
  </si>
  <si>
    <t> TATI HARYATI </t>
  </si>
  <si>
    <t> 305 - SRIKANDI </t>
  </si>
  <si>
    <t> AGT/072/002/330-014039 </t>
  </si>
  <si>
    <t> PU-072-21-09-002027 </t>
  </si>
  <si>
    <t> WIWI WIDANINGSIH </t>
  </si>
  <si>
    <t> AGT/072/002/376-011320 </t>
  </si>
  <si>
    <t> PU-072-21-09-002035 </t>
  </si>
  <si>
    <t> UNISAH </t>
  </si>
  <si>
    <t> AGT/072/002/376-014043 </t>
  </si>
  <si>
    <t> PU-072-21-09-002032 </t>
  </si>
  <si>
    <t> KARWINAH </t>
  </si>
  <si>
    <t> AGT/072/09/008-007230 </t>
  </si>
  <si>
    <t> PU-072-21-09-002034 </t>
  </si>
  <si>
    <t> SUTIMAH </t>
  </si>
  <si>
    <t> AGT/072/003/376-014041 </t>
  </si>
  <si>
    <t> PU-072-21-09-002033 </t>
  </si>
  <si>
    <t> KUSMIATI </t>
  </si>
  <si>
    <t> AGT/072/001/385-012332 </t>
  </si>
  <si>
    <t> PU-072-21-09-002039 </t>
  </si>
  <si>
    <t> UUN </t>
  </si>
  <si>
    <t> AGT/072/001/448-014040 </t>
  </si>
  <si>
    <t> PU-072-21-09-002030 </t>
  </si>
  <si>
    <t> NAWIAH </t>
  </si>
  <si>
    <t> 448 - HARUM MANIS </t>
  </si>
  <si>
    <t> AGT/072/02/027-011012 </t>
  </si>
  <si>
    <t> PU-072-21-09-002042 </t>
  </si>
  <si>
    <t> ICIH </t>
  </si>
  <si>
    <t> 027 - Anggur </t>
  </si>
  <si>
    <t> 15/09/2021 </t>
  </si>
  <si>
    <t> AGT/072/01/011-011579 </t>
  </si>
  <si>
    <t> PU-072-21-09-002050 </t>
  </si>
  <si>
    <t> AGT/072/002/136-013127 </t>
  </si>
  <si>
    <t> PU-072-21-09-002049 </t>
  </si>
  <si>
    <t> HJ KUMITI </t>
  </si>
  <si>
    <t> AGT/072/002/197-014048 </t>
  </si>
  <si>
    <t> PU-072-21-09-002047 </t>
  </si>
  <si>
    <t> NAMI </t>
  </si>
  <si>
    <t> 197 - MELATI </t>
  </si>
  <si>
    <t> AGT/072/001/214-014047 </t>
  </si>
  <si>
    <t> PU-072-21-09-002041 </t>
  </si>
  <si>
    <t> SITI MUNIRAH </t>
  </si>
  <si>
    <t> AGT/072/001/252-014046 </t>
  </si>
  <si>
    <t> PU-072-21-09-002040 </t>
  </si>
  <si>
    <t> 252 - CEMPAKA </t>
  </si>
  <si>
    <t> AGT/072/002/411-009128 </t>
  </si>
  <si>
    <t> PU-072-21-09-002043 </t>
  </si>
  <si>
    <t> IIS LISNAWATI </t>
  </si>
  <si>
    <t> 411 - CILIPUNG </t>
  </si>
  <si>
    <t> AGT/072/002/519-013226 </t>
  </si>
  <si>
    <t> PU-072-21-09-002044 </t>
  </si>
  <si>
    <t> EMMY </t>
  </si>
  <si>
    <t> AGT/072/002/523-012626 </t>
  </si>
  <si>
    <t> PU-072-21-09-002048 </t>
  </si>
  <si>
    <t> RANESI </t>
  </si>
  <si>
    <t> AGT/072/01/060-014054 </t>
  </si>
  <si>
    <t> PU-072-21-09-002053 </t>
  </si>
  <si>
    <t> ISAH </t>
  </si>
  <si>
    <t> 16/09/2021 </t>
  </si>
  <si>
    <t> AGT/072/003/166-014053 </t>
  </si>
  <si>
    <t> PU-072-21-09-002060 </t>
  </si>
  <si>
    <t> ARIS </t>
  </si>
  <si>
    <t> 166 - CAHAYA PUTIH </t>
  </si>
  <si>
    <t> JONY WANDANIEL </t>
  </si>
  <si>
    <t> AGT/072/003/196-005438 </t>
  </si>
  <si>
    <t> PU-072-21-09-002059 </t>
  </si>
  <si>
    <t> DEDE ERAWATI </t>
  </si>
  <si>
    <t> 196 - KONGRAI </t>
  </si>
  <si>
    <t> AGT/072/001/269-013074 </t>
  </si>
  <si>
    <t> PU-072-21-09-002061 </t>
  </si>
  <si>
    <t> NURMAYATI </t>
  </si>
  <si>
    <t> AGT/072/003/302-005892 </t>
  </si>
  <si>
    <t> PU-072-21-09-002066 </t>
  </si>
  <si>
    <t> ENENG KOMALASARI </t>
  </si>
  <si>
    <t> AGT/072/001/399-011332 </t>
  </si>
  <si>
    <t> PU-072-21-09-002056 </t>
  </si>
  <si>
    <t> RITASARI </t>
  </si>
  <si>
    <t> 399 - Pecahan Ctr 336 </t>
  </si>
  <si>
    <t> AGT/072/002/399-014049 </t>
  </si>
  <si>
    <t> PU-072-21-09-002057 </t>
  </si>
  <si>
    <t> NUNUNG </t>
  </si>
  <si>
    <t> AGT/072/001/432-014052 </t>
  </si>
  <si>
    <t> PU-072-21-09-002054 </t>
  </si>
  <si>
    <t> UNENG </t>
  </si>
  <si>
    <t> 432 - MELATI </t>
  </si>
  <si>
    <t> AGT/072/001/432-009667 </t>
  </si>
  <si>
    <t> PU-072-21-09-002062 </t>
  </si>
  <si>
    <t> RISMA </t>
  </si>
  <si>
    <t> AGT/072/001/432-009669 </t>
  </si>
  <si>
    <t> PU-072-21-09-002064 </t>
  </si>
  <si>
    <t> ENCAS </t>
  </si>
  <si>
    <t> AGT/072/001/432-014050 </t>
  </si>
  <si>
    <t> PU-072-21-09-002052 </t>
  </si>
  <si>
    <t> USIH </t>
  </si>
  <si>
    <t> AGT/072/002/432-014051 </t>
  </si>
  <si>
    <t> PU-072-21-09-002051 </t>
  </si>
  <si>
    <t> AGT/072/002/432-009672 </t>
  </si>
  <si>
    <t> PU-072-21-09-002063 </t>
  </si>
  <si>
    <t> RISTINATA AMELIA </t>
  </si>
  <si>
    <t> AGT/072/002/484-011146 </t>
  </si>
  <si>
    <t> PU-072-21-09-002065 </t>
  </si>
  <si>
    <t> DARLEM </t>
  </si>
  <si>
    <t> AGT/072/001/559-013986 </t>
  </si>
  <si>
    <t> PU-072-21-09-002055 </t>
  </si>
  <si>
    <t> AGT/072/002/559-013991 </t>
  </si>
  <si>
    <t> PU-072-21-09-002058 </t>
  </si>
  <si>
    <t> LIANAWATI </t>
  </si>
  <si>
    <t> 16/09/2021</t>
  </si>
  <si>
    <t> AGT/072/001/560-013999 </t>
  </si>
  <si>
    <t> PU-072-21-09-002067 </t>
  </si>
  <si>
    <t> DEWI SERUNI </t>
  </si>
  <si>
    <t> 17/09/2021 </t>
  </si>
  <si>
    <t> AGT/072/002/560-014004 </t>
  </si>
  <si>
    <t> PU-072-21-09-002069 </t>
  </si>
  <si>
    <t> MASWIYAH </t>
  </si>
  <si>
    <t> AGT/072/003/560-014008 </t>
  </si>
  <si>
    <t> PU-072-21-09-002068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</si>
</sst>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+\ #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/>
    <xf numFmtId="164" fontId="0" fillId="0" borderId="0" xfId="0" applyNumberFormat="1"/>
    <xf numFmtId="165" fontId="0" fillId="0" borderId="0" xfId="0" applyNumberFormat="1"/>
    <xf numFmtId="165" fontId="1" fillId="3" borderId="1" xfId="0" applyNumberFormat="1" applyFont="1" applyFill="1" applyBorder="1" applyAlignment="1">
      <alignment vertical="center"/>
    </xf>
    <xf numFmtId="0" fontId="0" fillId="3" borderId="0" xfId="0" applyFill="1"/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17EA-88C2-4FD5-B02D-08913FEE856E}">
  <dimension ref="A1:T1056"/>
  <sheetViews>
    <sheetView tabSelected="1" zoomScale="115" zoomScaleNormal="115" workbookViewId="0">
      <selection activeCell="O12" sqref="O12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17.85546875" bestFit="1" customWidth="1"/>
    <col min="4" max="4" width="13.140625" style="2" bestFit="1" customWidth="1"/>
    <col min="5" max="5" width="21.7109375" bestFit="1" customWidth="1"/>
    <col min="6" max="6" width="11.85546875" bestFit="1" customWidth="1"/>
    <col min="7" max="7" width="8.85546875" bestFit="1" customWidth="1"/>
    <col min="8" max="8" width="19.85546875" bestFit="1" customWidth="1"/>
    <col min="9" max="9" width="13.85546875" bestFit="1" customWidth="1"/>
    <col min="10" max="10" width="11.28515625" bestFit="1" customWidth="1"/>
    <col min="11" max="11" width="8.5703125" bestFit="1" customWidth="1"/>
    <col min="12" max="12" width="11" bestFit="1" customWidth="1"/>
    <col min="13" max="13" width="19.42578125" bestFit="1" customWidth="1"/>
    <col min="14" max="14" width="9.28515625" customWidth="1"/>
    <col min="15" max="15" width="22.7109375" bestFit="1" customWidth="1"/>
    <col min="16" max="16" width="16.42578125" style="3" bestFit="1" customWidth="1"/>
    <col min="17" max="17" width="15.5703125" style="3" bestFit="1" customWidth="1"/>
    <col min="18" max="18" width="15.140625" style="3" bestFit="1" customWidth="1"/>
    <col min="19" max="19" width="9.140625" style="5" customWidth="1"/>
    <col min="20" max="20" width="9.140625" style="5"/>
  </cols>
  <sheetData>
    <row r="1" spans="1:20" s="1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8" t="s">
        <v>15</v>
      </c>
      <c r="Q1" s="8" t="s">
        <v>16</v>
      </c>
      <c r="R1" s="8" t="s">
        <v>17</v>
      </c>
      <c r="S1" s="4" t="s">
        <v>19</v>
      </c>
      <c r="T1" s="4" t="s">
        <v>20</v>
      </c>
    </row>
    <row r="2" spans="1:20" x14ac:dyDescent="0.25">
      <c r="A2" s="9" t="s">
        <v>21</v>
      </c>
      <c r="B2" s="9" t="s">
        <v>22</v>
      </c>
      <c r="C2" s="9" t="s">
        <v>23</v>
      </c>
      <c r="D2" s="10">
        <v>0</v>
      </c>
      <c r="E2" s="9" t="s">
        <v>24</v>
      </c>
      <c r="F2" s="11" t="s">
        <v>25</v>
      </c>
      <c r="G2" s="9" t="s">
        <v>26</v>
      </c>
      <c r="H2" s="12" t="s">
        <v>27</v>
      </c>
      <c r="I2" s="12">
        <v>0</v>
      </c>
      <c r="J2" s="11" t="s">
        <v>28</v>
      </c>
      <c r="K2" s="11" t="s">
        <v>29</v>
      </c>
      <c r="L2" s="12" t="s">
        <v>30</v>
      </c>
      <c r="M2" s="13" t="s">
        <v>31</v>
      </c>
      <c r="N2" s="11">
        <v>5</v>
      </c>
      <c r="O2" s="9" t="s">
        <v>32</v>
      </c>
      <c r="P2" s="14" t="s">
        <v>33</v>
      </c>
      <c r="Q2" s="14" t="s">
        <v>34</v>
      </c>
      <c r="R2" s="14" t="s">
        <v>35</v>
      </c>
      <c r="S2" s="15" t="str">
        <f t="shared" ref="S2:S65" si="0">SUBSTITUTE(Q2,"/","-")</f>
        <v> 08-06-2021 </v>
      </c>
      <c r="T2" s="15" t="str">
        <f>query!A2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AGT/072/001/330-006737 ',' PU-072-21-06-001090 ',' ANI APRIANI ','0',' 330 - JOMBLO FOREVER ',' 001 ','Pinjaman Umum',' 6,000,000 ','0',' 50 ',' 24 ',' 148,800 ',' Warungan ','5','FAJAR APIV IBRAHIM',' 01/06/2021 ',' 08-06-2021 ',' 15/06/2021 ');</v>
      </c>
    </row>
    <row r="3" spans="1:20" x14ac:dyDescent="0.25">
      <c r="A3" s="9" t="s">
        <v>36</v>
      </c>
      <c r="B3" s="9" t="s">
        <v>37</v>
      </c>
      <c r="C3" s="9" t="s">
        <v>38</v>
      </c>
      <c r="D3" s="10">
        <v>0</v>
      </c>
      <c r="E3" s="9" t="s">
        <v>39</v>
      </c>
      <c r="F3" s="11" t="s">
        <v>40</v>
      </c>
      <c r="G3" s="9" t="s">
        <v>41</v>
      </c>
      <c r="H3" s="12" t="s">
        <v>42</v>
      </c>
      <c r="I3" s="12">
        <v>0</v>
      </c>
      <c r="J3" s="11" t="s">
        <v>28</v>
      </c>
      <c r="K3" s="11" t="s">
        <v>29</v>
      </c>
      <c r="L3" s="12" t="s">
        <v>43</v>
      </c>
      <c r="M3" s="13" t="s">
        <v>44</v>
      </c>
      <c r="N3" s="11" t="s">
        <v>45</v>
      </c>
      <c r="O3" s="9" t="s">
        <v>46</v>
      </c>
      <c r="P3" s="14" t="s">
        <v>47</v>
      </c>
      <c r="Q3" s="14" t="s">
        <v>48</v>
      </c>
      <c r="R3" s="14" t="s">
        <v>49</v>
      </c>
      <c r="S3" s="15" t="str">
        <f t="shared" si="0"/>
        <v> 14-06-2021 </v>
      </c>
      <c r="T3" s="15" t="str">
        <f>query!A3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AGT/072/002/180-003166 ',' PMB-072-21-06-000063 ',' AYI ','0',' 180 - SENJA CAHAYA ',' 002 ','Pinjaman Mikrobisnis',' 9,000,000 ','0',' 50 ',' 24 ',' 223,200 ',' Pertanian ','PMB','Taufiq Hidayat',' 07/06/2021 ',' 14-06-2021 ',' 21/06/2021 ');</v>
      </c>
    </row>
    <row r="4" spans="1:20" x14ac:dyDescent="0.25">
      <c r="A4" s="9" t="s">
        <v>50</v>
      </c>
      <c r="B4" s="9" t="s">
        <v>51</v>
      </c>
      <c r="C4" s="9" t="s">
        <v>52</v>
      </c>
      <c r="D4" s="10">
        <v>0</v>
      </c>
      <c r="E4" s="9" t="s">
        <v>53</v>
      </c>
      <c r="F4" s="11" t="s">
        <v>40</v>
      </c>
      <c r="G4" s="9" t="s">
        <v>26</v>
      </c>
      <c r="H4" s="12" t="s">
        <v>54</v>
      </c>
      <c r="I4" s="12">
        <v>0</v>
      </c>
      <c r="J4" s="11" t="s">
        <v>28</v>
      </c>
      <c r="K4" s="11" t="s">
        <v>29</v>
      </c>
      <c r="L4" s="12" t="s">
        <v>55</v>
      </c>
      <c r="M4" s="13" t="s">
        <v>56</v>
      </c>
      <c r="N4" s="11">
        <v>7</v>
      </c>
      <c r="O4" s="9" t="s">
        <v>57</v>
      </c>
      <c r="P4" s="14" t="s">
        <v>58</v>
      </c>
      <c r="Q4" s="14" t="s">
        <v>59</v>
      </c>
      <c r="R4" s="14" t="s">
        <v>60</v>
      </c>
      <c r="S4" s="15" t="str">
        <f t="shared" si="0"/>
        <v> 17-06-2021 </v>
      </c>
      <c r="T4" s="15" t="str">
        <f>query!A4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AGT/072/002/238-004295 ',' PU-072-21-06-001211 ',' AAR ','0',' 238 - GANG DOLAR ',' 002 ','Pinjaman Umum',' 7,000,000 ','0',' 50 ',' 24 ',' 173,600 ',' Jual Makanan ','7','Alun Muhamad S',' 10/06/2021 ',' 17-06-2021 ',' 24/06/2021 ');</v>
      </c>
    </row>
    <row r="5" spans="1:20" x14ac:dyDescent="0.25">
      <c r="A5" s="9" t="s">
        <v>61</v>
      </c>
      <c r="B5" s="9" t="s">
        <v>62</v>
      </c>
      <c r="C5" s="9" t="s">
        <v>63</v>
      </c>
      <c r="D5" s="10">
        <v>0</v>
      </c>
      <c r="E5" s="9" t="s">
        <v>64</v>
      </c>
      <c r="F5" s="11" t="s">
        <v>40</v>
      </c>
      <c r="G5" s="9" t="s">
        <v>26</v>
      </c>
      <c r="H5" s="12" t="s">
        <v>65</v>
      </c>
      <c r="I5" s="12">
        <v>0</v>
      </c>
      <c r="J5" s="11" t="s">
        <v>28</v>
      </c>
      <c r="K5" s="11" t="s">
        <v>29</v>
      </c>
      <c r="L5" s="12" t="s">
        <v>66</v>
      </c>
      <c r="M5" s="13" t="s">
        <v>31</v>
      </c>
      <c r="N5" s="11">
        <v>4</v>
      </c>
      <c r="O5" s="9" t="s">
        <v>67</v>
      </c>
      <c r="P5" s="14" t="s">
        <v>58</v>
      </c>
      <c r="Q5" s="14" t="s">
        <v>59</v>
      </c>
      <c r="R5" s="14" t="s">
        <v>60</v>
      </c>
      <c r="S5" s="15" t="str">
        <f t="shared" si="0"/>
        <v> 17-06-2021 </v>
      </c>
      <c r="T5" s="15" t="str">
        <f>query!A5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AGT/072/002/397-008806 ',' PU-072-21-06-001198 ',' NENG JUATI ','0',' 397 - IBU REMPONG ',' 002 ','Pinjaman Umum',' 4,500,000 ','0',' 50 ',' 24 ',' 111,600 ',' Warungan ','4','DEYAN GILANG P',' 10/06/2021 ',' 17-06-2021 ',' 24/06/2021 ');</v>
      </c>
    </row>
    <row r="6" spans="1:20" x14ac:dyDescent="0.25">
      <c r="A6" s="9" t="s">
        <v>68</v>
      </c>
      <c r="B6" s="9" t="s">
        <v>69</v>
      </c>
      <c r="C6" s="9" t="s">
        <v>70</v>
      </c>
      <c r="D6" s="10">
        <v>0</v>
      </c>
      <c r="E6" s="9" t="s">
        <v>71</v>
      </c>
      <c r="F6" s="11" t="s">
        <v>25</v>
      </c>
      <c r="G6" s="9" t="s">
        <v>26</v>
      </c>
      <c r="H6" s="12" t="s">
        <v>72</v>
      </c>
      <c r="I6" s="12">
        <v>0</v>
      </c>
      <c r="J6" s="11" t="s">
        <v>28</v>
      </c>
      <c r="K6" s="11" t="s">
        <v>29</v>
      </c>
      <c r="L6" s="12" t="s">
        <v>73</v>
      </c>
      <c r="M6" s="13" t="s">
        <v>31</v>
      </c>
      <c r="N6" s="11">
        <v>1</v>
      </c>
      <c r="O6" s="9" t="s">
        <v>74</v>
      </c>
      <c r="P6" s="14" t="s">
        <v>75</v>
      </c>
      <c r="Q6" s="14" t="s">
        <v>76</v>
      </c>
      <c r="R6" s="14" t="s">
        <v>77</v>
      </c>
      <c r="S6" s="15" t="str">
        <f t="shared" si="0"/>
        <v> 16-06-2021 </v>
      </c>
      <c r="T6" s="15" t="str">
        <f>query!A6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AGT/072/001/454-013723 ',' PU-072-21-06-001184 ',' WATI ','0',' 454 - ANGGUR MERAH ',' 001 ','Pinjaman Umum',' 3,000,000 ','0',' 50 ',' 24 ',' 74,400 ',' Warungan ','1','Irman Nugraha',' 09/06/2021 ',' 16-06-2021 ',' 23/06/2021 ');</v>
      </c>
    </row>
    <row r="7" spans="1:20" x14ac:dyDescent="0.25">
      <c r="A7" s="9" t="s">
        <v>78</v>
      </c>
      <c r="B7" s="9" t="s">
        <v>79</v>
      </c>
      <c r="C7" s="9" t="s">
        <v>80</v>
      </c>
      <c r="D7" s="10">
        <v>0</v>
      </c>
      <c r="E7" s="9" t="s">
        <v>81</v>
      </c>
      <c r="F7" s="11" t="s">
        <v>40</v>
      </c>
      <c r="G7" s="9" t="s">
        <v>26</v>
      </c>
      <c r="H7" s="12" t="s">
        <v>27</v>
      </c>
      <c r="I7" s="12">
        <v>0</v>
      </c>
      <c r="J7" s="11" t="s">
        <v>28</v>
      </c>
      <c r="K7" s="11" t="s">
        <v>29</v>
      </c>
      <c r="L7" s="12" t="s">
        <v>30</v>
      </c>
      <c r="M7" s="13" t="s">
        <v>82</v>
      </c>
      <c r="N7" s="11">
        <v>6</v>
      </c>
      <c r="O7" s="9" t="s">
        <v>46</v>
      </c>
      <c r="P7" s="14" t="s">
        <v>76</v>
      </c>
      <c r="Q7" s="14" t="s">
        <v>77</v>
      </c>
      <c r="R7" s="14" t="s">
        <v>83</v>
      </c>
      <c r="S7" s="15" t="str">
        <f t="shared" si="0"/>
        <v> 23-06-2021 </v>
      </c>
      <c r="T7" s="15" t="str">
        <f>query!A7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AGT/072/002/253-004701 ',' PU-072-21-06-001268 ',' WARNESIH ','0',' 262 - MAWAR ',' 002 ','Pinjaman Umum',' 6,000,000 ','0',' 50 ',' 24 ',' 148,800 ',' WARUNGAN ','6','Taufiq Hidayat',' 16/06/2021 ',' 23-06-2021 ',' 30/06/2021 ');</v>
      </c>
    </row>
    <row r="8" spans="1:20" x14ac:dyDescent="0.25">
      <c r="A8" s="9" t="s">
        <v>84</v>
      </c>
      <c r="B8" s="9" t="s">
        <v>85</v>
      </c>
      <c r="C8" s="9" t="s">
        <v>86</v>
      </c>
      <c r="D8" s="10">
        <v>0</v>
      </c>
      <c r="E8" s="9" t="s">
        <v>87</v>
      </c>
      <c r="F8" s="11" t="s">
        <v>88</v>
      </c>
      <c r="G8" s="9" t="s">
        <v>26</v>
      </c>
      <c r="H8" s="12" t="s">
        <v>89</v>
      </c>
      <c r="I8" s="12">
        <v>0</v>
      </c>
      <c r="J8" s="11" t="s">
        <v>28</v>
      </c>
      <c r="K8" s="11" t="s">
        <v>29</v>
      </c>
      <c r="L8" s="12" t="s">
        <v>90</v>
      </c>
      <c r="M8" s="13" t="s">
        <v>82</v>
      </c>
      <c r="N8" s="11">
        <v>2</v>
      </c>
      <c r="O8" s="9" t="s">
        <v>91</v>
      </c>
      <c r="P8" s="14" t="s">
        <v>76</v>
      </c>
      <c r="Q8" s="14" t="s">
        <v>77</v>
      </c>
      <c r="R8" s="14" t="s">
        <v>83</v>
      </c>
      <c r="S8" s="15" t="str">
        <f t="shared" si="0"/>
        <v> 23-06-2021 </v>
      </c>
      <c r="T8" s="15" t="str">
        <f>query!A8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AGT/072/003/516-012386 ',' PU-072-21-06-001276 ',' OOM ','0',' 516 - KENANGA ',' 003 ','Pinjaman Umum',' 4,000,000 ','0',' 50 ',' 24 ',' 99,200 ',' WARUNGAN ','2','ALVIN JAMALULAEL',' 16/06/2021 ',' 23-06-2021 ',' 30/06/2021 ');</v>
      </c>
    </row>
    <row r="9" spans="1:20" x14ac:dyDescent="0.25">
      <c r="A9" s="9" t="s">
        <v>92</v>
      </c>
      <c r="B9" s="9" t="s">
        <v>93</v>
      </c>
      <c r="C9" s="9" t="s">
        <v>94</v>
      </c>
      <c r="D9" s="10">
        <v>0</v>
      </c>
      <c r="E9" s="9" t="s">
        <v>95</v>
      </c>
      <c r="F9" s="11" t="s">
        <v>25</v>
      </c>
      <c r="G9" s="9" t="s">
        <v>26</v>
      </c>
      <c r="H9" s="12" t="s">
        <v>89</v>
      </c>
      <c r="I9" s="12">
        <v>0</v>
      </c>
      <c r="J9" s="11" t="s">
        <v>28</v>
      </c>
      <c r="K9" s="11" t="s">
        <v>29</v>
      </c>
      <c r="L9" s="12" t="s">
        <v>90</v>
      </c>
      <c r="M9" s="13" t="s">
        <v>82</v>
      </c>
      <c r="N9" s="11">
        <v>3</v>
      </c>
      <c r="O9" s="9" t="s">
        <v>46</v>
      </c>
      <c r="P9" s="14" t="s">
        <v>76</v>
      </c>
      <c r="Q9" s="14" t="s">
        <v>77</v>
      </c>
      <c r="R9" s="14" t="s">
        <v>83</v>
      </c>
      <c r="S9" s="15" t="str">
        <f t="shared" si="0"/>
        <v> 23-06-2021 </v>
      </c>
      <c r="T9" s="15" t="str">
        <f>query!A9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AGT/072/001/262-010698 ',' PU-072-21-06-001274 ',' SEYI ','0',' 525 - 525 - Mawar (262) ',' 001 ','Pinjaman Umum',' 4,000,000 ','0',' 50 ',' 24 ',' 99,200 ',' WARUNGAN ','3','Taufiq Hidayat',' 16/06/2021 ',' 23-06-2021 ',' 30/06/2021 ');</v>
      </c>
    </row>
    <row r="10" spans="1:20" x14ac:dyDescent="0.25">
      <c r="A10" s="9" t="s">
        <v>96</v>
      </c>
      <c r="B10" s="9" t="s">
        <v>97</v>
      </c>
      <c r="C10" s="9" t="s">
        <v>98</v>
      </c>
      <c r="D10" s="10">
        <v>0</v>
      </c>
      <c r="E10" s="9" t="s">
        <v>99</v>
      </c>
      <c r="F10" s="11" t="s">
        <v>40</v>
      </c>
      <c r="G10" s="9" t="s">
        <v>26</v>
      </c>
      <c r="H10" s="12" t="s">
        <v>72</v>
      </c>
      <c r="I10" s="12">
        <v>0</v>
      </c>
      <c r="J10" s="11" t="s">
        <v>28</v>
      </c>
      <c r="K10" s="11" t="s">
        <v>29</v>
      </c>
      <c r="L10" s="12" t="s">
        <v>73</v>
      </c>
      <c r="M10" s="13" t="s">
        <v>82</v>
      </c>
      <c r="N10" s="11">
        <v>1</v>
      </c>
      <c r="O10" s="9" t="s">
        <v>100</v>
      </c>
      <c r="P10" s="14" t="s">
        <v>59</v>
      </c>
      <c r="Q10" s="14" t="s">
        <v>60</v>
      </c>
      <c r="R10" s="14" t="s">
        <v>101</v>
      </c>
      <c r="S10" s="15" t="str">
        <f t="shared" si="0"/>
        <v> 24-06-2021 </v>
      </c>
      <c r="T10" s="15" t="str">
        <f>query!A10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AGT/072/002/546-013774 ',' PU-072-21-06-001290 ',' DEDEH ','0',' 546 - 546 - MAHMUD ',' 002 ','Pinjaman Umum',' 3,000,000 ','0',' 50 ',' 24 ',' 74,400 ',' WARUNGAN ','1','Dimas Dwiyana',' 17/06/2021 ',' 24-06-2021 ',' 01/07/2021 ');</v>
      </c>
    </row>
    <row r="11" spans="1:20" x14ac:dyDescent="0.25">
      <c r="A11" s="9" t="s">
        <v>102</v>
      </c>
      <c r="B11" s="9" t="s">
        <v>103</v>
      </c>
      <c r="C11" s="9" t="s">
        <v>104</v>
      </c>
      <c r="D11" s="10">
        <v>0</v>
      </c>
      <c r="E11" s="9" t="s">
        <v>105</v>
      </c>
      <c r="F11" s="11" t="s">
        <v>88</v>
      </c>
      <c r="G11" s="9" t="s">
        <v>26</v>
      </c>
      <c r="H11" s="12" t="s">
        <v>106</v>
      </c>
      <c r="I11" s="12">
        <v>0</v>
      </c>
      <c r="J11" s="11" t="s">
        <v>28</v>
      </c>
      <c r="K11" s="11" t="s">
        <v>29</v>
      </c>
      <c r="L11" s="12" t="s">
        <v>107</v>
      </c>
      <c r="M11" s="13" t="s">
        <v>108</v>
      </c>
      <c r="N11" s="11">
        <v>3</v>
      </c>
      <c r="O11" s="9" t="s">
        <v>46</v>
      </c>
      <c r="P11" s="14" t="s">
        <v>60</v>
      </c>
      <c r="Q11" s="14" t="s">
        <v>101</v>
      </c>
      <c r="R11" s="14" t="s">
        <v>109</v>
      </c>
      <c r="S11" s="15" t="str">
        <f t="shared" si="0"/>
        <v> 01-07-2021 </v>
      </c>
      <c r="T11" s="15" t="str">
        <f>query!A11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AGT/072/003/098-011373 ',' PU-072-21-06-001369 ',' ESAH ','0',' 098 - Suka Randeg Maju ',' 003 ','Pinjaman Umum',' 5,000,000 ','0',' 50 ',' 24 ',' 124,000 ',' JUAL MAKANAN ','3','Taufiq Hidayat',' 24/06/2021 ',' 01-07-2021 ',' 08/07/2021 ');</v>
      </c>
    </row>
    <row r="12" spans="1:20" x14ac:dyDescent="0.25">
      <c r="A12" s="9" t="s">
        <v>110</v>
      </c>
      <c r="B12" s="9" t="s">
        <v>111</v>
      </c>
      <c r="C12" s="9" t="s">
        <v>112</v>
      </c>
      <c r="D12" s="10">
        <v>0</v>
      </c>
      <c r="E12" s="9" t="s">
        <v>105</v>
      </c>
      <c r="F12" s="11" t="s">
        <v>88</v>
      </c>
      <c r="G12" s="9" t="s">
        <v>26</v>
      </c>
      <c r="H12" s="12" t="s">
        <v>65</v>
      </c>
      <c r="I12" s="12">
        <v>0</v>
      </c>
      <c r="J12" s="11" t="s">
        <v>28</v>
      </c>
      <c r="K12" s="11" t="s">
        <v>29</v>
      </c>
      <c r="L12" s="12" t="s">
        <v>66</v>
      </c>
      <c r="M12" s="13" t="s">
        <v>108</v>
      </c>
      <c r="N12" s="11">
        <v>2</v>
      </c>
      <c r="O12" s="9" t="s">
        <v>46</v>
      </c>
      <c r="P12" s="14" t="s">
        <v>60</v>
      </c>
      <c r="Q12" s="14" t="s">
        <v>101</v>
      </c>
      <c r="R12" s="14" t="s">
        <v>109</v>
      </c>
      <c r="S12" s="15" t="str">
        <f t="shared" si="0"/>
        <v> 01-07-2021 </v>
      </c>
      <c r="T12" s="15" t="str">
        <f>query!A12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AGT/072/003/098-012883 ',' PU-072-21-06-001370 ',' NACIH ','0',' 098 - Suka Randeg Maju ',' 003 ','Pinjaman Umum',' 4,500,000 ','0',' 50 ',' 24 ',' 111,600 ',' JUAL MAKANAN ','2','Taufiq Hidayat',' 24/06/2021 ',' 01-07-2021 ',' 08/07/2021 ');</v>
      </c>
    </row>
    <row r="13" spans="1:20" x14ac:dyDescent="0.25">
      <c r="A13" s="9" t="s">
        <v>113</v>
      </c>
      <c r="B13" s="9" t="s">
        <v>114</v>
      </c>
      <c r="C13" s="9" t="s">
        <v>115</v>
      </c>
      <c r="D13" s="10">
        <v>0</v>
      </c>
      <c r="E13" s="9" t="s">
        <v>116</v>
      </c>
      <c r="F13" s="11" t="s">
        <v>40</v>
      </c>
      <c r="G13" s="9" t="s">
        <v>26</v>
      </c>
      <c r="H13" s="12" t="s">
        <v>89</v>
      </c>
      <c r="I13" s="12">
        <v>0</v>
      </c>
      <c r="J13" s="11" t="s">
        <v>28</v>
      </c>
      <c r="K13" s="11" t="s">
        <v>29</v>
      </c>
      <c r="L13" s="12" t="s">
        <v>90</v>
      </c>
      <c r="M13" s="13" t="s">
        <v>117</v>
      </c>
      <c r="N13" s="11">
        <v>2</v>
      </c>
      <c r="O13" s="9" t="s">
        <v>57</v>
      </c>
      <c r="P13" s="14" t="s">
        <v>77</v>
      </c>
      <c r="Q13" s="14" t="s">
        <v>83</v>
      </c>
      <c r="R13" s="14" t="s">
        <v>118</v>
      </c>
      <c r="S13" s="15" t="str">
        <f t="shared" si="0"/>
        <v> 30-06-2021 </v>
      </c>
      <c r="T13" s="15" t="str">
        <f>query!A13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AGT/072/002/214-012537 ',' PU-072-21-06-001337 ',' MULYANI ','0',' 214 - ISTRI MANDIRI ',' 002 ','Pinjaman Umum',' 4,000,000 ','0',' 50 ',' 24 ',' 99,200 ',' JUAL PAKAIAN ','2','Alun Muhamad S',' 23/06/2021 ',' 30-06-2021 ',' 07/07/2021 ');</v>
      </c>
    </row>
    <row r="14" spans="1:20" x14ac:dyDescent="0.25">
      <c r="A14" s="9" t="s">
        <v>119</v>
      </c>
      <c r="B14" s="9" t="s">
        <v>120</v>
      </c>
      <c r="C14" s="9" t="s">
        <v>121</v>
      </c>
      <c r="D14" s="10">
        <v>0</v>
      </c>
      <c r="E14" s="9" t="s">
        <v>122</v>
      </c>
      <c r="F14" s="11" t="s">
        <v>25</v>
      </c>
      <c r="G14" s="9" t="s">
        <v>26</v>
      </c>
      <c r="H14" s="12" t="s">
        <v>89</v>
      </c>
      <c r="I14" s="12">
        <v>0</v>
      </c>
      <c r="J14" s="11" t="s">
        <v>28</v>
      </c>
      <c r="K14" s="11" t="s">
        <v>29</v>
      </c>
      <c r="L14" s="12" t="s">
        <v>90</v>
      </c>
      <c r="M14" s="13" t="s">
        <v>123</v>
      </c>
      <c r="N14" s="11">
        <v>3</v>
      </c>
      <c r="O14" s="9" t="s">
        <v>57</v>
      </c>
      <c r="P14" s="14" t="s">
        <v>60</v>
      </c>
      <c r="Q14" s="14" t="s">
        <v>101</v>
      </c>
      <c r="R14" s="14" t="s">
        <v>109</v>
      </c>
      <c r="S14" s="15" t="str">
        <f t="shared" si="0"/>
        <v> 01-07-2021 </v>
      </c>
      <c r="T14" s="15" t="str">
        <f>query!A14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AGT/072/001/285-008961 ',' PU-072-21-06-001367 ',' IMAS ','0',' 285 - CANDRAWASIH ',' 001 ','Pinjaman Umum',' 4,000,000 ','0',' 50 ',' 24 ',' 99,200 ',' PETERNAKAN ','3','Alun Muhamad S',' 24/06/2021 ',' 01-07-2021 ',' 08/07/2021 ');</v>
      </c>
    </row>
    <row r="15" spans="1:20" x14ac:dyDescent="0.25">
      <c r="A15" s="9" t="s">
        <v>124</v>
      </c>
      <c r="B15" s="9" t="s">
        <v>125</v>
      </c>
      <c r="C15" s="9" t="s">
        <v>126</v>
      </c>
      <c r="D15" s="10">
        <v>0</v>
      </c>
      <c r="E15" s="9" t="s">
        <v>127</v>
      </c>
      <c r="F15" s="11" t="s">
        <v>40</v>
      </c>
      <c r="G15" s="9" t="s">
        <v>26</v>
      </c>
      <c r="H15" s="12" t="s">
        <v>65</v>
      </c>
      <c r="I15" s="12">
        <v>0</v>
      </c>
      <c r="J15" s="11" t="s">
        <v>28</v>
      </c>
      <c r="K15" s="11" t="s">
        <v>29</v>
      </c>
      <c r="L15" s="12" t="s">
        <v>66</v>
      </c>
      <c r="M15" s="13" t="s">
        <v>128</v>
      </c>
      <c r="N15" s="11">
        <v>4</v>
      </c>
      <c r="O15" s="9" t="s">
        <v>67</v>
      </c>
      <c r="P15" s="14" t="s">
        <v>60</v>
      </c>
      <c r="Q15" s="14" t="s">
        <v>101</v>
      </c>
      <c r="R15" s="14" t="s">
        <v>109</v>
      </c>
      <c r="S15" s="15" t="str">
        <f t="shared" si="0"/>
        <v> 01-07-2021 </v>
      </c>
      <c r="T15" s="15" t="str">
        <f>query!A15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AGT/072/002/401-008849 ',' PU-072-21-06-001350 ',' UWAR ','0',' 401 - DIKRI 3 ',' 002 ','Pinjaman Umum',' 4,500,000 ','0',' 50 ',' 24 ',' 111,600 ',' PERTANIAN ','4','DEYAN GILANG P',' 24/06/2021 ',' 01-07-2021 ',' 08/07/2021 ');</v>
      </c>
    </row>
    <row r="16" spans="1:20" x14ac:dyDescent="0.25">
      <c r="A16" s="9" t="s">
        <v>129</v>
      </c>
      <c r="B16" s="9" t="s">
        <v>130</v>
      </c>
      <c r="C16" s="9" t="s">
        <v>131</v>
      </c>
      <c r="D16" s="10">
        <v>0</v>
      </c>
      <c r="E16" s="9" t="s">
        <v>127</v>
      </c>
      <c r="F16" s="11" t="s">
        <v>88</v>
      </c>
      <c r="G16" s="9" t="s">
        <v>26</v>
      </c>
      <c r="H16" s="12" t="s">
        <v>132</v>
      </c>
      <c r="I16" s="12">
        <v>0</v>
      </c>
      <c r="J16" s="11" t="s">
        <v>28</v>
      </c>
      <c r="K16" s="11" t="s">
        <v>29</v>
      </c>
      <c r="L16" s="12" t="s">
        <v>133</v>
      </c>
      <c r="M16" s="13" t="s">
        <v>128</v>
      </c>
      <c r="N16" s="11">
        <v>4</v>
      </c>
      <c r="O16" s="9" t="s">
        <v>67</v>
      </c>
      <c r="P16" s="14" t="s">
        <v>60</v>
      </c>
      <c r="Q16" s="14" t="s">
        <v>101</v>
      </c>
      <c r="R16" s="14" t="s">
        <v>109</v>
      </c>
      <c r="S16" s="15" t="str">
        <f t="shared" si="0"/>
        <v> 01-07-2021 </v>
      </c>
      <c r="T16" s="15" t="str">
        <f>query!A16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AGT/072/003/397-008811 ',' PU-072-21-06-001352 ',' INAH ','0',' 401 - DIKRI 3 ',' 003 ','Pinjaman Umum',' 3,500,000 ','0',' 50 ',' 24 ',' 86,800 ',' PERTANIAN ','4','DEYAN GILANG P',' 24/06/2021 ',' 01-07-2021 ',' 08/07/2021 ');</v>
      </c>
    </row>
    <row r="17" spans="1:20" x14ac:dyDescent="0.25">
      <c r="A17" s="9" t="s">
        <v>134</v>
      </c>
      <c r="B17" s="9" t="s">
        <v>135</v>
      </c>
      <c r="C17" s="9" t="s">
        <v>136</v>
      </c>
      <c r="D17" s="10">
        <v>0</v>
      </c>
      <c r="E17" s="9" t="s">
        <v>137</v>
      </c>
      <c r="F17" s="11" t="s">
        <v>138</v>
      </c>
      <c r="G17" s="9" t="s">
        <v>26</v>
      </c>
      <c r="H17" s="12" t="s">
        <v>72</v>
      </c>
      <c r="I17" s="12">
        <v>0</v>
      </c>
      <c r="J17" s="11" t="s">
        <v>28</v>
      </c>
      <c r="K17" s="11" t="s">
        <v>29</v>
      </c>
      <c r="L17" s="12" t="s">
        <v>73</v>
      </c>
      <c r="M17" s="13" t="s">
        <v>128</v>
      </c>
      <c r="N17" s="11">
        <v>1</v>
      </c>
      <c r="O17" s="9" t="s">
        <v>100</v>
      </c>
      <c r="P17" s="14" t="s">
        <v>139</v>
      </c>
      <c r="Q17" s="14" t="s">
        <v>140</v>
      </c>
      <c r="R17" s="14" t="s">
        <v>141</v>
      </c>
      <c r="S17" s="15" t="str">
        <f t="shared" si="0"/>
        <v> 05-07-2021 </v>
      </c>
      <c r="T17" s="15" t="str">
        <f>query!A17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AGT/072/004/124-013793 ',' PU-072-21-06-001377 ',' SURTINI ','0',' 124 - PRINCES ',' 004 ','Pinjaman Umum',' 3,000,000 ','0',' 50 ',' 24 ',' 74,400 ',' PERTANIAN ','1','Dimas Dwiyana',' 28/06/2021 ',' 05-07-2021 ',' 12/07/2021 ');</v>
      </c>
    </row>
    <row r="18" spans="1:20" x14ac:dyDescent="0.25">
      <c r="A18" s="9" t="s">
        <v>142</v>
      </c>
      <c r="B18" s="9" t="s">
        <v>143</v>
      </c>
      <c r="C18" s="9" t="s">
        <v>144</v>
      </c>
      <c r="D18" s="10">
        <v>0</v>
      </c>
      <c r="E18" s="9" t="s">
        <v>95</v>
      </c>
      <c r="F18" s="11" t="s">
        <v>40</v>
      </c>
      <c r="G18" s="9" t="s">
        <v>26</v>
      </c>
      <c r="H18" s="12" t="s">
        <v>89</v>
      </c>
      <c r="I18" s="12">
        <v>0</v>
      </c>
      <c r="J18" s="11" t="s">
        <v>28</v>
      </c>
      <c r="K18" s="11" t="s">
        <v>29</v>
      </c>
      <c r="L18" s="12" t="s">
        <v>90</v>
      </c>
      <c r="M18" s="13" t="s">
        <v>108</v>
      </c>
      <c r="N18" s="11">
        <v>2</v>
      </c>
      <c r="O18" s="9" t="s">
        <v>46</v>
      </c>
      <c r="P18" s="14" t="s">
        <v>83</v>
      </c>
      <c r="Q18" s="14" t="s">
        <v>118</v>
      </c>
      <c r="R18" s="14" t="s">
        <v>145</v>
      </c>
      <c r="S18" s="15" t="str">
        <f t="shared" si="0"/>
        <v> 07-07-2021 </v>
      </c>
      <c r="T18" s="15" t="str">
        <f>query!A18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AGT/072/002/262-012778 ',' PU-072-21-07-001423 ',' SUCI ','0',' 525 - 525 - Mawar (262) ',' 002 ','Pinjaman Umum',' 4,000,000 ','0',' 50 ',' 24 ',' 99,200 ',' JUAL MAKANAN ','2','Taufiq Hidayat',' 30/06/2021 ',' 07-07-2021 ',' 14/07/2021 ');</v>
      </c>
    </row>
    <row r="19" spans="1:20" x14ac:dyDescent="0.25">
      <c r="A19" s="9" t="s">
        <v>146</v>
      </c>
      <c r="B19" s="9" t="s">
        <v>147</v>
      </c>
      <c r="C19" s="9" t="s">
        <v>148</v>
      </c>
      <c r="D19" s="10">
        <v>0</v>
      </c>
      <c r="E19" s="9" t="s">
        <v>149</v>
      </c>
      <c r="F19" s="11" t="s">
        <v>150</v>
      </c>
      <c r="G19" s="9" t="s">
        <v>151</v>
      </c>
      <c r="H19" s="12" t="s">
        <v>152</v>
      </c>
      <c r="I19" s="12">
        <v>0</v>
      </c>
      <c r="J19" s="11" t="s">
        <v>153</v>
      </c>
      <c r="K19" s="11" t="s">
        <v>154</v>
      </c>
      <c r="L19" s="12" t="s">
        <v>155</v>
      </c>
      <c r="M19" s="13" t="s">
        <v>108</v>
      </c>
      <c r="N19" s="11" t="s">
        <v>45</v>
      </c>
      <c r="O19" s="9" t="s">
        <v>46</v>
      </c>
      <c r="P19" s="14" t="s">
        <v>109</v>
      </c>
      <c r="Q19" s="14" t="s">
        <v>156</v>
      </c>
      <c r="R19" s="14" t="s">
        <v>157</v>
      </c>
      <c r="S19" s="15" t="str">
        <f t="shared" si="0"/>
        <v> 15-07-2021 </v>
      </c>
      <c r="T19" s="15" t="str">
        <f>query!A19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AGT/072/001/099-001794 ',' PMB-072-21-07-000073 ',' MASIH ','0',' 095 - Sabar Subur ',' 005 ','PINJAMAN MIKROBISNIS',' 8,000,000 ','0',' 75 ',' 36 ',' 145,067 ',' JUAL MAKANAN ','PMB','Taufiq Hidayat',' 08/07/2021 ',' 15-07-2021 ',' 22/07/2021 ');</v>
      </c>
    </row>
    <row r="20" spans="1:20" x14ac:dyDescent="0.25">
      <c r="A20" s="9" t="s">
        <v>158</v>
      </c>
      <c r="B20" s="9" t="s">
        <v>159</v>
      </c>
      <c r="C20" s="9" t="s">
        <v>160</v>
      </c>
      <c r="D20" s="10">
        <v>0</v>
      </c>
      <c r="E20" s="9" t="s">
        <v>161</v>
      </c>
      <c r="F20" s="11" t="s">
        <v>25</v>
      </c>
      <c r="G20" s="9" t="s">
        <v>26</v>
      </c>
      <c r="H20" s="12" t="s">
        <v>72</v>
      </c>
      <c r="I20" s="12">
        <v>0</v>
      </c>
      <c r="J20" s="11" t="s">
        <v>28</v>
      </c>
      <c r="K20" s="11" t="s">
        <v>29</v>
      </c>
      <c r="L20" s="12" t="s">
        <v>73</v>
      </c>
      <c r="M20" s="13" t="s">
        <v>108</v>
      </c>
      <c r="N20" s="11">
        <v>1</v>
      </c>
      <c r="O20" s="9" t="s">
        <v>91</v>
      </c>
      <c r="P20" s="14" t="s">
        <v>162</v>
      </c>
      <c r="Q20" s="14" t="s">
        <v>163</v>
      </c>
      <c r="R20" s="14" t="s">
        <v>164</v>
      </c>
      <c r="S20" s="15" t="str">
        <f t="shared" si="0"/>
        <v> 13-07-2021 </v>
      </c>
      <c r="T20" s="15" t="str">
        <f>query!A20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AGT/072/001/135-013749 ',' PU-072-21-07-001501 ',' ISNAH ','0',' 135 - 135 - OPAK BEREM ',' 001 ','Pinjaman Umum',' 3,000,000 ','0',' 50 ',' 24 ',' 74,400 ',' JUAL MAKANAN ','1','ALVIN JAMALULAEL',' 06/07/2021 ',' 13-07-2021 ',' 20/07/2021 ');</v>
      </c>
    </row>
    <row r="21" spans="1:20" x14ac:dyDescent="0.25">
      <c r="A21" s="9" t="s">
        <v>165</v>
      </c>
      <c r="B21" s="9" t="s">
        <v>166</v>
      </c>
      <c r="C21" s="9" t="s">
        <v>70</v>
      </c>
      <c r="D21" s="10">
        <v>0</v>
      </c>
      <c r="E21" s="9" t="s">
        <v>167</v>
      </c>
      <c r="F21" s="11" t="s">
        <v>40</v>
      </c>
      <c r="G21" s="9" t="s">
        <v>26</v>
      </c>
      <c r="H21" s="12" t="s">
        <v>27</v>
      </c>
      <c r="I21" s="12">
        <v>0</v>
      </c>
      <c r="J21" s="11" t="s">
        <v>28</v>
      </c>
      <c r="K21" s="11" t="s">
        <v>29</v>
      </c>
      <c r="L21" s="12" t="s">
        <v>30</v>
      </c>
      <c r="M21" s="13" t="s">
        <v>128</v>
      </c>
      <c r="N21" s="11">
        <v>5</v>
      </c>
      <c r="O21" s="9" t="s">
        <v>168</v>
      </c>
      <c r="P21" s="14" t="s">
        <v>162</v>
      </c>
      <c r="Q21" s="14" t="s">
        <v>163</v>
      </c>
      <c r="R21" s="14" t="s">
        <v>164</v>
      </c>
      <c r="S21" s="15" t="str">
        <f t="shared" si="0"/>
        <v> 13-07-2021 </v>
      </c>
      <c r="T21" s="15" t="str">
        <f>query!A21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AGT/072/002/139-007377 ',' PU-072-21-07-001514 ',' WATI ','0',' 139 - GOYANG DUMANG ',' 002 ','Pinjaman Umum',' 6,000,000 ','0',' 50 ',' 24 ',' 148,800 ',' PERTANIAN ','5','Eko Herry Sutrisno',' 06/07/2021 ',' 13-07-2021 ',' 20/07/2021 ');</v>
      </c>
    </row>
    <row r="22" spans="1:20" x14ac:dyDescent="0.25">
      <c r="A22" s="9" t="s">
        <v>169</v>
      </c>
      <c r="B22" s="9" t="s">
        <v>170</v>
      </c>
      <c r="C22" s="9" t="s">
        <v>171</v>
      </c>
      <c r="D22" s="10">
        <v>0</v>
      </c>
      <c r="E22" s="9" t="s">
        <v>39</v>
      </c>
      <c r="F22" s="11" t="s">
        <v>138</v>
      </c>
      <c r="G22" s="9" t="s">
        <v>26</v>
      </c>
      <c r="H22" s="12" t="s">
        <v>72</v>
      </c>
      <c r="I22" s="12">
        <v>0</v>
      </c>
      <c r="J22" s="11" t="s">
        <v>28</v>
      </c>
      <c r="K22" s="11" t="s">
        <v>29</v>
      </c>
      <c r="L22" s="12" t="s">
        <v>73</v>
      </c>
      <c r="M22" s="13" t="s">
        <v>82</v>
      </c>
      <c r="N22" s="11">
        <v>1</v>
      </c>
      <c r="O22" s="9" t="s">
        <v>46</v>
      </c>
      <c r="P22" s="14" t="s">
        <v>140</v>
      </c>
      <c r="Q22" s="14" t="s">
        <v>141</v>
      </c>
      <c r="R22" s="14" t="s">
        <v>172</v>
      </c>
      <c r="S22" s="15" t="str">
        <f t="shared" si="0"/>
        <v> 12-07-2021 </v>
      </c>
      <c r="T22" s="15" t="str">
        <f>query!A22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AGT/072/004/180-013834 ',' PU-072-21-07-001483 ',' KARTATI ','0',' 180 - SENJA CAHAYA ',' 004 ','Pinjaman Umum',' 3,000,000 ','0',' 50 ',' 24 ',' 74,400 ',' WARUNGAN ','1','Taufiq Hidayat',' 05/07/2021 ',' 12-07-2021 ',' 19/07/2021 ');</v>
      </c>
    </row>
    <row r="23" spans="1:20" x14ac:dyDescent="0.25">
      <c r="A23" s="9" t="s">
        <v>173</v>
      </c>
      <c r="B23" s="9" t="s">
        <v>174</v>
      </c>
      <c r="C23" s="9" t="s">
        <v>175</v>
      </c>
      <c r="D23" s="10">
        <v>0</v>
      </c>
      <c r="E23" s="9" t="s">
        <v>176</v>
      </c>
      <c r="F23" s="11" t="s">
        <v>40</v>
      </c>
      <c r="G23" s="9" t="s">
        <v>26</v>
      </c>
      <c r="H23" s="12" t="s">
        <v>72</v>
      </c>
      <c r="I23" s="12">
        <v>0</v>
      </c>
      <c r="J23" s="11" t="s">
        <v>177</v>
      </c>
      <c r="K23" s="11" t="s">
        <v>178</v>
      </c>
      <c r="L23" s="12" t="s">
        <v>179</v>
      </c>
      <c r="M23" s="13" t="s">
        <v>180</v>
      </c>
      <c r="N23" s="11">
        <v>1</v>
      </c>
      <c r="O23" s="9" t="s">
        <v>181</v>
      </c>
      <c r="P23" s="14" t="s">
        <v>118</v>
      </c>
      <c r="Q23" s="14" t="s">
        <v>145</v>
      </c>
      <c r="R23" s="14" t="s">
        <v>182</v>
      </c>
      <c r="S23" s="15" t="str">
        <f t="shared" si="0"/>
        <v> 14-07-2021 </v>
      </c>
      <c r="T23" s="15" t="str">
        <f>query!A23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AGT/072/002/216-013850 ',' PU-072-21-07-001517 ',' SURATI ','0',' 216 - CABE RAWIT ',' 002 ','Pinjaman Umum',' 3,000,000 ','0',' 25 ',' 12 ',' 134,400 ',' JUAL OBAT, JAMU, KOSMETIK, CNI DLL ','1','Reyshal Nanda Pratama',' 07/07/2021 ',' 14-07-2021 ',' 21/07/2021 ');</v>
      </c>
    </row>
    <row r="24" spans="1:20" x14ac:dyDescent="0.25">
      <c r="A24" s="9" t="s">
        <v>183</v>
      </c>
      <c r="B24" s="9" t="s">
        <v>184</v>
      </c>
      <c r="C24" s="9" t="s">
        <v>185</v>
      </c>
      <c r="D24" s="10">
        <v>0</v>
      </c>
      <c r="E24" s="9" t="s">
        <v>186</v>
      </c>
      <c r="F24" s="11" t="s">
        <v>150</v>
      </c>
      <c r="G24" s="9" t="s">
        <v>26</v>
      </c>
      <c r="H24" s="12" t="s">
        <v>27</v>
      </c>
      <c r="I24" s="12">
        <v>0</v>
      </c>
      <c r="J24" s="11" t="s">
        <v>28</v>
      </c>
      <c r="K24" s="11" t="s">
        <v>29</v>
      </c>
      <c r="L24" s="12" t="s">
        <v>30</v>
      </c>
      <c r="M24" s="13" t="s">
        <v>82</v>
      </c>
      <c r="N24" s="11">
        <v>3</v>
      </c>
      <c r="O24" s="9" t="s">
        <v>168</v>
      </c>
      <c r="P24" s="14" t="s">
        <v>109</v>
      </c>
      <c r="Q24" s="14" t="s">
        <v>156</v>
      </c>
      <c r="R24" s="14" t="s">
        <v>157</v>
      </c>
      <c r="S24" s="15" t="str">
        <f t="shared" si="0"/>
        <v> 15-07-2021 </v>
      </c>
      <c r="T24" s="15" t="str">
        <f>query!A24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AGT/072/005/225-011554 ',' PU-072-21-07-001554 ',' E KARYATI ','0',' 225 - MANOHARA ',' 005 ','Pinjaman Umum',' 6,000,000 ','0',' 50 ',' 24 ',' 148,800 ',' WARUNGAN ','3','Eko Herry Sutrisno',' 08/07/2021 ',' 15-07-2021 ',' 22/07/2021 ');</v>
      </c>
    </row>
    <row r="25" spans="1:20" x14ac:dyDescent="0.25">
      <c r="A25" s="9" t="s">
        <v>187</v>
      </c>
      <c r="B25" s="9" t="s">
        <v>188</v>
      </c>
      <c r="C25" s="9" t="s">
        <v>189</v>
      </c>
      <c r="D25" s="10">
        <v>0</v>
      </c>
      <c r="E25" s="9" t="s">
        <v>190</v>
      </c>
      <c r="F25" s="11" t="s">
        <v>88</v>
      </c>
      <c r="G25" s="9" t="s">
        <v>26</v>
      </c>
      <c r="H25" s="12" t="s">
        <v>106</v>
      </c>
      <c r="I25" s="12">
        <v>0</v>
      </c>
      <c r="J25" s="11" t="s">
        <v>28</v>
      </c>
      <c r="K25" s="11" t="s">
        <v>29</v>
      </c>
      <c r="L25" s="12" t="s">
        <v>107</v>
      </c>
      <c r="M25" s="13" t="s">
        <v>82</v>
      </c>
      <c r="N25" s="11">
        <v>4</v>
      </c>
      <c r="O25" s="9" t="s">
        <v>191</v>
      </c>
      <c r="P25" s="14" t="s">
        <v>109</v>
      </c>
      <c r="Q25" s="14" t="s">
        <v>156</v>
      </c>
      <c r="R25" s="14" t="s">
        <v>157</v>
      </c>
      <c r="S25" s="15" t="str">
        <f t="shared" si="0"/>
        <v> 15-07-2021 </v>
      </c>
      <c r="T25" s="15" t="str">
        <f>query!A25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AGT/072/001/216-009246 ',' PU-072-21-07-001561 ',' TATI ','0',' 269 - SI BUNGSU ',' 003 ','Pinjaman Umum',' 5,000,000 ','0',' 50 ',' 24 ',' 124,000 ',' WARUNGAN ','4','Ai Wulandari',' 08/07/2021 ',' 15-07-2021 ',' 22/07/2021 ');</v>
      </c>
    </row>
    <row r="26" spans="1:20" x14ac:dyDescent="0.25">
      <c r="A26" s="9" t="s">
        <v>192</v>
      </c>
      <c r="B26" s="9" t="s">
        <v>193</v>
      </c>
      <c r="C26" s="9" t="s">
        <v>194</v>
      </c>
      <c r="D26" s="10">
        <v>0</v>
      </c>
      <c r="E26" s="9" t="s">
        <v>122</v>
      </c>
      <c r="F26" s="11" t="s">
        <v>88</v>
      </c>
      <c r="G26" s="9" t="s">
        <v>26</v>
      </c>
      <c r="H26" s="12" t="s">
        <v>72</v>
      </c>
      <c r="I26" s="12">
        <v>0</v>
      </c>
      <c r="J26" s="11" t="s">
        <v>28</v>
      </c>
      <c r="K26" s="11" t="s">
        <v>29</v>
      </c>
      <c r="L26" s="12" t="s">
        <v>73</v>
      </c>
      <c r="M26" s="13" t="s">
        <v>82</v>
      </c>
      <c r="N26" s="11">
        <v>1</v>
      </c>
      <c r="O26" s="9" t="s">
        <v>57</v>
      </c>
      <c r="P26" s="14" t="s">
        <v>109</v>
      </c>
      <c r="Q26" s="14" t="s">
        <v>156</v>
      </c>
      <c r="R26" s="14" t="s">
        <v>157</v>
      </c>
      <c r="S26" s="15" t="str">
        <f t="shared" si="0"/>
        <v> 15-07-2021 </v>
      </c>
      <c r="T26" s="15" t="str">
        <f>query!A26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AGT/072/003/285-013853 ',' PU-072-21-07-001556 ',' RIKA NURMALASARI ','0',' 285 - CANDRAWASIH ',' 003 ','Pinjaman Umum',' 3,000,000 ','0',' 50 ',' 24 ',' 74,400 ',' WARUNGAN ','1','Alun Muhamad S',' 08/07/2021 ',' 15-07-2021 ',' 22/07/2021 ');</v>
      </c>
    </row>
    <row r="27" spans="1:20" x14ac:dyDescent="0.25">
      <c r="A27" s="9" t="s">
        <v>195</v>
      </c>
      <c r="B27" s="9" t="s">
        <v>196</v>
      </c>
      <c r="C27" s="9" t="s">
        <v>197</v>
      </c>
      <c r="D27" s="10">
        <v>0</v>
      </c>
      <c r="E27" s="9" t="s">
        <v>198</v>
      </c>
      <c r="F27" s="11" t="s">
        <v>40</v>
      </c>
      <c r="G27" s="9" t="s">
        <v>26</v>
      </c>
      <c r="H27" s="12" t="s">
        <v>27</v>
      </c>
      <c r="I27" s="12">
        <v>0</v>
      </c>
      <c r="J27" s="11" t="s">
        <v>28</v>
      </c>
      <c r="K27" s="11" t="s">
        <v>29</v>
      </c>
      <c r="L27" s="12" t="s">
        <v>30</v>
      </c>
      <c r="M27" s="13" t="s">
        <v>117</v>
      </c>
      <c r="N27" s="11">
        <v>6</v>
      </c>
      <c r="O27" s="9" t="s">
        <v>191</v>
      </c>
      <c r="P27" s="14" t="s">
        <v>109</v>
      </c>
      <c r="Q27" s="14" t="s">
        <v>156</v>
      </c>
      <c r="R27" s="14" t="s">
        <v>157</v>
      </c>
      <c r="S27" s="15" t="str">
        <f t="shared" si="0"/>
        <v> 15-07-2021 </v>
      </c>
      <c r="T27" s="15" t="str">
        <f>query!A27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AGT/072/002/302-005890 ',' PU-072-21-07-001563 ',' NENCIH ','0',' 302 - LITA ',' 002 ','Pinjaman Umum',' 6,000,000 ','0',' 50 ',' 24 ',' 148,800 ',' JUAL PAKAIAN ','6','Ai Wulandari',' 08/07/2021 ',' 15-07-2021 ',' 22/07/2021 ');</v>
      </c>
    </row>
    <row r="28" spans="1:20" x14ac:dyDescent="0.25">
      <c r="A28" s="9" t="s">
        <v>199</v>
      </c>
      <c r="B28" s="9" t="s">
        <v>200</v>
      </c>
      <c r="C28" s="9" t="s">
        <v>201</v>
      </c>
      <c r="D28" s="10">
        <v>0</v>
      </c>
      <c r="E28" s="9" t="s">
        <v>24</v>
      </c>
      <c r="F28" s="11" t="s">
        <v>40</v>
      </c>
      <c r="G28" s="9" t="s">
        <v>26</v>
      </c>
      <c r="H28" s="12" t="s">
        <v>132</v>
      </c>
      <c r="I28" s="12">
        <v>0</v>
      </c>
      <c r="J28" s="11" t="s">
        <v>28</v>
      </c>
      <c r="K28" s="11" t="s">
        <v>29</v>
      </c>
      <c r="L28" s="12" t="s">
        <v>133</v>
      </c>
      <c r="M28" s="13" t="s">
        <v>82</v>
      </c>
      <c r="N28" s="11">
        <v>3</v>
      </c>
      <c r="O28" s="9" t="s">
        <v>32</v>
      </c>
      <c r="P28" s="14" t="s">
        <v>162</v>
      </c>
      <c r="Q28" s="14" t="s">
        <v>163</v>
      </c>
      <c r="R28" s="14" t="s">
        <v>164</v>
      </c>
      <c r="S28" s="15" t="str">
        <f t="shared" si="0"/>
        <v> 13-07-2021 </v>
      </c>
      <c r="T28" s="15" t="str">
        <f>query!A28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AGT/072/002/330-011241 ',' PU-072-21-07-001505 ',' EEM SUHEMI ','0',' 330 - JOMBLO FOREVER ',' 002 ','Pinjaman Umum',' 3,500,000 ','0',' 50 ',' 24 ',' 86,800 ',' WARUNGAN ','3','FAJAR APIV IBRAHIM',' 06/07/2021 ',' 13-07-2021 ',' 20/07/2021 ');</v>
      </c>
    </row>
    <row r="29" spans="1:20" x14ac:dyDescent="0.25">
      <c r="A29" s="9" t="s">
        <v>202</v>
      </c>
      <c r="B29" s="9" t="s">
        <v>203</v>
      </c>
      <c r="C29" s="9" t="s">
        <v>204</v>
      </c>
      <c r="D29" s="10">
        <v>0</v>
      </c>
      <c r="E29" s="9" t="s">
        <v>205</v>
      </c>
      <c r="F29" s="11" t="s">
        <v>25</v>
      </c>
      <c r="G29" s="9" t="s">
        <v>26</v>
      </c>
      <c r="H29" s="12" t="s">
        <v>106</v>
      </c>
      <c r="I29" s="12">
        <v>0</v>
      </c>
      <c r="J29" s="11" t="s">
        <v>28</v>
      </c>
      <c r="K29" s="11" t="s">
        <v>29</v>
      </c>
      <c r="L29" s="12" t="s">
        <v>107</v>
      </c>
      <c r="M29" s="13" t="s">
        <v>108</v>
      </c>
      <c r="N29" s="11">
        <v>3</v>
      </c>
      <c r="O29" s="9" t="s">
        <v>206</v>
      </c>
      <c r="P29" s="14" t="s">
        <v>140</v>
      </c>
      <c r="Q29" s="14" t="s">
        <v>141</v>
      </c>
      <c r="R29" s="14" t="s">
        <v>172</v>
      </c>
      <c r="S29" s="15" t="str">
        <f t="shared" si="0"/>
        <v> 12-07-2021 </v>
      </c>
      <c r="T29" s="15" t="str">
        <f>query!A29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AGT/072/001/493-011565 ',' PU-072-21-07-001488 ',' WATINI ','0',' 493 - PERTAMINA ',' 001 ','Pinjaman Umum',' 5,000,000 ','0',' 50 ',' 24 ',' 124,000 ',' JUAL MAKANAN ','3','Aip Hidayatullah',' 05/07/2021 ',' 12-07-2021 ',' 19/07/2021 ');</v>
      </c>
    </row>
    <row r="30" spans="1:20" x14ac:dyDescent="0.25">
      <c r="A30" s="9" t="s">
        <v>207</v>
      </c>
      <c r="B30" s="9" t="s">
        <v>208</v>
      </c>
      <c r="C30" s="9" t="s">
        <v>209</v>
      </c>
      <c r="D30" s="10">
        <v>0</v>
      </c>
      <c r="E30" s="9" t="s">
        <v>95</v>
      </c>
      <c r="F30" s="11" t="s">
        <v>88</v>
      </c>
      <c r="G30" s="9" t="s">
        <v>26</v>
      </c>
      <c r="H30" s="12" t="s">
        <v>72</v>
      </c>
      <c r="I30" s="12">
        <v>0</v>
      </c>
      <c r="J30" s="11" t="s">
        <v>28</v>
      </c>
      <c r="K30" s="11" t="s">
        <v>29</v>
      </c>
      <c r="L30" s="12" t="s">
        <v>73</v>
      </c>
      <c r="M30" s="13" t="s">
        <v>210</v>
      </c>
      <c r="N30" s="11">
        <v>2</v>
      </c>
      <c r="O30" s="9" t="s">
        <v>46</v>
      </c>
      <c r="P30" s="14" t="s">
        <v>118</v>
      </c>
      <c r="Q30" s="14" t="s">
        <v>145</v>
      </c>
      <c r="R30" s="14" t="s">
        <v>182</v>
      </c>
      <c r="S30" s="15" t="str">
        <f t="shared" si="0"/>
        <v> 14-07-2021 </v>
      </c>
      <c r="T30" s="15" t="str">
        <f>query!A30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AGT/072/005/262-012776 ',' PU-072-21-07-001537 ',' YETI ','0',' 525 - 525 - Mawar (262) ',' 003 ','Pinjaman Umum',' 3,000,000 ','0',' 50 ',' 24 ',' 74,400 ',' LAIN LAIN INVESTASI ','2','Taufiq Hidayat',' 07/07/2021 ',' 14-07-2021 ',' 21/07/2021 ');</v>
      </c>
    </row>
    <row r="31" spans="1:20" x14ac:dyDescent="0.25">
      <c r="A31" s="9" t="s">
        <v>211</v>
      </c>
      <c r="B31" s="9" t="s">
        <v>212</v>
      </c>
      <c r="C31" s="9" t="s">
        <v>213</v>
      </c>
      <c r="D31" s="10">
        <v>0</v>
      </c>
      <c r="E31" s="9" t="s">
        <v>214</v>
      </c>
      <c r="F31" s="11" t="s">
        <v>138</v>
      </c>
      <c r="G31" s="9" t="s">
        <v>215</v>
      </c>
      <c r="H31" s="12" t="s">
        <v>27</v>
      </c>
      <c r="I31" s="12">
        <v>0</v>
      </c>
      <c r="J31" s="11" t="s">
        <v>28</v>
      </c>
      <c r="K31" s="11" t="s">
        <v>29</v>
      </c>
      <c r="L31" s="12" t="s">
        <v>30</v>
      </c>
      <c r="M31" s="13" t="s">
        <v>128</v>
      </c>
      <c r="N31" s="11">
        <v>4</v>
      </c>
      <c r="O31" s="9" t="s">
        <v>57</v>
      </c>
      <c r="P31" s="14" t="s">
        <v>141</v>
      </c>
      <c r="Q31" s="14" t="s">
        <v>172</v>
      </c>
      <c r="R31" s="14" t="s">
        <v>216</v>
      </c>
      <c r="S31" s="15" t="str">
        <f t="shared" si="0"/>
        <v> 19-07-2021 </v>
      </c>
      <c r="T31" s="15" t="str">
        <f>query!A31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AGT/072/004/179-009357 ',' PU-072-21-07-001579 ',' MARYATI ','0',' 179 - BUNGA MELATI ',' 004 ','PINJAMAN UMUM',' 6,000,000 ','0',' 50 ',' 24 ',' 148,800 ',' PERTANIAN ','4','Alun Muhamad S',' 12/07/2021 ',' 19-07-2021 ',' 26/07/2021 ');</v>
      </c>
    </row>
    <row r="32" spans="1:20" x14ac:dyDescent="0.25">
      <c r="A32" s="9" t="s">
        <v>217</v>
      </c>
      <c r="B32" s="9" t="s">
        <v>218</v>
      </c>
      <c r="C32" s="9" t="s">
        <v>219</v>
      </c>
      <c r="D32" s="10">
        <v>0</v>
      </c>
      <c r="E32" s="9" t="s">
        <v>220</v>
      </c>
      <c r="F32" s="11" t="s">
        <v>25</v>
      </c>
      <c r="G32" s="9" t="s">
        <v>215</v>
      </c>
      <c r="H32" s="12" t="s">
        <v>106</v>
      </c>
      <c r="I32" s="12">
        <v>0</v>
      </c>
      <c r="J32" s="11" t="s">
        <v>28</v>
      </c>
      <c r="K32" s="11" t="s">
        <v>29</v>
      </c>
      <c r="L32" s="12" t="s">
        <v>107</v>
      </c>
      <c r="M32" s="13" t="s">
        <v>108</v>
      </c>
      <c r="N32" s="11">
        <v>3</v>
      </c>
      <c r="O32" s="9" t="s">
        <v>57</v>
      </c>
      <c r="P32" s="14" t="s">
        <v>156</v>
      </c>
      <c r="Q32" s="14" t="s">
        <v>157</v>
      </c>
      <c r="R32" s="14" t="s">
        <v>221</v>
      </c>
      <c r="S32" s="15" t="str">
        <f t="shared" si="0"/>
        <v> 22-07-2021 </v>
      </c>
      <c r="T32" s="15" t="str">
        <f>query!A32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AGT/072/001/231-009947 ',' PU-072-21-07-001621 ',' WIWI ','0',' 231 - SKM CITY ',' 001 ','PINJAMAN UMUM',' 5,000,000 ','0',' 50 ',' 24 ',' 124,000 ',' JUAL MAKANAN ','3','Alun Muhamad S',' 15/07/2021 ',' 22-07-2021 ',' 29/07/2021 ');</v>
      </c>
    </row>
    <row r="33" spans="1:20" x14ac:dyDescent="0.25">
      <c r="A33" s="9" t="s">
        <v>222</v>
      </c>
      <c r="B33" s="9" t="s">
        <v>223</v>
      </c>
      <c r="C33" s="9" t="s">
        <v>224</v>
      </c>
      <c r="D33" s="10">
        <v>0</v>
      </c>
      <c r="E33" s="9" t="s">
        <v>220</v>
      </c>
      <c r="F33" s="11" t="s">
        <v>88</v>
      </c>
      <c r="G33" s="9" t="s">
        <v>215</v>
      </c>
      <c r="H33" s="12" t="s">
        <v>89</v>
      </c>
      <c r="I33" s="12">
        <v>0</v>
      </c>
      <c r="J33" s="11" t="s">
        <v>28</v>
      </c>
      <c r="K33" s="11" t="s">
        <v>29</v>
      </c>
      <c r="L33" s="12" t="s">
        <v>90</v>
      </c>
      <c r="M33" s="13" t="s">
        <v>82</v>
      </c>
      <c r="N33" s="11">
        <v>2</v>
      </c>
      <c r="O33" s="9" t="s">
        <v>57</v>
      </c>
      <c r="P33" s="14" t="s">
        <v>156</v>
      </c>
      <c r="Q33" s="14" t="s">
        <v>157</v>
      </c>
      <c r="R33" s="14" t="s">
        <v>221</v>
      </c>
      <c r="S33" s="15" t="str">
        <f t="shared" si="0"/>
        <v> 22-07-2021 </v>
      </c>
      <c r="T33" s="15" t="str">
        <f>query!A33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AGT/072/003/231-012166 ',' PU-072-21-07-001622 ',' NANI ','0',' 231 - SKM CITY ',' 003 ','PINJAMAN UMUM',' 4,000,000 ','0',' 50 ',' 24 ',' 99,200 ',' WARUNGAN ','2','Alun Muhamad S',' 15/07/2021 ',' 22-07-2021 ',' 29/07/2021 ');</v>
      </c>
    </row>
    <row r="34" spans="1:20" x14ac:dyDescent="0.25">
      <c r="A34" s="9" t="s">
        <v>225</v>
      </c>
      <c r="B34" s="9" t="s">
        <v>226</v>
      </c>
      <c r="C34" s="9" t="s">
        <v>227</v>
      </c>
      <c r="D34" s="10">
        <v>0</v>
      </c>
      <c r="E34" s="9" t="s">
        <v>228</v>
      </c>
      <c r="F34" s="11" t="s">
        <v>88</v>
      </c>
      <c r="G34" s="9" t="s">
        <v>215</v>
      </c>
      <c r="H34" s="12" t="s">
        <v>54</v>
      </c>
      <c r="I34" s="12">
        <v>0</v>
      </c>
      <c r="J34" s="11" t="s">
        <v>28</v>
      </c>
      <c r="K34" s="11" t="s">
        <v>29</v>
      </c>
      <c r="L34" s="12" t="s">
        <v>55</v>
      </c>
      <c r="M34" s="13" t="s">
        <v>123</v>
      </c>
      <c r="N34" s="11">
        <v>5</v>
      </c>
      <c r="O34" s="9" t="s">
        <v>168</v>
      </c>
      <c r="P34" s="14" t="s">
        <v>145</v>
      </c>
      <c r="Q34" s="14" t="s">
        <v>182</v>
      </c>
      <c r="R34" s="14" t="s">
        <v>229</v>
      </c>
      <c r="S34" s="15" t="str">
        <f t="shared" si="0"/>
        <v> 21-07-2021 </v>
      </c>
      <c r="T34" s="15" t="str">
        <f>query!A34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AGT/072/003/251-007685 ',' PU-072-21-07-001587 ',' KOKOM ','0',' 251 - STAR LADIES ',' 003 ','PINJAMAN UMUM',' 7,000,000 ','0',' 50 ',' 24 ',' 173,600 ',' PETERNAKAN ','5','Eko Herry Sutrisno',' 14/07/2021 ',' 21-07-2021 ',' 28/07/2021 ');</v>
      </c>
    </row>
    <row r="35" spans="1:20" x14ac:dyDescent="0.25">
      <c r="A35" s="9" t="s">
        <v>230</v>
      </c>
      <c r="B35" s="9" t="s">
        <v>231</v>
      </c>
      <c r="C35" s="9" t="s">
        <v>232</v>
      </c>
      <c r="D35" s="10">
        <v>0</v>
      </c>
      <c r="E35" s="9" t="s">
        <v>233</v>
      </c>
      <c r="F35" s="11" t="s">
        <v>40</v>
      </c>
      <c r="G35" s="9" t="s">
        <v>215</v>
      </c>
      <c r="H35" s="12" t="s">
        <v>72</v>
      </c>
      <c r="I35" s="12">
        <v>0</v>
      </c>
      <c r="J35" s="11" t="s">
        <v>28</v>
      </c>
      <c r="K35" s="11" t="s">
        <v>29</v>
      </c>
      <c r="L35" s="12" t="s">
        <v>73</v>
      </c>
      <c r="M35" s="13" t="s">
        <v>128</v>
      </c>
      <c r="N35" s="11">
        <v>4</v>
      </c>
      <c r="O35" s="9" t="s">
        <v>67</v>
      </c>
      <c r="P35" s="14" t="s">
        <v>156</v>
      </c>
      <c r="Q35" s="14" t="s">
        <v>157</v>
      </c>
      <c r="R35" s="14" t="s">
        <v>221</v>
      </c>
      <c r="S35" s="15" t="str">
        <f t="shared" si="0"/>
        <v> 22-07-2021 </v>
      </c>
      <c r="T35" s="15" t="str">
        <f>query!A35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AGT/072/002/402-008905 ',' PU-072-21-07-001615 ',' NARKESIH ','0',' 402 - BABAKAN KALER ',' 002 ','PINJAMAN UMUM',' 3,000,000 ','0',' 50 ',' 24 ',' 74,400 ',' PERTANIAN ','4','DEYAN GILANG P',' 15/07/2021 ',' 22-07-2021 ',' 29/07/2021 ');</v>
      </c>
    </row>
    <row r="36" spans="1:20" x14ac:dyDescent="0.25">
      <c r="A36" s="9" t="s">
        <v>234</v>
      </c>
      <c r="B36" s="9" t="s">
        <v>235</v>
      </c>
      <c r="C36" s="9" t="s">
        <v>236</v>
      </c>
      <c r="D36" s="10">
        <v>0</v>
      </c>
      <c r="E36" s="9" t="s">
        <v>237</v>
      </c>
      <c r="F36" s="11" t="s">
        <v>88</v>
      </c>
      <c r="G36" s="9" t="s">
        <v>215</v>
      </c>
      <c r="H36" s="12" t="s">
        <v>72</v>
      </c>
      <c r="I36" s="12">
        <v>0</v>
      </c>
      <c r="J36" s="11" t="s">
        <v>28</v>
      </c>
      <c r="K36" s="11" t="s">
        <v>29</v>
      </c>
      <c r="L36" s="12" t="s">
        <v>73</v>
      </c>
      <c r="M36" s="13" t="s">
        <v>82</v>
      </c>
      <c r="N36" s="11">
        <v>1</v>
      </c>
      <c r="O36" s="9" t="s">
        <v>67</v>
      </c>
      <c r="P36" s="14" t="s">
        <v>145</v>
      </c>
      <c r="Q36" s="14" t="s">
        <v>182</v>
      </c>
      <c r="R36" s="14" t="s">
        <v>229</v>
      </c>
      <c r="S36" s="15" t="str">
        <f t="shared" si="0"/>
        <v> 21-07-2021 </v>
      </c>
      <c r="T36" s="15" t="str">
        <f>query!A36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AGT/072/003/457-013797 ',' PU-072-21-07-001598 ',' OMAH ','0',' 457 - WARUNG BAROKAH ',' 003 ','PINJAMAN UMUM',' 3,000,000 ','0',' 50 ',' 24 ',' 74,400 ',' WARUNGAN ','1','DEYAN GILANG P',' 14/07/2021 ',' 21-07-2021 ',' 28/07/2021 ');</v>
      </c>
    </row>
    <row r="37" spans="1:20" x14ac:dyDescent="0.25">
      <c r="A37" s="9" t="s">
        <v>238</v>
      </c>
      <c r="B37" s="9" t="s">
        <v>239</v>
      </c>
      <c r="C37" s="9" t="s">
        <v>240</v>
      </c>
      <c r="D37" s="10">
        <v>0</v>
      </c>
      <c r="E37" s="9" t="s">
        <v>241</v>
      </c>
      <c r="F37" s="11" t="s">
        <v>40</v>
      </c>
      <c r="G37" s="9" t="s">
        <v>215</v>
      </c>
      <c r="H37" s="12" t="s">
        <v>72</v>
      </c>
      <c r="I37" s="12">
        <v>0</v>
      </c>
      <c r="J37" s="11" t="s">
        <v>28</v>
      </c>
      <c r="K37" s="11" t="s">
        <v>29</v>
      </c>
      <c r="L37" s="12" t="s">
        <v>73</v>
      </c>
      <c r="M37" s="13" t="s">
        <v>128</v>
      </c>
      <c r="N37" s="11">
        <v>1</v>
      </c>
      <c r="O37" s="9" t="s">
        <v>67</v>
      </c>
      <c r="P37" s="14" t="s">
        <v>145</v>
      </c>
      <c r="Q37" s="14" t="s">
        <v>182</v>
      </c>
      <c r="R37" s="14" t="s">
        <v>229</v>
      </c>
      <c r="S37" s="15" t="str">
        <f t="shared" si="0"/>
        <v> 21-07-2021 </v>
      </c>
      <c r="T37" s="15" t="str">
        <f>query!A37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AGT/072/002/460-013860 ',' PU-072-21-07-001585 ',' YATI ','0',' 460 - SUKAWERA ',' 002 ','PINJAMAN UMUM',' 3,000,000 ','0',' 50 ',' 24 ',' 74,400 ',' PERTANIAN ','1','DEYAN GILANG P',' 14/07/2021 ',' 21-07-2021 ',' 28/07/2021 ');</v>
      </c>
    </row>
    <row r="38" spans="1:20" x14ac:dyDescent="0.25">
      <c r="A38" s="9" t="s">
        <v>242</v>
      </c>
      <c r="B38" s="9" t="s">
        <v>243</v>
      </c>
      <c r="C38" s="9" t="s">
        <v>244</v>
      </c>
      <c r="D38" s="10">
        <v>0</v>
      </c>
      <c r="E38" s="9" t="s">
        <v>245</v>
      </c>
      <c r="F38" s="11" t="s">
        <v>25</v>
      </c>
      <c r="G38" s="9" t="s">
        <v>26</v>
      </c>
      <c r="H38" s="12" t="s">
        <v>89</v>
      </c>
      <c r="I38" s="12">
        <v>0</v>
      </c>
      <c r="J38" s="11" t="s">
        <v>28</v>
      </c>
      <c r="K38" s="11" t="s">
        <v>29</v>
      </c>
      <c r="L38" s="12" t="s">
        <v>90</v>
      </c>
      <c r="M38" s="13" t="s">
        <v>108</v>
      </c>
      <c r="N38" s="11">
        <v>2</v>
      </c>
      <c r="O38" s="9" t="s">
        <v>91</v>
      </c>
      <c r="P38" s="14" t="s">
        <v>145</v>
      </c>
      <c r="Q38" s="14" t="s">
        <v>182</v>
      </c>
      <c r="R38" s="14" t="s">
        <v>229</v>
      </c>
      <c r="S38" s="15" t="str">
        <f t="shared" si="0"/>
        <v> 21-07-2021 </v>
      </c>
      <c r="T38" s="15" t="str">
        <f>query!A38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AGT/072/001/519-012868 ',' PU-072-21-07-001608 ',' DEDE HERTATI ','0',' 519 - CEMPAKA ',' 001 ','Pinjaman Umum',' 4,000,000 ','0',' 50 ',' 24 ',' 99,200 ',' JUAL MAKANAN ','2','ALVIN JAMALULAEL',' 14/07/2021 ',' 21-07-2021 ',' 28/07/2021 ');</v>
      </c>
    </row>
    <row r="39" spans="1:20" x14ac:dyDescent="0.25">
      <c r="A39" s="9" t="s">
        <v>246</v>
      </c>
      <c r="B39" s="9" t="s">
        <v>247</v>
      </c>
      <c r="C39" s="9" t="s">
        <v>248</v>
      </c>
      <c r="D39" s="10">
        <v>0</v>
      </c>
      <c r="E39" s="9" t="s">
        <v>249</v>
      </c>
      <c r="F39" s="11" t="s">
        <v>40</v>
      </c>
      <c r="G39" s="9" t="s">
        <v>215</v>
      </c>
      <c r="H39" s="12" t="s">
        <v>89</v>
      </c>
      <c r="I39" s="12">
        <v>0</v>
      </c>
      <c r="J39" s="11" t="s">
        <v>28</v>
      </c>
      <c r="K39" s="11" t="s">
        <v>29</v>
      </c>
      <c r="L39" s="12" t="s">
        <v>90</v>
      </c>
      <c r="M39" s="13" t="s">
        <v>117</v>
      </c>
      <c r="N39" s="11">
        <v>1</v>
      </c>
      <c r="O39" s="9" t="s">
        <v>57</v>
      </c>
      <c r="P39" s="14" t="s">
        <v>172</v>
      </c>
      <c r="Q39" s="14" t="s">
        <v>216</v>
      </c>
      <c r="R39" s="14" t="s">
        <v>250</v>
      </c>
      <c r="S39" s="15" t="str">
        <f t="shared" si="0"/>
        <v> 26-07-2021 </v>
      </c>
      <c r="T39" s="15" t="str">
        <f>query!A39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AGT/072/002/182-013876 ',' PU-072-21-07-001638 ',' YAYAH ','0',' 182 - SUMUR KANANGA ',' 002 ','PINJAMAN UMUM',' 4,000,000 ','0',' 50 ',' 24 ',' 99,200 ',' JUAL PAKAIAN ','1','Alun Muhamad S',' 19/07/2021 ',' 26-07-2021 ',' 02/08/2021 ');</v>
      </c>
    </row>
    <row r="40" spans="1:20" x14ac:dyDescent="0.25">
      <c r="A40" s="9" t="s">
        <v>251</v>
      </c>
      <c r="B40" s="9" t="s">
        <v>252</v>
      </c>
      <c r="C40" s="9" t="s">
        <v>253</v>
      </c>
      <c r="D40" s="10">
        <v>0</v>
      </c>
      <c r="E40" s="9" t="s">
        <v>176</v>
      </c>
      <c r="F40" s="11" t="s">
        <v>25</v>
      </c>
      <c r="G40" s="9" t="s">
        <v>215</v>
      </c>
      <c r="H40" s="12" t="s">
        <v>106</v>
      </c>
      <c r="I40" s="12">
        <v>0</v>
      </c>
      <c r="J40" s="11" t="s">
        <v>28</v>
      </c>
      <c r="K40" s="11" t="s">
        <v>29</v>
      </c>
      <c r="L40" s="12" t="s">
        <v>107</v>
      </c>
      <c r="M40" s="13" t="s">
        <v>128</v>
      </c>
      <c r="N40" s="11">
        <v>6</v>
      </c>
      <c r="O40" s="9" t="s">
        <v>181</v>
      </c>
      <c r="P40" s="14" t="s">
        <v>182</v>
      </c>
      <c r="Q40" s="14" t="s">
        <v>229</v>
      </c>
      <c r="R40" s="14" t="s">
        <v>254</v>
      </c>
      <c r="S40" s="15" t="str">
        <f t="shared" si="0"/>
        <v> 28-07-2021 </v>
      </c>
      <c r="T40" s="15" t="str">
        <f>query!A40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AGT/072/001/216-005140 ',' PU-072-21-07-001655 ',' IWI ','0',' 216 - CABE RAWIT ',' 001 ','PINJAMAN UMUM',' 5,000,000 ','0',' 50 ',' 24 ',' 124,000 ',' PERTANIAN ','6','Reyshal Nanda Pratama',' 21/07/2021 ',' 28-07-2021 ',' 04/08/2021 ');</v>
      </c>
    </row>
    <row r="41" spans="1:20" x14ac:dyDescent="0.25">
      <c r="A41" s="9" t="s">
        <v>255</v>
      </c>
      <c r="B41" s="9" t="s">
        <v>256</v>
      </c>
      <c r="C41" s="9" t="s">
        <v>257</v>
      </c>
      <c r="D41" s="10">
        <v>0</v>
      </c>
      <c r="E41" s="9" t="s">
        <v>24</v>
      </c>
      <c r="F41" s="11" t="s">
        <v>25</v>
      </c>
      <c r="G41" s="9" t="s">
        <v>215</v>
      </c>
      <c r="H41" s="12" t="s">
        <v>72</v>
      </c>
      <c r="I41" s="12">
        <v>0</v>
      </c>
      <c r="J41" s="11" t="s">
        <v>28</v>
      </c>
      <c r="K41" s="11" t="s">
        <v>29</v>
      </c>
      <c r="L41" s="12" t="s">
        <v>73</v>
      </c>
      <c r="M41" s="13" t="s">
        <v>210</v>
      </c>
      <c r="N41" s="11">
        <v>1</v>
      </c>
      <c r="O41" s="9" t="s">
        <v>32</v>
      </c>
      <c r="P41" s="14" t="s">
        <v>164</v>
      </c>
      <c r="Q41" s="14" t="s">
        <v>258</v>
      </c>
      <c r="R41" s="14" t="s">
        <v>259</v>
      </c>
      <c r="S41" s="15" t="str">
        <f t="shared" si="0"/>
        <v> 27-07-2021 </v>
      </c>
      <c r="T41" s="15" t="str">
        <f>query!A41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AGT/072/001/330-013881 ',' PU-072-21-07-001644 ',' PIPIN SURESPIN ','0',' 330 - JOMBLO FOREVER ',' 001 ','PINJAMAN UMUM',' 3,000,000 ','0',' 50 ',' 24 ',' 74,400 ',' LAIN LAIN INVESTASI ','1','FAJAR APIV IBRAHIM',' 20/07/2021 ',' 27-07-2021 ',' 03/08/2021 ');</v>
      </c>
    </row>
    <row r="42" spans="1:20" x14ac:dyDescent="0.25">
      <c r="A42" s="9" t="s">
        <v>260</v>
      </c>
      <c r="B42" s="9" t="s">
        <v>261</v>
      </c>
      <c r="C42" s="9" t="s">
        <v>262</v>
      </c>
      <c r="D42" s="10">
        <v>0</v>
      </c>
      <c r="E42" s="9" t="s">
        <v>205</v>
      </c>
      <c r="F42" s="11" t="s">
        <v>25</v>
      </c>
      <c r="G42" s="9" t="s">
        <v>215</v>
      </c>
      <c r="H42" s="12" t="s">
        <v>65</v>
      </c>
      <c r="I42" s="12">
        <v>0</v>
      </c>
      <c r="J42" s="11" t="s">
        <v>28</v>
      </c>
      <c r="K42" s="11" t="s">
        <v>29</v>
      </c>
      <c r="L42" s="12" t="s">
        <v>66</v>
      </c>
      <c r="M42" s="13" t="s">
        <v>108</v>
      </c>
      <c r="N42" s="11">
        <v>3</v>
      </c>
      <c r="O42" s="9" t="s">
        <v>206</v>
      </c>
      <c r="P42" s="14" t="s">
        <v>216</v>
      </c>
      <c r="Q42" s="14" t="s">
        <v>250</v>
      </c>
      <c r="R42" s="14" t="s">
        <v>263</v>
      </c>
      <c r="S42" s="15" t="str">
        <f t="shared" si="0"/>
        <v> 02-08-2021 </v>
      </c>
      <c r="T42" s="15" t="str">
        <f>query!A42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AGT/072/001/493-011567 ',' PU-072-21-07-001690 ',' NIMAH ','0',' 493 - PERTAMINA ',' 001 ','PINJAMAN UMUM',' 4,500,000 ','0',' 50 ',' 24 ',' 111,600 ',' JUAL MAKANAN ','3','Aip Hidayatullah',' 26/07/2021 ',' 02-08-2021 ',' 09/08/2021 ');</v>
      </c>
    </row>
    <row r="43" spans="1:20" x14ac:dyDescent="0.25">
      <c r="A43" s="9" t="s">
        <v>264</v>
      </c>
      <c r="B43" s="9" t="s">
        <v>265</v>
      </c>
      <c r="C43" s="9" t="s">
        <v>266</v>
      </c>
      <c r="D43" s="10">
        <v>0</v>
      </c>
      <c r="E43" s="9" t="s">
        <v>267</v>
      </c>
      <c r="F43" s="11" t="s">
        <v>40</v>
      </c>
      <c r="G43" s="9" t="s">
        <v>215</v>
      </c>
      <c r="H43" s="12" t="s">
        <v>72</v>
      </c>
      <c r="I43" s="12">
        <v>0</v>
      </c>
      <c r="J43" s="11" t="s">
        <v>28</v>
      </c>
      <c r="K43" s="11" t="s">
        <v>29</v>
      </c>
      <c r="L43" s="12" t="s">
        <v>73</v>
      </c>
      <c r="M43" s="13" t="s">
        <v>128</v>
      </c>
      <c r="N43" s="11">
        <v>1</v>
      </c>
      <c r="O43" s="9" t="s">
        <v>268</v>
      </c>
      <c r="P43" s="14" t="s">
        <v>172</v>
      </c>
      <c r="Q43" s="14" t="s">
        <v>216</v>
      </c>
      <c r="R43" s="14" t="s">
        <v>250</v>
      </c>
      <c r="S43" s="15" t="str">
        <f t="shared" si="0"/>
        <v> 26-07-2021 </v>
      </c>
      <c r="T43" s="15" t="str">
        <f>query!A43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AGT/072/002/542-013871 ',' PU-072-21-07-001631 ',' RASWATI ','0',' 542 - 542 - WANASARI CANTIK ',' 002 ','PINJAMAN UMUM',' 3,000,000 ','0',' 50 ',' 24 ',' 74,400 ',' PERTANIAN ','1','DECKY PERMANA DANTA',' 19/07/2021 ',' 26-07-2021 ',' 02/08/2021 ');</v>
      </c>
    </row>
    <row r="44" spans="1:20" x14ac:dyDescent="0.25">
      <c r="A44" s="16" t="s">
        <v>269</v>
      </c>
      <c r="B44" s="16" t="s">
        <v>270</v>
      </c>
      <c r="C44" s="16" t="s">
        <v>271</v>
      </c>
      <c r="D44" s="17">
        <v>0</v>
      </c>
      <c r="E44" s="16" t="s">
        <v>272</v>
      </c>
      <c r="F44" s="16" t="s">
        <v>40</v>
      </c>
      <c r="G44" s="16" t="s">
        <v>215</v>
      </c>
      <c r="H44" s="16" t="s">
        <v>72</v>
      </c>
      <c r="I44" s="16">
        <v>0</v>
      </c>
      <c r="J44" s="16" t="s">
        <v>28</v>
      </c>
      <c r="K44" s="16" t="s">
        <v>29</v>
      </c>
      <c r="L44" s="16" t="s">
        <v>73</v>
      </c>
      <c r="M44" s="16" t="s">
        <v>123</v>
      </c>
      <c r="N44" s="16">
        <v>1</v>
      </c>
      <c r="O44" s="16" t="s">
        <v>273</v>
      </c>
      <c r="P44" s="18" t="s">
        <v>229</v>
      </c>
      <c r="Q44" s="18" t="s">
        <v>254</v>
      </c>
      <c r="R44" s="18" t="s">
        <v>274</v>
      </c>
      <c r="S44" s="15" t="str">
        <f t="shared" si="0"/>
        <v> 04-08-2021 </v>
      </c>
      <c r="T44" s="15" t="str">
        <f>query!A44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AGT/072/002/136-013906 ',' PU-072-21-07-001714 ',' SUHECI ','0',' 136 - SIMANALAGI ',' 002 ','PINJAMAN UMUM',' 3,000,000 ','0',' 50 ',' 24 ',' 74,400 ',' PETERNAKAN ','1','Ali Abdu Rahman',' 28/07/2021 ',' 04-08-2021 ',' 11/08/2021 ');</v>
      </c>
    </row>
    <row r="45" spans="1:20" x14ac:dyDescent="0.25">
      <c r="A45" s="16" t="s">
        <v>275</v>
      </c>
      <c r="B45" s="16" t="s">
        <v>276</v>
      </c>
      <c r="C45" s="16" t="s">
        <v>277</v>
      </c>
      <c r="D45" s="17">
        <v>0</v>
      </c>
      <c r="E45" s="16" t="s">
        <v>278</v>
      </c>
      <c r="F45" s="16" t="s">
        <v>25</v>
      </c>
      <c r="G45" s="16" t="s">
        <v>215</v>
      </c>
      <c r="H45" s="16" t="s">
        <v>279</v>
      </c>
      <c r="I45" s="16">
        <v>0</v>
      </c>
      <c r="J45" s="16" t="s">
        <v>28</v>
      </c>
      <c r="K45" s="16" t="s">
        <v>29</v>
      </c>
      <c r="L45" s="16" t="s">
        <v>280</v>
      </c>
      <c r="M45" s="16" t="s">
        <v>128</v>
      </c>
      <c r="N45" s="16">
        <v>5</v>
      </c>
      <c r="O45" s="16" t="s">
        <v>32</v>
      </c>
      <c r="P45" s="18" t="s">
        <v>229</v>
      </c>
      <c r="Q45" s="18" t="s">
        <v>254</v>
      </c>
      <c r="R45" s="18" t="s">
        <v>274</v>
      </c>
      <c r="S45" s="15" t="str">
        <f t="shared" si="0"/>
        <v> 04-08-2021 </v>
      </c>
      <c r="T45" s="15" t="str">
        <f>query!A45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AGT/072/002/343-007208 ',' PU-072-21-07-001719 ',' RIA SULISTIAWATI ','0',' 508 - Pecahan center 343 ',' 001 ','PINJAMAN UMUM',' 6,500,000 ','0',' 50 ',' 24 ',' 161,200 ',' PERTANIAN ','5','FAJAR APIV IBRAHIM',' 28/07/2021 ',' 04-08-2021 ',' 11/08/2021 ');</v>
      </c>
    </row>
    <row r="46" spans="1:20" x14ac:dyDescent="0.25">
      <c r="A46" s="16" t="s">
        <v>281</v>
      </c>
      <c r="B46" s="16" t="s">
        <v>282</v>
      </c>
      <c r="C46" s="16" t="s">
        <v>283</v>
      </c>
      <c r="D46" s="17">
        <v>0</v>
      </c>
      <c r="E46" s="16" t="s">
        <v>272</v>
      </c>
      <c r="F46" s="16" t="s">
        <v>40</v>
      </c>
      <c r="G46" s="16" t="s">
        <v>215</v>
      </c>
      <c r="H46" s="16" t="s">
        <v>89</v>
      </c>
      <c r="I46" s="16">
        <v>0</v>
      </c>
      <c r="J46" s="16" t="s">
        <v>28</v>
      </c>
      <c r="K46" s="16" t="s">
        <v>29</v>
      </c>
      <c r="L46" s="16" t="s">
        <v>90</v>
      </c>
      <c r="M46" s="16" t="s">
        <v>128</v>
      </c>
      <c r="N46" s="16">
        <v>2</v>
      </c>
      <c r="O46" s="16" t="s">
        <v>273</v>
      </c>
      <c r="P46" s="18" t="s">
        <v>229</v>
      </c>
      <c r="Q46" s="18" t="s">
        <v>254</v>
      </c>
      <c r="R46" s="18" t="s">
        <v>274</v>
      </c>
      <c r="S46" s="15" t="str">
        <f t="shared" si="0"/>
        <v> 04-08-2021 </v>
      </c>
      <c r="T46" s="15" t="str">
        <f>query!A46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AGT/072/002/136-013090 ',' PU-072-21-07-001717 ',' ROHENAH ','0',' 136 - SIMANALAGI ',' 002 ','PINJAMAN UMUM',' 4,000,000 ','0',' 50 ',' 24 ',' 99,200 ',' PERTANIAN ','2','Ali Abdu Rahman',' 28/07/2021 ',' 04-08-2021 ',' 11/08/2021 ');</v>
      </c>
    </row>
    <row r="47" spans="1:20" x14ac:dyDescent="0.25">
      <c r="A47" s="16" t="s">
        <v>284</v>
      </c>
      <c r="B47" s="16" t="s">
        <v>285</v>
      </c>
      <c r="C47" s="16" t="s">
        <v>286</v>
      </c>
      <c r="D47" s="17">
        <v>0</v>
      </c>
      <c r="E47" s="16" t="s">
        <v>287</v>
      </c>
      <c r="F47" s="16" t="s">
        <v>25</v>
      </c>
      <c r="G47" s="16" t="s">
        <v>215</v>
      </c>
      <c r="H47" s="16" t="s">
        <v>72</v>
      </c>
      <c r="I47" s="16">
        <v>0</v>
      </c>
      <c r="J47" s="16" t="s">
        <v>28</v>
      </c>
      <c r="K47" s="16" t="s">
        <v>29</v>
      </c>
      <c r="L47" s="16" t="s">
        <v>73</v>
      </c>
      <c r="M47" s="16" t="s">
        <v>117</v>
      </c>
      <c r="N47" s="16">
        <v>2</v>
      </c>
      <c r="O47" s="16" t="s">
        <v>191</v>
      </c>
      <c r="P47" s="18" t="s">
        <v>221</v>
      </c>
      <c r="Q47" s="18" t="s">
        <v>288</v>
      </c>
      <c r="R47" s="18" t="s">
        <v>289</v>
      </c>
      <c r="S47" s="15" t="str">
        <f t="shared" si="0"/>
        <v> 05-08-2021 </v>
      </c>
      <c r="T47" s="15" t="str">
        <f>query!A47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AGT/072/001/271-012815 ',' PU-072-21-07-001724 ',' KARYATI APRIYANTI ','0',' 271 - KETOPRAK ',' 001 ','PINJAMAN UMUM',' 3,000,000 ','0',' 50 ',' 24 ',' 74,400 ',' JUAL PAKAIAN ','2','Ai Wulandari',' 29/07/2021 ',' 05-08-2021 ',' 12/08/2021 ');</v>
      </c>
    </row>
    <row r="48" spans="1:20" x14ac:dyDescent="0.25">
      <c r="A48" s="16" t="s">
        <v>290</v>
      </c>
      <c r="B48" s="16" t="s">
        <v>291</v>
      </c>
      <c r="C48" s="16" t="s">
        <v>292</v>
      </c>
      <c r="D48" s="17">
        <v>0</v>
      </c>
      <c r="E48" s="16" t="s">
        <v>293</v>
      </c>
      <c r="F48" s="16" t="s">
        <v>25</v>
      </c>
      <c r="G48" s="16" t="s">
        <v>215</v>
      </c>
      <c r="H48" s="16" t="s">
        <v>72</v>
      </c>
      <c r="I48" s="16">
        <v>0</v>
      </c>
      <c r="J48" s="16" t="s">
        <v>28</v>
      </c>
      <c r="K48" s="16" t="s">
        <v>29</v>
      </c>
      <c r="L48" s="16" t="s">
        <v>73</v>
      </c>
      <c r="M48" s="16" t="s">
        <v>108</v>
      </c>
      <c r="N48" s="16">
        <v>1</v>
      </c>
      <c r="O48" s="16" t="s">
        <v>294</v>
      </c>
      <c r="P48" s="18" t="s">
        <v>216</v>
      </c>
      <c r="Q48" s="18" t="s">
        <v>250</v>
      </c>
      <c r="R48" s="18" t="s">
        <v>263</v>
      </c>
      <c r="S48" s="15" t="str">
        <f t="shared" si="0"/>
        <v> 02-08-2021 </v>
      </c>
      <c r="T48" s="15" t="str">
        <f>query!A48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AGT/072/001/476-013899 ',' PU-072-21-07-001689 ',' DINA ','0',' 476 - 476 - MAWAR BODAS ',' 001 ','PINJAMAN UMUM',' 3,000,000 ','0',' 50 ',' 24 ',' 74,400 ',' JUAL MAKANAN ','1','Ikbal',' 26/07/2021 ',' 02-08-2021 ',' 09/08/2021 ');</v>
      </c>
    </row>
    <row r="49" spans="1:20" x14ac:dyDescent="0.25">
      <c r="A49" s="16" t="s">
        <v>295</v>
      </c>
      <c r="B49" s="16" t="s">
        <v>296</v>
      </c>
      <c r="C49" s="16" t="s">
        <v>297</v>
      </c>
      <c r="D49" s="17">
        <v>0</v>
      </c>
      <c r="E49" s="16" t="s">
        <v>298</v>
      </c>
      <c r="F49" s="16" t="s">
        <v>25</v>
      </c>
      <c r="G49" s="16" t="s">
        <v>215</v>
      </c>
      <c r="H49" s="16" t="s">
        <v>72</v>
      </c>
      <c r="I49" s="16">
        <v>0</v>
      </c>
      <c r="J49" s="16" t="s">
        <v>28</v>
      </c>
      <c r="K49" s="16" t="s">
        <v>29</v>
      </c>
      <c r="L49" s="16" t="s">
        <v>73</v>
      </c>
      <c r="M49" s="16" t="s">
        <v>128</v>
      </c>
      <c r="N49" s="16">
        <v>1</v>
      </c>
      <c r="O49" s="16" t="s">
        <v>299</v>
      </c>
      <c r="P49" s="18" t="s">
        <v>221</v>
      </c>
      <c r="Q49" s="18" t="s">
        <v>288</v>
      </c>
      <c r="R49" s="18" t="s">
        <v>289</v>
      </c>
      <c r="S49" s="15" t="str">
        <f t="shared" si="0"/>
        <v> 05-08-2021 </v>
      </c>
      <c r="T49" s="15" t="str">
        <f>query!A49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AGT/072/001/491-013909 ',' PU-072-21-07-001726 ',' HOTIJAH ','0',' 491 - BERKAH ',' 001 ','PINJAMAN UMUM',' 3,000,000 ','0',' 50 ',' 24 ',' 74,400 ',' PERTANIAN ','1','Ilham Ilahiya',' 29/07/2021 ',' 05-08-2021 ',' 12/08/2021 ');</v>
      </c>
    </row>
    <row r="50" spans="1:20" x14ac:dyDescent="0.25">
      <c r="A50" s="16" t="s">
        <v>300</v>
      </c>
      <c r="B50" s="16" t="s">
        <v>301</v>
      </c>
      <c r="C50" s="16" t="s">
        <v>302</v>
      </c>
      <c r="D50" s="17">
        <v>0</v>
      </c>
      <c r="E50" s="16" t="s">
        <v>298</v>
      </c>
      <c r="F50" s="16" t="s">
        <v>40</v>
      </c>
      <c r="G50" s="16" t="s">
        <v>215</v>
      </c>
      <c r="H50" s="16" t="s">
        <v>89</v>
      </c>
      <c r="I50" s="16">
        <v>0</v>
      </c>
      <c r="J50" s="16" t="s">
        <v>28</v>
      </c>
      <c r="K50" s="16" t="s">
        <v>29</v>
      </c>
      <c r="L50" s="16" t="s">
        <v>90</v>
      </c>
      <c r="M50" s="16" t="s">
        <v>128</v>
      </c>
      <c r="N50" s="16">
        <v>2</v>
      </c>
      <c r="O50" s="16" t="s">
        <v>299</v>
      </c>
      <c r="P50" s="18" t="s">
        <v>221</v>
      </c>
      <c r="Q50" s="18" t="s">
        <v>288</v>
      </c>
      <c r="R50" s="18" t="s">
        <v>289</v>
      </c>
      <c r="S50" s="15" t="str">
        <f t="shared" si="0"/>
        <v> 05-08-2021 </v>
      </c>
      <c r="T50" s="15" t="str">
        <f>query!A50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AGT/072/002/491-012837 ',' PU-072-21-07-001727 ',' NEWI WULANDARI ','0',' 491 - BERKAH ',' 002 ','PINJAMAN UMUM',' 4,000,000 ','0',' 50 ',' 24 ',' 99,200 ',' PERTANIAN ','2','Ilham Ilahiya',' 29/07/2021 ',' 05-08-2021 ',' 12/08/2021 ');</v>
      </c>
    </row>
    <row r="51" spans="1:20" x14ac:dyDescent="0.25">
      <c r="A51" s="16" t="s">
        <v>303</v>
      </c>
      <c r="B51" s="16" t="s">
        <v>304</v>
      </c>
      <c r="C51" s="16" t="s">
        <v>305</v>
      </c>
      <c r="D51" s="17">
        <v>0</v>
      </c>
      <c r="E51" s="16" t="s">
        <v>306</v>
      </c>
      <c r="F51" s="16" t="s">
        <v>40</v>
      </c>
      <c r="G51" s="16" t="s">
        <v>215</v>
      </c>
      <c r="H51" s="16" t="s">
        <v>106</v>
      </c>
      <c r="I51" s="16">
        <v>0</v>
      </c>
      <c r="J51" s="16" t="s">
        <v>28</v>
      </c>
      <c r="K51" s="16" t="s">
        <v>29</v>
      </c>
      <c r="L51" s="16" t="s">
        <v>107</v>
      </c>
      <c r="M51" s="16" t="s">
        <v>128</v>
      </c>
      <c r="N51" s="16">
        <v>3</v>
      </c>
      <c r="O51" s="16" t="s">
        <v>32</v>
      </c>
      <c r="P51" s="18" t="s">
        <v>221</v>
      </c>
      <c r="Q51" s="18" t="s">
        <v>288</v>
      </c>
      <c r="R51" s="18" t="s">
        <v>289</v>
      </c>
      <c r="S51" s="15" t="str">
        <f t="shared" si="0"/>
        <v> 05-08-2021 </v>
      </c>
      <c r="T51" s="15" t="str">
        <f>query!A51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AGT/072/002/497-011751 ',' PU-072-21-07-001736 ',' WITRI ','0',' 497 - GANG KEMBAR ',' 002 ','PINJAMAN UMUM',' 5,000,000 ','0',' 50 ',' 24 ',' 124,000 ',' PERTANIAN ','3','FAJAR APIV IBRAHIM',' 29/07/2021 ',' 05-08-2021 ',' 12/08/2021 ');</v>
      </c>
    </row>
    <row r="52" spans="1:20" x14ac:dyDescent="0.25">
      <c r="A52" s="16" t="s">
        <v>307</v>
      </c>
      <c r="B52" s="16" t="s">
        <v>308</v>
      </c>
      <c r="C52" s="16" t="s">
        <v>309</v>
      </c>
      <c r="D52" s="17">
        <v>0</v>
      </c>
      <c r="E52" s="16" t="s">
        <v>306</v>
      </c>
      <c r="F52" s="16" t="s">
        <v>40</v>
      </c>
      <c r="G52" s="16" t="s">
        <v>215</v>
      </c>
      <c r="H52" s="16" t="s">
        <v>106</v>
      </c>
      <c r="I52" s="16">
        <v>0</v>
      </c>
      <c r="J52" s="16" t="s">
        <v>28</v>
      </c>
      <c r="K52" s="16" t="s">
        <v>29</v>
      </c>
      <c r="L52" s="16" t="s">
        <v>107</v>
      </c>
      <c r="M52" s="16" t="s">
        <v>128</v>
      </c>
      <c r="N52" s="16">
        <v>3</v>
      </c>
      <c r="O52" s="16" t="s">
        <v>32</v>
      </c>
      <c r="P52" s="18" t="s">
        <v>221</v>
      </c>
      <c r="Q52" s="18" t="s">
        <v>288</v>
      </c>
      <c r="R52" s="18" t="s">
        <v>289</v>
      </c>
      <c r="S52" s="15" t="str">
        <f t="shared" si="0"/>
        <v> 05-08-2021 </v>
      </c>
      <c r="T52" s="15" t="str">
        <f>query!A52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AGT/072/002/497-011752 ',' PU-072-21-07-001737 ',' DEVI ','0',' 497 - GANG KEMBAR ',' 002 ','PINJAMAN UMUM',' 5,000,000 ','0',' 50 ',' 24 ',' 124,000 ',' PERTANIAN ','3','FAJAR APIV IBRAHIM',' 29/07/2021 ',' 05-08-2021 ',' 12/08/2021 ');</v>
      </c>
    </row>
    <row r="53" spans="1:20" x14ac:dyDescent="0.25">
      <c r="A53" s="16" t="s">
        <v>310</v>
      </c>
      <c r="B53" s="16" t="s">
        <v>311</v>
      </c>
      <c r="C53" s="16" t="s">
        <v>312</v>
      </c>
      <c r="D53" s="17">
        <v>0</v>
      </c>
      <c r="E53" s="16" t="s">
        <v>313</v>
      </c>
      <c r="F53" s="16" t="s">
        <v>314</v>
      </c>
      <c r="G53" s="16" t="s">
        <v>215</v>
      </c>
      <c r="H53" s="16" t="s">
        <v>315</v>
      </c>
      <c r="I53" s="16">
        <v>0</v>
      </c>
      <c r="J53" s="16" t="s">
        <v>28</v>
      </c>
      <c r="K53" s="16" t="s">
        <v>29</v>
      </c>
      <c r="L53" s="16" t="s">
        <v>316</v>
      </c>
      <c r="M53" s="16" t="s">
        <v>317</v>
      </c>
      <c r="N53" s="16">
        <v>1</v>
      </c>
      <c r="O53" s="16" t="s">
        <v>294</v>
      </c>
      <c r="P53" s="18" t="s">
        <v>221</v>
      </c>
      <c r="Q53" s="18" t="s">
        <v>288</v>
      </c>
      <c r="R53" s="18" t="s">
        <v>289</v>
      </c>
      <c r="S53" s="15" t="str">
        <f t="shared" si="0"/>
        <v> 05-08-2021 </v>
      </c>
      <c r="T53" s="15" t="str">
        <f>query!A53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AGT/072/01/035-013908 ',' PU-072-21-07-001734 ',' IKEU KURNIAWATI ','0',' 035 - Bunga Desa ',' 01 ','PINJAMAN UMUM',' 2,000,000 ','0',' 50 ',' 24 ',' 49,600 ',' KERAJINAN ','1','Ikbal',' 29/07/2021 ',' 05-08-2021 ',' 12/08/2021 ');</v>
      </c>
    </row>
    <row r="54" spans="1:20" x14ac:dyDescent="0.25">
      <c r="A54" s="16" t="s">
        <v>318</v>
      </c>
      <c r="B54" s="16" t="s">
        <v>319</v>
      </c>
      <c r="C54" s="16" t="s">
        <v>320</v>
      </c>
      <c r="D54" s="17">
        <v>0</v>
      </c>
      <c r="E54" s="16" t="s">
        <v>313</v>
      </c>
      <c r="F54" s="16" t="s">
        <v>314</v>
      </c>
      <c r="G54" s="16" t="s">
        <v>215</v>
      </c>
      <c r="H54" s="16" t="s">
        <v>315</v>
      </c>
      <c r="I54" s="16">
        <v>0</v>
      </c>
      <c r="J54" s="16" t="s">
        <v>28</v>
      </c>
      <c r="K54" s="16" t="s">
        <v>29</v>
      </c>
      <c r="L54" s="16" t="s">
        <v>316</v>
      </c>
      <c r="M54" s="16" t="s">
        <v>82</v>
      </c>
      <c r="N54" s="16">
        <v>1</v>
      </c>
      <c r="O54" s="16" t="s">
        <v>294</v>
      </c>
      <c r="P54" s="18" t="s">
        <v>221</v>
      </c>
      <c r="Q54" s="18" t="s">
        <v>288</v>
      </c>
      <c r="R54" s="18" t="s">
        <v>289</v>
      </c>
      <c r="S54" s="15" t="str">
        <f t="shared" si="0"/>
        <v> 05-08-2021 </v>
      </c>
      <c r="T54" s="15" t="str">
        <f>query!A54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AGT/072/01/035-013907 ',' PU-072-21-07-001725 ',' AAN ANTESIH ','0',' 035 - Bunga Desa ',' 01 ','PINJAMAN UMUM',' 2,000,000 ','0',' 50 ',' 24 ',' 49,600 ',' WARUNGAN ','1','Ikbal',' 29/07/2021 ',' 05-08-2021 ',' 12/08/2021 ');</v>
      </c>
    </row>
    <row r="55" spans="1:20" x14ac:dyDescent="0.25">
      <c r="A55" s="16" t="s">
        <v>321</v>
      </c>
      <c r="B55" s="16" t="s">
        <v>322</v>
      </c>
      <c r="C55" s="16" t="s">
        <v>224</v>
      </c>
      <c r="D55" s="17">
        <v>0</v>
      </c>
      <c r="E55" s="16" t="s">
        <v>149</v>
      </c>
      <c r="F55" s="16" t="s">
        <v>25</v>
      </c>
      <c r="G55" s="16" t="s">
        <v>215</v>
      </c>
      <c r="H55" s="16" t="s">
        <v>27</v>
      </c>
      <c r="I55" s="16">
        <v>0</v>
      </c>
      <c r="J55" s="16" t="s">
        <v>28</v>
      </c>
      <c r="K55" s="16" t="s">
        <v>29</v>
      </c>
      <c r="L55" s="16" t="s">
        <v>30</v>
      </c>
      <c r="M55" s="16" t="s">
        <v>108</v>
      </c>
      <c r="N55" s="16">
        <v>4</v>
      </c>
      <c r="O55" s="16" t="s">
        <v>46</v>
      </c>
      <c r="P55" s="18" t="s">
        <v>221</v>
      </c>
      <c r="Q55" s="18" t="s">
        <v>288</v>
      </c>
      <c r="R55" s="18" t="s">
        <v>289</v>
      </c>
      <c r="S55" s="15" t="str">
        <f t="shared" si="0"/>
        <v> 05-08-2021 </v>
      </c>
      <c r="T55" s="15" t="str">
        <f>query!A55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AGT/072/001/096-009251 ',' PU-072-21-07-001732 ',' NANI ','0',' 095 - Sabar Subur ',' 001 ','PINJAMAN UMUM',' 6,000,000 ','0',' 50 ',' 24 ',' 148,800 ',' JUAL MAKANAN ','4','Taufiq Hidayat',' 29/07/2021 ',' 05-08-2021 ',' 12/08/2021 ');</v>
      </c>
    </row>
    <row r="56" spans="1:20" x14ac:dyDescent="0.25">
      <c r="A56" s="16" t="s">
        <v>323</v>
      </c>
      <c r="B56" s="16" t="s">
        <v>324</v>
      </c>
      <c r="C56" s="16" t="s">
        <v>325</v>
      </c>
      <c r="D56" s="17">
        <v>0</v>
      </c>
      <c r="E56" s="16" t="s">
        <v>326</v>
      </c>
      <c r="F56" s="16" t="s">
        <v>88</v>
      </c>
      <c r="G56" s="16" t="s">
        <v>215</v>
      </c>
      <c r="H56" s="16" t="s">
        <v>89</v>
      </c>
      <c r="I56" s="16">
        <v>0</v>
      </c>
      <c r="J56" s="16" t="s">
        <v>28</v>
      </c>
      <c r="K56" s="16" t="s">
        <v>29</v>
      </c>
      <c r="L56" s="16" t="s">
        <v>90</v>
      </c>
      <c r="M56" s="16" t="s">
        <v>128</v>
      </c>
      <c r="N56" s="16">
        <v>2</v>
      </c>
      <c r="O56" s="16" t="s">
        <v>181</v>
      </c>
      <c r="P56" s="18" t="s">
        <v>229</v>
      </c>
      <c r="Q56" s="18" t="s">
        <v>254</v>
      </c>
      <c r="R56" s="18" t="s">
        <v>274</v>
      </c>
      <c r="S56" s="15" t="str">
        <f t="shared" si="0"/>
        <v> 04-08-2021 </v>
      </c>
      <c r="T56" s="15" t="str">
        <f>query!A56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AGT/072/003/243-012806 ',' PU-072-21-07-001712 ',' NINING ','0',' 243 - MEKARSARI ',' 003 ','PINJAMAN UMUM',' 4,000,000 ','0',' 50 ',' 24 ',' 99,200 ',' PERTANIAN ','2','Reyshal Nanda Pratama',' 28/07/2021 ',' 04-08-2021 ',' 11/08/2021 ');</v>
      </c>
    </row>
    <row r="57" spans="1:20" x14ac:dyDescent="0.25">
      <c r="A57" s="16" t="s">
        <v>327</v>
      </c>
      <c r="B57" s="16" t="s">
        <v>328</v>
      </c>
      <c r="C57" s="16" t="s">
        <v>329</v>
      </c>
      <c r="D57" s="17">
        <v>0</v>
      </c>
      <c r="E57" s="16" t="s">
        <v>330</v>
      </c>
      <c r="F57" s="16" t="s">
        <v>25</v>
      </c>
      <c r="G57" s="16" t="s">
        <v>215</v>
      </c>
      <c r="H57" s="16" t="s">
        <v>27</v>
      </c>
      <c r="I57" s="16">
        <v>0</v>
      </c>
      <c r="J57" s="16" t="s">
        <v>28</v>
      </c>
      <c r="K57" s="16" t="s">
        <v>29</v>
      </c>
      <c r="L57" s="16" t="s">
        <v>30</v>
      </c>
      <c r="M57" s="16" t="s">
        <v>123</v>
      </c>
      <c r="N57" s="16">
        <v>6</v>
      </c>
      <c r="O57" s="16" t="s">
        <v>331</v>
      </c>
      <c r="P57" s="18" t="s">
        <v>229</v>
      </c>
      <c r="Q57" s="18" t="s">
        <v>254</v>
      </c>
      <c r="R57" s="18" t="s">
        <v>274</v>
      </c>
      <c r="S57" s="15" t="str">
        <f t="shared" si="0"/>
        <v> 04-08-2021 </v>
      </c>
      <c r="T57" s="15" t="str">
        <f>query!A57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AGT/072/001/274-005218 ',' PU-072-21-07-001710 ',' IYEM ','0',' 274 - BUAH MANGGA ',' 001 ','PINJAMAN UMUM',' 6,000,000 ','0',' 50 ',' 24 ',' 148,800 ',' PETERNAKAN ','6','Agiantara mujizat',' 28/07/2021 ',' 04-08-2021 ',' 11/08/2021 ');</v>
      </c>
    </row>
    <row r="58" spans="1:20" x14ac:dyDescent="0.25">
      <c r="A58" s="16" t="s">
        <v>332</v>
      </c>
      <c r="B58" s="16" t="s">
        <v>333</v>
      </c>
      <c r="C58" s="16" t="s">
        <v>334</v>
      </c>
      <c r="D58" s="17">
        <v>0</v>
      </c>
      <c r="E58" s="16" t="s">
        <v>198</v>
      </c>
      <c r="F58" s="16" t="s">
        <v>25</v>
      </c>
      <c r="G58" s="16" t="s">
        <v>215</v>
      </c>
      <c r="H58" s="16" t="s">
        <v>89</v>
      </c>
      <c r="I58" s="16">
        <v>0</v>
      </c>
      <c r="J58" s="16" t="s">
        <v>28</v>
      </c>
      <c r="K58" s="16" t="s">
        <v>29</v>
      </c>
      <c r="L58" s="16" t="s">
        <v>90</v>
      </c>
      <c r="M58" s="16" t="s">
        <v>108</v>
      </c>
      <c r="N58" s="16">
        <v>6</v>
      </c>
      <c r="O58" s="16" t="s">
        <v>191</v>
      </c>
      <c r="P58" s="18" t="s">
        <v>221</v>
      </c>
      <c r="Q58" s="18" t="s">
        <v>288</v>
      </c>
      <c r="R58" s="18" t="s">
        <v>289</v>
      </c>
      <c r="S58" s="15" t="str">
        <f t="shared" si="0"/>
        <v> 05-08-2021 </v>
      </c>
      <c r="T58" s="15" t="str">
        <f>query!A58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AGT/072/001/302-005886 ',' PU-072-21-07-001742 ',' NERSEM ','0',' 302 - LITA ',' 001 ','PINJAMAN UMUM',' 4,000,000 ','0',' 50 ',' 24 ',' 99,200 ',' JUAL MAKANAN ','6','Ai Wulandari',' 29/07/2021 ',' 05-08-2021 ',' 12/08/2021 ');</v>
      </c>
    </row>
    <row r="59" spans="1:20" x14ac:dyDescent="0.25">
      <c r="A59" s="16" t="s">
        <v>335</v>
      </c>
      <c r="B59" s="16" t="s">
        <v>336</v>
      </c>
      <c r="C59" s="16" t="s">
        <v>337</v>
      </c>
      <c r="D59" s="17">
        <v>0</v>
      </c>
      <c r="E59" s="16" t="s">
        <v>338</v>
      </c>
      <c r="F59" s="16" t="s">
        <v>25</v>
      </c>
      <c r="G59" s="16" t="s">
        <v>215</v>
      </c>
      <c r="H59" s="16" t="s">
        <v>89</v>
      </c>
      <c r="I59" s="16">
        <v>0</v>
      </c>
      <c r="J59" s="16" t="s">
        <v>28</v>
      </c>
      <c r="K59" s="16" t="s">
        <v>29</v>
      </c>
      <c r="L59" s="16" t="s">
        <v>90</v>
      </c>
      <c r="M59" s="16" t="s">
        <v>82</v>
      </c>
      <c r="N59" s="16">
        <v>2</v>
      </c>
      <c r="O59" s="16" t="s">
        <v>299</v>
      </c>
      <c r="P59" s="18" t="s">
        <v>258</v>
      </c>
      <c r="Q59" s="18" t="s">
        <v>259</v>
      </c>
      <c r="R59" s="18" t="s">
        <v>339</v>
      </c>
      <c r="S59" s="15" t="str">
        <f t="shared" si="0"/>
        <v> 03-08-2021 </v>
      </c>
      <c r="T59" s="15" t="str">
        <f>query!A59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AGT/072/001/385-012867 ',' PU-072-21-07-001700 ',' ETI ','0',' 385 - Sukatani ',' 001 ','PINJAMAN UMUM',' 4,000,000 ','0',' 50 ',' 24 ',' 99,200 ',' WARUNGAN ','2','Ilham Ilahiya',' 27/07/2021 ',' 03-08-2021 ',' 10/08/2021 ');</v>
      </c>
    </row>
    <row r="60" spans="1:20" x14ac:dyDescent="0.25">
      <c r="A60" s="16" t="s">
        <v>290</v>
      </c>
      <c r="B60" s="16" t="s">
        <v>291</v>
      </c>
      <c r="C60" s="16" t="s">
        <v>292</v>
      </c>
      <c r="D60" s="17">
        <v>0</v>
      </c>
      <c r="E60" s="16" t="s">
        <v>293</v>
      </c>
      <c r="F60" s="16" t="s">
        <v>25</v>
      </c>
      <c r="G60" s="16" t="s">
        <v>215</v>
      </c>
      <c r="H60" s="16" t="s">
        <v>72</v>
      </c>
      <c r="I60" s="16">
        <v>0</v>
      </c>
      <c r="J60" s="16" t="s">
        <v>28</v>
      </c>
      <c r="K60" s="16" t="s">
        <v>29</v>
      </c>
      <c r="L60" s="16" t="s">
        <v>73</v>
      </c>
      <c r="M60" s="16" t="s">
        <v>108</v>
      </c>
      <c r="N60" s="16">
        <v>1</v>
      </c>
      <c r="O60" s="16" t="s">
        <v>294</v>
      </c>
      <c r="P60" s="18" t="s">
        <v>216</v>
      </c>
      <c r="Q60" s="18" t="s">
        <v>250</v>
      </c>
      <c r="R60" s="18" t="s">
        <v>263</v>
      </c>
      <c r="S60" s="15" t="str">
        <f t="shared" si="0"/>
        <v> 02-08-2021 </v>
      </c>
      <c r="T60" s="15" t="str">
        <f>query!A60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AGT/072/001/476-013899 ',' PU-072-21-07-001689 ',' DINA ','0',' 476 - 476 - MAWAR BODAS ',' 001 ','PINJAMAN UMUM',' 3,000,000 ','0',' 50 ',' 24 ',' 74,400 ',' JUAL MAKANAN ','1','Ikbal',' 26/07/2021 ',' 02-08-2021 ',' 09/08/2021 ');</v>
      </c>
    </row>
    <row r="61" spans="1:20" x14ac:dyDescent="0.25">
      <c r="A61" s="16" t="s">
        <v>340</v>
      </c>
      <c r="B61" s="16" t="s">
        <v>341</v>
      </c>
      <c r="C61" s="16" t="s">
        <v>342</v>
      </c>
      <c r="D61" s="17">
        <v>0</v>
      </c>
      <c r="E61" s="16" t="s">
        <v>343</v>
      </c>
      <c r="F61" s="16" t="s">
        <v>25</v>
      </c>
      <c r="G61" s="16" t="s">
        <v>26</v>
      </c>
      <c r="H61" s="16" t="s">
        <v>106</v>
      </c>
      <c r="I61" s="16">
        <v>0</v>
      </c>
      <c r="J61" s="16" t="s">
        <v>28</v>
      </c>
      <c r="K61" s="16" t="s">
        <v>29</v>
      </c>
      <c r="L61" s="16" t="s">
        <v>107</v>
      </c>
      <c r="M61" s="16" t="s">
        <v>82</v>
      </c>
      <c r="N61" s="16">
        <v>3</v>
      </c>
      <c r="O61" s="16" t="s">
        <v>91</v>
      </c>
      <c r="P61" s="18" t="s">
        <v>221</v>
      </c>
      <c r="Q61" s="18" t="s">
        <v>288</v>
      </c>
      <c r="R61" s="18" t="s">
        <v>289</v>
      </c>
      <c r="S61" s="15" t="str">
        <f t="shared" si="0"/>
        <v> 05-08-2021 </v>
      </c>
      <c r="T61" s="15" t="str">
        <f>query!A61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AGT/072/001/489-011381 ',' PU-072-21-07-001740 ',' DANEM ','0',' 489 - LANCAR JAYA ',' 001 ','Pinjaman Umum',' 5,000,000 ','0',' 50 ',' 24 ',' 124,000 ',' WARUNGAN ','3','ALVIN JAMALULAEL',' 29/07/2021 ',' 05-08-2021 ',' 12/08/2021 ');</v>
      </c>
    </row>
    <row r="62" spans="1:20" x14ac:dyDescent="0.25">
      <c r="A62" s="16" t="s">
        <v>295</v>
      </c>
      <c r="B62" s="16" t="s">
        <v>296</v>
      </c>
      <c r="C62" s="16" t="s">
        <v>297</v>
      </c>
      <c r="D62" s="17">
        <v>0</v>
      </c>
      <c r="E62" s="16" t="s">
        <v>298</v>
      </c>
      <c r="F62" s="16" t="s">
        <v>25</v>
      </c>
      <c r="G62" s="16" t="s">
        <v>215</v>
      </c>
      <c r="H62" s="16" t="s">
        <v>72</v>
      </c>
      <c r="I62" s="16">
        <v>0</v>
      </c>
      <c r="J62" s="16" t="s">
        <v>28</v>
      </c>
      <c r="K62" s="16" t="s">
        <v>29</v>
      </c>
      <c r="L62" s="16" t="s">
        <v>73</v>
      </c>
      <c r="M62" s="16" t="s">
        <v>128</v>
      </c>
      <c r="N62" s="16">
        <v>1</v>
      </c>
      <c r="O62" s="16" t="s">
        <v>299</v>
      </c>
      <c r="P62" s="18" t="s">
        <v>221</v>
      </c>
      <c r="Q62" s="18" t="s">
        <v>288</v>
      </c>
      <c r="R62" s="18" t="s">
        <v>289</v>
      </c>
      <c r="S62" s="15" t="str">
        <f t="shared" si="0"/>
        <v> 05-08-2021 </v>
      </c>
      <c r="T62" s="15" t="str">
        <f>query!A62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AGT/072/001/491-013909 ',' PU-072-21-07-001726 ',' HOTIJAH ','0',' 491 - BERKAH ',' 001 ','PINJAMAN UMUM',' 3,000,000 ','0',' 50 ',' 24 ',' 74,400 ',' PERTANIAN ','1','Ilham Ilahiya',' 29/07/2021 ',' 05-08-2021 ',' 12/08/2021 ');</v>
      </c>
    </row>
    <row r="63" spans="1:20" x14ac:dyDescent="0.25">
      <c r="A63" s="16" t="s">
        <v>300</v>
      </c>
      <c r="B63" s="16" t="s">
        <v>301</v>
      </c>
      <c r="C63" s="16" t="s">
        <v>302</v>
      </c>
      <c r="D63" s="17">
        <v>0</v>
      </c>
      <c r="E63" s="16" t="s">
        <v>298</v>
      </c>
      <c r="F63" s="16" t="s">
        <v>40</v>
      </c>
      <c r="G63" s="16" t="s">
        <v>215</v>
      </c>
      <c r="H63" s="16" t="s">
        <v>89</v>
      </c>
      <c r="I63" s="16">
        <v>0</v>
      </c>
      <c r="J63" s="16" t="s">
        <v>28</v>
      </c>
      <c r="K63" s="16" t="s">
        <v>29</v>
      </c>
      <c r="L63" s="16" t="s">
        <v>90</v>
      </c>
      <c r="M63" s="16" t="s">
        <v>128</v>
      </c>
      <c r="N63" s="16">
        <v>2</v>
      </c>
      <c r="O63" s="16" t="s">
        <v>299</v>
      </c>
      <c r="P63" s="18" t="s">
        <v>221</v>
      </c>
      <c r="Q63" s="18" t="s">
        <v>288</v>
      </c>
      <c r="R63" s="18" t="s">
        <v>289</v>
      </c>
      <c r="S63" s="15" t="str">
        <f t="shared" si="0"/>
        <v> 05-08-2021 </v>
      </c>
      <c r="T63" s="15" t="str">
        <f>query!A63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AGT/072/002/491-012837 ',' PU-072-21-07-001727 ',' NEWI WULANDARI ','0',' 491 - BERKAH ',' 002 ','PINJAMAN UMUM',' 4,000,000 ','0',' 50 ',' 24 ',' 99,200 ',' PERTANIAN ','2','Ilham Ilahiya',' 29/07/2021 ',' 05-08-2021 ',' 12/08/2021 ');</v>
      </c>
    </row>
    <row r="64" spans="1:20" x14ac:dyDescent="0.25">
      <c r="A64" s="16" t="s">
        <v>344</v>
      </c>
      <c r="B64" s="16" t="s">
        <v>345</v>
      </c>
      <c r="C64" s="16" t="s">
        <v>346</v>
      </c>
      <c r="D64" s="17">
        <v>0</v>
      </c>
      <c r="E64" s="16" t="s">
        <v>313</v>
      </c>
      <c r="F64" s="16" t="s">
        <v>347</v>
      </c>
      <c r="G64" s="16" t="s">
        <v>215</v>
      </c>
      <c r="H64" s="16" t="s">
        <v>315</v>
      </c>
      <c r="I64" s="16">
        <v>0</v>
      </c>
      <c r="J64" s="16" t="s">
        <v>28</v>
      </c>
      <c r="K64" s="16" t="s">
        <v>29</v>
      </c>
      <c r="L64" s="16" t="s">
        <v>316</v>
      </c>
      <c r="M64" s="16" t="s">
        <v>117</v>
      </c>
      <c r="N64" s="16">
        <v>1</v>
      </c>
      <c r="O64" s="16" t="s">
        <v>294</v>
      </c>
      <c r="P64" s="18" t="s">
        <v>288</v>
      </c>
      <c r="Q64" s="18" t="s">
        <v>289</v>
      </c>
      <c r="R64" s="18" t="s">
        <v>348</v>
      </c>
      <c r="S64" s="15" t="str">
        <f t="shared" si="0"/>
        <v> 12-08-2021 </v>
      </c>
      <c r="T64" s="15" t="str">
        <f>query!A64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AGT/072/02/035-013917 ',' PU-072-21-08-001787 ',' SINDI ','0',' 035 - Bunga Desa ',' 02 ','PINJAMAN UMUM',' 2,000,000 ','0',' 50 ',' 24 ',' 49,600 ',' JUAL PAKAIAN ','1','Ikbal',' 05/08/2021 ',' 12-08-2021 ',' 19/08/2021 ');</v>
      </c>
    </row>
    <row r="65" spans="1:20" x14ac:dyDescent="0.25">
      <c r="A65" s="16" t="s">
        <v>349</v>
      </c>
      <c r="B65" s="16" t="s">
        <v>350</v>
      </c>
      <c r="C65" s="16" t="s">
        <v>98</v>
      </c>
      <c r="D65" s="17">
        <v>0</v>
      </c>
      <c r="E65" s="16" t="s">
        <v>351</v>
      </c>
      <c r="F65" s="16" t="s">
        <v>314</v>
      </c>
      <c r="G65" s="16" t="s">
        <v>215</v>
      </c>
      <c r="H65" s="16" t="s">
        <v>27</v>
      </c>
      <c r="I65" s="16">
        <v>0</v>
      </c>
      <c r="J65" s="16" t="s">
        <v>28</v>
      </c>
      <c r="K65" s="16" t="s">
        <v>29</v>
      </c>
      <c r="L65" s="16" t="s">
        <v>30</v>
      </c>
      <c r="M65" s="16" t="s">
        <v>117</v>
      </c>
      <c r="N65" s="16">
        <v>4</v>
      </c>
      <c r="O65" s="16" t="s">
        <v>331</v>
      </c>
      <c r="P65" s="18" t="s">
        <v>250</v>
      </c>
      <c r="Q65" s="18" t="s">
        <v>263</v>
      </c>
      <c r="R65" s="18" t="s">
        <v>352</v>
      </c>
      <c r="S65" s="15" t="str">
        <f t="shared" si="0"/>
        <v> 09-08-2021 </v>
      </c>
      <c r="T65" s="15" t="str">
        <f>query!A65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AGT/072/01/062-009312 ',' PU-072-21-08-001743 ',' DEDEH ','0',' 062 - Blok Asem ',' 01 ','PINJAMAN UMUM',' 6,000,000 ','0',' 50 ',' 24 ',' 148,800 ',' JUAL PAKAIAN ','4','Agiantara mujizat',' 02/08/2021 ',' 09-08-2021 ',' 16/08/2021 ');</v>
      </c>
    </row>
    <row r="66" spans="1:20" x14ac:dyDescent="0.25">
      <c r="A66" s="16" t="s">
        <v>353</v>
      </c>
      <c r="B66" s="16" t="s">
        <v>354</v>
      </c>
      <c r="C66" s="16" t="s">
        <v>355</v>
      </c>
      <c r="D66" s="17">
        <v>0</v>
      </c>
      <c r="E66" s="16" t="s">
        <v>351</v>
      </c>
      <c r="F66" s="16" t="s">
        <v>356</v>
      </c>
      <c r="G66" s="16" t="s">
        <v>215</v>
      </c>
      <c r="H66" s="16" t="s">
        <v>72</v>
      </c>
      <c r="I66" s="16">
        <v>0</v>
      </c>
      <c r="J66" s="16" t="s">
        <v>28</v>
      </c>
      <c r="K66" s="16" t="s">
        <v>29</v>
      </c>
      <c r="L66" s="16" t="s">
        <v>73</v>
      </c>
      <c r="M66" s="16" t="s">
        <v>180</v>
      </c>
      <c r="N66" s="16">
        <v>1</v>
      </c>
      <c r="O66" s="16" t="s">
        <v>331</v>
      </c>
      <c r="P66" s="18" t="s">
        <v>250</v>
      </c>
      <c r="Q66" s="18" t="s">
        <v>263</v>
      </c>
      <c r="R66" s="18" t="s">
        <v>352</v>
      </c>
      <c r="S66" s="15" t="str">
        <f t="shared" ref="S66:S129" si="1">SUBSTITUTE(Q66,"/","-")</f>
        <v> 09-08-2021 </v>
      </c>
      <c r="T66" s="15" t="str">
        <f>query!A66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AGT/072/03/062-013914 ',' PU-072-21-08-001752 ',' CERTI ','0',' 062 - Blok Asem ',' 03 ','PINJAMAN UMUM',' 3,000,000 ','0',' 50 ',' 24 ',' 74,400 ',' JUAL OBAT, JAMU, KOSMETIK, CNI DLL ','1','Agiantara mujizat',' 02/08/2021 ',' 09-08-2021 ',' 16/08/2021 ');</v>
      </c>
    </row>
    <row r="67" spans="1:20" x14ac:dyDescent="0.25">
      <c r="A67" s="16" t="s">
        <v>357</v>
      </c>
      <c r="B67" s="16" t="s">
        <v>358</v>
      </c>
      <c r="C67" s="16" t="s">
        <v>359</v>
      </c>
      <c r="D67" s="17">
        <v>0</v>
      </c>
      <c r="E67" s="16" t="s">
        <v>149</v>
      </c>
      <c r="F67" s="16" t="s">
        <v>25</v>
      </c>
      <c r="G67" s="16" t="s">
        <v>215</v>
      </c>
      <c r="H67" s="16" t="s">
        <v>27</v>
      </c>
      <c r="I67" s="16">
        <v>0</v>
      </c>
      <c r="J67" s="16" t="s">
        <v>28</v>
      </c>
      <c r="K67" s="16" t="s">
        <v>29</v>
      </c>
      <c r="L67" s="16" t="s">
        <v>30</v>
      </c>
      <c r="M67" s="16" t="s">
        <v>108</v>
      </c>
      <c r="N67" s="16">
        <v>4</v>
      </c>
      <c r="O67" s="16" t="s">
        <v>46</v>
      </c>
      <c r="P67" s="18" t="s">
        <v>288</v>
      </c>
      <c r="Q67" s="18" t="s">
        <v>289</v>
      </c>
      <c r="R67" s="18" t="s">
        <v>348</v>
      </c>
      <c r="S67" s="15" t="str">
        <f t="shared" si="1"/>
        <v> 12-08-2021 </v>
      </c>
      <c r="T67" s="15" t="str">
        <f>query!A67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AGT/072/001/096-009252 ',' PU-072-21-08-001785 ',' WARSIAH ','0',' 095 - Sabar Subur ',' 001 ','PINJAMAN UMUM',' 6,000,000 ','0',' 50 ',' 24 ',' 148,800 ',' JUAL MAKANAN ','4','Taufiq Hidayat',' 05/08/2021 ',' 12-08-2021 ',' 19/08/2021 ');</v>
      </c>
    </row>
    <row r="68" spans="1:20" x14ac:dyDescent="0.25">
      <c r="A68" s="16" t="s">
        <v>360</v>
      </c>
      <c r="B68" s="16" t="s">
        <v>361</v>
      </c>
      <c r="C68" s="16" t="s">
        <v>362</v>
      </c>
      <c r="D68" s="17">
        <v>0</v>
      </c>
      <c r="E68" s="16" t="s">
        <v>149</v>
      </c>
      <c r="F68" s="16" t="s">
        <v>150</v>
      </c>
      <c r="G68" s="16" t="s">
        <v>215</v>
      </c>
      <c r="H68" s="16" t="s">
        <v>89</v>
      </c>
      <c r="I68" s="16">
        <v>0</v>
      </c>
      <c r="J68" s="16" t="s">
        <v>28</v>
      </c>
      <c r="K68" s="16" t="s">
        <v>29</v>
      </c>
      <c r="L68" s="16" t="s">
        <v>90</v>
      </c>
      <c r="M68" s="16" t="s">
        <v>108</v>
      </c>
      <c r="N68" s="16">
        <v>2</v>
      </c>
      <c r="O68" s="16" t="s">
        <v>46</v>
      </c>
      <c r="P68" s="18" t="s">
        <v>288</v>
      </c>
      <c r="Q68" s="18" t="s">
        <v>289</v>
      </c>
      <c r="R68" s="18" t="s">
        <v>348</v>
      </c>
      <c r="S68" s="15" t="str">
        <f t="shared" si="1"/>
        <v> 12-08-2021 </v>
      </c>
      <c r="T68" s="15" t="str">
        <f>query!A68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AGT/072/005/095-012920 ',' PU-072-21-08-001786 ',' ADE RASWATI ','0',' 095 - Sabar Subur ',' 005 ','PINJAMAN UMUM',' 4,000,000 ','0',' 50 ',' 24 ',' 99,200 ',' JUAL MAKANAN ','2','Taufiq Hidayat',' 05/08/2021 ',' 12-08-2021 ',' 19/08/2021 ');</v>
      </c>
    </row>
    <row r="69" spans="1:20" x14ac:dyDescent="0.25">
      <c r="A69" s="16" t="s">
        <v>363</v>
      </c>
      <c r="B69" s="16" t="s">
        <v>364</v>
      </c>
      <c r="C69" s="16" t="s">
        <v>365</v>
      </c>
      <c r="D69" s="17">
        <v>0</v>
      </c>
      <c r="E69" s="16" t="s">
        <v>149</v>
      </c>
      <c r="F69" s="16" t="s">
        <v>150</v>
      </c>
      <c r="G69" s="16" t="s">
        <v>215</v>
      </c>
      <c r="H69" s="16" t="s">
        <v>89</v>
      </c>
      <c r="I69" s="16">
        <v>0</v>
      </c>
      <c r="J69" s="16" t="s">
        <v>28</v>
      </c>
      <c r="K69" s="16" t="s">
        <v>29</v>
      </c>
      <c r="L69" s="16" t="s">
        <v>90</v>
      </c>
      <c r="M69" s="16" t="s">
        <v>108</v>
      </c>
      <c r="N69" s="16">
        <v>2</v>
      </c>
      <c r="O69" s="16" t="s">
        <v>46</v>
      </c>
      <c r="P69" s="18" t="s">
        <v>288</v>
      </c>
      <c r="Q69" s="18" t="s">
        <v>289</v>
      </c>
      <c r="R69" s="18" t="s">
        <v>348</v>
      </c>
      <c r="S69" s="15" t="str">
        <f t="shared" si="1"/>
        <v> 12-08-2021 </v>
      </c>
      <c r="T69" s="15" t="str">
        <f>query!A69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AGT/072/005/095-012921 ',' PU-072-21-08-001784 ',' ADE YANI ','0',' 095 - Sabar Subur ',' 005 ','PINJAMAN UMUM',' 4,000,000 ','0',' 50 ',' 24 ',' 99,200 ',' JUAL MAKANAN ','2','Taufiq Hidayat',' 05/08/2021 ',' 12-08-2021 ',' 19/08/2021 ');</v>
      </c>
    </row>
    <row r="70" spans="1:20" x14ac:dyDescent="0.25">
      <c r="A70" s="16" t="s">
        <v>366</v>
      </c>
      <c r="B70" s="16" t="s">
        <v>367</v>
      </c>
      <c r="C70" s="16" t="s">
        <v>368</v>
      </c>
      <c r="D70" s="17">
        <v>0</v>
      </c>
      <c r="E70" s="16" t="s">
        <v>105</v>
      </c>
      <c r="F70" s="16" t="s">
        <v>88</v>
      </c>
      <c r="G70" s="16" t="s">
        <v>215</v>
      </c>
      <c r="H70" s="16" t="s">
        <v>89</v>
      </c>
      <c r="I70" s="16">
        <v>0</v>
      </c>
      <c r="J70" s="16" t="s">
        <v>28</v>
      </c>
      <c r="K70" s="16" t="s">
        <v>29</v>
      </c>
      <c r="L70" s="16" t="s">
        <v>90</v>
      </c>
      <c r="M70" s="16" t="s">
        <v>123</v>
      </c>
      <c r="N70" s="16">
        <v>1</v>
      </c>
      <c r="O70" s="16" t="s">
        <v>46</v>
      </c>
      <c r="P70" s="18" t="s">
        <v>288</v>
      </c>
      <c r="Q70" s="18" t="s">
        <v>289</v>
      </c>
      <c r="R70" s="18" t="s">
        <v>348</v>
      </c>
      <c r="S70" s="15" t="str">
        <f t="shared" si="1"/>
        <v> 12-08-2021 </v>
      </c>
      <c r="T70" s="15" t="str">
        <f>query!A70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AGT/072/003/098-013919 ',' PU-072-21-08-001800 ',' TUTI ','0',' 098 - Suka Randeg Maju ',' 003 ','PINJAMAN UMUM',' 4,000,000 ','0',' 50 ',' 24 ',' 99,200 ',' PETERNAKAN ','1','Taufiq Hidayat',' 05/08/2021 ',' 12-08-2021 ',' 19/08/2021 ');</v>
      </c>
    </row>
    <row r="71" spans="1:20" x14ac:dyDescent="0.25">
      <c r="A71" s="16" t="s">
        <v>369</v>
      </c>
      <c r="B71" s="16" t="s">
        <v>370</v>
      </c>
      <c r="C71" s="16" t="s">
        <v>371</v>
      </c>
      <c r="D71" s="17">
        <v>0</v>
      </c>
      <c r="E71" s="16" t="s">
        <v>372</v>
      </c>
      <c r="F71" s="16" t="s">
        <v>88</v>
      </c>
      <c r="G71" s="16" t="s">
        <v>26</v>
      </c>
      <c r="H71" s="16" t="s">
        <v>54</v>
      </c>
      <c r="I71" s="16">
        <v>0</v>
      </c>
      <c r="J71" s="16" t="s">
        <v>28</v>
      </c>
      <c r="K71" s="16" t="s">
        <v>29</v>
      </c>
      <c r="L71" s="16" t="s">
        <v>55</v>
      </c>
      <c r="M71" s="16" t="s">
        <v>128</v>
      </c>
      <c r="N71" s="16">
        <v>7</v>
      </c>
      <c r="O71" s="16" t="s">
        <v>91</v>
      </c>
      <c r="P71" s="18" t="s">
        <v>259</v>
      </c>
      <c r="Q71" s="18" t="s">
        <v>339</v>
      </c>
      <c r="R71" s="18" t="s">
        <v>373</v>
      </c>
      <c r="S71" s="15" t="str">
        <f t="shared" si="1"/>
        <v> 10-08-2021 </v>
      </c>
      <c r="T71" s="15" t="str">
        <f>query!A71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AGT/072/003/154-003598 ',' PU-072-21-08-001769 ',' TATI MARYATI ','0',' 154 - 154 - DAYANG SUMBI ',' 003 ','Pinjaman Umum',' 7,000,000 ','0',' 50 ',' 24 ',' 173,600 ',' PERTANIAN ','7','ALVIN JAMALULAEL',' 03/08/2021 ',' 10-08-2021 ',' 17/08/2021 ');</v>
      </c>
    </row>
    <row r="72" spans="1:20" x14ac:dyDescent="0.25">
      <c r="A72" s="16" t="s">
        <v>374</v>
      </c>
      <c r="B72" s="16" t="s">
        <v>375</v>
      </c>
      <c r="C72" s="16" t="s">
        <v>376</v>
      </c>
      <c r="D72" s="17">
        <v>0</v>
      </c>
      <c r="E72" s="16" t="s">
        <v>377</v>
      </c>
      <c r="F72" s="16" t="s">
        <v>25</v>
      </c>
      <c r="G72" s="16" t="s">
        <v>215</v>
      </c>
      <c r="H72" s="16" t="s">
        <v>72</v>
      </c>
      <c r="I72" s="16">
        <v>0</v>
      </c>
      <c r="J72" s="16" t="s">
        <v>177</v>
      </c>
      <c r="K72" s="16" t="s">
        <v>178</v>
      </c>
      <c r="L72" s="16" t="s">
        <v>179</v>
      </c>
      <c r="M72" s="16" t="s">
        <v>82</v>
      </c>
      <c r="N72" s="16">
        <v>1</v>
      </c>
      <c r="O72" s="16" t="s">
        <v>191</v>
      </c>
      <c r="P72" s="18" t="s">
        <v>288</v>
      </c>
      <c r="Q72" s="18" t="s">
        <v>289</v>
      </c>
      <c r="R72" s="18" t="s">
        <v>348</v>
      </c>
      <c r="S72" s="15" t="str">
        <f t="shared" si="1"/>
        <v> 12-08-2021 </v>
      </c>
      <c r="T72" s="15" t="str">
        <f>query!A72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AGT/072/001/268-013921 ',' PU-072-21-08-001793 ',' TARSIH WINARTI ','0',' 268 - DUREN ',' 001 ','PINJAMAN UMUM',' 3,000,000 ','0',' 25 ',' 12 ',' 134,400 ',' WARUNGAN ','1','Ai Wulandari',' 05/08/2021 ',' 12-08-2021 ',' 19/08/2021 ');</v>
      </c>
    </row>
    <row r="73" spans="1:20" x14ac:dyDescent="0.25">
      <c r="A73" s="16" t="s">
        <v>378</v>
      </c>
      <c r="B73" s="16" t="s">
        <v>379</v>
      </c>
      <c r="C73" s="16" t="s">
        <v>380</v>
      </c>
      <c r="D73" s="17">
        <v>0</v>
      </c>
      <c r="E73" s="16" t="s">
        <v>381</v>
      </c>
      <c r="F73" s="16" t="s">
        <v>25</v>
      </c>
      <c r="G73" s="16" t="s">
        <v>215</v>
      </c>
      <c r="H73" s="16" t="s">
        <v>72</v>
      </c>
      <c r="I73" s="16">
        <v>0</v>
      </c>
      <c r="J73" s="16" t="s">
        <v>28</v>
      </c>
      <c r="K73" s="16" t="s">
        <v>29</v>
      </c>
      <c r="L73" s="16" t="s">
        <v>73</v>
      </c>
      <c r="M73" s="16" t="s">
        <v>117</v>
      </c>
      <c r="N73" s="16">
        <v>1</v>
      </c>
      <c r="O73" s="16" t="s">
        <v>191</v>
      </c>
      <c r="P73" s="18" t="s">
        <v>288</v>
      </c>
      <c r="Q73" s="18" t="s">
        <v>289</v>
      </c>
      <c r="R73" s="18" t="s">
        <v>348</v>
      </c>
      <c r="S73" s="15" t="str">
        <f t="shared" si="1"/>
        <v> 12-08-2021 </v>
      </c>
      <c r="T73" s="15" t="str">
        <f>query!A73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AGT/072/001/270-013922 ',' PU-072-21-08-001794 ',' JUNENGSIH B ','0',' 270 - KAREDOK ',' 001 ','PINJAMAN UMUM',' 3,000,000 ','0',' 50 ',' 24 ',' 74,400 ',' JUAL PAKAIAN ','1','Ai Wulandari',' 05/08/2021 ',' 12-08-2021 ',' 19/08/2021 ');</v>
      </c>
    </row>
    <row r="74" spans="1:20" x14ac:dyDescent="0.25">
      <c r="A74" s="16" t="s">
        <v>382</v>
      </c>
      <c r="B74" s="16" t="s">
        <v>383</v>
      </c>
      <c r="C74" s="16" t="s">
        <v>384</v>
      </c>
      <c r="D74" s="17">
        <v>0</v>
      </c>
      <c r="E74" s="16" t="s">
        <v>381</v>
      </c>
      <c r="F74" s="16" t="s">
        <v>40</v>
      </c>
      <c r="G74" s="16" t="s">
        <v>215</v>
      </c>
      <c r="H74" s="16" t="s">
        <v>72</v>
      </c>
      <c r="I74" s="16">
        <v>0</v>
      </c>
      <c r="J74" s="16" t="s">
        <v>28</v>
      </c>
      <c r="K74" s="16" t="s">
        <v>29</v>
      </c>
      <c r="L74" s="16" t="s">
        <v>73</v>
      </c>
      <c r="M74" s="16" t="s">
        <v>108</v>
      </c>
      <c r="N74" s="16">
        <v>1</v>
      </c>
      <c r="O74" s="16" t="s">
        <v>191</v>
      </c>
      <c r="P74" s="18" t="s">
        <v>288</v>
      </c>
      <c r="Q74" s="18" t="s">
        <v>289</v>
      </c>
      <c r="R74" s="18" t="s">
        <v>348</v>
      </c>
      <c r="S74" s="15" t="str">
        <f t="shared" si="1"/>
        <v> 12-08-2021 </v>
      </c>
      <c r="T74" s="15" t="str">
        <f>query!A74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AGT/072/002/270-013923 ',' PU-072-21-08-001795 ',' EMI MAEMUNAH ','0',' 270 - KAREDOK ',' 002 ','PINJAMAN UMUM',' 3,000,000 ','0',' 50 ',' 24 ',' 74,400 ',' JUAL MAKANAN ','1','Ai Wulandari',' 05/08/2021 ',' 12-08-2021 ',' 19/08/2021 ');</v>
      </c>
    </row>
    <row r="75" spans="1:20" x14ac:dyDescent="0.25">
      <c r="A75" s="16" t="s">
        <v>385</v>
      </c>
      <c r="B75" s="16" t="s">
        <v>386</v>
      </c>
      <c r="C75" s="16" t="s">
        <v>387</v>
      </c>
      <c r="D75" s="17">
        <v>0</v>
      </c>
      <c r="E75" s="16" t="s">
        <v>388</v>
      </c>
      <c r="F75" s="16" t="s">
        <v>88</v>
      </c>
      <c r="G75" s="16" t="s">
        <v>215</v>
      </c>
      <c r="H75" s="16" t="s">
        <v>27</v>
      </c>
      <c r="I75" s="16">
        <v>0</v>
      </c>
      <c r="J75" s="16" t="s">
        <v>28</v>
      </c>
      <c r="K75" s="16" t="s">
        <v>29</v>
      </c>
      <c r="L75" s="16" t="s">
        <v>30</v>
      </c>
      <c r="M75" s="16" t="s">
        <v>82</v>
      </c>
      <c r="N75" s="16">
        <v>6</v>
      </c>
      <c r="O75" s="16" t="s">
        <v>299</v>
      </c>
      <c r="P75" s="18" t="s">
        <v>250</v>
      </c>
      <c r="Q75" s="18" t="s">
        <v>263</v>
      </c>
      <c r="R75" s="18" t="s">
        <v>352</v>
      </c>
      <c r="S75" s="15" t="str">
        <f t="shared" si="1"/>
        <v> 09-08-2021 </v>
      </c>
      <c r="T75" s="15" t="str">
        <f>query!A75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AGT/072/003/297-005778 ',' PU-072-21-08-001760 ',' TERYI ','0',' 297 - BERKAH ',' 003 ','PINJAMAN UMUM',' 6,000,000 ','0',' 50 ',' 24 ',' 148,800 ',' WARUNGAN ','6','Ilham Ilahiya',' 02/08/2021 ',' 09-08-2021 ',' 16/08/2021 ');</v>
      </c>
    </row>
    <row r="76" spans="1:20" x14ac:dyDescent="0.25">
      <c r="A76" s="16" t="s">
        <v>389</v>
      </c>
      <c r="B76" s="16" t="s">
        <v>390</v>
      </c>
      <c r="C76" s="16" t="s">
        <v>391</v>
      </c>
      <c r="D76" s="17">
        <v>0</v>
      </c>
      <c r="E76" s="16" t="s">
        <v>392</v>
      </c>
      <c r="F76" s="16" t="s">
        <v>40</v>
      </c>
      <c r="G76" s="16" t="s">
        <v>215</v>
      </c>
      <c r="H76" s="16" t="s">
        <v>106</v>
      </c>
      <c r="I76" s="16">
        <v>0</v>
      </c>
      <c r="J76" s="16" t="s">
        <v>28</v>
      </c>
      <c r="K76" s="16" t="s">
        <v>29</v>
      </c>
      <c r="L76" s="16" t="s">
        <v>107</v>
      </c>
      <c r="M76" s="16" t="s">
        <v>210</v>
      </c>
      <c r="N76" s="16">
        <v>3</v>
      </c>
      <c r="O76" s="16" t="s">
        <v>268</v>
      </c>
      <c r="P76" s="18" t="s">
        <v>259</v>
      </c>
      <c r="Q76" s="18" t="s">
        <v>339</v>
      </c>
      <c r="R76" s="18" t="s">
        <v>373</v>
      </c>
      <c r="S76" s="15" t="str">
        <f t="shared" si="1"/>
        <v> 10-08-2021 </v>
      </c>
      <c r="T76" s="15" t="str">
        <f>query!A76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AGT/072/002/433-011438 ',' PU-072-21-08-001768 ',' TAMINAH ','0',' 433 - R.A KARTINI ',' 002 ','PINJAMAN UMUM',' 5,000,000 ','0',' 50 ',' 24 ',' 124,000 ',' LAIN LAIN INVESTASI ','3','DECKY PERMANA DANTA',' 03/08/2021 ',' 10-08-2021 ',' 17/08/2021 ');</v>
      </c>
    </row>
    <row r="77" spans="1:20" x14ac:dyDescent="0.25">
      <c r="A77" s="16" t="s">
        <v>393</v>
      </c>
      <c r="B77" s="16" t="s">
        <v>394</v>
      </c>
      <c r="C77" s="16" t="s">
        <v>395</v>
      </c>
      <c r="D77" s="17">
        <v>0</v>
      </c>
      <c r="E77" s="16" t="s">
        <v>298</v>
      </c>
      <c r="F77" s="16" t="s">
        <v>25</v>
      </c>
      <c r="G77" s="16" t="s">
        <v>215</v>
      </c>
      <c r="H77" s="16" t="s">
        <v>89</v>
      </c>
      <c r="I77" s="16">
        <v>0</v>
      </c>
      <c r="J77" s="16" t="s">
        <v>28</v>
      </c>
      <c r="K77" s="16" t="s">
        <v>29</v>
      </c>
      <c r="L77" s="16" t="s">
        <v>90</v>
      </c>
      <c r="M77" s="16" t="s">
        <v>82</v>
      </c>
      <c r="N77" s="16">
        <v>2</v>
      </c>
      <c r="O77" s="16" t="s">
        <v>299</v>
      </c>
      <c r="P77" s="18" t="s">
        <v>288</v>
      </c>
      <c r="Q77" s="18" t="s">
        <v>289</v>
      </c>
      <c r="R77" s="18" t="s">
        <v>348</v>
      </c>
      <c r="S77" s="15" t="str">
        <f t="shared" si="1"/>
        <v> 12-08-2021 </v>
      </c>
      <c r="T77" s="15" t="str">
        <f>query!A77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AGT/072/001/491-012873 ',' PU-072-21-08-001791 ',' INA DAHLINA ','0',' 491 - BERKAH ',' 001 ','PINJAMAN UMUM',' 4,000,000 ','0',' 50 ',' 24 ',' 99,200 ',' WARUNGAN ','2','Ilham Ilahiya',' 05/08/2021 ',' 12-08-2021 ',' 19/08/2021 ');</v>
      </c>
    </row>
    <row r="78" spans="1:20" x14ac:dyDescent="0.25">
      <c r="A78" s="16" t="s">
        <v>396</v>
      </c>
      <c r="B78" s="16" t="s">
        <v>397</v>
      </c>
      <c r="C78" s="16" t="s">
        <v>398</v>
      </c>
      <c r="D78" s="17">
        <v>0</v>
      </c>
      <c r="E78" s="16" t="s">
        <v>306</v>
      </c>
      <c r="F78" s="16" t="s">
        <v>40</v>
      </c>
      <c r="G78" s="16" t="s">
        <v>215</v>
      </c>
      <c r="H78" s="16" t="s">
        <v>106</v>
      </c>
      <c r="I78" s="16">
        <v>0</v>
      </c>
      <c r="J78" s="16" t="s">
        <v>28</v>
      </c>
      <c r="K78" s="16" t="s">
        <v>29</v>
      </c>
      <c r="L78" s="16" t="s">
        <v>107</v>
      </c>
      <c r="M78" s="16" t="s">
        <v>128</v>
      </c>
      <c r="N78" s="16">
        <v>3</v>
      </c>
      <c r="O78" s="16" t="s">
        <v>32</v>
      </c>
      <c r="P78" s="18" t="s">
        <v>288</v>
      </c>
      <c r="Q78" s="18" t="s">
        <v>289</v>
      </c>
      <c r="R78" s="18" t="s">
        <v>348</v>
      </c>
      <c r="S78" s="15" t="str">
        <f t="shared" si="1"/>
        <v> 12-08-2021 </v>
      </c>
      <c r="T78" s="15" t="str">
        <f>query!A78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AGT/072/002/497-011750 ',' PU-072-21-08-001799 ',' ASRIAH ','0',' 497 - GANG KEMBAR ',' 002 ','PINJAMAN UMUM',' 5,000,000 ','0',' 50 ',' 24 ',' 124,000 ',' PERTANIAN ','3','FAJAR APIV IBRAHIM',' 05/08/2021 ',' 12-08-2021 ',' 19/08/2021 ');</v>
      </c>
    </row>
    <row r="79" spans="1:20" x14ac:dyDescent="0.25">
      <c r="A79" s="16" t="s">
        <v>399</v>
      </c>
      <c r="B79" s="16" t="s">
        <v>400</v>
      </c>
      <c r="C79" s="16" t="s">
        <v>401</v>
      </c>
      <c r="D79" s="17">
        <v>0</v>
      </c>
      <c r="E79" s="16" t="s">
        <v>95</v>
      </c>
      <c r="F79" s="16" t="s">
        <v>88</v>
      </c>
      <c r="G79" s="16" t="s">
        <v>215</v>
      </c>
      <c r="H79" s="16" t="s">
        <v>72</v>
      </c>
      <c r="I79" s="16">
        <v>0</v>
      </c>
      <c r="J79" s="16" t="s">
        <v>28</v>
      </c>
      <c r="K79" s="16" t="s">
        <v>29</v>
      </c>
      <c r="L79" s="16" t="s">
        <v>73</v>
      </c>
      <c r="M79" s="16" t="s">
        <v>108</v>
      </c>
      <c r="N79" s="16">
        <v>2</v>
      </c>
      <c r="O79" s="16" t="s">
        <v>46</v>
      </c>
      <c r="P79" s="18" t="s">
        <v>254</v>
      </c>
      <c r="Q79" s="18" t="s">
        <v>274</v>
      </c>
      <c r="R79" s="18" t="s">
        <v>402</v>
      </c>
      <c r="S79" s="15" t="str">
        <f t="shared" si="1"/>
        <v> 11-08-2021 </v>
      </c>
      <c r="T79" s="15" t="str">
        <f>query!A79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AGT/072/005/262-012779 ',' PU-072-21-08-001774 ',' TUTI HERMAYANTI ','0',' 525 - 525 - Mawar (262) ',' 003 ','PINJAMAN UMUM',' 3,000,000 ','0',' 50 ',' 24 ',' 74,400 ',' JUAL MAKANAN ','2','Taufiq Hidayat',' 04/08/2021 ',' 11-08-2021 ',' 18/08/2021 ');</v>
      </c>
    </row>
    <row r="80" spans="1:20" x14ac:dyDescent="0.25">
      <c r="A80" s="16" t="s">
        <v>403</v>
      </c>
      <c r="B80" s="16" t="s">
        <v>404</v>
      </c>
      <c r="C80" s="16" t="s">
        <v>405</v>
      </c>
      <c r="D80" s="17">
        <v>0</v>
      </c>
      <c r="E80" s="16" t="s">
        <v>406</v>
      </c>
      <c r="F80" s="16" t="s">
        <v>40</v>
      </c>
      <c r="G80" s="16" t="s">
        <v>407</v>
      </c>
      <c r="H80" s="16" t="s">
        <v>106</v>
      </c>
      <c r="I80" s="16">
        <v>0</v>
      </c>
      <c r="J80" s="16" t="s">
        <v>408</v>
      </c>
      <c r="K80" s="16" t="s">
        <v>409</v>
      </c>
      <c r="L80" s="16" t="s">
        <v>410</v>
      </c>
      <c r="M80" s="16" t="s">
        <v>411</v>
      </c>
      <c r="N80" s="16">
        <v>5</v>
      </c>
      <c r="O80" s="16" t="s">
        <v>100</v>
      </c>
      <c r="P80" s="18" t="s">
        <v>263</v>
      </c>
      <c r="Q80" s="18" t="s">
        <v>352</v>
      </c>
      <c r="R80" s="18" t="s">
        <v>412</v>
      </c>
      <c r="S80" s="15" t="str">
        <f t="shared" si="1"/>
        <v> 16-08-2021 </v>
      </c>
      <c r="T80" s="15" t="str">
        <f>query!A80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AGT/072/002/121-002121 ',' PSA-072-21-08-000016 ',' TARSIH ','0',' 121 - SI CANTIK ',' 002 ',' PINJAMAN SANITASI ',' 5,000,000 ','0',' 51 ',' 22 ',' 119,608 ',' TOILET DAN SEPTITANK ','5','Dimas Dwiyana',' 09/08/2021 ',' 16-08-2021 ',' 23/08/2021 ');</v>
      </c>
    </row>
    <row r="81" spans="1:20" x14ac:dyDescent="0.25">
      <c r="A81" s="16" t="s">
        <v>413</v>
      </c>
      <c r="B81" s="16" t="s">
        <v>414</v>
      </c>
      <c r="C81" s="16" t="s">
        <v>415</v>
      </c>
      <c r="D81" s="17">
        <v>0</v>
      </c>
      <c r="E81" s="16" t="s">
        <v>137</v>
      </c>
      <c r="F81" s="16" t="s">
        <v>88</v>
      </c>
      <c r="G81" s="16" t="s">
        <v>215</v>
      </c>
      <c r="H81" s="16" t="s">
        <v>152</v>
      </c>
      <c r="I81" s="16">
        <v>0</v>
      </c>
      <c r="J81" s="16" t="s">
        <v>28</v>
      </c>
      <c r="K81" s="16" t="s">
        <v>29</v>
      </c>
      <c r="L81" s="16" t="s">
        <v>416</v>
      </c>
      <c r="M81" s="16" t="s">
        <v>108</v>
      </c>
      <c r="N81" s="16">
        <v>8</v>
      </c>
      <c r="O81" s="16" t="s">
        <v>100</v>
      </c>
      <c r="P81" s="18" t="s">
        <v>263</v>
      </c>
      <c r="Q81" s="18" t="s">
        <v>352</v>
      </c>
      <c r="R81" s="18" t="s">
        <v>412</v>
      </c>
      <c r="S81" s="15" t="str">
        <f t="shared" si="1"/>
        <v> 16-08-2021 </v>
      </c>
      <c r="T81" s="15" t="str">
        <f>query!A81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AGT/072/003/124-002176 ',' PU-072-21-08-001801 ',' CICIH ','0',' 124 - PRINCES ',' 003 ','PINJAMAN UMUM',' 8,000,000 ','0',' 50 ',' 24 ',' 198,400 ',' JUAL MAKANAN ','8','Dimas Dwiyana',' 09/08/2021 ',' 16-08-2021 ',' 23/08/2021 ');</v>
      </c>
    </row>
    <row r="82" spans="1:20" x14ac:dyDescent="0.25">
      <c r="A82" s="16" t="s">
        <v>417</v>
      </c>
      <c r="B82" s="16" t="s">
        <v>418</v>
      </c>
      <c r="C82" s="16" t="s">
        <v>70</v>
      </c>
      <c r="D82" s="17">
        <v>0</v>
      </c>
      <c r="E82" s="16" t="s">
        <v>419</v>
      </c>
      <c r="F82" s="16" t="s">
        <v>40</v>
      </c>
      <c r="G82" s="16" t="s">
        <v>26</v>
      </c>
      <c r="H82" s="16" t="s">
        <v>420</v>
      </c>
      <c r="I82" s="16">
        <v>0</v>
      </c>
      <c r="J82" s="16" t="s">
        <v>28</v>
      </c>
      <c r="K82" s="16" t="s">
        <v>29</v>
      </c>
      <c r="L82" s="16" t="s">
        <v>421</v>
      </c>
      <c r="M82" s="16" t="s">
        <v>128</v>
      </c>
      <c r="N82" s="16">
        <v>9</v>
      </c>
      <c r="O82" s="16" t="s">
        <v>91</v>
      </c>
      <c r="P82" s="18" t="s">
        <v>274</v>
      </c>
      <c r="Q82" s="18" t="s">
        <v>402</v>
      </c>
      <c r="R82" s="18" t="s">
        <v>422</v>
      </c>
      <c r="S82" s="15" t="str">
        <f t="shared" si="1"/>
        <v> 18-08-2021 </v>
      </c>
      <c r="T82" s="15" t="str">
        <f>query!A82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AGT/072/002/127-002217 ',' PU-072-21-08-001843 ',' WATI ','0',' 127 - 127 - GOYANG LIDAH ',' 002 ','Pinjaman Umum',' 7,500,000 ','0',' 50 ',' 24 ',' 186,000 ',' PERTANIAN ','9','ALVIN JAMALULAEL',' 11/08/2021 ',' 18-08-2021 ',' 25/08/2021 ');</v>
      </c>
    </row>
    <row r="83" spans="1:20" x14ac:dyDescent="0.25">
      <c r="A83" s="16" t="s">
        <v>423</v>
      </c>
      <c r="B83" s="16" t="s">
        <v>424</v>
      </c>
      <c r="C83" s="16" t="s">
        <v>425</v>
      </c>
      <c r="D83" s="17">
        <v>0</v>
      </c>
      <c r="E83" s="16" t="s">
        <v>419</v>
      </c>
      <c r="F83" s="16" t="s">
        <v>88</v>
      </c>
      <c r="G83" s="16" t="s">
        <v>26</v>
      </c>
      <c r="H83" s="16" t="s">
        <v>65</v>
      </c>
      <c r="I83" s="16">
        <v>0</v>
      </c>
      <c r="J83" s="16" t="s">
        <v>28</v>
      </c>
      <c r="K83" s="16" t="s">
        <v>29</v>
      </c>
      <c r="L83" s="16" t="s">
        <v>66</v>
      </c>
      <c r="M83" s="16" t="s">
        <v>128</v>
      </c>
      <c r="N83" s="16">
        <v>3</v>
      </c>
      <c r="O83" s="16" t="s">
        <v>91</v>
      </c>
      <c r="P83" s="18" t="s">
        <v>274</v>
      </c>
      <c r="Q83" s="18" t="s">
        <v>402</v>
      </c>
      <c r="R83" s="18" t="s">
        <v>422</v>
      </c>
      <c r="S83" s="15" t="str">
        <f t="shared" si="1"/>
        <v> 18-08-2021 </v>
      </c>
      <c r="T83" s="15" t="str">
        <f>query!A83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AGT/072/003/127-011878 ',' PU-072-21-08-001844 ',' PATMAH ','0',' 127 - 127 - GOYANG LIDAH ',' 003 ','Pinjaman Umum',' 4,500,000 ','0',' 50 ',' 24 ',' 111,600 ',' PERTANIAN ','3','ALVIN JAMALULAEL',' 11/08/2021 ',' 18-08-2021 ',' 25/08/2021 ');</v>
      </c>
    </row>
    <row r="84" spans="1:20" x14ac:dyDescent="0.25">
      <c r="A84" s="16" t="s">
        <v>426</v>
      </c>
      <c r="B84" s="16" t="s">
        <v>427</v>
      </c>
      <c r="C84" s="16" t="s">
        <v>428</v>
      </c>
      <c r="D84" s="17">
        <v>0</v>
      </c>
      <c r="E84" s="16" t="s">
        <v>161</v>
      </c>
      <c r="F84" s="16" t="s">
        <v>138</v>
      </c>
      <c r="G84" s="16" t="s">
        <v>26</v>
      </c>
      <c r="H84" s="16" t="s">
        <v>429</v>
      </c>
      <c r="I84" s="16">
        <v>0</v>
      </c>
      <c r="J84" s="16" t="s">
        <v>28</v>
      </c>
      <c r="K84" s="16" t="s">
        <v>29</v>
      </c>
      <c r="L84" s="16" t="s">
        <v>430</v>
      </c>
      <c r="M84" s="16" t="s">
        <v>82</v>
      </c>
      <c r="N84" s="16">
        <v>4</v>
      </c>
      <c r="O84" s="16" t="s">
        <v>91</v>
      </c>
      <c r="P84" s="18" t="s">
        <v>274</v>
      </c>
      <c r="Q84" s="18" t="s">
        <v>402</v>
      </c>
      <c r="R84" s="18" t="s">
        <v>422</v>
      </c>
      <c r="S84" s="15" t="str">
        <f t="shared" si="1"/>
        <v> 18-08-2021 </v>
      </c>
      <c r="T84" s="15" t="str">
        <f>query!A84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AGT/072/004/135-010151 ',' PU-072-21-08-001842 ',' EMI ','0',' 135 - 135 - OPAK BEREM ',' 004 ','Pinjaman Umum',' 5,500,000 ','0',' 50 ',' 24 ',' 136,400 ',' WARUNGAN ','4','ALVIN JAMALULAEL',' 11/08/2021 ',' 18-08-2021 ',' 25/08/2021 ');</v>
      </c>
    </row>
    <row r="85" spans="1:20" x14ac:dyDescent="0.25">
      <c r="A85" s="16" t="s">
        <v>431</v>
      </c>
      <c r="B85" s="16" t="s">
        <v>432</v>
      </c>
      <c r="C85" s="16" t="s">
        <v>433</v>
      </c>
      <c r="D85" s="17">
        <v>0</v>
      </c>
      <c r="E85" s="16" t="s">
        <v>434</v>
      </c>
      <c r="F85" s="16" t="s">
        <v>25</v>
      </c>
      <c r="G85" s="16" t="s">
        <v>215</v>
      </c>
      <c r="H85" s="16" t="s">
        <v>89</v>
      </c>
      <c r="I85" s="16">
        <v>0</v>
      </c>
      <c r="J85" s="16" t="s">
        <v>28</v>
      </c>
      <c r="K85" s="16" t="s">
        <v>29</v>
      </c>
      <c r="L85" s="16" t="s">
        <v>90</v>
      </c>
      <c r="M85" s="16" t="s">
        <v>82</v>
      </c>
      <c r="N85" s="16">
        <v>1</v>
      </c>
      <c r="O85" s="16" t="s">
        <v>100</v>
      </c>
      <c r="P85" s="18" t="s">
        <v>263</v>
      </c>
      <c r="Q85" s="18" t="s">
        <v>352</v>
      </c>
      <c r="R85" s="18" t="s">
        <v>412</v>
      </c>
      <c r="S85" s="15" t="str">
        <f t="shared" si="1"/>
        <v> 16-08-2021 </v>
      </c>
      <c r="T85" s="15" t="str">
        <f>query!A85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AGT/072/001/142-013924 ',' PU-072-21-08-001806 ',' DASKEM ','0',' 142 - MAMAH COLA ',' 001 ','PINJAMAN UMUM',' 4,000,000 ','0',' 50 ',' 24 ',' 99,200 ',' WARUNGAN ','1','Dimas Dwiyana',' 09/08/2021 ',' 16-08-2021 ',' 23/08/2021 ');</v>
      </c>
    </row>
    <row r="86" spans="1:20" x14ac:dyDescent="0.25">
      <c r="A86" s="16" t="s">
        <v>435</v>
      </c>
      <c r="B86" s="16" t="s">
        <v>436</v>
      </c>
      <c r="C86" s="16" t="s">
        <v>437</v>
      </c>
      <c r="D86" s="17">
        <v>0</v>
      </c>
      <c r="E86" s="16" t="s">
        <v>438</v>
      </c>
      <c r="F86" s="16" t="s">
        <v>25</v>
      </c>
      <c r="G86" s="16" t="s">
        <v>26</v>
      </c>
      <c r="H86" s="16" t="s">
        <v>27</v>
      </c>
      <c r="I86" s="16">
        <v>0</v>
      </c>
      <c r="J86" s="16" t="s">
        <v>28</v>
      </c>
      <c r="K86" s="16" t="s">
        <v>29</v>
      </c>
      <c r="L86" s="16" t="s">
        <v>30</v>
      </c>
      <c r="M86" s="16" t="s">
        <v>128</v>
      </c>
      <c r="N86" s="16">
        <v>7</v>
      </c>
      <c r="O86" s="16" t="s">
        <v>91</v>
      </c>
      <c r="P86" s="18" t="s">
        <v>274</v>
      </c>
      <c r="Q86" s="18" t="s">
        <v>402</v>
      </c>
      <c r="R86" s="18" t="s">
        <v>422</v>
      </c>
      <c r="S86" s="15" t="str">
        <f t="shared" si="1"/>
        <v> 18-08-2021 </v>
      </c>
      <c r="T86" s="15" t="str">
        <f>query!A86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AGT/072/001/188-003348 ',' PU-072-21-08-001832 ',' ETAY ','0',' 188 - 188 - KARANG AMPEL ',' 001 ','Pinjaman Umum',' 6,000,000 ','0',' 50 ',' 24 ',' 148,800 ',' PERTANIAN ','7','ALVIN JAMALULAEL',' 11/08/2021 ',' 18-08-2021 ',' 25/08/2021 ');</v>
      </c>
    </row>
    <row r="87" spans="1:20" x14ac:dyDescent="0.25">
      <c r="A87" s="16" t="s">
        <v>439</v>
      </c>
      <c r="B87" s="16" t="s">
        <v>440</v>
      </c>
      <c r="C87" s="16" t="s">
        <v>441</v>
      </c>
      <c r="D87" s="17">
        <v>0</v>
      </c>
      <c r="E87" s="16" t="s">
        <v>442</v>
      </c>
      <c r="F87" s="16" t="s">
        <v>138</v>
      </c>
      <c r="G87" s="16" t="s">
        <v>215</v>
      </c>
      <c r="H87" s="16" t="s">
        <v>106</v>
      </c>
      <c r="I87" s="16">
        <v>0</v>
      </c>
      <c r="J87" s="16" t="s">
        <v>28</v>
      </c>
      <c r="K87" s="16" t="s">
        <v>29</v>
      </c>
      <c r="L87" s="16" t="s">
        <v>107</v>
      </c>
      <c r="M87" s="16" t="s">
        <v>117</v>
      </c>
      <c r="N87" s="16">
        <v>3</v>
      </c>
      <c r="O87" s="16" t="s">
        <v>57</v>
      </c>
      <c r="P87" s="18" t="s">
        <v>274</v>
      </c>
      <c r="Q87" s="18" t="s">
        <v>402</v>
      </c>
      <c r="R87" s="18" t="s">
        <v>422</v>
      </c>
      <c r="S87" s="15" t="str">
        <f t="shared" si="1"/>
        <v> 18-08-2021 </v>
      </c>
      <c r="T87" s="15" t="str">
        <f>query!A87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AGT/072/004/223-011510 ',' PU-072-21-08-001822 ',' NELLY APRIL LIANI ','0',' 223 - DOA EMA ',' 004 ','PINJAMAN UMUM',' 5,000,000 ','0',' 50 ',' 24 ',' 124,000 ',' JUAL PAKAIAN ','3','Alun Muhamad S',' 11/08/2021 ',' 18-08-2021 ',' 25/08/2021 ');</v>
      </c>
    </row>
    <row r="88" spans="1:20" x14ac:dyDescent="0.25">
      <c r="A88" s="16" t="s">
        <v>443</v>
      </c>
      <c r="B88" s="16" t="s">
        <v>444</v>
      </c>
      <c r="C88" s="16" t="s">
        <v>445</v>
      </c>
      <c r="D88" s="17">
        <v>0</v>
      </c>
      <c r="E88" s="16" t="s">
        <v>186</v>
      </c>
      <c r="F88" s="16" t="s">
        <v>40</v>
      </c>
      <c r="G88" s="16" t="s">
        <v>215</v>
      </c>
      <c r="H88" s="16" t="s">
        <v>89</v>
      </c>
      <c r="I88" s="16">
        <v>0</v>
      </c>
      <c r="J88" s="16" t="s">
        <v>28</v>
      </c>
      <c r="K88" s="16" t="s">
        <v>29</v>
      </c>
      <c r="L88" s="16" t="s">
        <v>90</v>
      </c>
      <c r="M88" s="16" t="s">
        <v>128</v>
      </c>
      <c r="N88" s="16">
        <v>1</v>
      </c>
      <c r="O88" s="16" t="s">
        <v>168</v>
      </c>
      <c r="P88" s="18" t="s">
        <v>289</v>
      </c>
      <c r="Q88" s="18" t="s">
        <v>348</v>
      </c>
      <c r="R88" s="18" t="s">
        <v>446</v>
      </c>
      <c r="S88" s="15" t="str">
        <f t="shared" si="1"/>
        <v> 19-08-2021 </v>
      </c>
      <c r="T88" s="15" t="str">
        <f>query!A88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AGT/072/002/225-013938 ',' PU-072-21-08-001850 ',' OMIH ','0',' 225 - MANOHARA ',' 002 ','PINJAMAN UMUM',' 4,000,000 ','0',' 50 ',' 24 ',' 99,200 ',' PERTANIAN ','1','Eko Herry Sutrisno',' 12/08/2021 ',' 19-08-2021 ',' 26/08/2021 ');</v>
      </c>
    </row>
    <row r="89" spans="1:20" x14ac:dyDescent="0.25">
      <c r="A89" s="16" t="s">
        <v>447</v>
      </c>
      <c r="B89" s="16" t="s">
        <v>448</v>
      </c>
      <c r="C89" s="16" t="s">
        <v>449</v>
      </c>
      <c r="D89" s="17">
        <v>0</v>
      </c>
      <c r="E89" s="16" t="s">
        <v>450</v>
      </c>
      <c r="F89" s="16" t="s">
        <v>40</v>
      </c>
      <c r="G89" s="16" t="s">
        <v>215</v>
      </c>
      <c r="H89" s="16" t="s">
        <v>106</v>
      </c>
      <c r="I89" s="16">
        <v>0</v>
      </c>
      <c r="J89" s="16" t="s">
        <v>28</v>
      </c>
      <c r="K89" s="16" t="s">
        <v>29</v>
      </c>
      <c r="L89" s="16" t="s">
        <v>107</v>
      </c>
      <c r="M89" s="16" t="s">
        <v>108</v>
      </c>
      <c r="N89" s="16">
        <v>6</v>
      </c>
      <c r="O89" s="16" t="s">
        <v>191</v>
      </c>
      <c r="P89" s="18" t="s">
        <v>274</v>
      </c>
      <c r="Q89" s="18" t="s">
        <v>402</v>
      </c>
      <c r="R89" s="18" t="s">
        <v>422</v>
      </c>
      <c r="S89" s="15" t="str">
        <f t="shared" si="1"/>
        <v> 18-08-2021 </v>
      </c>
      <c r="T89" s="15" t="str">
        <f>query!A89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AGT/072/002/282-005453 ',' PU-072-21-08-001824 ',' ATNATEM ','0',' 282 - CILOK BERKAH ',' 002 ','PINJAMAN UMUM',' 5,000,000 ','0',' 50 ',' 24 ',' 124,000 ',' JUAL MAKANAN ','6','Ai Wulandari',' 11/08/2021 ',' 18-08-2021 ',' 25/08/2021 ');</v>
      </c>
    </row>
    <row r="90" spans="1:20" x14ac:dyDescent="0.25">
      <c r="A90" s="16" t="s">
        <v>451</v>
      </c>
      <c r="B90" s="16" t="s">
        <v>452</v>
      </c>
      <c r="C90" s="16" t="s">
        <v>453</v>
      </c>
      <c r="D90" s="17">
        <v>0</v>
      </c>
      <c r="E90" s="16" t="s">
        <v>454</v>
      </c>
      <c r="F90" s="16" t="s">
        <v>25</v>
      </c>
      <c r="G90" s="16" t="s">
        <v>215</v>
      </c>
      <c r="H90" s="16" t="s">
        <v>106</v>
      </c>
      <c r="I90" s="16">
        <v>0</v>
      </c>
      <c r="J90" s="16" t="s">
        <v>28</v>
      </c>
      <c r="K90" s="16" t="s">
        <v>29</v>
      </c>
      <c r="L90" s="16" t="s">
        <v>107</v>
      </c>
      <c r="M90" s="16" t="s">
        <v>82</v>
      </c>
      <c r="N90" s="16">
        <v>4</v>
      </c>
      <c r="O90" s="16" t="s">
        <v>181</v>
      </c>
      <c r="P90" s="18" t="s">
        <v>289</v>
      </c>
      <c r="Q90" s="18" t="s">
        <v>348</v>
      </c>
      <c r="R90" s="18" t="s">
        <v>446</v>
      </c>
      <c r="S90" s="15" t="str">
        <f t="shared" si="1"/>
        <v> 19-08-2021 </v>
      </c>
      <c r="T90" s="15" t="str">
        <f>query!A90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AGT/072/10/008-007985 ',' PU-072-21-08-001858 ',' KARWATI ','0',' 376 - Pecahan Melati Putih 008 ',' 001 ','PINJAMAN UMUM',' 5,000,000 ','0',' 50 ',' 24 ',' 124,000 ',' WARUNGAN ','4','Reyshal Nanda Pratama',' 12/08/2021 ',' 19-08-2021 ',' 26/08/2021 ');</v>
      </c>
    </row>
    <row r="91" spans="1:20" x14ac:dyDescent="0.25">
      <c r="A91" s="16" t="s">
        <v>455</v>
      </c>
      <c r="B91" s="16" t="s">
        <v>456</v>
      </c>
      <c r="C91" s="16" t="s">
        <v>457</v>
      </c>
      <c r="D91" s="17">
        <v>0</v>
      </c>
      <c r="E91" s="16" t="s">
        <v>458</v>
      </c>
      <c r="F91" s="16" t="s">
        <v>25</v>
      </c>
      <c r="G91" s="16" t="s">
        <v>215</v>
      </c>
      <c r="H91" s="16" t="s">
        <v>72</v>
      </c>
      <c r="I91" s="16">
        <v>0</v>
      </c>
      <c r="J91" s="16" t="s">
        <v>28</v>
      </c>
      <c r="K91" s="16" t="s">
        <v>29</v>
      </c>
      <c r="L91" s="16" t="s">
        <v>73</v>
      </c>
      <c r="M91" s="16" t="s">
        <v>108</v>
      </c>
      <c r="N91" s="16">
        <v>1</v>
      </c>
      <c r="O91" s="16" t="s">
        <v>168</v>
      </c>
      <c r="P91" s="18" t="s">
        <v>263</v>
      </c>
      <c r="Q91" s="18" t="s">
        <v>352</v>
      </c>
      <c r="R91" s="18" t="s">
        <v>412</v>
      </c>
      <c r="S91" s="15" t="str">
        <f t="shared" si="1"/>
        <v> 16-08-2021 </v>
      </c>
      <c r="T91" s="15" t="str">
        <f>query!A91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AGT/072/001/379-013925 ',' PU-072-21-08-001802 ',' ATIT ','0',' 379 - Ibu Zaman Now ',' 001 ','PINJAMAN UMUM',' 3,000,000 ','0',' 50 ',' 24 ',' 74,400 ',' JUAL MAKANAN ','1','Eko Herry Sutrisno',' 09/08/2021 ',' 16-08-2021 ',' 23/08/2021 ');</v>
      </c>
    </row>
    <row r="92" spans="1:20" x14ac:dyDescent="0.25">
      <c r="A92" s="16" t="s">
        <v>459</v>
      </c>
      <c r="B92" s="16" t="s">
        <v>460</v>
      </c>
      <c r="C92" s="16" t="s">
        <v>461</v>
      </c>
      <c r="D92" s="17">
        <v>0</v>
      </c>
      <c r="E92" s="16" t="s">
        <v>462</v>
      </c>
      <c r="F92" s="16" t="s">
        <v>25</v>
      </c>
      <c r="G92" s="16" t="s">
        <v>215</v>
      </c>
      <c r="H92" s="16" t="s">
        <v>89</v>
      </c>
      <c r="I92" s="16">
        <v>0</v>
      </c>
      <c r="J92" s="16" t="s">
        <v>28</v>
      </c>
      <c r="K92" s="16" t="s">
        <v>29</v>
      </c>
      <c r="L92" s="16" t="s">
        <v>90</v>
      </c>
      <c r="M92" s="16" t="s">
        <v>123</v>
      </c>
      <c r="N92" s="16">
        <v>2</v>
      </c>
      <c r="O92" s="16" t="s">
        <v>32</v>
      </c>
      <c r="P92" s="18" t="s">
        <v>274</v>
      </c>
      <c r="Q92" s="18" t="s">
        <v>402</v>
      </c>
      <c r="R92" s="18" t="s">
        <v>422</v>
      </c>
      <c r="S92" s="15" t="str">
        <f t="shared" si="1"/>
        <v> 18-08-2021 </v>
      </c>
      <c r="T92" s="15" t="str">
        <f>query!A92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AGT/072/001/414-012881 ',' PU-072-21-08-001823 ',' SUSI ','0',' 414 - RIZKI BERKAH ',' 001 ','PINJAMAN UMUM',' 4,000,000 ','0',' 50 ',' 24 ',' 99,200 ',' PETERNAKAN ','2','FAJAR APIV IBRAHIM',' 11/08/2021 ',' 18-08-2021 ',' 25/08/2021 ');</v>
      </c>
    </row>
    <row r="93" spans="1:20" x14ac:dyDescent="0.25">
      <c r="A93" s="16" t="s">
        <v>463</v>
      </c>
      <c r="B93" s="16" t="s">
        <v>464</v>
      </c>
      <c r="C93" s="16" t="s">
        <v>465</v>
      </c>
      <c r="D93" s="17">
        <v>0</v>
      </c>
      <c r="E93" s="16" t="s">
        <v>237</v>
      </c>
      <c r="F93" s="16" t="s">
        <v>25</v>
      </c>
      <c r="G93" s="16" t="s">
        <v>215</v>
      </c>
      <c r="H93" s="16" t="s">
        <v>72</v>
      </c>
      <c r="I93" s="16">
        <v>0</v>
      </c>
      <c r="J93" s="16" t="s">
        <v>28</v>
      </c>
      <c r="K93" s="16" t="s">
        <v>29</v>
      </c>
      <c r="L93" s="16" t="s">
        <v>73</v>
      </c>
      <c r="M93" s="16" t="s">
        <v>108</v>
      </c>
      <c r="N93" s="16">
        <v>1</v>
      </c>
      <c r="O93" s="16" t="s">
        <v>67</v>
      </c>
      <c r="P93" s="18" t="s">
        <v>274</v>
      </c>
      <c r="Q93" s="18" t="s">
        <v>402</v>
      </c>
      <c r="R93" s="18" t="s">
        <v>422</v>
      </c>
      <c r="S93" s="15" t="str">
        <f t="shared" si="1"/>
        <v> 18-08-2021 </v>
      </c>
      <c r="T93" s="15" t="str">
        <f>query!A93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AGT/072/001/457-013928 ',' PU-072-21-08-001835 ',' RUYATI ','0',' 457 - WARUNG BAROKAH ',' 001 ','PINJAMAN UMUM',' 3,000,000 ','0',' 50 ',' 24 ',' 74,400 ',' JUAL MAKANAN ','1','DEYAN GILANG P',' 11/08/2021 ',' 18-08-2021 ',' 25/08/2021 ');</v>
      </c>
    </row>
    <row r="94" spans="1:20" x14ac:dyDescent="0.25">
      <c r="A94" s="16" t="s">
        <v>466</v>
      </c>
      <c r="B94" s="16" t="s">
        <v>467</v>
      </c>
      <c r="C94" s="16" t="s">
        <v>468</v>
      </c>
      <c r="D94" s="17">
        <v>0</v>
      </c>
      <c r="E94" s="16" t="s">
        <v>469</v>
      </c>
      <c r="F94" s="16" t="s">
        <v>88</v>
      </c>
      <c r="G94" s="16" t="s">
        <v>215</v>
      </c>
      <c r="H94" s="16" t="s">
        <v>89</v>
      </c>
      <c r="I94" s="16">
        <v>0</v>
      </c>
      <c r="J94" s="16" t="s">
        <v>28</v>
      </c>
      <c r="K94" s="16" t="s">
        <v>29</v>
      </c>
      <c r="L94" s="16" t="s">
        <v>90</v>
      </c>
      <c r="M94" s="16" t="s">
        <v>82</v>
      </c>
      <c r="N94" s="16">
        <v>2</v>
      </c>
      <c r="O94" s="16" t="s">
        <v>470</v>
      </c>
      <c r="P94" s="18" t="s">
        <v>274</v>
      </c>
      <c r="Q94" s="18" t="s">
        <v>402</v>
      </c>
      <c r="R94" s="18" t="s">
        <v>422</v>
      </c>
      <c r="S94" s="15" t="str">
        <f t="shared" si="1"/>
        <v> 18-08-2021 </v>
      </c>
      <c r="T94" s="15" t="str">
        <f>query!A94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AGT/072/003/478-012880 ',' PU-072-21-08-001841 ',' ENCAR ','0',' 478 - Pecahan Ctr 301 ',' 003 ','PINJAMAN UMUM',' 4,000,000 ','0',' 50 ',' 24 ',' 99,200 ',' WARUNGAN ','2','RIKY DWIANTO',' 11/08/2021 ',' 18-08-2021 ',' 25/08/2021 ');</v>
      </c>
    </row>
    <row r="95" spans="1:20" x14ac:dyDescent="0.25">
      <c r="A95" s="16" t="s">
        <v>471</v>
      </c>
      <c r="B95" s="16" t="s">
        <v>472</v>
      </c>
      <c r="C95" s="16" t="s">
        <v>473</v>
      </c>
      <c r="D95" s="17">
        <v>0</v>
      </c>
      <c r="E95" s="16" t="s">
        <v>343</v>
      </c>
      <c r="F95" s="16" t="s">
        <v>25</v>
      </c>
      <c r="G95" s="16" t="s">
        <v>26</v>
      </c>
      <c r="H95" s="16" t="s">
        <v>106</v>
      </c>
      <c r="I95" s="16">
        <v>0</v>
      </c>
      <c r="J95" s="16" t="s">
        <v>28</v>
      </c>
      <c r="K95" s="16" t="s">
        <v>29</v>
      </c>
      <c r="L95" s="16" t="s">
        <v>107</v>
      </c>
      <c r="M95" s="16" t="s">
        <v>128</v>
      </c>
      <c r="N95" s="16">
        <v>3</v>
      </c>
      <c r="O95" s="16" t="s">
        <v>91</v>
      </c>
      <c r="P95" s="18" t="s">
        <v>289</v>
      </c>
      <c r="Q95" s="18" t="s">
        <v>348</v>
      </c>
      <c r="R95" s="18" t="s">
        <v>446</v>
      </c>
      <c r="S95" s="15" t="str">
        <f t="shared" si="1"/>
        <v> 19-08-2021 </v>
      </c>
      <c r="T95" s="15" t="str">
        <f>query!A95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AGT/072/001/489-011614 ',' PU-072-21-08-001857 ',' WASPEN ','0',' 489 - LANCAR JAYA ',' 001 ','Pinjaman Umum',' 5,000,000 ','0',' 50 ',' 24 ',' 124,000 ',' PERTANIAN ','3','ALVIN JAMALULAEL',' 12/08/2021 ',' 19-08-2021 ',' 26/08/2021 ');</v>
      </c>
    </row>
    <row r="96" spans="1:20" x14ac:dyDescent="0.25">
      <c r="A96" s="16" t="s">
        <v>474</v>
      </c>
      <c r="B96" s="16" t="s">
        <v>475</v>
      </c>
      <c r="C96" s="16" t="s">
        <v>476</v>
      </c>
      <c r="D96" s="17">
        <v>0</v>
      </c>
      <c r="E96" s="16" t="s">
        <v>343</v>
      </c>
      <c r="F96" s="16" t="s">
        <v>40</v>
      </c>
      <c r="G96" s="16" t="s">
        <v>26</v>
      </c>
      <c r="H96" s="16" t="s">
        <v>106</v>
      </c>
      <c r="I96" s="16">
        <v>0</v>
      </c>
      <c r="J96" s="16" t="s">
        <v>28</v>
      </c>
      <c r="K96" s="16" t="s">
        <v>29</v>
      </c>
      <c r="L96" s="16" t="s">
        <v>107</v>
      </c>
      <c r="M96" s="16" t="s">
        <v>128</v>
      </c>
      <c r="N96" s="16">
        <v>3</v>
      </c>
      <c r="O96" s="16" t="s">
        <v>91</v>
      </c>
      <c r="P96" s="18" t="s">
        <v>289</v>
      </c>
      <c r="Q96" s="18" t="s">
        <v>348</v>
      </c>
      <c r="R96" s="18" t="s">
        <v>446</v>
      </c>
      <c r="S96" s="15" t="str">
        <f t="shared" si="1"/>
        <v> 19-08-2021 </v>
      </c>
      <c r="T96" s="15" t="str">
        <f>query!A96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AGT/072/002/489-011384 ',' PU-072-21-08-001849 ',' RASENAH ','0',' 489 - LANCAR JAYA ',' 002 ','Pinjaman Umum',' 5,000,000 ','0',' 50 ',' 24 ',' 124,000 ',' PERTANIAN ','3','ALVIN JAMALULAEL',' 12/08/2021 ',' 19-08-2021 ',' 26/08/2021 ');</v>
      </c>
    </row>
    <row r="97" spans="1:20" x14ac:dyDescent="0.25">
      <c r="A97" s="16" t="s">
        <v>477</v>
      </c>
      <c r="B97" s="16" t="s">
        <v>478</v>
      </c>
      <c r="C97" s="16" t="s">
        <v>479</v>
      </c>
      <c r="D97" s="17">
        <v>0</v>
      </c>
      <c r="E97" s="16" t="s">
        <v>480</v>
      </c>
      <c r="F97" s="16" t="s">
        <v>25</v>
      </c>
      <c r="G97" s="16" t="s">
        <v>26</v>
      </c>
      <c r="H97" s="16" t="s">
        <v>106</v>
      </c>
      <c r="I97" s="16">
        <v>0</v>
      </c>
      <c r="J97" s="16" t="s">
        <v>28</v>
      </c>
      <c r="K97" s="16" t="s">
        <v>29</v>
      </c>
      <c r="L97" s="16" t="s">
        <v>107</v>
      </c>
      <c r="M97" s="16" t="s">
        <v>117</v>
      </c>
      <c r="N97" s="16">
        <v>3</v>
      </c>
      <c r="O97" s="16" t="s">
        <v>91</v>
      </c>
      <c r="P97" s="18" t="s">
        <v>289</v>
      </c>
      <c r="Q97" s="18" t="s">
        <v>348</v>
      </c>
      <c r="R97" s="18" t="s">
        <v>446</v>
      </c>
      <c r="S97" s="15" t="str">
        <f t="shared" si="1"/>
        <v> 19-08-2021 </v>
      </c>
      <c r="T97" s="15" t="str">
        <f>query!A97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AGT/072/001/490-011395 ',' PU-072-21-08-001856 ',' ADE SUSILAWATI ','0',' 490 - SUKSES ',' 001 ','Pinjaman Umum',' 5,000,000 ','0',' 50 ',' 24 ',' 124,000 ',' JUAL PAKAIAN ','3','ALVIN JAMALULAEL',' 12/08/2021 ',' 19-08-2021 ',' 26/08/2021 ');</v>
      </c>
    </row>
    <row r="98" spans="1:20" x14ac:dyDescent="0.25">
      <c r="A98" s="16" t="s">
        <v>481</v>
      </c>
      <c r="B98" s="16" t="s">
        <v>482</v>
      </c>
      <c r="C98" s="16" t="s">
        <v>483</v>
      </c>
      <c r="D98" s="17">
        <v>0</v>
      </c>
      <c r="E98" s="16" t="s">
        <v>484</v>
      </c>
      <c r="F98" s="16" t="s">
        <v>25</v>
      </c>
      <c r="G98" s="16" t="s">
        <v>215</v>
      </c>
      <c r="H98" s="16" t="s">
        <v>72</v>
      </c>
      <c r="I98" s="16">
        <v>0</v>
      </c>
      <c r="J98" s="16" t="s">
        <v>28</v>
      </c>
      <c r="K98" s="16" t="s">
        <v>29</v>
      </c>
      <c r="L98" s="16" t="s">
        <v>73</v>
      </c>
      <c r="M98" s="16" t="s">
        <v>108</v>
      </c>
      <c r="N98" s="16">
        <v>1</v>
      </c>
      <c r="O98" s="16" t="s">
        <v>206</v>
      </c>
      <c r="P98" s="18" t="s">
        <v>274</v>
      </c>
      <c r="Q98" s="18" t="s">
        <v>402</v>
      </c>
      <c r="R98" s="18" t="s">
        <v>422</v>
      </c>
      <c r="S98" s="15" t="str">
        <f t="shared" si="1"/>
        <v> 18-08-2021 </v>
      </c>
      <c r="T98" s="15" t="str">
        <f>query!A98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AGT/072/001/501-013936 ',' PU-072-21-08-001820 ',' DEWI ','0',' 501 - ANGGREK ',' 001 ','PINJAMAN UMUM',' 3,000,000 ','0',' 50 ',' 24 ',' 74,400 ',' JUAL MAKANAN ','1','Aip Hidayatullah',' 11/08/2021 ',' 18-08-2021 ',' 25/08/2021 ');</v>
      </c>
    </row>
    <row r="99" spans="1:20" x14ac:dyDescent="0.25">
      <c r="A99" s="16" t="s">
        <v>485</v>
      </c>
      <c r="B99" s="16" t="s">
        <v>486</v>
      </c>
      <c r="C99" s="16" t="s">
        <v>487</v>
      </c>
      <c r="D99" s="17">
        <v>0</v>
      </c>
      <c r="E99" s="16" t="s">
        <v>278</v>
      </c>
      <c r="F99" s="16" t="s">
        <v>25</v>
      </c>
      <c r="G99" s="16" t="s">
        <v>215</v>
      </c>
      <c r="H99" s="16" t="s">
        <v>106</v>
      </c>
      <c r="I99" s="16">
        <v>0</v>
      </c>
      <c r="J99" s="16" t="s">
        <v>28</v>
      </c>
      <c r="K99" s="16" t="s">
        <v>29</v>
      </c>
      <c r="L99" s="16" t="s">
        <v>107</v>
      </c>
      <c r="M99" s="16" t="s">
        <v>128</v>
      </c>
      <c r="N99" s="16">
        <v>4</v>
      </c>
      <c r="O99" s="16" t="s">
        <v>32</v>
      </c>
      <c r="P99" s="18" t="s">
        <v>274</v>
      </c>
      <c r="Q99" s="18" t="s">
        <v>402</v>
      </c>
      <c r="R99" s="18" t="s">
        <v>422</v>
      </c>
      <c r="S99" s="15" t="str">
        <f t="shared" si="1"/>
        <v> 18-08-2021 </v>
      </c>
      <c r="T99" s="15" t="str">
        <f>query!A99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AGT/072/001/343-009262 ',' PU-072-21-08-001848 ',' SITI AISYAH ','0',' 508 - Pecahan center 343 ',' 001 ','PINJAMAN UMUM',' 5,000,000 ','0',' 50 ',' 24 ',' 124,000 ',' PERTANIAN ','4','FAJAR APIV IBRAHIM',' 11/08/2021 ',' 18-08-2021 ',' 25/08/2021 ');</v>
      </c>
    </row>
    <row r="100" spans="1:20" x14ac:dyDescent="0.25">
      <c r="A100" s="16" t="s">
        <v>488</v>
      </c>
      <c r="B100" s="16" t="s">
        <v>489</v>
      </c>
      <c r="C100" s="16" t="s">
        <v>490</v>
      </c>
      <c r="D100" s="17">
        <v>0</v>
      </c>
      <c r="E100" s="16" t="s">
        <v>351</v>
      </c>
      <c r="F100" s="16" t="s">
        <v>314</v>
      </c>
      <c r="G100" s="16" t="s">
        <v>491</v>
      </c>
      <c r="H100" s="16" t="s">
        <v>106</v>
      </c>
      <c r="I100" s="16">
        <v>0</v>
      </c>
      <c r="J100" s="16" t="s">
        <v>28</v>
      </c>
      <c r="K100" s="16" t="s">
        <v>29</v>
      </c>
      <c r="L100" s="16" t="s">
        <v>107</v>
      </c>
      <c r="M100" s="16" t="s">
        <v>108</v>
      </c>
      <c r="N100" s="16">
        <v>4</v>
      </c>
      <c r="O100" s="16" t="s">
        <v>331</v>
      </c>
      <c r="P100" s="18" t="s">
        <v>352</v>
      </c>
      <c r="Q100" s="18" t="s">
        <v>412</v>
      </c>
      <c r="R100" s="18" t="s">
        <v>492</v>
      </c>
      <c r="S100" s="15" t="str">
        <f t="shared" si="1"/>
        <v> 23-08-2021 </v>
      </c>
      <c r="T100" s="15" t="str">
        <f>query!A100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AGT/072/01/062-009313 ',' PU-072-21-08-001860 ',' URSIH ','0',' 062 - Blok Asem ',' 01 ',' PINJAMAN UMUM ',' 5,000,000 ','0',' 50 ',' 24 ',' 124,000 ',' JUAL MAKANAN ','4','Agiantara mujizat',' 16/08/2021 ',' 23-08-2021 ',' 30/08/2021 ');</v>
      </c>
    </row>
    <row r="101" spans="1:20" x14ac:dyDescent="0.25">
      <c r="A101" s="16" t="s">
        <v>493</v>
      </c>
      <c r="B101" s="16" t="s">
        <v>494</v>
      </c>
      <c r="C101" s="16" t="s">
        <v>495</v>
      </c>
      <c r="D101" s="17">
        <v>0</v>
      </c>
      <c r="E101" s="16" t="s">
        <v>496</v>
      </c>
      <c r="F101" s="16" t="s">
        <v>88</v>
      </c>
      <c r="G101" s="16" t="s">
        <v>491</v>
      </c>
      <c r="H101" s="16" t="s">
        <v>72</v>
      </c>
      <c r="I101" s="16">
        <v>0</v>
      </c>
      <c r="J101" s="16" t="s">
        <v>28</v>
      </c>
      <c r="K101" s="16" t="s">
        <v>29</v>
      </c>
      <c r="L101" s="16" t="s">
        <v>73</v>
      </c>
      <c r="M101" s="16" t="s">
        <v>82</v>
      </c>
      <c r="N101" s="16">
        <v>1</v>
      </c>
      <c r="O101" s="16" t="s">
        <v>273</v>
      </c>
      <c r="P101" s="18" t="s">
        <v>352</v>
      </c>
      <c r="Q101" s="18" t="s">
        <v>412</v>
      </c>
      <c r="R101" s="18" t="s">
        <v>492</v>
      </c>
      <c r="S101" s="15" t="str">
        <f t="shared" si="1"/>
        <v> 23-08-2021 </v>
      </c>
      <c r="T101" s="15" t="str">
        <f>query!A101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AGT/072/003/156-013944 ',' PU-072-21-08-001868 ',' YOYOH ','0',' 156 - GOYANG GIBRIG ',' 003 ',' PINJAMAN UMUM ',' 3,000,000 ','0',' 50 ',' 24 ',' 74,400 ',' WARUNGAN ','1','Ali Abdu Rahman',' 16/08/2021 ',' 23-08-2021 ',' 30/08/2021 ');</v>
      </c>
    </row>
    <row r="102" spans="1:20" x14ac:dyDescent="0.25">
      <c r="A102" s="16" t="s">
        <v>497</v>
      </c>
      <c r="B102" s="16" t="s">
        <v>498</v>
      </c>
      <c r="C102" s="16" t="s">
        <v>499</v>
      </c>
      <c r="D102" s="17">
        <v>0</v>
      </c>
      <c r="E102" s="16" t="s">
        <v>500</v>
      </c>
      <c r="F102" s="16" t="s">
        <v>40</v>
      </c>
      <c r="G102" s="16" t="s">
        <v>491</v>
      </c>
      <c r="H102" s="16" t="s">
        <v>89</v>
      </c>
      <c r="I102" s="16">
        <v>0</v>
      </c>
      <c r="J102" s="16" t="s">
        <v>28</v>
      </c>
      <c r="K102" s="16" t="s">
        <v>29</v>
      </c>
      <c r="L102" s="16" t="s">
        <v>90</v>
      </c>
      <c r="M102" s="16" t="s">
        <v>501</v>
      </c>
      <c r="N102" s="16">
        <v>1</v>
      </c>
      <c r="O102" s="16" t="s">
        <v>470</v>
      </c>
      <c r="P102" s="18" t="s">
        <v>352</v>
      </c>
      <c r="Q102" s="18" t="s">
        <v>412</v>
      </c>
      <c r="R102" s="18" t="s">
        <v>492</v>
      </c>
      <c r="S102" s="15" t="str">
        <f t="shared" si="1"/>
        <v> 23-08-2021 </v>
      </c>
      <c r="T102" s="15" t="str">
        <f>query!A102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AGT/072/002/212-013942 ',' PU-072-21-08-001870 ',' DEDEH SUHERTI ','0',' 212 - MELATI ',' 002 ',' PINJAMAN UMUM ',' 4,000,000 ','0',' 50 ',' 24 ',' 99,200 ',' JUAL SAYURAN ','1','RIKY DWIANTO',' 16/08/2021 ',' 23-08-2021 ',' 30/08/2021 ');</v>
      </c>
    </row>
    <row r="103" spans="1:20" x14ac:dyDescent="0.25">
      <c r="A103" s="16" t="s">
        <v>502</v>
      </c>
      <c r="B103" s="16" t="s">
        <v>503</v>
      </c>
      <c r="C103" s="16" t="s">
        <v>504</v>
      </c>
      <c r="D103" s="17">
        <v>0</v>
      </c>
      <c r="E103" s="16" t="s">
        <v>505</v>
      </c>
      <c r="F103" s="16" t="s">
        <v>40</v>
      </c>
      <c r="G103" s="16" t="s">
        <v>491</v>
      </c>
      <c r="H103" s="16" t="s">
        <v>152</v>
      </c>
      <c r="I103" s="16">
        <v>0</v>
      </c>
      <c r="J103" s="16" t="s">
        <v>28</v>
      </c>
      <c r="K103" s="16" t="s">
        <v>29</v>
      </c>
      <c r="L103" s="16" t="s">
        <v>416</v>
      </c>
      <c r="M103" s="16" t="s">
        <v>82</v>
      </c>
      <c r="N103" s="16">
        <v>6</v>
      </c>
      <c r="O103" s="16" t="s">
        <v>191</v>
      </c>
      <c r="P103" s="18" t="s">
        <v>352</v>
      </c>
      <c r="Q103" s="18" t="s">
        <v>412</v>
      </c>
      <c r="R103" s="18" t="s">
        <v>492</v>
      </c>
      <c r="S103" s="15" t="str">
        <f t="shared" si="1"/>
        <v> 23-08-2021 </v>
      </c>
      <c r="T103" s="15" t="str">
        <f>query!A103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AGT/072/002/276-005286 ',' PU-072-21-08-001861 ',' NESIH SUNENGSIH ','0',' 276 - FAMILLY ',' 002 ',' PINJAMAN UMUM ',' 8,000,000 ','0',' 50 ',' 24 ',' 198,400 ',' WARUNGAN ','6','Ai Wulandari',' 16/08/2021 ',' 23-08-2021 ',' 30/08/2021 ');</v>
      </c>
    </row>
    <row r="104" spans="1:20" x14ac:dyDescent="0.25">
      <c r="A104" s="16" t="s">
        <v>506</v>
      </c>
      <c r="B104" s="16" t="s">
        <v>507</v>
      </c>
      <c r="C104" s="16" t="s">
        <v>508</v>
      </c>
      <c r="D104" s="17">
        <v>0</v>
      </c>
      <c r="E104" s="16" t="s">
        <v>509</v>
      </c>
      <c r="F104" s="16" t="s">
        <v>25</v>
      </c>
      <c r="G104" s="16" t="s">
        <v>491</v>
      </c>
      <c r="H104" s="16" t="s">
        <v>106</v>
      </c>
      <c r="I104" s="16">
        <v>0</v>
      </c>
      <c r="J104" s="16" t="s">
        <v>28</v>
      </c>
      <c r="K104" s="16" t="s">
        <v>29</v>
      </c>
      <c r="L104" s="16" t="s">
        <v>107</v>
      </c>
      <c r="M104" s="16" t="s">
        <v>82</v>
      </c>
      <c r="N104" s="16">
        <v>3</v>
      </c>
      <c r="O104" s="16" t="s">
        <v>299</v>
      </c>
      <c r="P104" s="18" t="s">
        <v>352</v>
      </c>
      <c r="Q104" s="18" t="s">
        <v>412</v>
      </c>
      <c r="R104" s="18" t="s">
        <v>492</v>
      </c>
      <c r="S104" s="15" t="str">
        <f t="shared" si="1"/>
        <v> 23-08-2021 </v>
      </c>
      <c r="T104" s="15" t="str">
        <f>query!A104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AGT/072/001/296-011767 ',' PU-072-21-08-001873 ',' AAR ARNETI ','0',' 296 - CIDAHU JAYA ',' 001 ',' PINJAMAN UMUM ',' 5,000,000 ','0',' 50 ',' 24 ',' 124,000 ',' WARUNGAN ','3','Ilham Ilahiya',' 16/08/2021 ',' 23-08-2021 ',' 30/08/2021 ');</v>
      </c>
    </row>
    <row r="105" spans="1:20" x14ac:dyDescent="0.25">
      <c r="A105" s="16" t="s">
        <v>510</v>
      </c>
      <c r="B105" s="16" t="s">
        <v>511</v>
      </c>
      <c r="C105" s="16" t="s">
        <v>512</v>
      </c>
      <c r="D105" s="17">
        <v>0</v>
      </c>
      <c r="E105" s="16" t="s">
        <v>388</v>
      </c>
      <c r="F105" s="16" t="s">
        <v>25</v>
      </c>
      <c r="G105" s="16" t="s">
        <v>491</v>
      </c>
      <c r="H105" s="16" t="s">
        <v>27</v>
      </c>
      <c r="I105" s="16">
        <v>0</v>
      </c>
      <c r="J105" s="16" t="s">
        <v>28</v>
      </c>
      <c r="K105" s="16" t="s">
        <v>29</v>
      </c>
      <c r="L105" s="16" t="s">
        <v>30</v>
      </c>
      <c r="M105" s="16" t="s">
        <v>82</v>
      </c>
      <c r="N105" s="16">
        <v>5</v>
      </c>
      <c r="O105" s="16" t="s">
        <v>299</v>
      </c>
      <c r="P105" s="18" t="s">
        <v>352</v>
      </c>
      <c r="Q105" s="18" t="s">
        <v>412</v>
      </c>
      <c r="R105" s="18" t="s">
        <v>492</v>
      </c>
      <c r="S105" s="15" t="str">
        <f t="shared" si="1"/>
        <v> 23-08-2021 </v>
      </c>
      <c r="T105" s="15" t="str">
        <f>query!A105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AGT/072/001/297-008249 ',' PU-072-21-08-001869 ',' ASIH ','0',' 297 - BERKAH ',' 001 ',' PINJAMAN UMUM ',' 6,000,000 ','0',' 50 ',' 24 ',' 148,800 ',' WARUNGAN ','5','Ilham Ilahiya',' 16/08/2021 ',' 23-08-2021 ',' 30/08/2021 ');</v>
      </c>
    </row>
    <row r="106" spans="1:20" x14ac:dyDescent="0.25">
      <c r="A106" s="16" t="s">
        <v>513</v>
      </c>
      <c r="B106" s="16" t="s">
        <v>514</v>
      </c>
      <c r="C106" s="16" t="s">
        <v>515</v>
      </c>
      <c r="D106" s="17">
        <v>0</v>
      </c>
      <c r="E106" s="16" t="s">
        <v>516</v>
      </c>
      <c r="F106" s="16" t="s">
        <v>138</v>
      </c>
      <c r="G106" s="16" t="s">
        <v>491</v>
      </c>
      <c r="H106" s="16" t="s">
        <v>89</v>
      </c>
      <c r="I106" s="16">
        <v>0</v>
      </c>
      <c r="J106" s="16" t="s">
        <v>28</v>
      </c>
      <c r="K106" s="16" t="s">
        <v>29</v>
      </c>
      <c r="L106" s="16" t="s">
        <v>90</v>
      </c>
      <c r="M106" s="16" t="s">
        <v>123</v>
      </c>
      <c r="N106" s="16">
        <v>2</v>
      </c>
      <c r="O106" s="16" t="s">
        <v>294</v>
      </c>
      <c r="P106" s="18" t="s">
        <v>352</v>
      </c>
      <c r="Q106" s="18" t="s">
        <v>412</v>
      </c>
      <c r="R106" s="18" t="s">
        <v>492</v>
      </c>
      <c r="S106" s="15" t="str">
        <f t="shared" si="1"/>
        <v> 23-08-2021 </v>
      </c>
      <c r="T106" s="15" t="str">
        <f>query!A106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AGT/072/004/358-012661 ',' PU-072-21-08-001864 ',' DARSIAH ','0',' 358 - 358 - ANGGREK ',' 004 ',' PINJAMAN UMUM ',' 4,000,000 ','0',' 50 ',' 24 ',' 99,200 ',' PETERNAKAN ','2','Ikbal',' 16/08/2021 ',' 23-08-2021 ',' 30/08/2021 ');</v>
      </c>
    </row>
    <row r="107" spans="1:20" x14ac:dyDescent="0.25">
      <c r="A107" s="16" t="s">
        <v>517</v>
      </c>
      <c r="B107" s="16" t="s">
        <v>518</v>
      </c>
      <c r="C107" s="16" t="s">
        <v>519</v>
      </c>
      <c r="D107" s="17">
        <v>0</v>
      </c>
      <c r="E107" s="16" t="s">
        <v>520</v>
      </c>
      <c r="F107" s="16" t="s">
        <v>88</v>
      </c>
      <c r="G107" s="16" t="s">
        <v>491</v>
      </c>
      <c r="H107" s="16" t="s">
        <v>89</v>
      </c>
      <c r="I107" s="16">
        <v>0</v>
      </c>
      <c r="J107" s="16" t="s">
        <v>28</v>
      </c>
      <c r="K107" s="16" t="s">
        <v>29</v>
      </c>
      <c r="L107" s="16" t="s">
        <v>90</v>
      </c>
      <c r="M107" s="16" t="s">
        <v>123</v>
      </c>
      <c r="N107" s="16">
        <v>3</v>
      </c>
      <c r="O107" s="16" t="s">
        <v>206</v>
      </c>
      <c r="P107" s="18" t="s">
        <v>352</v>
      </c>
      <c r="Q107" s="18" t="s">
        <v>412</v>
      </c>
      <c r="R107" s="18" t="s">
        <v>492</v>
      </c>
      <c r="S107" s="15" t="str">
        <f t="shared" si="1"/>
        <v> 23-08-2021 </v>
      </c>
      <c r="T107" s="15" t="str">
        <f>query!A107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AGT/072/003/468-010452 ',' PU-072-21-08-001865 ',' RATNENGSIH ','0',' 468 - JOKPANG ',' 003 ',' PINJAMAN UMUM ',' 4,000,000 ','0',' 50 ',' 24 ',' 99,200 ',' PETERNAKAN ','3','Aip Hidayatullah',' 16/08/2021 ',' 23-08-2021 ',' 30/08/2021 ');</v>
      </c>
    </row>
    <row r="108" spans="1:20" x14ac:dyDescent="0.25">
      <c r="A108" s="16" t="s">
        <v>521</v>
      </c>
      <c r="B108" s="16" t="s">
        <v>522</v>
      </c>
      <c r="C108" s="16" t="s">
        <v>523</v>
      </c>
      <c r="D108" s="17">
        <v>0</v>
      </c>
      <c r="E108" s="16" t="s">
        <v>524</v>
      </c>
      <c r="F108" s="16" t="s">
        <v>88</v>
      </c>
      <c r="G108" s="16" t="s">
        <v>491</v>
      </c>
      <c r="H108" s="16" t="s">
        <v>72</v>
      </c>
      <c r="I108" s="16">
        <v>0</v>
      </c>
      <c r="J108" s="16" t="s">
        <v>28</v>
      </c>
      <c r="K108" s="16" t="s">
        <v>29</v>
      </c>
      <c r="L108" s="16" t="s">
        <v>73</v>
      </c>
      <c r="M108" s="16" t="s">
        <v>82</v>
      </c>
      <c r="N108" s="16">
        <v>3</v>
      </c>
      <c r="O108" s="16" t="s">
        <v>331</v>
      </c>
      <c r="P108" s="18" t="s">
        <v>352</v>
      </c>
      <c r="Q108" s="18" t="s">
        <v>412</v>
      </c>
      <c r="R108" s="18" t="s">
        <v>492</v>
      </c>
      <c r="S108" s="15" t="str">
        <f t="shared" si="1"/>
        <v> 23-08-2021 </v>
      </c>
      <c r="T108" s="15" t="str">
        <f>query!A108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AGT/072/003/482-010860 ',' PU-072-21-08-001859 ',' HJ NENENG ','0',' 482 - CINTA SUCI ',' 003 ',' PINJAMAN UMUM ',' 3,000,000 ','0',' 50 ',' 24 ',' 74,400 ',' WARUNGAN ','3','Agiantara mujizat',' 16/08/2021 ',' 23-08-2021 ',' 30/08/2021 ');</v>
      </c>
    </row>
    <row r="109" spans="1:20" x14ac:dyDescent="0.25">
      <c r="A109" s="16" t="s">
        <v>525</v>
      </c>
      <c r="B109" s="16" t="s">
        <v>526</v>
      </c>
      <c r="C109" s="16" t="s">
        <v>527</v>
      </c>
      <c r="D109" s="17">
        <v>0</v>
      </c>
      <c r="E109" s="16" t="s">
        <v>528</v>
      </c>
      <c r="F109" s="16" t="s">
        <v>40</v>
      </c>
      <c r="G109" s="16" t="s">
        <v>491</v>
      </c>
      <c r="H109" s="16" t="s">
        <v>72</v>
      </c>
      <c r="I109" s="16">
        <v>0</v>
      </c>
      <c r="J109" s="16" t="s">
        <v>28</v>
      </c>
      <c r="K109" s="16" t="s">
        <v>29</v>
      </c>
      <c r="L109" s="16" t="s">
        <v>73</v>
      </c>
      <c r="M109" s="16" t="s">
        <v>123</v>
      </c>
      <c r="N109" s="16">
        <v>1</v>
      </c>
      <c r="O109" s="16" t="s">
        <v>91</v>
      </c>
      <c r="P109" s="18" t="s">
        <v>352</v>
      </c>
      <c r="Q109" s="18" t="s">
        <v>412</v>
      </c>
      <c r="R109" s="18" t="s">
        <v>492</v>
      </c>
      <c r="S109" s="15" t="str">
        <f t="shared" si="1"/>
        <v> 23-08-2021 </v>
      </c>
      <c r="T109" s="15" t="str">
        <f>query!A109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AGT/072/002/502-013940 ',' PU-072-21-08-001863 ',' NINA YULIANA ','0',' 502 - HEGARMANAH ',' 002 ',' PINJAMAN UMUM ',' 3,000,000 ','0',' 50 ',' 24 ',' 74,400 ',' PETERNAKAN ','1','ALVIN JAMALULAEL',' 16/08/2021 ',' 23-08-2021 ',' 30/08/2021 ');</v>
      </c>
    </row>
    <row r="110" spans="1:20" x14ac:dyDescent="0.25">
      <c r="A110" s="16" t="s">
        <v>529</v>
      </c>
      <c r="B110" s="16" t="s">
        <v>530</v>
      </c>
      <c r="C110" s="16" t="s">
        <v>531</v>
      </c>
      <c r="D110" s="17">
        <v>0</v>
      </c>
      <c r="E110" s="16" t="s">
        <v>532</v>
      </c>
      <c r="F110" s="16" t="s">
        <v>25</v>
      </c>
      <c r="G110" s="16" t="s">
        <v>491</v>
      </c>
      <c r="H110" s="16" t="s">
        <v>89</v>
      </c>
      <c r="I110" s="16">
        <v>0</v>
      </c>
      <c r="J110" s="16" t="s">
        <v>28</v>
      </c>
      <c r="K110" s="16" t="s">
        <v>29</v>
      </c>
      <c r="L110" s="16" t="s">
        <v>90</v>
      </c>
      <c r="M110" s="16" t="s">
        <v>108</v>
      </c>
      <c r="N110" s="16">
        <v>2</v>
      </c>
      <c r="O110" s="16" t="s">
        <v>74</v>
      </c>
      <c r="P110" s="18" t="s">
        <v>352</v>
      </c>
      <c r="Q110" s="18" t="s">
        <v>412</v>
      </c>
      <c r="R110" s="18" t="s">
        <v>492</v>
      </c>
      <c r="S110" s="15" t="str">
        <f t="shared" si="1"/>
        <v> 23-08-2021 </v>
      </c>
      <c r="T110" s="15" t="str">
        <f>query!A110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AGT/072/001/548-013468 ',' PU-072-21-08-001866 ',' SITI KHADIJAH ','0',' 548 - 548 - GANG SUBUR ',' 001 ',' PINJAMAN UMUM ',' 4,000,000 ','0',' 50 ',' 24 ',' 99,200 ',' JUAL MAKANAN ','2','Irman Nugraha',' 16/08/2021 ',' 23-08-2021 ',' 30/08/2021 ');</v>
      </c>
    </row>
    <row r="111" spans="1:20" x14ac:dyDescent="0.25">
      <c r="A111" s="16" t="s">
        <v>533</v>
      </c>
      <c r="B111" s="16" t="s">
        <v>534</v>
      </c>
      <c r="C111" s="16" t="s">
        <v>535</v>
      </c>
      <c r="D111" s="17">
        <v>0</v>
      </c>
      <c r="E111" s="16" t="s">
        <v>536</v>
      </c>
      <c r="F111" s="16" t="s">
        <v>25</v>
      </c>
      <c r="G111" s="16" t="s">
        <v>491</v>
      </c>
      <c r="H111" s="16" t="s">
        <v>72</v>
      </c>
      <c r="I111" s="16">
        <v>0</v>
      </c>
      <c r="J111" s="16" t="s">
        <v>28</v>
      </c>
      <c r="K111" s="16" t="s">
        <v>29</v>
      </c>
      <c r="L111" s="16" t="s">
        <v>73</v>
      </c>
      <c r="M111" s="16" t="s">
        <v>128</v>
      </c>
      <c r="N111" s="16">
        <v>1</v>
      </c>
      <c r="O111" s="16" t="s">
        <v>273</v>
      </c>
      <c r="P111" s="18" t="s">
        <v>352</v>
      </c>
      <c r="Q111" s="18" t="s">
        <v>412</v>
      </c>
      <c r="R111" s="18" t="s">
        <v>492</v>
      </c>
      <c r="S111" s="15" t="str">
        <f t="shared" si="1"/>
        <v> 23-08-2021 </v>
      </c>
      <c r="T111" s="15" t="str">
        <f>query!A111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AGT/072/001/556-013945 ',' PU-072-21-08-001872 ',' UMSATI ','0',' 556 - 556 - PARAPATAN ',' 001 ',' PINJAMAN UMUM ',' 3,000,000 ','0',' 50 ',' 24 ',' 74,400 ',' PERTANIAN ','1','Ali Abdu Rahman',' 16/08/2021 ',' 23-08-2021 ',' 30/08/2021 ');</v>
      </c>
    </row>
    <row r="112" spans="1:20" x14ac:dyDescent="0.25">
      <c r="A112" s="16" t="s">
        <v>537</v>
      </c>
      <c r="B112" s="16" t="s">
        <v>538</v>
      </c>
      <c r="C112" s="16" t="s">
        <v>539</v>
      </c>
      <c r="D112" s="17">
        <v>0</v>
      </c>
      <c r="E112" s="16" t="s">
        <v>540</v>
      </c>
      <c r="F112" s="16" t="s">
        <v>314</v>
      </c>
      <c r="G112" s="16" t="s">
        <v>491</v>
      </c>
      <c r="H112" s="16" t="s">
        <v>106</v>
      </c>
      <c r="I112" s="16">
        <v>0</v>
      </c>
      <c r="J112" s="16" t="s">
        <v>28</v>
      </c>
      <c r="K112" s="16" t="s">
        <v>29</v>
      </c>
      <c r="L112" s="16" t="s">
        <v>107</v>
      </c>
      <c r="M112" s="16" t="s">
        <v>123</v>
      </c>
      <c r="N112" s="16">
        <v>3</v>
      </c>
      <c r="O112" s="16" t="s">
        <v>181</v>
      </c>
      <c r="P112" s="18" t="s">
        <v>373</v>
      </c>
      <c r="Q112" s="18" t="s">
        <v>541</v>
      </c>
      <c r="R112" s="18" t="s">
        <v>542</v>
      </c>
      <c r="S112" s="15" t="str">
        <f t="shared" si="1"/>
        <v> 24-08-2021 </v>
      </c>
      <c r="T112" s="15" t="str">
        <f>query!A112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AGT/072/01/063-011219 ',' PU-072-21-08-001877 ',' TARINEM ','0',' 063 - Prepet-Prepet ',' 01 ',' PINJAMAN UMUM ',' 5,000,000 ','0',' 50 ',' 24 ',' 124,000 ',' PETERNAKAN ','3','Reyshal Nanda Pratama',' 17/08/2021 ',' 24-08-2021 ',' 31/08/2021 ');</v>
      </c>
    </row>
    <row r="113" spans="1:20" x14ac:dyDescent="0.25">
      <c r="A113" s="16" t="s">
        <v>543</v>
      </c>
      <c r="B113" s="16" t="s">
        <v>544</v>
      </c>
      <c r="C113" s="16" t="s">
        <v>337</v>
      </c>
      <c r="D113" s="17">
        <v>0</v>
      </c>
      <c r="E113" s="16" t="s">
        <v>438</v>
      </c>
      <c r="F113" s="16" t="s">
        <v>25</v>
      </c>
      <c r="G113" s="16" t="s">
        <v>491</v>
      </c>
      <c r="H113" s="16" t="s">
        <v>27</v>
      </c>
      <c r="I113" s="16">
        <v>0</v>
      </c>
      <c r="J113" s="16" t="s">
        <v>28</v>
      </c>
      <c r="K113" s="16" t="s">
        <v>29</v>
      </c>
      <c r="L113" s="16" t="s">
        <v>30</v>
      </c>
      <c r="M113" s="16" t="s">
        <v>128</v>
      </c>
      <c r="N113" s="16">
        <v>4</v>
      </c>
      <c r="O113" s="16" t="s">
        <v>91</v>
      </c>
      <c r="P113" s="18" t="s">
        <v>373</v>
      </c>
      <c r="Q113" s="18" t="s">
        <v>541</v>
      </c>
      <c r="R113" s="18" t="s">
        <v>542</v>
      </c>
      <c r="S113" s="15" t="str">
        <f t="shared" si="1"/>
        <v> 24-08-2021 </v>
      </c>
      <c r="T113" s="15" t="str">
        <f>query!A113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AGT/072/001/188-009241 ',' PU-072-21-08-001879 ',' ETI ','0',' 188 - 188 - KARANG AMPEL ',' 001 ',' PINJAMAN UMUM ',' 6,000,000 ','0',' 50 ',' 24 ',' 148,800 ',' PERTANIAN ','4','ALVIN JAMALULAEL',' 17/08/2021 ',' 24-08-2021 ',' 31/08/2021 ');</v>
      </c>
    </row>
    <row r="114" spans="1:20" x14ac:dyDescent="0.25">
      <c r="A114" s="16" t="s">
        <v>545</v>
      </c>
      <c r="B114" s="16" t="s">
        <v>546</v>
      </c>
      <c r="C114" s="16" t="s">
        <v>547</v>
      </c>
      <c r="D114" s="17">
        <v>0</v>
      </c>
      <c r="E114" s="16" t="s">
        <v>438</v>
      </c>
      <c r="F114" s="16" t="s">
        <v>40</v>
      </c>
      <c r="G114" s="16" t="s">
        <v>491</v>
      </c>
      <c r="H114" s="16" t="s">
        <v>54</v>
      </c>
      <c r="I114" s="16">
        <v>0</v>
      </c>
      <c r="J114" s="16" t="s">
        <v>28</v>
      </c>
      <c r="K114" s="16" t="s">
        <v>29</v>
      </c>
      <c r="L114" s="16" t="s">
        <v>55</v>
      </c>
      <c r="M114" s="16" t="s">
        <v>128</v>
      </c>
      <c r="N114" s="16">
        <v>7</v>
      </c>
      <c r="O114" s="16" t="s">
        <v>91</v>
      </c>
      <c r="P114" s="18" t="s">
        <v>373</v>
      </c>
      <c r="Q114" s="18" t="s">
        <v>541</v>
      </c>
      <c r="R114" s="18" t="s">
        <v>542</v>
      </c>
      <c r="S114" s="15" t="str">
        <f t="shared" si="1"/>
        <v> 24-08-2021 </v>
      </c>
      <c r="T114" s="15" t="str">
        <f>query!A114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AGT/072/002/188-003352 ',' PU-072-21-08-001878 ',' NEMIH ','0',' 188 - 188 - KARANG AMPEL ',' 002 ',' PINJAMAN UMUM ',' 7,000,000 ','0',' 50 ',' 24 ',' 173,600 ',' PERTANIAN ','7','ALVIN JAMALULAEL',' 17/08/2021 ',' 24-08-2021 ',' 31/08/2021 ');</v>
      </c>
    </row>
    <row r="115" spans="1:20" x14ac:dyDescent="0.25">
      <c r="A115" s="16" t="s">
        <v>548</v>
      </c>
      <c r="B115" s="16" t="s">
        <v>549</v>
      </c>
      <c r="C115" s="16" t="s">
        <v>550</v>
      </c>
      <c r="D115" s="17">
        <v>0</v>
      </c>
      <c r="E115" s="16" t="s">
        <v>228</v>
      </c>
      <c r="F115" s="16" t="s">
        <v>40</v>
      </c>
      <c r="G115" s="16" t="s">
        <v>491</v>
      </c>
      <c r="H115" s="16" t="s">
        <v>106</v>
      </c>
      <c r="I115" s="16">
        <v>0</v>
      </c>
      <c r="J115" s="16" t="s">
        <v>28</v>
      </c>
      <c r="K115" s="16" t="s">
        <v>29</v>
      </c>
      <c r="L115" s="16" t="s">
        <v>107</v>
      </c>
      <c r="M115" s="16" t="s">
        <v>128</v>
      </c>
      <c r="N115" s="16">
        <v>3</v>
      </c>
      <c r="O115" s="16" t="s">
        <v>168</v>
      </c>
      <c r="P115" s="18" t="s">
        <v>373</v>
      </c>
      <c r="Q115" s="18" t="s">
        <v>541</v>
      </c>
      <c r="R115" s="18" t="s">
        <v>542</v>
      </c>
      <c r="S115" s="15" t="str">
        <f t="shared" si="1"/>
        <v> 24-08-2021 </v>
      </c>
      <c r="T115" s="15" t="str">
        <f>query!A115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AGT/072/002/251-011548 ',' PU-072-21-08-001920 ',' RUKMINAR ','0',' 251 - STAR LADIES ',' 002 ',' PINJAMAN UMUM ',' 5,000,000 ','0',' 50 ',' 24 ',' 124,000 ',' PERTANIAN ','3','Eko Herry Sutrisno',' 17/08/2021 ',' 24-08-2021 ',' 31/08/2021 ');</v>
      </c>
    </row>
    <row r="116" spans="1:20" x14ac:dyDescent="0.25">
      <c r="A116" s="16" t="s">
        <v>551</v>
      </c>
      <c r="B116" s="16" t="s">
        <v>552</v>
      </c>
      <c r="C116" s="16" t="s">
        <v>553</v>
      </c>
      <c r="D116" s="17">
        <v>0</v>
      </c>
      <c r="E116" s="16" t="s">
        <v>228</v>
      </c>
      <c r="F116" s="16" t="s">
        <v>40</v>
      </c>
      <c r="G116" s="16" t="s">
        <v>491</v>
      </c>
      <c r="H116" s="16" t="s">
        <v>27</v>
      </c>
      <c r="I116" s="16">
        <v>0</v>
      </c>
      <c r="J116" s="16" t="s">
        <v>28</v>
      </c>
      <c r="K116" s="16" t="s">
        <v>29</v>
      </c>
      <c r="L116" s="16" t="s">
        <v>30</v>
      </c>
      <c r="M116" s="16" t="s">
        <v>128</v>
      </c>
      <c r="N116" s="16">
        <v>5</v>
      </c>
      <c r="O116" s="16" t="s">
        <v>168</v>
      </c>
      <c r="P116" s="18" t="s">
        <v>373</v>
      </c>
      <c r="Q116" s="18" t="s">
        <v>541</v>
      </c>
      <c r="R116" s="18" t="s">
        <v>542</v>
      </c>
      <c r="S116" s="15" t="str">
        <f t="shared" si="1"/>
        <v> 24-08-2021 </v>
      </c>
      <c r="T116" s="15" t="str">
        <f>query!A116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AGT/072/002/251-007225 ',' PU-072-21-08-001919 ',' YAMIH ','0',' 251 - STAR LADIES ',' 002 ',' PINJAMAN UMUM ',' 6,000,000 ','0',' 50 ',' 24 ',' 148,800 ',' PERTANIAN ','5','Eko Herry Sutrisno',' 17/08/2021 ',' 24-08-2021 ',' 31/08/2021 ');</v>
      </c>
    </row>
    <row r="117" spans="1:20" x14ac:dyDescent="0.25">
      <c r="A117" s="16" t="s">
        <v>554</v>
      </c>
      <c r="B117" s="16" t="s">
        <v>555</v>
      </c>
      <c r="C117" s="16" t="s">
        <v>236</v>
      </c>
      <c r="D117" s="17">
        <v>0</v>
      </c>
      <c r="E117" s="16" t="s">
        <v>272</v>
      </c>
      <c r="F117" s="16" t="s">
        <v>88</v>
      </c>
      <c r="G117" s="16" t="s">
        <v>491</v>
      </c>
      <c r="H117" s="16" t="s">
        <v>89</v>
      </c>
      <c r="I117" s="16">
        <v>0</v>
      </c>
      <c r="J117" s="16" t="s">
        <v>28</v>
      </c>
      <c r="K117" s="16" t="s">
        <v>29</v>
      </c>
      <c r="L117" s="16" t="s">
        <v>90</v>
      </c>
      <c r="M117" s="16" t="s">
        <v>128</v>
      </c>
      <c r="N117" s="16">
        <v>2</v>
      </c>
      <c r="O117" s="16" t="s">
        <v>273</v>
      </c>
      <c r="P117" s="18" t="s">
        <v>402</v>
      </c>
      <c r="Q117" s="18" t="s">
        <v>422</v>
      </c>
      <c r="R117" s="18" t="s">
        <v>556</v>
      </c>
      <c r="S117" s="15" t="str">
        <f t="shared" si="1"/>
        <v> 25-08-2021 </v>
      </c>
      <c r="T117" s="15" t="str">
        <f>query!A117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AGT/072/003/136-013091 ',' PU-072-21-08-001893 ',' OMAH ','0',' 136 - SIMANALAGI ',' 003 ',' PINJAMAN UMUM ',' 4,000,000 ','0',' 50 ',' 24 ',' 99,200 ',' PERTANIAN ','2','Ali Abdu Rahman',' 18/08/2021 ',' 25-08-2021 ',' 01/09/2021 ');</v>
      </c>
    </row>
    <row r="118" spans="1:20" x14ac:dyDescent="0.25">
      <c r="A118" s="16" t="s">
        <v>557</v>
      </c>
      <c r="B118" s="16" t="s">
        <v>558</v>
      </c>
      <c r="C118" s="16" t="s">
        <v>70</v>
      </c>
      <c r="D118" s="17">
        <v>0</v>
      </c>
      <c r="E118" s="16" t="s">
        <v>559</v>
      </c>
      <c r="F118" s="16" t="s">
        <v>25</v>
      </c>
      <c r="G118" s="16" t="s">
        <v>491</v>
      </c>
      <c r="H118" s="16" t="s">
        <v>72</v>
      </c>
      <c r="I118" s="16">
        <v>0</v>
      </c>
      <c r="J118" s="16" t="s">
        <v>28</v>
      </c>
      <c r="K118" s="16" t="s">
        <v>29</v>
      </c>
      <c r="L118" s="16" t="s">
        <v>73</v>
      </c>
      <c r="M118" s="16" t="s">
        <v>108</v>
      </c>
      <c r="N118" s="16">
        <v>2</v>
      </c>
      <c r="O118" s="16" t="s">
        <v>100</v>
      </c>
      <c r="P118" s="18" t="s">
        <v>402</v>
      </c>
      <c r="Q118" s="18" t="s">
        <v>422</v>
      </c>
      <c r="R118" s="18" t="s">
        <v>556</v>
      </c>
      <c r="S118" s="15" t="str">
        <f t="shared" si="1"/>
        <v> 25-08-2021 </v>
      </c>
      <c r="T118" s="15" t="str">
        <f>query!A118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AGT/072/001/146-012869 ',' PU-072-21-08-001891 ',' WATI ','0',' 146 - TIMUN MAS ',' 001 ',' PINJAMAN UMUM ',' 3,000,000 ','0',' 50 ',' 24 ',' 74,400 ',' JUAL MAKANAN ','2','Dimas Dwiyana',' 18/08/2021 ',' 25-08-2021 ',' 01/09/2021 ');</v>
      </c>
    </row>
    <row r="119" spans="1:20" x14ac:dyDescent="0.25">
      <c r="A119" s="16" t="s">
        <v>560</v>
      </c>
      <c r="B119" s="16" t="s">
        <v>561</v>
      </c>
      <c r="C119" s="16" t="s">
        <v>562</v>
      </c>
      <c r="D119" s="17">
        <v>0</v>
      </c>
      <c r="E119" s="16" t="s">
        <v>563</v>
      </c>
      <c r="F119" s="16" t="s">
        <v>25</v>
      </c>
      <c r="G119" s="16" t="s">
        <v>491</v>
      </c>
      <c r="H119" s="16" t="s">
        <v>89</v>
      </c>
      <c r="I119" s="16">
        <v>0</v>
      </c>
      <c r="J119" s="16" t="s">
        <v>28</v>
      </c>
      <c r="K119" s="16" t="s">
        <v>29</v>
      </c>
      <c r="L119" s="16" t="s">
        <v>90</v>
      </c>
      <c r="M119" s="16" t="s">
        <v>128</v>
      </c>
      <c r="N119" s="16">
        <v>1</v>
      </c>
      <c r="O119" s="16" t="s">
        <v>100</v>
      </c>
      <c r="P119" s="18" t="s">
        <v>402</v>
      </c>
      <c r="Q119" s="18" t="s">
        <v>422</v>
      </c>
      <c r="R119" s="18" t="s">
        <v>556</v>
      </c>
      <c r="S119" s="15" t="str">
        <f t="shared" si="1"/>
        <v> 25-08-2021 </v>
      </c>
      <c r="T119" s="15" t="str">
        <f>query!A119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AGT/072/001/172-013949 ',' PU-072-21-08-001890 ',' SAMI ','0',' 172 - 172 - PECAHAN CTR 175 ',' 001 ',' PINJAMAN UMUM ',' 4,000,000 ','0',' 50 ',' 24 ',' 99,200 ',' PERTANIAN ','1','Dimas Dwiyana',' 18/08/2021 ',' 25-08-2021 ',' 01/09/2021 ');</v>
      </c>
    </row>
    <row r="120" spans="1:20" x14ac:dyDescent="0.25">
      <c r="A120" s="16" t="s">
        <v>564</v>
      </c>
      <c r="B120" s="16" t="s">
        <v>565</v>
      </c>
      <c r="C120" s="16" t="s">
        <v>566</v>
      </c>
      <c r="D120" s="17">
        <v>0</v>
      </c>
      <c r="E120" s="16" t="s">
        <v>567</v>
      </c>
      <c r="F120" s="16" t="s">
        <v>25</v>
      </c>
      <c r="G120" s="16" t="s">
        <v>491</v>
      </c>
      <c r="H120" s="16" t="s">
        <v>152</v>
      </c>
      <c r="I120" s="16">
        <v>0</v>
      </c>
      <c r="J120" s="16" t="s">
        <v>28</v>
      </c>
      <c r="K120" s="16" t="s">
        <v>29</v>
      </c>
      <c r="L120" s="16" t="s">
        <v>416</v>
      </c>
      <c r="M120" s="16" t="s">
        <v>568</v>
      </c>
      <c r="N120" s="16">
        <v>9</v>
      </c>
      <c r="O120" s="16" t="s">
        <v>168</v>
      </c>
      <c r="P120" s="18" t="s">
        <v>402</v>
      </c>
      <c r="Q120" s="18" t="s">
        <v>422</v>
      </c>
      <c r="R120" s="18" t="s">
        <v>556</v>
      </c>
      <c r="S120" s="15" t="str">
        <f t="shared" si="1"/>
        <v> 25-08-2021 </v>
      </c>
      <c r="T120" s="15" t="str">
        <f>query!A120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AGT/072/001/338-006966 ',' PU-072-21-08-001885 ',' ONYI SURYANI ','0',' 338 - SUBUR MAKMUR ',' 001 ',' PINJAMAN UMUM ',' 8,000,000 ','0',' 50 ',' 24 ',' 198,400 ',' JUAL JASA ','9','Eko Herry Sutrisno',' 18/08/2021 ',' 25-08-2021 ',' 01/09/2021 ');</v>
      </c>
    </row>
    <row r="121" spans="1:20" x14ac:dyDescent="0.25">
      <c r="A121" s="16" t="s">
        <v>569</v>
      </c>
      <c r="B121" s="16" t="s">
        <v>570</v>
      </c>
      <c r="C121" s="16" t="s">
        <v>571</v>
      </c>
      <c r="D121" s="17">
        <v>0</v>
      </c>
      <c r="E121" s="16" t="s">
        <v>567</v>
      </c>
      <c r="F121" s="16" t="s">
        <v>40</v>
      </c>
      <c r="G121" s="16" t="s">
        <v>491</v>
      </c>
      <c r="H121" s="16" t="s">
        <v>152</v>
      </c>
      <c r="I121" s="16">
        <v>0</v>
      </c>
      <c r="J121" s="16" t="s">
        <v>28</v>
      </c>
      <c r="K121" s="16" t="s">
        <v>29</v>
      </c>
      <c r="L121" s="16" t="s">
        <v>416</v>
      </c>
      <c r="M121" s="16" t="s">
        <v>568</v>
      </c>
      <c r="N121" s="16">
        <v>6</v>
      </c>
      <c r="O121" s="16" t="s">
        <v>168</v>
      </c>
      <c r="P121" s="18" t="s">
        <v>402</v>
      </c>
      <c r="Q121" s="18" t="s">
        <v>422</v>
      </c>
      <c r="R121" s="18" t="s">
        <v>556</v>
      </c>
      <c r="S121" s="15" t="str">
        <f t="shared" si="1"/>
        <v> 25-08-2021 </v>
      </c>
      <c r="T121" s="15" t="str">
        <f>query!A121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AGT/072/002/338-007419 ',' PU-072-21-08-001886 ',' LILIS ','0',' 338 - SUBUR MAKMUR ',' 002 ',' PINJAMAN UMUM ',' 8,000,000 ','0',' 50 ',' 24 ',' 198,400 ',' JUAL JASA ','6','Eko Herry Sutrisno',' 18/08/2021 ',' 25-08-2021 ',' 01/09/2021 ');</v>
      </c>
    </row>
    <row r="122" spans="1:20" x14ac:dyDescent="0.25">
      <c r="A122" s="16" t="s">
        <v>572</v>
      </c>
      <c r="B122" s="16" t="s">
        <v>573</v>
      </c>
      <c r="C122" s="16" t="s">
        <v>574</v>
      </c>
      <c r="D122" s="17">
        <v>0</v>
      </c>
      <c r="E122" s="16" t="s">
        <v>575</v>
      </c>
      <c r="F122" s="16" t="s">
        <v>40</v>
      </c>
      <c r="G122" s="16" t="s">
        <v>491</v>
      </c>
      <c r="H122" s="16" t="s">
        <v>72</v>
      </c>
      <c r="I122" s="16">
        <v>0</v>
      </c>
      <c r="J122" s="16" t="s">
        <v>28</v>
      </c>
      <c r="K122" s="16" t="s">
        <v>29</v>
      </c>
      <c r="L122" s="16" t="s">
        <v>73</v>
      </c>
      <c r="M122" s="16" t="s">
        <v>82</v>
      </c>
      <c r="N122" s="16">
        <v>1</v>
      </c>
      <c r="O122" s="16" t="s">
        <v>32</v>
      </c>
      <c r="P122" s="18" t="s">
        <v>402</v>
      </c>
      <c r="Q122" s="18" t="s">
        <v>422</v>
      </c>
      <c r="R122" s="18" t="s">
        <v>556</v>
      </c>
      <c r="S122" s="15" t="str">
        <f t="shared" si="1"/>
        <v> 25-08-2021 </v>
      </c>
      <c r="T122" s="15" t="str">
        <f>query!A122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AGT/072/002/343-013947 ',' PU-072-21-08-001887 ',' ESEM ','0',' 343 - RAPAT IBU-IBU ',' 002 ',' PINJAMAN UMUM ',' 3,000,000 ','0',' 50 ',' 24 ',' 74,400 ',' WARUNGAN ','1','FAJAR APIV IBRAHIM',' 18/08/2021 ',' 25-08-2021 ',' 01/09/2021 ');</v>
      </c>
    </row>
    <row r="123" spans="1:20" x14ac:dyDescent="0.25">
      <c r="A123" s="16" t="s">
        <v>576</v>
      </c>
      <c r="B123" s="16" t="s">
        <v>577</v>
      </c>
      <c r="C123" s="16" t="s">
        <v>578</v>
      </c>
      <c r="D123" s="17">
        <v>0</v>
      </c>
      <c r="E123" s="16" t="s">
        <v>579</v>
      </c>
      <c r="F123" s="16" t="s">
        <v>40</v>
      </c>
      <c r="G123" s="16" t="s">
        <v>491</v>
      </c>
      <c r="H123" s="16" t="s">
        <v>27</v>
      </c>
      <c r="I123" s="16">
        <v>0</v>
      </c>
      <c r="J123" s="16" t="s">
        <v>28</v>
      </c>
      <c r="K123" s="16" t="s">
        <v>29</v>
      </c>
      <c r="L123" s="16" t="s">
        <v>30</v>
      </c>
      <c r="M123" s="16" t="s">
        <v>108</v>
      </c>
      <c r="N123" s="16">
        <v>4</v>
      </c>
      <c r="O123" s="16" t="s">
        <v>181</v>
      </c>
      <c r="P123" s="18" t="s">
        <v>402</v>
      </c>
      <c r="Q123" s="18" t="s">
        <v>422</v>
      </c>
      <c r="R123" s="18" t="s">
        <v>556</v>
      </c>
      <c r="S123" s="15" t="str">
        <f t="shared" si="1"/>
        <v> 25-08-2021 </v>
      </c>
      <c r="T123" s="15" t="str">
        <f>query!A123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AGT/072/002/487-011348 ',' PU-072-21-08-001892 ',' NIA ','0',' 487 - BERKAH ',' 002 ',' PINJAMAN UMUM ',' 6,000,000 ','0',' 50 ',' 24 ',' 148,800 ',' JUAL MAKANAN ','4','Reyshal Nanda Pratama',' 18/08/2021 ',' 25-08-2021 ',' 01/09/2021 ');</v>
      </c>
    </row>
    <row r="124" spans="1:20" x14ac:dyDescent="0.25">
      <c r="A124" s="16" t="s">
        <v>580</v>
      </c>
      <c r="B124" s="16" t="s">
        <v>581</v>
      </c>
      <c r="C124" s="16" t="s">
        <v>582</v>
      </c>
      <c r="D124" s="17">
        <v>0</v>
      </c>
      <c r="E124" s="16" t="s">
        <v>583</v>
      </c>
      <c r="F124" s="16" t="s">
        <v>88</v>
      </c>
      <c r="G124" s="16" t="s">
        <v>491</v>
      </c>
      <c r="H124" s="16" t="s">
        <v>132</v>
      </c>
      <c r="I124" s="16">
        <v>0</v>
      </c>
      <c r="J124" s="16" t="s">
        <v>28</v>
      </c>
      <c r="K124" s="16" t="s">
        <v>29</v>
      </c>
      <c r="L124" s="16" t="s">
        <v>133</v>
      </c>
      <c r="M124" s="16" t="s">
        <v>108</v>
      </c>
      <c r="N124" s="16">
        <v>2</v>
      </c>
      <c r="O124" s="16" t="s">
        <v>299</v>
      </c>
      <c r="P124" s="18" t="s">
        <v>402</v>
      </c>
      <c r="Q124" s="18" t="s">
        <v>422</v>
      </c>
      <c r="R124" s="18" t="s">
        <v>556</v>
      </c>
      <c r="S124" s="15" t="str">
        <f t="shared" si="1"/>
        <v> 25-08-2021 </v>
      </c>
      <c r="T124" s="15" t="str">
        <f>query!A124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AGT/072/003/523-012631 ',' PU-072-21-08-001888 ',' SARI ','0',' 523 - BINONG POJOK ',' 003 ',' PINJAMAN UMUM ',' 3,500,000 ','0',' 50 ',' 24 ',' 86,800 ',' JUAL MAKANAN ','2','Ilham Ilahiya',' 18/08/2021 ',' 25-08-2021 ',' 01/09/2021 ');</v>
      </c>
    </row>
    <row r="125" spans="1:20" x14ac:dyDescent="0.25">
      <c r="A125" s="16" t="s">
        <v>584</v>
      </c>
      <c r="B125" s="16" t="s">
        <v>585</v>
      </c>
      <c r="C125" s="16" t="s">
        <v>586</v>
      </c>
      <c r="D125" s="17">
        <v>0</v>
      </c>
      <c r="E125" s="16" t="s">
        <v>587</v>
      </c>
      <c r="F125" s="16" t="s">
        <v>314</v>
      </c>
      <c r="G125" s="16" t="s">
        <v>491</v>
      </c>
      <c r="H125" s="16" t="s">
        <v>106</v>
      </c>
      <c r="I125" s="16">
        <v>0</v>
      </c>
      <c r="J125" s="16" t="s">
        <v>28</v>
      </c>
      <c r="K125" s="16" t="s">
        <v>29</v>
      </c>
      <c r="L125" s="16" t="s">
        <v>107</v>
      </c>
      <c r="M125" s="16" t="s">
        <v>108</v>
      </c>
      <c r="N125" s="16">
        <v>3</v>
      </c>
      <c r="O125" s="16" t="s">
        <v>181</v>
      </c>
      <c r="P125" s="18" t="s">
        <v>348</v>
      </c>
      <c r="Q125" s="18" t="s">
        <v>446</v>
      </c>
      <c r="R125" s="18" t="s">
        <v>588</v>
      </c>
      <c r="S125" s="15" t="str">
        <f t="shared" si="1"/>
        <v> 26-08-2021 </v>
      </c>
      <c r="T125" s="15" t="str">
        <f>query!A125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AGT/072/01/060-012852 ',' PU-072-21-08-001910 ',' HENI ','0',' 060 - Tawakal ',' 01 ',' PINJAMAN UMUM ',' 5,000,000 ','0',' 50 ',' 24 ',' 124,000 ',' JUAL MAKANAN ','3','Reyshal Nanda Pratama',' 19/08/2021 ',' 26-08-2021 ',' 02/09/2021 ');</v>
      </c>
    </row>
    <row r="126" spans="1:20" x14ac:dyDescent="0.25">
      <c r="A126" s="16" t="s">
        <v>589</v>
      </c>
      <c r="B126" s="16" t="s">
        <v>590</v>
      </c>
      <c r="C126" s="16" t="s">
        <v>591</v>
      </c>
      <c r="D126" s="17">
        <v>0</v>
      </c>
      <c r="E126" s="16" t="s">
        <v>587</v>
      </c>
      <c r="F126" s="16" t="s">
        <v>347</v>
      </c>
      <c r="G126" s="16" t="s">
        <v>407</v>
      </c>
      <c r="H126" s="16" t="s">
        <v>27</v>
      </c>
      <c r="I126" s="16">
        <v>0</v>
      </c>
      <c r="J126" s="16" t="s">
        <v>592</v>
      </c>
      <c r="K126" s="16" t="s">
        <v>593</v>
      </c>
      <c r="L126" s="16" t="s">
        <v>594</v>
      </c>
      <c r="M126" s="16" t="s">
        <v>595</v>
      </c>
      <c r="N126" s="16">
        <v>3</v>
      </c>
      <c r="O126" s="16" t="s">
        <v>181</v>
      </c>
      <c r="P126" s="18" t="s">
        <v>348</v>
      </c>
      <c r="Q126" s="18" t="s">
        <v>446</v>
      </c>
      <c r="R126" s="18" t="s">
        <v>588</v>
      </c>
      <c r="S126" s="15" t="str">
        <f t="shared" si="1"/>
        <v> 26-08-2021 </v>
      </c>
      <c r="T126" s="15" t="str">
        <f>query!A126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AGT/072/03/057-001036 ',' PSA-072-21-08-000017 ',' SUMIATI ','0',' 060 - Tawakal ',' 02 ',' PINJAMAN SANITASI ',' 6,000,000 ','0',' 76 ',' 33 ',' 105,000 ',' AIR DAN SANITASI ','3','Reyshal Nanda Pratama',' 19/08/2021 ',' 26-08-2021 ',' 02/09/2021 ');</v>
      </c>
    </row>
    <row r="127" spans="1:20" x14ac:dyDescent="0.25">
      <c r="A127" s="16" t="s">
        <v>596</v>
      </c>
      <c r="B127" s="16" t="s">
        <v>597</v>
      </c>
      <c r="C127" s="16" t="s">
        <v>598</v>
      </c>
      <c r="D127" s="17">
        <v>0</v>
      </c>
      <c r="E127" s="16" t="s">
        <v>587</v>
      </c>
      <c r="F127" s="16" t="s">
        <v>347</v>
      </c>
      <c r="G127" s="16" t="s">
        <v>491</v>
      </c>
      <c r="H127" s="16" t="s">
        <v>27</v>
      </c>
      <c r="I127" s="16">
        <v>0</v>
      </c>
      <c r="J127" s="16" t="s">
        <v>28</v>
      </c>
      <c r="K127" s="16" t="s">
        <v>29</v>
      </c>
      <c r="L127" s="16" t="s">
        <v>30</v>
      </c>
      <c r="M127" s="16" t="s">
        <v>317</v>
      </c>
      <c r="N127" s="16">
        <v>4</v>
      </c>
      <c r="O127" s="16" t="s">
        <v>181</v>
      </c>
      <c r="P127" s="18" t="s">
        <v>348</v>
      </c>
      <c r="Q127" s="18" t="s">
        <v>446</v>
      </c>
      <c r="R127" s="18" t="s">
        <v>588</v>
      </c>
      <c r="S127" s="15" t="str">
        <f t="shared" si="1"/>
        <v> 26-08-2021 </v>
      </c>
      <c r="T127" s="15" t="str">
        <f>query!A127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AGT/072/02/060-009250 ',' PU-072-21-08-001909 ',' UNISEM ','0',' 060 - Tawakal ',' 02 ',' PINJAMAN UMUM ',' 6,000,000 ','0',' 50 ',' 24 ',' 148,800 ',' KERAJINAN ','4','Reyshal Nanda Pratama',' 19/08/2021 ',' 26-08-2021 ',' 02/09/2021 ');</v>
      </c>
    </row>
    <row r="128" spans="1:20" x14ac:dyDescent="0.25">
      <c r="A128" s="16" t="s">
        <v>599</v>
      </c>
      <c r="B128" s="16" t="s">
        <v>600</v>
      </c>
      <c r="C128" s="16" t="s">
        <v>601</v>
      </c>
      <c r="D128" s="17">
        <v>0</v>
      </c>
      <c r="E128" s="16" t="s">
        <v>105</v>
      </c>
      <c r="F128" s="16" t="s">
        <v>40</v>
      </c>
      <c r="G128" s="16" t="s">
        <v>491</v>
      </c>
      <c r="H128" s="16" t="s">
        <v>89</v>
      </c>
      <c r="I128" s="16">
        <v>0</v>
      </c>
      <c r="J128" s="16" t="s">
        <v>28</v>
      </c>
      <c r="K128" s="16" t="s">
        <v>29</v>
      </c>
      <c r="L128" s="16" t="s">
        <v>90</v>
      </c>
      <c r="M128" s="16" t="s">
        <v>123</v>
      </c>
      <c r="N128" s="16">
        <v>2</v>
      </c>
      <c r="O128" s="16" t="s">
        <v>46</v>
      </c>
      <c r="P128" s="18" t="s">
        <v>348</v>
      </c>
      <c r="Q128" s="18" t="s">
        <v>446</v>
      </c>
      <c r="R128" s="18" t="s">
        <v>588</v>
      </c>
      <c r="S128" s="15" t="str">
        <f t="shared" si="1"/>
        <v> 26-08-2021 </v>
      </c>
      <c r="T128" s="15" t="str">
        <f>query!A128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AGT/072/002/098-012951 ',' PU-072-21-08-001918 ',' NUNG ','0',' 098 - Suka Randeg Maju ',' 002 ',' PINJAMAN UMUM ',' 4,000,000 ','0',' 50 ',' 24 ',' 99,200 ',' PETERNAKAN ','2','Taufiq Hidayat',' 19/08/2021 ',' 26-08-2021 ',' 02/09/2021 ');</v>
      </c>
    </row>
    <row r="129" spans="1:20" x14ac:dyDescent="0.25">
      <c r="A129" s="16" t="s">
        <v>602</v>
      </c>
      <c r="B129" s="16" t="s">
        <v>603</v>
      </c>
      <c r="C129" s="16" t="s">
        <v>604</v>
      </c>
      <c r="D129" s="17">
        <v>0</v>
      </c>
      <c r="E129" s="16" t="s">
        <v>105</v>
      </c>
      <c r="F129" s="16" t="s">
        <v>40</v>
      </c>
      <c r="G129" s="16" t="s">
        <v>491</v>
      </c>
      <c r="H129" s="16" t="s">
        <v>72</v>
      </c>
      <c r="I129" s="16">
        <v>0</v>
      </c>
      <c r="J129" s="16" t="s">
        <v>28</v>
      </c>
      <c r="K129" s="16" t="s">
        <v>29</v>
      </c>
      <c r="L129" s="16" t="s">
        <v>73</v>
      </c>
      <c r="M129" s="16" t="s">
        <v>117</v>
      </c>
      <c r="N129" s="16">
        <v>1</v>
      </c>
      <c r="O129" s="16" t="s">
        <v>46</v>
      </c>
      <c r="P129" s="18" t="s">
        <v>348</v>
      </c>
      <c r="Q129" s="18" t="s">
        <v>446</v>
      </c>
      <c r="R129" s="18" t="s">
        <v>588</v>
      </c>
      <c r="S129" s="15" t="str">
        <f t="shared" si="1"/>
        <v> 26-08-2021 </v>
      </c>
      <c r="T129" s="15" t="str">
        <f>query!A129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AGT/072/002/098-013958 ',' PU-072-21-08-001895 ',' SANTRIS ','0',' 098 - Suka Randeg Maju ',' 002 ',' PINJAMAN UMUM ',' 3,000,000 ','0',' 50 ',' 24 ',' 74,400 ',' JUAL PAKAIAN ','1','Taufiq Hidayat',' 19/08/2021 ',' 26-08-2021 ',' 02/09/2021 ');</v>
      </c>
    </row>
    <row r="130" spans="1:20" x14ac:dyDescent="0.25">
      <c r="A130" s="16" t="s">
        <v>605</v>
      </c>
      <c r="B130" s="16" t="s">
        <v>606</v>
      </c>
      <c r="C130" s="16" t="s">
        <v>607</v>
      </c>
      <c r="D130" s="17">
        <v>0</v>
      </c>
      <c r="E130" s="16" t="s">
        <v>377</v>
      </c>
      <c r="F130" s="16" t="s">
        <v>138</v>
      </c>
      <c r="G130" s="16" t="s">
        <v>491</v>
      </c>
      <c r="H130" s="16" t="s">
        <v>27</v>
      </c>
      <c r="I130" s="16">
        <v>0</v>
      </c>
      <c r="J130" s="16" t="s">
        <v>177</v>
      </c>
      <c r="K130" s="16" t="s">
        <v>178</v>
      </c>
      <c r="L130" s="16" t="s">
        <v>608</v>
      </c>
      <c r="M130" s="16" t="s">
        <v>117</v>
      </c>
      <c r="N130" s="16">
        <v>4</v>
      </c>
      <c r="O130" s="16" t="s">
        <v>191</v>
      </c>
      <c r="P130" s="18" t="s">
        <v>348</v>
      </c>
      <c r="Q130" s="18" t="s">
        <v>446</v>
      </c>
      <c r="R130" s="18" t="s">
        <v>588</v>
      </c>
      <c r="S130" s="15" t="str">
        <f t="shared" ref="S130:S193" si="2">SUBSTITUTE(Q130,"/","-")</f>
        <v> 26-08-2021 </v>
      </c>
      <c r="T130" s="15" t="str">
        <f>query!A130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AGT/072/003/268-010712 ',' PU-072-21-08-001907 ',' DHINA A ','0',' 268 - DUREN ',' 004 ',' PINJAMAN UMUM ',' 6,000,000 ','0',' 25 ',' 12 ',' 268,800 ',' JUAL PAKAIAN ','4','Ai Wulandari',' 19/08/2021 ',' 26-08-2021 ',' 02/09/2021 ');</v>
      </c>
    </row>
    <row r="131" spans="1:20" x14ac:dyDescent="0.25">
      <c r="A131" s="16" t="s">
        <v>609</v>
      </c>
      <c r="B131" s="16" t="s">
        <v>610</v>
      </c>
      <c r="C131" s="16" t="s">
        <v>611</v>
      </c>
      <c r="D131" s="17">
        <v>0</v>
      </c>
      <c r="E131" s="16" t="s">
        <v>122</v>
      </c>
      <c r="F131" s="16" t="s">
        <v>150</v>
      </c>
      <c r="G131" s="16" t="s">
        <v>491</v>
      </c>
      <c r="H131" s="16" t="s">
        <v>72</v>
      </c>
      <c r="I131" s="16">
        <v>0</v>
      </c>
      <c r="J131" s="16" t="s">
        <v>28</v>
      </c>
      <c r="K131" s="16" t="s">
        <v>29</v>
      </c>
      <c r="L131" s="16" t="s">
        <v>73</v>
      </c>
      <c r="M131" s="16" t="s">
        <v>108</v>
      </c>
      <c r="N131" s="16">
        <v>1</v>
      </c>
      <c r="O131" s="16" t="s">
        <v>57</v>
      </c>
      <c r="P131" s="18" t="s">
        <v>348</v>
      </c>
      <c r="Q131" s="18" t="s">
        <v>446</v>
      </c>
      <c r="R131" s="18" t="s">
        <v>588</v>
      </c>
      <c r="S131" s="15" t="str">
        <f t="shared" si="2"/>
        <v> 26-08-2021 </v>
      </c>
      <c r="T131" s="15" t="str">
        <f>query!A131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AGT/072/005/285-013962 ',' PU-072-21-08-001904 ',' YANTI ','0',' 285 - CANDRAWASIH ',' 005 ',' PINJAMAN UMUM ',' 3,000,000 ','0',' 50 ',' 24 ',' 74,400 ',' JUAL MAKANAN ','1','Alun Muhamad S',' 19/08/2021 ',' 26-08-2021 ',' 02/09/2021 ');</v>
      </c>
    </row>
    <row r="132" spans="1:20" x14ac:dyDescent="0.25">
      <c r="A132" s="16" t="s">
        <v>612</v>
      </c>
      <c r="B132" s="16" t="s">
        <v>613</v>
      </c>
      <c r="C132" s="16" t="s">
        <v>614</v>
      </c>
      <c r="D132" s="17">
        <v>0</v>
      </c>
      <c r="E132" s="16" t="s">
        <v>127</v>
      </c>
      <c r="F132" s="16" t="s">
        <v>40</v>
      </c>
      <c r="G132" s="16" t="s">
        <v>491</v>
      </c>
      <c r="H132" s="16" t="s">
        <v>72</v>
      </c>
      <c r="I132" s="16">
        <v>0</v>
      </c>
      <c r="J132" s="16" t="s">
        <v>28</v>
      </c>
      <c r="K132" s="16" t="s">
        <v>29</v>
      </c>
      <c r="L132" s="16" t="s">
        <v>73</v>
      </c>
      <c r="M132" s="16" t="s">
        <v>108</v>
      </c>
      <c r="N132" s="16">
        <v>3</v>
      </c>
      <c r="O132" s="16" t="s">
        <v>67</v>
      </c>
      <c r="P132" s="18" t="s">
        <v>348</v>
      </c>
      <c r="Q132" s="18" t="s">
        <v>446</v>
      </c>
      <c r="R132" s="18" t="s">
        <v>588</v>
      </c>
      <c r="S132" s="15" t="str">
        <f t="shared" si="2"/>
        <v> 26-08-2021 </v>
      </c>
      <c r="T132" s="15" t="str">
        <f>query!A132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AGT/072/002/401-011289 ',' PU-072-21-08-001903 ',' IYAR ','0',' 401 - DIKRI 3 ',' 002 ',' PINJAMAN UMUM ',' 3,000,000 ','0',' 50 ',' 24 ',' 74,400 ',' JUAL MAKANAN ','3','DEYAN GILANG P',' 19/08/2021 ',' 26-08-2021 ',' 02/09/2021 ');</v>
      </c>
    </row>
    <row r="133" spans="1:20" x14ac:dyDescent="0.25">
      <c r="A133" s="16" t="s">
        <v>615</v>
      </c>
      <c r="B133" s="16" t="s">
        <v>616</v>
      </c>
      <c r="C133" s="16" t="s">
        <v>617</v>
      </c>
      <c r="D133" s="17">
        <v>0</v>
      </c>
      <c r="E133" s="16" t="s">
        <v>618</v>
      </c>
      <c r="F133" s="16" t="s">
        <v>88</v>
      </c>
      <c r="G133" s="16" t="s">
        <v>491</v>
      </c>
      <c r="H133" s="16" t="s">
        <v>72</v>
      </c>
      <c r="I133" s="16">
        <v>0</v>
      </c>
      <c r="J133" s="16" t="s">
        <v>28</v>
      </c>
      <c r="K133" s="16" t="s">
        <v>29</v>
      </c>
      <c r="L133" s="16" t="s">
        <v>73</v>
      </c>
      <c r="M133" s="16" t="s">
        <v>210</v>
      </c>
      <c r="N133" s="16">
        <v>1</v>
      </c>
      <c r="O133" s="16" t="s">
        <v>91</v>
      </c>
      <c r="P133" s="18" t="s">
        <v>348</v>
      </c>
      <c r="Q133" s="18" t="s">
        <v>446</v>
      </c>
      <c r="R133" s="18" t="s">
        <v>588</v>
      </c>
      <c r="S133" s="15" t="str">
        <f t="shared" si="2"/>
        <v> 26-08-2021 </v>
      </c>
      <c r="T133" s="15" t="str">
        <f>query!A133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AGT/072/003/484-013960 ',' PU-072-21-08-001901 ',' DEWI SUCI ','0',' 484 - GANG SATE ',' 003 ',' PINJAMAN UMUM ',' 3,000,000 ','0',' 50 ',' 24 ',' 74,400 ',' LAIN LAIN INVESTASI ','1','ALVIN JAMALULAEL',' 19/08/2021 ',' 26-08-2021 ',' 02/09/2021 ');</v>
      </c>
    </row>
    <row r="134" spans="1:20" x14ac:dyDescent="0.25">
      <c r="A134" s="16" t="s">
        <v>619</v>
      </c>
      <c r="B134" s="16" t="s">
        <v>620</v>
      </c>
      <c r="C134" s="16" t="s">
        <v>621</v>
      </c>
      <c r="D134" s="17">
        <v>0</v>
      </c>
      <c r="E134" s="16" t="s">
        <v>351</v>
      </c>
      <c r="F134" s="16" t="s">
        <v>314</v>
      </c>
      <c r="G134" s="16" t="s">
        <v>491</v>
      </c>
      <c r="H134" s="16" t="s">
        <v>89</v>
      </c>
      <c r="I134" s="16">
        <v>0</v>
      </c>
      <c r="J134" s="16" t="s">
        <v>28</v>
      </c>
      <c r="K134" s="16" t="s">
        <v>29</v>
      </c>
      <c r="L134" s="16" t="s">
        <v>90</v>
      </c>
      <c r="M134" s="16" t="s">
        <v>128</v>
      </c>
      <c r="N134" s="16">
        <v>2</v>
      </c>
      <c r="O134" s="16" t="s">
        <v>181</v>
      </c>
      <c r="P134" s="18" t="s">
        <v>412</v>
      </c>
      <c r="Q134" s="18" t="s">
        <v>492</v>
      </c>
      <c r="R134" s="18" t="s">
        <v>622</v>
      </c>
      <c r="S134" s="15" t="str">
        <f t="shared" si="2"/>
        <v> 30-08-2021 </v>
      </c>
      <c r="T134" s="15" t="str">
        <f>query!A134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AGT/072/01/062-012958 ',' PU-072-21-08-001928 ',' UWAS ','0',' 062 - Blok Asem ',' 01 ',' PINJAMAN UMUM ',' 4,000,000 ','0',' 50 ',' 24 ',' 99,200 ',' PERTANIAN ','2','Reyshal Nanda Pratama',' 23/08/2021 ',' 30-08-2021 ',' 06/09/2021 ');</v>
      </c>
    </row>
    <row r="135" spans="1:20" x14ac:dyDescent="0.25">
      <c r="A135" s="16" t="s">
        <v>623</v>
      </c>
      <c r="B135" s="16" t="s">
        <v>624</v>
      </c>
      <c r="C135" s="16" t="s">
        <v>625</v>
      </c>
      <c r="D135" s="17">
        <v>0</v>
      </c>
      <c r="E135" s="16" t="s">
        <v>351</v>
      </c>
      <c r="F135" s="16" t="s">
        <v>314</v>
      </c>
      <c r="G135" s="16" t="s">
        <v>491</v>
      </c>
      <c r="H135" s="16" t="s">
        <v>89</v>
      </c>
      <c r="I135" s="16">
        <v>0</v>
      </c>
      <c r="J135" s="16" t="s">
        <v>28</v>
      </c>
      <c r="K135" s="16" t="s">
        <v>29</v>
      </c>
      <c r="L135" s="16" t="s">
        <v>90</v>
      </c>
      <c r="M135" s="16" t="s">
        <v>128</v>
      </c>
      <c r="N135" s="16">
        <v>2</v>
      </c>
      <c r="O135" s="16" t="s">
        <v>181</v>
      </c>
      <c r="P135" s="18" t="s">
        <v>412</v>
      </c>
      <c r="Q135" s="18" t="s">
        <v>492</v>
      </c>
      <c r="R135" s="18" t="s">
        <v>622</v>
      </c>
      <c r="S135" s="15" t="str">
        <f t="shared" si="2"/>
        <v> 30-08-2021 </v>
      </c>
      <c r="T135" s="15" t="str">
        <f>query!A135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AGT/072/01/062-012896 ',' PU-072-21-08-001929 ',' KARNAH ','0',' 062 - Blok Asem ',' 01 ',' PINJAMAN UMUM ',' 4,000,000 ','0',' 50 ',' 24 ',' 99,200 ',' PERTANIAN ','2','Reyshal Nanda Pratama',' 23/08/2021 ',' 30-08-2021 ',' 06/09/2021 ');</v>
      </c>
    </row>
    <row r="136" spans="1:20" x14ac:dyDescent="0.25">
      <c r="A136" s="16" t="s">
        <v>626</v>
      </c>
      <c r="B136" s="16" t="s">
        <v>627</v>
      </c>
      <c r="C136" s="16" t="s">
        <v>628</v>
      </c>
      <c r="D136" s="17">
        <v>0</v>
      </c>
      <c r="E136" s="16" t="s">
        <v>629</v>
      </c>
      <c r="F136" s="16" t="s">
        <v>347</v>
      </c>
      <c r="G136" s="16" t="s">
        <v>491</v>
      </c>
      <c r="H136" s="16" t="s">
        <v>72</v>
      </c>
      <c r="I136" s="16">
        <v>0</v>
      </c>
      <c r="J136" s="16" t="s">
        <v>28</v>
      </c>
      <c r="K136" s="16" t="s">
        <v>29</v>
      </c>
      <c r="L136" s="16" t="s">
        <v>73</v>
      </c>
      <c r="M136" s="16" t="s">
        <v>82</v>
      </c>
      <c r="N136" s="16">
        <v>2</v>
      </c>
      <c r="O136" s="16" t="s">
        <v>181</v>
      </c>
      <c r="P136" s="18" t="s">
        <v>412</v>
      </c>
      <c r="Q136" s="18" t="s">
        <v>492</v>
      </c>
      <c r="R136" s="18" t="s">
        <v>622</v>
      </c>
      <c r="S136" s="15" t="str">
        <f t="shared" si="2"/>
        <v> 30-08-2021 </v>
      </c>
      <c r="T136" s="15" t="str">
        <f>query!A136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AGT/072/02/069-012897 ',' PU-072-21-08-001930 ',' SITI LAELAH ','0',' 069 - Sakura ',' 02 ',' PINJAMAN UMUM ',' 3,000,000 ','0',' 50 ',' 24 ',' 74,400 ',' WARUNGAN ','2','Reyshal Nanda Pratama',' 23/08/2021 ',' 30-08-2021 ',' 06/09/2021 ');</v>
      </c>
    </row>
    <row r="137" spans="1:20" x14ac:dyDescent="0.25">
      <c r="A137" s="16" t="s">
        <v>630</v>
      </c>
      <c r="B137" s="16" t="s">
        <v>631</v>
      </c>
      <c r="C137" s="16" t="s">
        <v>632</v>
      </c>
      <c r="D137" s="17">
        <v>0</v>
      </c>
      <c r="E137" s="16" t="s">
        <v>249</v>
      </c>
      <c r="F137" s="16" t="s">
        <v>25</v>
      </c>
      <c r="G137" s="16" t="s">
        <v>491</v>
      </c>
      <c r="H137" s="16" t="s">
        <v>72</v>
      </c>
      <c r="I137" s="16">
        <v>0</v>
      </c>
      <c r="J137" s="16" t="s">
        <v>28</v>
      </c>
      <c r="K137" s="16" t="s">
        <v>29</v>
      </c>
      <c r="L137" s="16" t="s">
        <v>73</v>
      </c>
      <c r="M137" s="16" t="s">
        <v>82</v>
      </c>
      <c r="N137" s="16">
        <v>1</v>
      </c>
      <c r="O137" s="16" t="s">
        <v>57</v>
      </c>
      <c r="P137" s="18" t="s">
        <v>412</v>
      </c>
      <c r="Q137" s="18" t="s">
        <v>492</v>
      </c>
      <c r="R137" s="18" t="s">
        <v>622</v>
      </c>
      <c r="S137" s="15" t="str">
        <f t="shared" si="2"/>
        <v> 30-08-2021 </v>
      </c>
      <c r="T137" s="15" t="str">
        <f>query!A137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AGT/072/001/182-013969 ',' PU-072-21-08-001921 ',' NANI YUNENGSIH ','0',' 182 - SUMUR KANANGA ',' 001 ',' PINJAMAN UMUM ',' 3,000,000 ','0',' 50 ',' 24 ',' 74,400 ',' WARUNGAN ','1','Alun Muhamad S',' 23/08/2021 ',' 30-08-2021 ',' 06/09/2021 ');</v>
      </c>
    </row>
    <row r="138" spans="1:20" x14ac:dyDescent="0.25">
      <c r="A138" s="16" t="s">
        <v>633</v>
      </c>
      <c r="B138" s="16" t="s">
        <v>634</v>
      </c>
      <c r="C138" s="16" t="s">
        <v>635</v>
      </c>
      <c r="D138" s="17">
        <v>0</v>
      </c>
      <c r="E138" s="16" t="s">
        <v>636</v>
      </c>
      <c r="F138" s="16" t="s">
        <v>88</v>
      </c>
      <c r="G138" s="16" t="s">
        <v>491</v>
      </c>
      <c r="H138" s="16" t="s">
        <v>72</v>
      </c>
      <c r="I138" s="16">
        <v>0</v>
      </c>
      <c r="J138" s="16" t="s">
        <v>28</v>
      </c>
      <c r="K138" s="16" t="s">
        <v>29</v>
      </c>
      <c r="L138" s="16" t="s">
        <v>73</v>
      </c>
      <c r="M138" s="16" t="s">
        <v>108</v>
      </c>
      <c r="N138" s="16">
        <v>1</v>
      </c>
      <c r="O138" s="16" t="s">
        <v>299</v>
      </c>
      <c r="P138" s="18" t="s">
        <v>412</v>
      </c>
      <c r="Q138" s="18" t="s">
        <v>492</v>
      </c>
      <c r="R138" s="18" t="s">
        <v>622</v>
      </c>
      <c r="S138" s="15" t="str">
        <f t="shared" si="2"/>
        <v> 30-08-2021 </v>
      </c>
      <c r="T138" s="15" t="str">
        <f>query!A138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AGT/072/003/396-013985 ',' PU-072-21-08-001975 ',' IDA ROYANI ','0',' 396 - Dikri 2 ',' 003 ',' PINJAMAN UMUM ',' 3,000,000 ','0',' 50 ',' 24 ',' 74,400 ',' JUAL MAKANAN ','1','Ilham Ilahiya',' 23/08/2021 ',' 30-08-2021 ',' 06/09/2021 ');</v>
      </c>
    </row>
    <row r="139" spans="1:20" x14ac:dyDescent="0.25">
      <c r="A139" s="16" t="s">
        <v>637</v>
      </c>
      <c r="B139" s="16" t="s">
        <v>638</v>
      </c>
      <c r="C139" s="16" t="s">
        <v>639</v>
      </c>
      <c r="D139" s="17">
        <v>0</v>
      </c>
      <c r="E139" s="16" t="s">
        <v>636</v>
      </c>
      <c r="F139" s="16" t="s">
        <v>88</v>
      </c>
      <c r="G139" s="16" t="s">
        <v>491</v>
      </c>
      <c r="H139" s="16" t="s">
        <v>72</v>
      </c>
      <c r="I139" s="16">
        <v>0</v>
      </c>
      <c r="J139" s="16" t="s">
        <v>28</v>
      </c>
      <c r="K139" s="16" t="s">
        <v>29</v>
      </c>
      <c r="L139" s="16" t="s">
        <v>73</v>
      </c>
      <c r="M139" s="16" t="s">
        <v>128</v>
      </c>
      <c r="N139" s="16">
        <v>1</v>
      </c>
      <c r="O139" s="16" t="s">
        <v>299</v>
      </c>
      <c r="P139" s="18" t="s">
        <v>412</v>
      </c>
      <c r="Q139" s="18" t="s">
        <v>492</v>
      </c>
      <c r="R139" s="18" t="s">
        <v>622</v>
      </c>
      <c r="S139" s="15" t="str">
        <f t="shared" si="2"/>
        <v> 30-08-2021 </v>
      </c>
      <c r="T139" s="15" t="str">
        <f>query!A139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AGT/072/003/396-013983 ',' PU-072-21-08-001974 ',' EKAS KASDENI ','0',' 396 - Dikri 2 ',' 003 ',' PINJAMAN UMUM ',' 3,000,000 ','0',' 50 ',' 24 ',' 74,400 ',' PERTANIAN ','1','Ilham Ilahiya',' 23/08/2021 ',' 30-08-2021 ',' 06/09/2021 ');</v>
      </c>
    </row>
    <row r="140" spans="1:20" x14ac:dyDescent="0.25">
      <c r="A140" s="16" t="s">
        <v>640</v>
      </c>
      <c r="B140" s="16" t="s">
        <v>641</v>
      </c>
      <c r="C140" s="16" t="s">
        <v>642</v>
      </c>
      <c r="D140" s="17">
        <v>0</v>
      </c>
      <c r="E140" s="16" t="s">
        <v>636</v>
      </c>
      <c r="F140" s="16" t="s">
        <v>88</v>
      </c>
      <c r="G140" s="16" t="s">
        <v>491</v>
      </c>
      <c r="H140" s="16" t="s">
        <v>72</v>
      </c>
      <c r="I140" s="16">
        <v>0</v>
      </c>
      <c r="J140" s="16" t="s">
        <v>28</v>
      </c>
      <c r="K140" s="16" t="s">
        <v>29</v>
      </c>
      <c r="L140" s="16" t="s">
        <v>73</v>
      </c>
      <c r="M140" s="16" t="s">
        <v>128</v>
      </c>
      <c r="N140" s="16">
        <v>1</v>
      </c>
      <c r="O140" s="16" t="s">
        <v>299</v>
      </c>
      <c r="P140" s="18" t="s">
        <v>412</v>
      </c>
      <c r="Q140" s="18" t="s">
        <v>492</v>
      </c>
      <c r="R140" s="18" t="s">
        <v>622</v>
      </c>
      <c r="S140" s="15" t="str">
        <f t="shared" si="2"/>
        <v> 30-08-2021 </v>
      </c>
      <c r="T140" s="15" t="str">
        <f>query!A140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AGT/072/003/396-013982 ',' PU-072-21-08-001973 ',' WINARTI ','0',' 396 - Dikri 2 ',' 003 ',' PINJAMAN UMUM ',' 3,000,000 ','0',' 50 ',' 24 ',' 74,400 ',' PERTANIAN ','1','Ilham Ilahiya',' 23/08/2021 ',' 30-08-2021 ',' 06/09/2021 ');</v>
      </c>
    </row>
    <row r="141" spans="1:20" x14ac:dyDescent="0.25">
      <c r="A141" s="16" t="s">
        <v>643</v>
      </c>
      <c r="B141" s="16" t="s">
        <v>644</v>
      </c>
      <c r="C141" s="16" t="s">
        <v>645</v>
      </c>
      <c r="D141" s="17">
        <v>0</v>
      </c>
      <c r="E141" s="16" t="s">
        <v>419</v>
      </c>
      <c r="F141" s="16" t="s">
        <v>25</v>
      </c>
      <c r="G141" s="16" t="s">
        <v>491</v>
      </c>
      <c r="H141" s="16" t="s">
        <v>315</v>
      </c>
      <c r="I141" s="16">
        <v>0</v>
      </c>
      <c r="J141" s="16" t="s">
        <v>28</v>
      </c>
      <c r="K141" s="16" t="s">
        <v>29</v>
      </c>
      <c r="L141" s="16" t="s">
        <v>316</v>
      </c>
      <c r="M141" s="16" t="s">
        <v>128</v>
      </c>
      <c r="N141" s="16">
        <v>1</v>
      </c>
      <c r="O141" s="16" t="s">
        <v>91</v>
      </c>
      <c r="P141" s="18" t="s">
        <v>541</v>
      </c>
      <c r="Q141" s="18" t="s">
        <v>542</v>
      </c>
      <c r="R141" s="18" t="s">
        <v>646</v>
      </c>
      <c r="S141" s="15" t="str">
        <f t="shared" si="2"/>
        <v> 31-08-2021 </v>
      </c>
      <c r="T141" s="15" t="str">
        <f>query!A141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AGT/072/001/127-013972 ',' PU-072-21-08-001940 ',' NURLAELA ','0',' 127 - 127 - GOYANG LIDAH ',' 001 ',' PINJAMAN UMUM ',' 2,000,000 ','0',' 50 ',' 24 ',' 49,600 ',' PERTANIAN ','1','ALVIN JAMALULAEL',' 24/08/2021 ',' 31-08-2021 ',' 07/09/2021 ');</v>
      </c>
    </row>
    <row r="142" spans="1:20" x14ac:dyDescent="0.25">
      <c r="A142" s="16" t="s">
        <v>647</v>
      </c>
      <c r="B142" s="16" t="s">
        <v>648</v>
      </c>
      <c r="C142" s="16" t="s">
        <v>649</v>
      </c>
      <c r="D142" s="17">
        <v>0</v>
      </c>
      <c r="E142" s="16" t="s">
        <v>650</v>
      </c>
      <c r="F142" s="16" t="s">
        <v>40</v>
      </c>
      <c r="G142" s="16" t="s">
        <v>491</v>
      </c>
      <c r="H142" s="16" t="s">
        <v>72</v>
      </c>
      <c r="I142" s="16">
        <v>0</v>
      </c>
      <c r="J142" s="16" t="s">
        <v>28</v>
      </c>
      <c r="K142" s="16" t="s">
        <v>29</v>
      </c>
      <c r="L142" s="16" t="s">
        <v>73</v>
      </c>
      <c r="M142" s="16" t="s">
        <v>82</v>
      </c>
      <c r="N142" s="16">
        <v>1</v>
      </c>
      <c r="O142" s="16" t="s">
        <v>168</v>
      </c>
      <c r="P142" s="18" t="s">
        <v>541</v>
      </c>
      <c r="Q142" s="18" t="s">
        <v>542</v>
      </c>
      <c r="R142" s="18" t="s">
        <v>646</v>
      </c>
      <c r="S142" s="15" t="str">
        <f t="shared" si="2"/>
        <v> 31-08-2021 </v>
      </c>
      <c r="T142" s="15" t="str">
        <f>query!A142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AGT/072/002/234-013974 ',' PU-072-21-08-001942 ',' NOVI ','0',' 234 - SRIMULYA ',' 002 ',' PINJAMAN UMUM ',' 3,000,000 ','0',' 50 ',' 24 ',' 74,400 ',' WARUNGAN ','1','Eko Herry Sutrisno',' 24/08/2021 ',' 31-08-2021 ',' 07/09/2021 ');</v>
      </c>
    </row>
    <row r="143" spans="1:20" x14ac:dyDescent="0.25">
      <c r="A143" s="16" t="s">
        <v>651</v>
      </c>
      <c r="B143" s="16" t="s">
        <v>652</v>
      </c>
      <c r="C143" s="16" t="s">
        <v>653</v>
      </c>
      <c r="D143" s="17">
        <v>0</v>
      </c>
      <c r="E143" s="16" t="s">
        <v>654</v>
      </c>
      <c r="F143" s="16" t="s">
        <v>88</v>
      </c>
      <c r="G143" s="16" t="s">
        <v>491</v>
      </c>
      <c r="H143" s="16" t="s">
        <v>106</v>
      </c>
      <c r="I143" s="16">
        <v>0</v>
      </c>
      <c r="J143" s="16" t="s">
        <v>28</v>
      </c>
      <c r="K143" s="16" t="s">
        <v>29</v>
      </c>
      <c r="L143" s="16" t="s">
        <v>107</v>
      </c>
      <c r="M143" s="16" t="s">
        <v>117</v>
      </c>
      <c r="N143" s="16">
        <v>3</v>
      </c>
      <c r="O143" s="16" t="s">
        <v>191</v>
      </c>
      <c r="P143" s="18" t="s">
        <v>541</v>
      </c>
      <c r="Q143" s="18" t="s">
        <v>542</v>
      </c>
      <c r="R143" s="18" t="s">
        <v>646</v>
      </c>
      <c r="S143" s="15" t="str">
        <f t="shared" si="2"/>
        <v> 31-08-2021 </v>
      </c>
      <c r="T143" s="15" t="str">
        <f>query!A143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AGT/072/003/245-012133 ',' PU-072-21-08-001931 ',' RITA NURJANAH ','0',' 245 - AL FADHILAH ',' 003 ',' PINJAMAN UMUM ',' 5,000,000 ','0',' 50 ',' 24 ',' 124,000 ',' JUAL PAKAIAN ','3','Ai Wulandari',' 24/08/2021 ',' 31-08-2021 ',' 07/09/2021 ');</v>
      </c>
    </row>
    <row r="144" spans="1:20" x14ac:dyDescent="0.25">
      <c r="A144" s="16" t="s">
        <v>655</v>
      </c>
      <c r="B144" s="16" t="s">
        <v>656</v>
      </c>
      <c r="C144" s="16" t="s">
        <v>657</v>
      </c>
      <c r="D144" s="17">
        <v>0</v>
      </c>
      <c r="E144" s="16" t="s">
        <v>228</v>
      </c>
      <c r="F144" s="16" t="s">
        <v>25</v>
      </c>
      <c r="G144" s="16" t="s">
        <v>491</v>
      </c>
      <c r="H144" s="16" t="s">
        <v>72</v>
      </c>
      <c r="I144" s="16">
        <v>0</v>
      </c>
      <c r="J144" s="16" t="s">
        <v>28</v>
      </c>
      <c r="K144" s="16" t="s">
        <v>29</v>
      </c>
      <c r="L144" s="16" t="s">
        <v>73</v>
      </c>
      <c r="M144" s="16" t="s">
        <v>123</v>
      </c>
      <c r="N144" s="16">
        <v>1</v>
      </c>
      <c r="O144" s="16" t="s">
        <v>168</v>
      </c>
      <c r="P144" s="18" t="s">
        <v>541</v>
      </c>
      <c r="Q144" s="18" t="s">
        <v>542</v>
      </c>
      <c r="R144" s="18" t="s">
        <v>646</v>
      </c>
      <c r="S144" s="15" t="str">
        <f t="shared" si="2"/>
        <v> 31-08-2021 </v>
      </c>
      <c r="T144" s="15" t="str">
        <f>query!A144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AGT/072/001/251-013975 ',' PU-072-21-08-001939 ',' TRESNAWATI ','0',' 251 - STAR LADIES ',' 001 ',' PINJAMAN UMUM ',' 3,000,000 ','0',' 50 ',' 24 ',' 74,400 ',' PETERNAKAN ','1','Eko Herry Sutrisno',' 24/08/2021 ',' 31-08-2021 ',' 07/09/2021 ');</v>
      </c>
    </row>
    <row r="145" spans="1:20" x14ac:dyDescent="0.25">
      <c r="A145" s="16" t="s">
        <v>658</v>
      </c>
      <c r="B145" s="16" t="s">
        <v>659</v>
      </c>
      <c r="C145" s="16" t="s">
        <v>660</v>
      </c>
      <c r="D145" s="17">
        <v>0</v>
      </c>
      <c r="E145" s="16" t="s">
        <v>228</v>
      </c>
      <c r="F145" s="16" t="s">
        <v>40</v>
      </c>
      <c r="G145" s="16" t="s">
        <v>491</v>
      </c>
      <c r="H145" s="16" t="s">
        <v>106</v>
      </c>
      <c r="I145" s="16">
        <v>0</v>
      </c>
      <c r="J145" s="16" t="s">
        <v>28</v>
      </c>
      <c r="K145" s="16" t="s">
        <v>29</v>
      </c>
      <c r="L145" s="16" t="s">
        <v>107</v>
      </c>
      <c r="M145" s="16" t="s">
        <v>82</v>
      </c>
      <c r="N145" s="16">
        <v>3</v>
      </c>
      <c r="O145" s="16" t="s">
        <v>168</v>
      </c>
      <c r="P145" s="18" t="s">
        <v>541</v>
      </c>
      <c r="Q145" s="18" t="s">
        <v>542</v>
      </c>
      <c r="R145" s="18" t="s">
        <v>646</v>
      </c>
      <c r="S145" s="15" t="str">
        <f t="shared" si="2"/>
        <v> 31-08-2021 </v>
      </c>
      <c r="T145" s="15" t="str">
        <f>query!A145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AGT/072/002/251-011550 ',' PU-072-21-08-001938 ',' ANI ','0',' 251 - STAR LADIES ',' 002 ',' PINJAMAN UMUM ',' 5,000,000 ','0',' 50 ',' 24 ',' 124,000 ',' WARUNGAN ','3','Eko Herry Sutrisno',' 24/08/2021 ',' 31-08-2021 ',' 07/09/2021 ');</v>
      </c>
    </row>
    <row r="146" spans="1:20" x14ac:dyDescent="0.25">
      <c r="A146" s="16" t="s">
        <v>661</v>
      </c>
      <c r="B146" s="16" t="s">
        <v>662</v>
      </c>
      <c r="C146" s="16" t="s">
        <v>663</v>
      </c>
      <c r="D146" s="17">
        <v>0</v>
      </c>
      <c r="E146" s="16" t="s">
        <v>664</v>
      </c>
      <c r="F146" s="16" t="s">
        <v>25</v>
      </c>
      <c r="G146" s="16" t="s">
        <v>491</v>
      </c>
      <c r="H146" s="16" t="s">
        <v>106</v>
      </c>
      <c r="I146" s="16">
        <v>0</v>
      </c>
      <c r="J146" s="16" t="s">
        <v>28</v>
      </c>
      <c r="K146" s="16" t="s">
        <v>29</v>
      </c>
      <c r="L146" s="16" t="s">
        <v>107</v>
      </c>
      <c r="M146" s="16" t="s">
        <v>82</v>
      </c>
      <c r="N146" s="16">
        <v>5</v>
      </c>
      <c r="O146" s="16" t="s">
        <v>191</v>
      </c>
      <c r="P146" s="18" t="s">
        <v>541</v>
      </c>
      <c r="Q146" s="18" t="s">
        <v>542</v>
      </c>
      <c r="R146" s="18" t="s">
        <v>646</v>
      </c>
      <c r="S146" s="15" t="str">
        <f t="shared" si="2"/>
        <v> 31-08-2021 </v>
      </c>
      <c r="T146" s="15" t="str">
        <f>query!A146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AGT/072/001/264-007151 ',' PU-072-21-08-001932 ',' CASEM ','0',' 264 - COCOK ',' 001 ',' PINJAMAN UMUM ',' 5,000,000 ','0',' 50 ',' 24 ',' 124,000 ',' WARUNGAN ','5','Ai Wulandari',' 24/08/2021 ',' 31-08-2021 ',' 07/09/2021 ');</v>
      </c>
    </row>
    <row r="147" spans="1:20" x14ac:dyDescent="0.25">
      <c r="A147" s="16" t="s">
        <v>665</v>
      </c>
      <c r="B147" s="16" t="s">
        <v>666</v>
      </c>
      <c r="C147" s="16" t="s">
        <v>667</v>
      </c>
      <c r="D147" s="17">
        <v>0</v>
      </c>
      <c r="E147" s="16" t="s">
        <v>664</v>
      </c>
      <c r="F147" s="16" t="s">
        <v>138</v>
      </c>
      <c r="G147" s="16" t="s">
        <v>491</v>
      </c>
      <c r="H147" s="16" t="s">
        <v>89</v>
      </c>
      <c r="I147" s="16">
        <v>0</v>
      </c>
      <c r="J147" s="16" t="s">
        <v>28</v>
      </c>
      <c r="K147" s="16" t="s">
        <v>29</v>
      </c>
      <c r="L147" s="16" t="s">
        <v>90</v>
      </c>
      <c r="M147" s="16" t="s">
        <v>123</v>
      </c>
      <c r="N147" s="16">
        <v>2</v>
      </c>
      <c r="O147" s="16" t="s">
        <v>191</v>
      </c>
      <c r="P147" s="18" t="s">
        <v>541</v>
      </c>
      <c r="Q147" s="18" t="s">
        <v>542</v>
      </c>
      <c r="R147" s="18" t="s">
        <v>646</v>
      </c>
      <c r="S147" s="15" t="str">
        <f t="shared" si="2"/>
        <v> 31-08-2021 </v>
      </c>
      <c r="T147" s="15" t="str">
        <f>query!A147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AGT/072/004/264-012772 ',' PU-072-21-08-001933 ',' DARMI ','0',' 264 - COCOK ',' 004 ',' PINJAMAN UMUM ',' 4,000,000 ','0',' 50 ',' 24 ',' 99,200 ',' PETERNAKAN ','2','Ai Wulandari',' 24/08/2021 ',' 31-08-2021 ',' 07/09/2021 ');</v>
      </c>
    </row>
    <row r="148" spans="1:20" x14ac:dyDescent="0.25">
      <c r="A148" s="16" t="s">
        <v>668</v>
      </c>
      <c r="B148" s="16" t="s">
        <v>669</v>
      </c>
      <c r="C148" s="16" t="s">
        <v>670</v>
      </c>
      <c r="D148" s="17">
        <v>0</v>
      </c>
      <c r="E148" s="16" t="s">
        <v>454</v>
      </c>
      <c r="F148" s="16" t="s">
        <v>40</v>
      </c>
      <c r="G148" s="16" t="s">
        <v>491</v>
      </c>
      <c r="H148" s="16" t="s">
        <v>89</v>
      </c>
      <c r="I148" s="16">
        <v>0</v>
      </c>
      <c r="J148" s="16" t="s">
        <v>28</v>
      </c>
      <c r="K148" s="16" t="s">
        <v>29</v>
      </c>
      <c r="L148" s="16" t="s">
        <v>90</v>
      </c>
      <c r="M148" s="16" t="s">
        <v>82</v>
      </c>
      <c r="N148" s="16">
        <v>2</v>
      </c>
      <c r="O148" s="16" t="s">
        <v>181</v>
      </c>
      <c r="P148" s="18" t="s">
        <v>541</v>
      </c>
      <c r="Q148" s="18" t="s">
        <v>542</v>
      </c>
      <c r="R148" s="18" t="s">
        <v>646</v>
      </c>
      <c r="S148" s="15" t="str">
        <f t="shared" si="2"/>
        <v> 31-08-2021 </v>
      </c>
      <c r="T148" s="15" t="str">
        <f>query!A148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AGT/072/002/376-012845 ',' PU-072-21-08-001943 ',' OON KHONIFAH ','0',' 376 - Pecahan Melati Putih 008 ',' 002 ',' PINJAMAN UMUM ',' 4,000,000 ','0',' 50 ',' 24 ',' 99,200 ',' WARUNGAN ','2','Reyshal Nanda Pratama',' 24/08/2021 ',' 31-08-2021 ',' 07/09/2021 ');</v>
      </c>
    </row>
    <row r="149" spans="1:20" x14ac:dyDescent="0.25">
      <c r="A149" s="16" t="s">
        <v>671</v>
      </c>
      <c r="B149" s="16" t="s">
        <v>672</v>
      </c>
      <c r="C149" s="16" t="s">
        <v>673</v>
      </c>
      <c r="D149" s="17">
        <v>0</v>
      </c>
      <c r="E149" s="16" t="s">
        <v>674</v>
      </c>
      <c r="F149" s="16" t="s">
        <v>25</v>
      </c>
      <c r="G149" s="16" t="s">
        <v>491</v>
      </c>
      <c r="H149" s="16" t="s">
        <v>89</v>
      </c>
      <c r="I149" s="16">
        <v>0</v>
      </c>
      <c r="J149" s="16" t="s">
        <v>28</v>
      </c>
      <c r="K149" s="16" t="s">
        <v>29</v>
      </c>
      <c r="L149" s="16" t="s">
        <v>90</v>
      </c>
      <c r="M149" s="16" t="s">
        <v>108</v>
      </c>
      <c r="N149" s="16">
        <v>2</v>
      </c>
      <c r="O149" s="16" t="s">
        <v>100</v>
      </c>
      <c r="P149" s="18" t="s">
        <v>422</v>
      </c>
      <c r="Q149" s="18" t="s">
        <v>556</v>
      </c>
      <c r="R149" s="18" t="s">
        <v>675</v>
      </c>
      <c r="S149" s="15" t="str">
        <f t="shared" si="2"/>
        <v> 01-09-2021 </v>
      </c>
      <c r="T149" s="15" t="str">
        <f>query!A149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AGT/072/001/150-012926 ',' PU-072-21-08-001962 ',' ARIFAH NURROMDONAN ','0',' 150 - BUNGA HARUM ',' 001 ',' PINJAMAN UMUM ',' 4,000,000 ','0',' 50 ',' 24 ',' 99,200 ',' JUAL MAKANAN ','2','Dimas Dwiyana',' 25/08/2021 ',' 01-09-2021 ',' 08/09/2021 ');</v>
      </c>
    </row>
    <row r="150" spans="1:20" x14ac:dyDescent="0.25">
      <c r="A150" s="16" t="s">
        <v>676</v>
      </c>
      <c r="B150" s="16" t="s">
        <v>677</v>
      </c>
      <c r="C150" s="16" t="s">
        <v>678</v>
      </c>
      <c r="D150" s="17">
        <v>0</v>
      </c>
      <c r="E150" s="16" t="s">
        <v>674</v>
      </c>
      <c r="F150" s="16" t="s">
        <v>40</v>
      </c>
      <c r="G150" s="16" t="s">
        <v>491</v>
      </c>
      <c r="H150" s="16" t="s">
        <v>89</v>
      </c>
      <c r="I150" s="16">
        <v>0</v>
      </c>
      <c r="J150" s="16" t="s">
        <v>28</v>
      </c>
      <c r="K150" s="16" t="s">
        <v>29</v>
      </c>
      <c r="L150" s="16" t="s">
        <v>90</v>
      </c>
      <c r="M150" s="16" t="s">
        <v>117</v>
      </c>
      <c r="N150" s="16">
        <v>2</v>
      </c>
      <c r="O150" s="16" t="s">
        <v>100</v>
      </c>
      <c r="P150" s="18" t="s">
        <v>422</v>
      </c>
      <c r="Q150" s="18" t="s">
        <v>556</v>
      </c>
      <c r="R150" s="18" t="s">
        <v>675</v>
      </c>
      <c r="S150" s="15" t="str">
        <f t="shared" si="2"/>
        <v> 01-09-2021 </v>
      </c>
      <c r="T150" s="15" t="str">
        <f>query!A150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AGT/072/002/150-012812 ',' PU-072-21-08-001945 ',' CUCU ','0',' 150 - BUNGA HARUM ',' 002 ',' PINJAMAN UMUM ',' 4,000,000 ','0',' 50 ',' 24 ',' 99,200 ',' JUAL PAKAIAN ','2','Dimas Dwiyana',' 25/08/2021 ',' 01-09-2021 ',' 08/09/2021 ');</v>
      </c>
    </row>
    <row r="151" spans="1:20" x14ac:dyDescent="0.25">
      <c r="A151" s="16" t="s">
        <v>679</v>
      </c>
      <c r="B151" s="16" t="s">
        <v>680</v>
      </c>
      <c r="C151" s="16" t="s">
        <v>681</v>
      </c>
      <c r="D151" s="17">
        <v>0</v>
      </c>
      <c r="E151" s="16" t="s">
        <v>674</v>
      </c>
      <c r="F151" s="16" t="s">
        <v>40</v>
      </c>
      <c r="G151" s="16" t="s">
        <v>491</v>
      </c>
      <c r="H151" s="16" t="s">
        <v>89</v>
      </c>
      <c r="I151" s="16">
        <v>0</v>
      </c>
      <c r="J151" s="16" t="s">
        <v>28</v>
      </c>
      <c r="K151" s="16" t="s">
        <v>29</v>
      </c>
      <c r="L151" s="16" t="s">
        <v>90</v>
      </c>
      <c r="M151" s="16" t="s">
        <v>128</v>
      </c>
      <c r="N151" s="16">
        <v>2</v>
      </c>
      <c r="O151" s="16" t="s">
        <v>100</v>
      </c>
      <c r="P151" s="18" t="s">
        <v>422</v>
      </c>
      <c r="Q151" s="18" t="s">
        <v>556</v>
      </c>
      <c r="R151" s="18" t="s">
        <v>675</v>
      </c>
      <c r="S151" s="15" t="str">
        <f t="shared" si="2"/>
        <v> 01-09-2021 </v>
      </c>
      <c r="T151" s="15" t="str">
        <f>query!A151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AGT/072/002/150-012833 ',' PU-072-21-08-001947 ',' KARTI ','0',' 150 - BUNGA HARUM ',' 002 ',' PINJAMAN UMUM ',' 4,000,000 ','0',' 50 ',' 24 ',' 99,200 ',' PERTANIAN ','2','Dimas Dwiyana',' 25/08/2021 ',' 01-09-2021 ',' 08/09/2021 ');</v>
      </c>
    </row>
    <row r="152" spans="1:20" x14ac:dyDescent="0.25">
      <c r="A152" s="16" t="s">
        <v>682</v>
      </c>
      <c r="B152" s="16" t="s">
        <v>683</v>
      </c>
      <c r="C152" s="16" t="s">
        <v>684</v>
      </c>
      <c r="D152" s="17">
        <v>0</v>
      </c>
      <c r="E152" s="16" t="s">
        <v>674</v>
      </c>
      <c r="F152" s="16" t="s">
        <v>40</v>
      </c>
      <c r="G152" s="16" t="s">
        <v>491</v>
      </c>
      <c r="H152" s="16" t="s">
        <v>89</v>
      </c>
      <c r="I152" s="16">
        <v>0</v>
      </c>
      <c r="J152" s="16" t="s">
        <v>28</v>
      </c>
      <c r="K152" s="16" t="s">
        <v>29</v>
      </c>
      <c r="L152" s="16" t="s">
        <v>90</v>
      </c>
      <c r="M152" s="16" t="s">
        <v>117</v>
      </c>
      <c r="N152" s="16">
        <v>2</v>
      </c>
      <c r="O152" s="16" t="s">
        <v>100</v>
      </c>
      <c r="P152" s="18" t="s">
        <v>422</v>
      </c>
      <c r="Q152" s="18" t="s">
        <v>556</v>
      </c>
      <c r="R152" s="18" t="s">
        <v>675</v>
      </c>
      <c r="S152" s="15" t="str">
        <f t="shared" si="2"/>
        <v> 01-09-2021 </v>
      </c>
      <c r="T152" s="15" t="str">
        <f>query!A152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AGT/072/002/150-012832 ',' PU-072-21-08-001944 ',' SITI NURHAYATI ','0',' 150 - BUNGA HARUM ',' 002 ',' PINJAMAN UMUM ',' 4,000,000 ','0',' 50 ',' 24 ',' 99,200 ',' JUAL PAKAIAN ','2','Dimas Dwiyana',' 25/08/2021 ',' 01-09-2021 ',' 08/09/2021 ');</v>
      </c>
    </row>
    <row r="153" spans="1:20" x14ac:dyDescent="0.25">
      <c r="A153" s="16" t="s">
        <v>685</v>
      </c>
      <c r="B153" s="16" t="s">
        <v>686</v>
      </c>
      <c r="C153" s="16" t="s">
        <v>687</v>
      </c>
      <c r="D153" s="17">
        <v>0</v>
      </c>
      <c r="E153" s="16" t="s">
        <v>674</v>
      </c>
      <c r="F153" s="16" t="s">
        <v>40</v>
      </c>
      <c r="G153" s="16" t="s">
        <v>491</v>
      </c>
      <c r="H153" s="16" t="s">
        <v>89</v>
      </c>
      <c r="I153" s="16">
        <v>0</v>
      </c>
      <c r="J153" s="16" t="s">
        <v>28</v>
      </c>
      <c r="K153" s="16" t="s">
        <v>29</v>
      </c>
      <c r="L153" s="16" t="s">
        <v>90</v>
      </c>
      <c r="M153" s="16" t="s">
        <v>210</v>
      </c>
      <c r="N153" s="16">
        <v>2</v>
      </c>
      <c r="O153" s="16" t="s">
        <v>100</v>
      </c>
      <c r="P153" s="18" t="s">
        <v>422</v>
      </c>
      <c r="Q153" s="18" t="s">
        <v>556</v>
      </c>
      <c r="R153" s="18" t="s">
        <v>675</v>
      </c>
      <c r="S153" s="15" t="str">
        <f t="shared" si="2"/>
        <v> 01-09-2021 </v>
      </c>
      <c r="T153" s="15" t="str">
        <f>query!A153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AGT/072/002/150-012813 ',' PU-072-21-08-001946 ',' NURHAYATI ','0',' 150 - BUNGA HARUM ',' 002 ',' PINJAMAN UMUM ',' 4,000,000 ','0',' 50 ',' 24 ',' 99,200 ',' LAIN LAIN INVESTASI ','2','Dimas Dwiyana',' 25/08/2021 ',' 01-09-2021 ',' 08/09/2021 ');</v>
      </c>
    </row>
    <row r="154" spans="1:20" x14ac:dyDescent="0.25">
      <c r="A154" s="16" t="s">
        <v>688</v>
      </c>
      <c r="B154" s="16" t="s">
        <v>689</v>
      </c>
      <c r="C154" s="16" t="s">
        <v>690</v>
      </c>
      <c r="D154" s="17">
        <v>0</v>
      </c>
      <c r="E154" s="16" t="s">
        <v>674</v>
      </c>
      <c r="F154" s="16" t="s">
        <v>88</v>
      </c>
      <c r="G154" s="16" t="s">
        <v>491</v>
      </c>
      <c r="H154" s="16" t="s">
        <v>132</v>
      </c>
      <c r="I154" s="16">
        <v>0</v>
      </c>
      <c r="J154" s="16" t="s">
        <v>28</v>
      </c>
      <c r="K154" s="16" t="s">
        <v>29</v>
      </c>
      <c r="L154" s="16" t="s">
        <v>133</v>
      </c>
      <c r="M154" s="16" t="s">
        <v>108</v>
      </c>
      <c r="N154" s="16">
        <v>4</v>
      </c>
      <c r="O154" s="16" t="s">
        <v>100</v>
      </c>
      <c r="P154" s="18" t="s">
        <v>422</v>
      </c>
      <c r="Q154" s="18" t="s">
        <v>556</v>
      </c>
      <c r="R154" s="18" t="s">
        <v>675</v>
      </c>
      <c r="S154" s="15" t="str">
        <f t="shared" si="2"/>
        <v> 01-09-2021 </v>
      </c>
      <c r="T154" s="15" t="str">
        <f>query!A154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AGT/072/002/150-009133 ',' PU-072-21-08-001961 ',' CARSIH ','0',' 150 - BUNGA HARUM ',' 003 ',' PINJAMAN UMUM ',' 3,500,000 ','0',' 50 ',' 24 ',' 86,800 ',' JUAL MAKANAN ','4','Dimas Dwiyana',' 25/08/2021 ',' 01-09-2021 ',' 08/09/2021 ');</v>
      </c>
    </row>
    <row r="155" spans="1:20" x14ac:dyDescent="0.25">
      <c r="A155" s="16" t="s">
        <v>691</v>
      </c>
      <c r="B155" s="16" t="s">
        <v>692</v>
      </c>
      <c r="C155" s="16" t="s">
        <v>693</v>
      </c>
      <c r="D155" s="17">
        <v>0</v>
      </c>
      <c r="E155" s="16" t="s">
        <v>442</v>
      </c>
      <c r="F155" s="16" t="s">
        <v>25</v>
      </c>
      <c r="G155" s="16" t="s">
        <v>491</v>
      </c>
      <c r="H155" s="16" t="s">
        <v>89</v>
      </c>
      <c r="I155" s="16">
        <v>0</v>
      </c>
      <c r="J155" s="16" t="s">
        <v>28</v>
      </c>
      <c r="K155" s="16" t="s">
        <v>29</v>
      </c>
      <c r="L155" s="16" t="s">
        <v>90</v>
      </c>
      <c r="M155" s="16" t="s">
        <v>82</v>
      </c>
      <c r="N155" s="16">
        <v>3</v>
      </c>
      <c r="O155" s="16" t="s">
        <v>57</v>
      </c>
      <c r="P155" s="18" t="s">
        <v>422</v>
      </c>
      <c r="Q155" s="18" t="s">
        <v>556</v>
      </c>
      <c r="R155" s="18" t="s">
        <v>675</v>
      </c>
      <c r="S155" s="15" t="str">
        <f t="shared" si="2"/>
        <v> 01-09-2021 </v>
      </c>
      <c r="T155" s="15" t="str">
        <f>query!A155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AGT/072/001/223-011924 ',' PU-072-21-08-001960 ',' RUKAYAH ','0',' 223 - DOA EMA ',' 001 ',' PINJAMAN UMUM ',' 4,000,000 ','0',' 50 ',' 24 ',' 99,200 ',' WARUNGAN ','3','Alun Muhamad S',' 25/08/2021 ',' 01-09-2021 ',' 08/09/2021 ');</v>
      </c>
    </row>
    <row r="156" spans="1:20" x14ac:dyDescent="0.25">
      <c r="A156" s="16" t="s">
        <v>694</v>
      </c>
      <c r="B156" s="16" t="s">
        <v>695</v>
      </c>
      <c r="C156" s="16" t="s">
        <v>696</v>
      </c>
      <c r="D156" s="17">
        <v>0</v>
      </c>
      <c r="E156" s="16" t="s">
        <v>330</v>
      </c>
      <c r="F156" s="16" t="s">
        <v>88</v>
      </c>
      <c r="G156" s="16" t="s">
        <v>407</v>
      </c>
      <c r="H156" s="16" t="s">
        <v>106</v>
      </c>
      <c r="I156" s="16">
        <v>0</v>
      </c>
      <c r="J156" s="16" t="s">
        <v>592</v>
      </c>
      <c r="K156" s="16" t="s">
        <v>593</v>
      </c>
      <c r="L156" s="16" t="s">
        <v>697</v>
      </c>
      <c r="M156" s="16" t="s">
        <v>411</v>
      </c>
      <c r="N156" s="16">
        <v>1</v>
      </c>
      <c r="O156" s="16" t="s">
        <v>331</v>
      </c>
      <c r="P156" s="18" t="s">
        <v>422</v>
      </c>
      <c r="Q156" s="18" t="s">
        <v>556</v>
      </c>
      <c r="R156" s="18" t="s">
        <v>675</v>
      </c>
      <c r="S156" s="15" t="str">
        <f t="shared" si="2"/>
        <v> 01-09-2021 </v>
      </c>
      <c r="T156" s="15" t="str">
        <f>query!A156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AGT/072/003/274-012147 ',' PSA-072-21-08-000018 ',' URTISEM ','0',' 274 - BUAH MANGGA ',' 003 ',' PINJAMAN SANITASI ',' 5,000,000 ','0',' 76 ',' 33 ',' 87,500 ',' TOILET DAN SEPTITANK ','1','Agiantara mujizat',' 25/08/2021 ',' 01-09-2021 ',' 08/09/2021 ');</v>
      </c>
    </row>
    <row r="157" spans="1:20" x14ac:dyDescent="0.25">
      <c r="A157" s="16" t="s">
        <v>698</v>
      </c>
      <c r="B157" s="16" t="s">
        <v>699</v>
      </c>
      <c r="C157" s="16" t="s">
        <v>700</v>
      </c>
      <c r="D157" s="17">
        <v>0</v>
      </c>
      <c r="E157" s="16" t="s">
        <v>701</v>
      </c>
      <c r="F157" s="16" t="s">
        <v>40</v>
      </c>
      <c r="G157" s="16" t="s">
        <v>491</v>
      </c>
      <c r="H157" s="16" t="s">
        <v>89</v>
      </c>
      <c r="I157" s="16">
        <v>0</v>
      </c>
      <c r="J157" s="16" t="s">
        <v>28</v>
      </c>
      <c r="K157" s="16" t="s">
        <v>29</v>
      </c>
      <c r="L157" s="16" t="s">
        <v>90</v>
      </c>
      <c r="M157" s="16" t="s">
        <v>123</v>
      </c>
      <c r="N157" s="16">
        <v>1</v>
      </c>
      <c r="O157" s="16" t="s">
        <v>191</v>
      </c>
      <c r="P157" s="18" t="s">
        <v>422</v>
      </c>
      <c r="Q157" s="18" t="s">
        <v>556</v>
      </c>
      <c r="R157" s="18" t="s">
        <v>675</v>
      </c>
      <c r="S157" s="15" t="str">
        <f t="shared" si="2"/>
        <v> 01-09-2021 </v>
      </c>
      <c r="T157" s="15" t="str">
        <f>query!A157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AGT/072/002/279-013980 ',' PU-072-21-08-001955 ',' RATINAH ','0',' 279 - KASUR LANTAI ',' 002 ',' PINJAMAN UMUM ',' 4,000,000 ','0',' 50 ',' 24 ',' 99,200 ',' PETERNAKAN ','1','Ai Wulandari',' 25/08/2021 ',' 01-09-2021 ',' 08/09/2021 ');</v>
      </c>
    </row>
    <row r="158" spans="1:20" x14ac:dyDescent="0.25">
      <c r="A158" s="16" t="s">
        <v>702</v>
      </c>
      <c r="B158" s="16" t="s">
        <v>703</v>
      </c>
      <c r="C158" s="16" t="s">
        <v>704</v>
      </c>
      <c r="D158" s="17">
        <v>0</v>
      </c>
      <c r="E158" s="16" t="s">
        <v>705</v>
      </c>
      <c r="F158" s="16" t="s">
        <v>40</v>
      </c>
      <c r="G158" s="16" t="s">
        <v>491</v>
      </c>
      <c r="H158" s="16" t="s">
        <v>106</v>
      </c>
      <c r="I158" s="16">
        <v>0</v>
      </c>
      <c r="J158" s="16" t="s">
        <v>28</v>
      </c>
      <c r="K158" s="16" t="s">
        <v>29</v>
      </c>
      <c r="L158" s="16" t="s">
        <v>107</v>
      </c>
      <c r="M158" s="16" t="s">
        <v>108</v>
      </c>
      <c r="N158" s="16">
        <v>2</v>
      </c>
      <c r="O158" s="16" t="s">
        <v>168</v>
      </c>
      <c r="P158" s="18" t="s">
        <v>422</v>
      </c>
      <c r="Q158" s="18" t="s">
        <v>556</v>
      </c>
      <c r="R158" s="18" t="s">
        <v>675</v>
      </c>
      <c r="S158" s="15" t="str">
        <f t="shared" si="2"/>
        <v> 01-09-2021 </v>
      </c>
      <c r="T158" s="15" t="str">
        <f>query!A158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AGT/072/002/339-012970 ',' PU-072-21-08-001952 ',' AMAH ','0',' 339 - BAROKAH BERKAH ',' 002 ',' PINJAMAN UMUM ',' 5,000,000 ','0',' 50 ',' 24 ',' 124,000 ',' JUAL MAKANAN ','2','Eko Herry Sutrisno',' 25/08/2021 ',' 01-09-2021 ',' 08/09/2021 ');</v>
      </c>
    </row>
    <row r="159" spans="1:20" x14ac:dyDescent="0.25">
      <c r="A159" s="16" t="s">
        <v>706</v>
      </c>
      <c r="B159" s="16" t="s">
        <v>707</v>
      </c>
      <c r="C159" s="16" t="s">
        <v>708</v>
      </c>
      <c r="D159" s="17">
        <v>0</v>
      </c>
      <c r="E159" s="16" t="s">
        <v>709</v>
      </c>
      <c r="F159" s="16" t="s">
        <v>25</v>
      </c>
      <c r="G159" s="16" t="s">
        <v>491</v>
      </c>
      <c r="H159" s="16" t="s">
        <v>27</v>
      </c>
      <c r="I159" s="16">
        <v>0</v>
      </c>
      <c r="J159" s="16" t="s">
        <v>28</v>
      </c>
      <c r="K159" s="16" t="s">
        <v>29</v>
      </c>
      <c r="L159" s="16" t="s">
        <v>30</v>
      </c>
      <c r="M159" s="16" t="s">
        <v>568</v>
      </c>
      <c r="N159" s="16">
        <v>4</v>
      </c>
      <c r="O159" s="16" t="s">
        <v>273</v>
      </c>
      <c r="P159" s="18" t="s">
        <v>422</v>
      </c>
      <c r="Q159" s="18" t="s">
        <v>556</v>
      </c>
      <c r="R159" s="18" t="s">
        <v>675</v>
      </c>
      <c r="S159" s="15" t="str">
        <f t="shared" si="2"/>
        <v> 01-09-2021 </v>
      </c>
      <c r="T159" s="15" t="str">
        <f>query!A159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AGT/072/001/447-009973 ',' PU-072-21-08-001958 ',' MASNIAH ','0',' 447 - AL - BAROKAH ',' 001 ',' PINJAMAN UMUM ',' 6,000,000 ','0',' 50 ',' 24 ',' 148,800 ',' JUAL JASA ','4','Ali Abdu Rahman',' 25/08/2021 ',' 01-09-2021 ',' 08/09/2021 ');</v>
      </c>
    </row>
    <row r="160" spans="1:20" x14ac:dyDescent="0.25">
      <c r="A160" s="16" t="s">
        <v>710</v>
      </c>
      <c r="B160" s="16" t="s">
        <v>711</v>
      </c>
      <c r="C160" s="16" t="s">
        <v>337</v>
      </c>
      <c r="D160" s="17">
        <v>0</v>
      </c>
      <c r="E160" s="16" t="s">
        <v>709</v>
      </c>
      <c r="F160" s="16" t="s">
        <v>25</v>
      </c>
      <c r="G160" s="16" t="s">
        <v>491</v>
      </c>
      <c r="H160" s="16" t="s">
        <v>27</v>
      </c>
      <c r="I160" s="16">
        <v>0</v>
      </c>
      <c r="J160" s="16" t="s">
        <v>28</v>
      </c>
      <c r="K160" s="16" t="s">
        <v>29</v>
      </c>
      <c r="L160" s="16" t="s">
        <v>30</v>
      </c>
      <c r="M160" s="16" t="s">
        <v>117</v>
      </c>
      <c r="N160" s="16">
        <v>4</v>
      </c>
      <c r="O160" s="16" t="s">
        <v>273</v>
      </c>
      <c r="P160" s="18" t="s">
        <v>422</v>
      </c>
      <c r="Q160" s="18" t="s">
        <v>556</v>
      </c>
      <c r="R160" s="18" t="s">
        <v>675</v>
      </c>
      <c r="S160" s="15" t="str">
        <f t="shared" si="2"/>
        <v> 01-09-2021 </v>
      </c>
      <c r="T160" s="15" t="str">
        <f>query!A160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AGT/072/001/447-009972 ',' PU-072-21-08-001956 ',' ETI ','0',' 447 - AL - BAROKAH ',' 001 ',' PINJAMAN UMUM ',' 6,000,000 ','0',' 50 ',' 24 ',' 148,800 ',' JUAL PAKAIAN ','4','Ali Abdu Rahman',' 25/08/2021 ',' 01-09-2021 ',' 08/09/2021 ');</v>
      </c>
    </row>
    <row r="161" spans="1:20" x14ac:dyDescent="0.25">
      <c r="A161" s="16" t="s">
        <v>712</v>
      </c>
      <c r="B161" s="16" t="s">
        <v>713</v>
      </c>
      <c r="C161" s="16" t="s">
        <v>714</v>
      </c>
      <c r="D161" s="17">
        <v>0</v>
      </c>
      <c r="E161" s="16" t="s">
        <v>709</v>
      </c>
      <c r="F161" s="16" t="s">
        <v>88</v>
      </c>
      <c r="G161" s="16" t="s">
        <v>491</v>
      </c>
      <c r="H161" s="16" t="s">
        <v>106</v>
      </c>
      <c r="I161" s="16">
        <v>0</v>
      </c>
      <c r="J161" s="16" t="s">
        <v>28</v>
      </c>
      <c r="K161" s="16" t="s">
        <v>29</v>
      </c>
      <c r="L161" s="16" t="s">
        <v>107</v>
      </c>
      <c r="M161" s="16" t="s">
        <v>108</v>
      </c>
      <c r="N161" s="16">
        <v>3</v>
      </c>
      <c r="O161" s="16" t="s">
        <v>273</v>
      </c>
      <c r="P161" s="18" t="s">
        <v>422</v>
      </c>
      <c r="Q161" s="18" t="s">
        <v>556</v>
      </c>
      <c r="R161" s="18" t="s">
        <v>675</v>
      </c>
      <c r="S161" s="15" t="str">
        <f t="shared" si="2"/>
        <v> 01-09-2021 </v>
      </c>
      <c r="T161" s="15" t="str">
        <f>query!A161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AGT/072/003/447-012289 ',' PU-072-21-08-001957 ',' DESEM ','0',' 447 - AL - BAROKAH ',' 003 ',' PINJAMAN UMUM ',' 5,000,000 ','0',' 50 ',' 24 ',' 124,000 ',' JUAL MAKANAN ','3','Ali Abdu Rahman',' 25/08/2021 ',' 01-09-2021 ',' 08/09/2021 ');</v>
      </c>
    </row>
    <row r="162" spans="1:20" x14ac:dyDescent="0.25">
      <c r="A162" s="16" t="s">
        <v>715</v>
      </c>
      <c r="B162" s="16" t="s">
        <v>716</v>
      </c>
      <c r="C162" s="16" t="s">
        <v>717</v>
      </c>
      <c r="D162" s="17">
        <v>0</v>
      </c>
      <c r="E162" s="16" t="s">
        <v>709</v>
      </c>
      <c r="F162" s="16" t="s">
        <v>88</v>
      </c>
      <c r="G162" s="16" t="s">
        <v>491</v>
      </c>
      <c r="H162" s="16" t="s">
        <v>27</v>
      </c>
      <c r="I162" s="16">
        <v>0</v>
      </c>
      <c r="J162" s="16" t="s">
        <v>28</v>
      </c>
      <c r="K162" s="16" t="s">
        <v>29</v>
      </c>
      <c r="L162" s="16" t="s">
        <v>30</v>
      </c>
      <c r="M162" s="16" t="s">
        <v>82</v>
      </c>
      <c r="N162" s="16">
        <v>4</v>
      </c>
      <c r="O162" s="16" t="s">
        <v>273</v>
      </c>
      <c r="P162" s="18" t="s">
        <v>422</v>
      </c>
      <c r="Q162" s="18" t="s">
        <v>556</v>
      </c>
      <c r="R162" s="18" t="s">
        <v>675</v>
      </c>
      <c r="S162" s="15" t="str">
        <f t="shared" si="2"/>
        <v> 01-09-2021 </v>
      </c>
      <c r="T162" s="15" t="str">
        <f>query!A162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AGT/072/003/447-009982 ',' PU-072-21-08-001959 ',' JUJU ','0',' 447 - AL - BAROKAH ',' 003 ',' PINJAMAN UMUM ',' 6,000,000 ','0',' 50 ',' 24 ',' 148,800 ',' WARUNGAN ','4','Ali Abdu Rahman',' 25/08/2021 ',' 01-09-2021 ',' 08/09/2021 ');</v>
      </c>
    </row>
    <row r="163" spans="1:20" x14ac:dyDescent="0.25">
      <c r="A163" s="16" t="s">
        <v>718</v>
      </c>
      <c r="B163" s="16" t="s">
        <v>719</v>
      </c>
      <c r="C163" s="16" t="s">
        <v>248</v>
      </c>
      <c r="D163" s="17">
        <v>0</v>
      </c>
      <c r="E163" s="16" t="s">
        <v>278</v>
      </c>
      <c r="F163" s="16" t="s">
        <v>25</v>
      </c>
      <c r="G163" s="16" t="s">
        <v>491</v>
      </c>
      <c r="H163" s="16" t="s">
        <v>72</v>
      </c>
      <c r="I163" s="16">
        <v>0</v>
      </c>
      <c r="J163" s="16" t="s">
        <v>28</v>
      </c>
      <c r="K163" s="16" t="s">
        <v>29</v>
      </c>
      <c r="L163" s="16" t="s">
        <v>73</v>
      </c>
      <c r="M163" s="16" t="s">
        <v>501</v>
      </c>
      <c r="N163" s="16">
        <v>1</v>
      </c>
      <c r="O163" s="16" t="s">
        <v>32</v>
      </c>
      <c r="P163" s="18" t="s">
        <v>422</v>
      </c>
      <c r="Q163" s="18" t="s">
        <v>556</v>
      </c>
      <c r="R163" s="18" t="s">
        <v>675</v>
      </c>
      <c r="S163" s="15" t="str">
        <f t="shared" si="2"/>
        <v> 01-09-2021 </v>
      </c>
      <c r="T163" s="15" t="str">
        <f>query!A163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AGT/072/001/508-013978 ',' PU-072-21-08-001949 ',' YAYAH ','0',' 508 - Pecahan center 343 ',' 001 ',' PINJAMAN UMUM ',' 3,000,000 ','0',' 50 ',' 24 ',' 74,400 ',' JUAL SAYURAN ','1','FAJAR APIV IBRAHIM',' 25/08/2021 ',' 01-09-2021 ',' 08/09/2021 ');</v>
      </c>
    </row>
    <row r="164" spans="1:20" x14ac:dyDescent="0.25">
      <c r="A164" s="16" t="s">
        <v>720</v>
      </c>
      <c r="B164" s="16" t="s">
        <v>721</v>
      </c>
      <c r="C164" s="16" t="s">
        <v>722</v>
      </c>
      <c r="D164" s="17">
        <v>0</v>
      </c>
      <c r="E164" s="16" t="s">
        <v>583</v>
      </c>
      <c r="F164" s="16" t="s">
        <v>40</v>
      </c>
      <c r="G164" s="16" t="s">
        <v>491</v>
      </c>
      <c r="H164" s="16" t="s">
        <v>132</v>
      </c>
      <c r="I164" s="16">
        <v>0</v>
      </c>
      <c r="J164" s="16" t="s">
        <v>28</v>
      </c>
      <c r="K164" s="16" t="s">
        <v>29</v>
      </c>
      <c r="L164" s="16" t="s">
        <v>133</v>
      </c>
      <c r="M164" s="16" t="s">
        <v>108</v>
      </c>
      <c r="N164" s="16">
        <v>2</v>
      </c>
      <c r="O164" s="16" t="s">
        <v>299</v>
      </c>
      <c r="P164" s="18" t="s">
        <v>422</v>
      </c>
      <c r="Q164" s="18" t="s">
        <v>556</v>
      </c>
      <c r="R164" s="18" t="s">
        <v>675</v>
      </c>
      <c r="S164" s="15" t="str">
        <f t="shared" si="2"/>
        <v> 01-09-2021 </v>
      </c>
      <c r="T164" s="15" t="str">
        <f>query!A164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AGT/072/002/523-012624 ',' PU-072-21-08-001953 ',' IIS DAISAH ','0',' 523 - BINONG POJOK ',' 002 ',' PINJAMAN UMUM ',' 3,500,000 ','0',' 50 ',' 24 ',' 86,800 ',' JUAL MAKANAN ','2','Ilham Ilahiya',' 25/08/2021 ',' 01-09-2021 ',' 08/09/2021 ');</v>
      </c>
    </row>
    <row r="165" spans="1:20" x14ac:dyDescent="0.25">
      <c r="A165" s="16" t="s">
        <v>723</v>
      </c>
      <c r="B165" s="16" t="s">
        <v>724</v>
      </c>
      <c r="C165" s="16" t="s">
        <v>725</v>
      </c>
      <c r="D165" s="17">
        <v>0</v>
      </c>
      <c r="E165" s="16" t="s">
        <v>726</v>
      </c>
      <c r="F165" s="16" t="s">
        <v>314</v>
      </c>
      <c r="G165" s="16" t="s">
        <v>491</v>
      </c>
      <c r="H165" s="16" t="s">
        <v>72</v>
      </c>
      <c r="I165" s="16">
        <v>0</v>
      </c>
      <c r="J165" s="16" t="s">
        <v>28</v>
      </c>
      <c r="K165" s="16" t="s">
        <v>29</v>
      </c>
      <c r="L165" s="16" t="s">
        <v>73</v>
      </c>
      <c r="M165" s="16" t="s">
        <v>82</v>
      </c>
      <c r="N165" s="16">
        <v>1</v>
      </c>
      <c r="O165" s="16" t="s">
        <v>273</v>
      </c>
      <c r="P165" s="18" t="s">
        <v>446</v>
      </c>
      <c r="Q165" s="18" t="s">
        <v>588</v>
      </c>
      <c r="R165" s="18" t="s">
        <v>727</v>
      </c>
      <c r="S165" s="15" t="str">
        <f t="shared" si="2"/>
        <v> 02-09-2021 </v>
      </c>
      <c r="T165" s="15" t="str">
        <f>query!A165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AGT/072/01/046-013997 ',' PU-072-21-08-001982 ',' CARTINAH ','0',' 046 - Mentari ',' 01 ',' PINJAMAN UMUM ',' 3,000,000 ','0',' 50 ',' 24 ',' 74,400 ',' WARUNGAN ','1','Ali Abdu Rahman',' 26/08/2021 ',' 02-09-2021 ',' 09/09/2021 ');</v>
      </c>
    </row>
    <row r="166" spans="1:20" x14ac:dyDescent="0.25">
      <c r="A166" s="16" t="s">
        <v>728</v>
      </c>
      <c r="B166" s="16" t="s">
        <v>729</v>
      </c>
      <c r="C166" s="16" t="s">
        <v>730</v>
      </c>
      <c r="D166" s="17">
        <v>0</v>
      </c>
      <c r="E166" s="16" t="s">
        <v>731</v>
      </c>
      <c r="F166" s="16" t="s">
        <v>356</v>
      </c>
      <c r="G166" s="16" t="s">
        <v>491</v>
      </c>
      <c r="H166" s="16" t="s">
        <v>72</v>
      </c>
      <c r="I166" s="16">
        <v>0</v>
      </c>
      <c r="J166" s="16" t="s">
        <v>28</v>
      </c>
      <c r="K166" s="16" t="s">
        <v>29</v>
      </c>
      <c r="L166" s="16" t="s">
        <v>73</v>
      </c>
      <c r="M166" s="16" t="s">
        <v>501</v>
      </c>
      <c r="N166" s="16">
        <v>3</v>
      </c>
      <c r="O166" s="16" t="s">
        <v>181</v>
      </c>
      <c r="P166" s="18" t="s">
        <v>446</v>
      </c>
      <c r="Q166" s="18" t="s">
        <v>588</v>
      </c>
      <c r="R166" s="18" t="s">
        <v>727</v>
      </c>
      <c r="S166" s="15" t="str">
        <f t="shared" si="2"/>
        <v> 02-09-2021 </v>
      </c>
      <c r="T166" s="15" t="str">
        <f>query!A166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AGT/072/03/059-011677 ',' PU-072-21-08-001992 ',' HERMAWATI ','0',' 059 - Matahari ',' 03 ',' PINJAMAN UMUM ',' 3,000,000 ','0',' 50 ',' 24 ',' 74,400 ',' JUAL SAYURAN ','3','Reyshal Nanda Pratama',' 26/08/2021 ',' 02-09-2021 ',' 09/09/2021 ');</v>
      </c>
    </row>
    <row r="167" spans="1:20" x14ac:dyDescent="0.25">
      <c r="A167" s="16" t="s">
        <v>732</v>
      </c>
      <c r="B167" s="16" t="s">
        <v>733</v>
      </c>
      <c r="C167" s="16" t="s">
        <v>734</v>
      </c>
      <c r="D167" s="17">
        <v>0</v>
      </c>
      <c r="E167" s="16" t="s">
        <v>735</v>
      </c>
      <c r="F167" s="16" t="s">
        <v>25</v>
      </c>
      <c r="G167" s="16" t="s">
        <v>491</v>
      </c>
      <c r="H167" s="16" t="s">
        <v>132</v>
      </c>
      <c r="I167" s="16">
        <v>0</v>
      </c>
      <c r="J167" s="16" t="s">
        <v>28</v>
      </c>
      <c r="K167" s="16" t="s">
        <v>29</v>
      </c>
      <c r="L167" s="16" t="s">
        <v>133</v>
      </c>
      <c r="M167" s="16" t="s">
        <v>128</v>
      </c>
      <c r="N167" s="16">
        <v>2</v>
      </c>
      <c r="O167" s="16" t="s">
        <v>268</v>
      </c>
      <c r="P167" s="18" t="s">
        <v>446</v>
      </c>
      <c r="Q167" s="18" t="s">
        <v>588</v>
      </c>
      <c r="R167" s="18" t="s">
        <v>727</v>
      </c>
      <c r="S167" s="15" t="str">
        <f t="shared" si="2"/>
        <v> 02-09-2021 </v>
      </c>
      <c r="T167" s="15" t="str">
        <f>query!A167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AGT/072/001/451-012717 ',' PU-072-21-08-001980 ',' WATEM ','0',' 451 - SYANTIK ',' 001 ',' PINJAMAN UMUM ',' 3,500,000 ','0',' 50 ',' 24 ',' 86,800 ',' PERTANIAN ','2','DECKY PERMANA DANTA',' 26/08/2021 ',' 02-09-2021 ',' 09/09/2021 ');</v>
      </c>
    </row>
    <row r="168" spans="1:20" x14ac:dyDescent="0.25">
      <c r="A168" s="16" t="s">
        <v>736</v>
      </c>
      <c r="B168" s="16" t="s">
        <v>737</v>
      </c>
      <c r="C168" s="16" t="s">
        <v>738</v>
      </c>
      <c r="D168" s="17">
        <v>0</v>
      </c>
      <c r="E168" s="16" t="s">
        <v>298</v>
      </c>
      <c r="F168" s="16" t="s">
        <v>88</v>
      </c>
      <c r="G168" s="16" t="s">
        <v>491</v>
      </c>
      <c r="H168" s="16" t="s">
        <v>315</v>
      </c>
      <c r="I168" s="16">
        <v>0</v>
      </c>
      <c r="J168" s="16" t="s">
        <v>28</v>
      </c>
      <c r="K168" s="16" t="s">
        <v>29</v>
      </c>
      <c r="L168" s="16" t="s">
        <v>316</v>
      </c>
      <c r="M168" s="16" t="s">
        <v>82</v>
      </c>
      <c r="N168" s="16">
        <v>1</v>
      </c>
      <c r="O168" s="16" t="s">
        <v>299</v>
      </c>
      <c r="P168" s="18" t="s">
        <v>446</v>
      </c>
      <c r="Q168" s="18" t="s">
        <v>588</v>
      </c>
      <c r="R168" s="18" t="s">
        <v>727</v>
      </c>
      <c r="S168" s="15" t="str">
        <f t="shared" si="2"/>
        <v> 02-09-2021 </v>
      </c>
      <c r="T168" s="15" t="str">
        <f>query!A168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AGT/072/002/491-013998 ',' PU-072-21-08-001977 ',' WARSIH KOMALASARI ','0',' 491 - BERKAH ',' 003 ',' PINJAMAN UMUM ',' 2,000,000 ','0',' 50 ',' 24 ',' 49,600 ',' WARUNGAN ','1','Ilham Ilahiya',' 26/08/2021 ',' 02-09-2021 ',' 09/09/2021 ');</v>
      </c>
    </row>
    <row r="169" spans="1:20" x14ac:dyDescent="0.25">
      <c r="A169" s="16" t="s">
        <v>739</v>
      </c>
      <c r="B169" s="16" t="s">
        <v>740</v>
      </c>
      <c r="C169" s="16" t="s">
        <v>741</v>
      </c>
      <c r="D169" s="17">
        <v>0</v>
      </c>
      <c r="E169" s="16" t="s">
        <v>306</v>
      </c>
      <c r="F169" s="16" t="s">
        <v>25</v>
      </c>
      <c r="G169" s="16" t="s">
        <v>491</v>
      </c>
      <c r="H169" s="16" t="s">
        <v>72</v>
      </c>
      <c r="I169" s="16">
        <v>0</v>
      </c>
      <c r="J169" s="16" t="s">
        <v>28</v>
      </c>
      <c r="K169" s="16" t="s">
        <v>29</v>
      </c>
      <c r="L169" s="16" t="s">
        <v>73</v>
      </c>
      <c r="M169" s="16" t="s">
        <v>210</v>
      </c>
      <c r="N169" s="16">
        <v>1</v>
      </c>
      <c r="O169" s="16" t="s">
        <v>32</v>
      </c>
      <c r="P169" s="18" t="s">
        <v>446</v>
      </c>
      <c r="Q169" s="18" t="s">
        <v>588</v>
      </c>
      <c r="R169" s="18" t="s">
        <v>727</v>
      </c>
      <c r="S169" s="15" t="str">
        <f t="shared" si="2"/>
        <v> 02-09-2021 </v>
      </c>
      <c r="T169" s="15" t="str">
        <f>query!A169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AGT/072/001/497-013996 ',' PU-072-21-08-001976 ',' NINING K ','0',' 497 - GANG KEMBAR ',' 001 ',' PINJAMAN UMUM ',' 3,000,000 ','0',' 50 ',' 24 ',' 74,400 ',' LAIN LAIN INVESTASI ','1','FAJAR APIV IBRAHIM',' 26/08/2021 ',' 02-09-2021 ',' 09/09/2021 ');</v>
      </c>
    </row>
    <row r="170" spans="1:20" x14ac:dyDescent="0.25">
      <c r="A170" s="16" t="s">
        <v>742</v>
      </c>
      <c r="B170" s="16" t="s">
        <v>743</v>
      </c>
      <c r="C170" s="16" t="s">
        <v>744</v>
      </c>
      <c r="D170" s="17">
        <v>0</v>
      </c>
      <c r="E170" s="16" t="s">
        <v>745</v>
      </c>
      <c r="F170" s="16" t="s">
        <v>40</v>
      </c>
      <c r="G170" s="16" t="s">
        <v>491</v>
      </c>
      <c r="H170" s="16" t="s">
        <v>72</v>
      </c>
      <c r="I170" s="16">
        <v>0</v>
      </c>
      <c r="J170" s="16" t="s">
        <v>177</v>
      </c>
      <c r="K170" s="16" t="s">
        <v>178</v>
      </c>
      <c r="L170" s="16" t="s">
        <v>179</v>
      </c>
      <c r="M170" s="16" t="s">
        <v>501</v>
      </c>
      <c r="N170" s="16">
        <v>1</v>
      </c>
      <c r="O170" s="16" t="s">
        <v>74</v>
      </c>
      <c r="P170" s="18" t="s">
        <v>446</v>
      </c>
      <c r="Q170" s="18" t="s">
        <v>588</v>
      </c>
      <c r="R170" s="18" t="s">
        <v>727</v>
      </c>
      <c r="S170" s="15" t="str">
        <f t="shared" si="2"/>
        <v> 02-09-2021 </v>
      </c>
      <c r="T170" s="15" t="str">
        <f>query!A170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AGT/072/002/559-013995 ',' PU-072-21-08-001990 ',' NENTI ','0',' 559 - 559 - SEJAHTERA ',' 002 ',' PINJAMAN UMUM ',' 3,000,000 ','0',' 25 ',' 12 ',' 134,400 ',' JUAL SAYURAN ','1','Irman Nugraha',' 26/08/2021 ',' 02-09-2021 ',' 09/09/2021 ');</v>
      </c>
    </row>
    <row r="171" spans="1:20" x14ac:dyDescent="0.25">
      <c r="A171" s="16" t="s">
        <v>746</v>
      </c>
      <c r="B171" s="16" t="s">
        <v>747</v>
      </c>
      <c r="C171" s="16" t="s">
        <v>748</v>
      </c>
      <c r="D171" s="17">
        <v>0</v>
      </c>
      <c r="E171" s="16" t="s">
        <v>749</v>
      </c>
      <c r="F171" s="16" t="s">
        <v>25</v>
      </c>
      <c r="G171" s="16" t="s">
        <v>491</v>
      </c>
      <c r="H171" s="16" t="s">
        <v>72</v>
      </c>
      <c r="I171" s="16">
        <v>0</v>
      </c>
      <c r="J171" s="16" t="s">
        <v>28</v>
      </c>
      <c r="K171" s="16" t="s">
        <v>29</v>
      </c>
      <c r="L171" s="16" t="s">
        <v>73</v>
      </c>
      <c r="M171" s="16" t="s">
        <v>108</v>
      </c>
      <c r="N171" s="16">
        <v>1</v>
      </c>
      <c r="O171" s="16" t="s">
        <v>32</v>
      </c>
      <c r="P171" s="18" t="s">
        <v>750</v>
      </c>
      <c r="Q171" s="18" t="s">
        <v>751</v>
      </c>
      <c r="R171" s="18" t="s">
        <v>752</v>
      </c>
      <c r="S171" s="15" t="str">
        <f t="shared" si="2"/>
        <v> 03-09-2021 </v>
      </c>
      <c r="T171" s="15" t="str">
        <f>query!A171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AGT/072/001/560-014003 ',' PU-072-21-08-001969 ',' RIRIN ','0',' 560 - 560 - SERUNI ',' 001 ',' PINJAMAN UMUM ',' 3,000,000 ','0',' 50 ',' 24 ',' 74,400 ',' JUAL MAKANAN ','1','FAJAR APIV IBRAHIM',' 27/08/2021 ',' 03-09-2021 ',' 10/09/2021 ');</v>
      </c>
    </row>
    <row r="172" spans="1:20" x14ac:dyDescent="0.25">
      <c r="A172" s="16" t="s">
        <v>753</v>
      </c>
      <c r="B172" s="16" t="s">
        <v>754</v>
      </c>
      <c r="C172" s="16" t="s">
        <v>755</v>
      </c>
      <c r="D172" s="17">
        <v>0</v>
      </c>
      <c r="E172" s="16" t="s">
        <v>749</v>
      </c>
      <c r="F172" s="16" t="s">
        <v>40</v>
      </c>
      <c r="G172" s="16" t="s">
        <v>491</v>
      </c>
      <c r="H172" s="16" t="s">
        <v>72</v>
      </c>
      <c r="I172" s="16">
        <v>0</v>
      </c>
      <c r="J172" s="16" t="s">
        <v>28</v>
      </c>
      <c r="K172" s="16" t="s">
        <v>29</v>
      </c>
      <c r="L172" s="16" t="s">
        <v>73</v>
      </c>
      <c r="M172" s="16" t="s">
        <v>501</v>
      </c>
      <c r="N172" s="16">
        <v>1</v>
      </c>
      <c r="O172" s="16" t="s">
        <v>32</v>
      </c>
      <c r="P172" s="18" t="s">
        <v>750</v>
      </c>
      <c r="Q172" s="18" t="s">
        <v>751</v>
      </c>
      <c r="R172" s="18" t="s">
        <v>752</v>
      </c>
      <c r="S172" s="15" t="str">
        <f t="shared" si="2"/>
        <v> 03-09-2021 </v>
      </c>
      <c r="T172" s="15" t="str">
        <f>query!A172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AGT/072/002/560-014007 ',' PU-072-21-08-001968 ',' SUPARMI ','0',' 560 - 560 - SERUNI ',' 002 ',' PINJAMAN UMUM ',' 3,000,000 ','0',' 50 ',' 24 ',' 74,400 ',' JUAL SAYURAN ','1','FAJAR APIV IBRAHIM',' 27/08/2021 ',' 03-09-2021 ',' 10/09/2021 ');</v>
      </c>
    </row>
    <row r="173" spans="1:20" x14ac:dyDescent="0.25">
      <c r="A173" s="16" t="s">
        <v>756</v>
      </c>
      <c r="B173" s="16" t="s">
        <v>757</v>
      </c>
      <c r="C173" s="16" t="s">
        <v>758</v>
      </c>
      <c r="D173" s="17">
        <v>0</v>
      </c>
      <c r="E173" s="16" t="s">
        <v>749</v>
      </c>
      <c r="F173" s="16" t="s">
        <v>40</v>
      </c>
      <c r="G173" s="16" t="s">
        <v>491</v>
      </c>
      <c r="H173" s="16" t="s">
        <v>72</v>
      </c>
      <c r="I173" s="16">
        <v>0</v>
      </c>
      <c r="J173" s="16" t="s">
        <v>28</v>
      </c>
      <c r="K173" s="16" t="s">
        <v>29</v>
      </c>
      <c r="L173" s="16" t="s">
        <v>73</v>
      </c>
      <c r="M173" s="16" t="s">
        <v>128</v>
      </c>
      <c r="N173" s="16">
        <v>1</v>
      </c>
      <c r="O173" s="16" t="s">
        <v>32</v>
      </c>
      <c r="P173" s="18" t="s">
        <v>750</v>
      </c>
      <c r="Q173" s="18" t="s">
        <v>751</v>
      </c>
      <c r="R173" s="18" t="s">
        <v>752</v>
      </c>
      <c r="S173" s="15" t="str">
        <f t="shared" si="2"/>
        <v> 03-09-2021 </v>
      </c>
      <c r="T173" s="15" t="str">
        <f>query!A173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AGT/072/002/560-014006 ',' PU-072-21-08-001967 ',' CARINIH ','0',' 560 - 560 - SERUNI ',' 002 ',' PINJAMAN UMUM ',' 3,000,000 ','0',' 50 ',' 24 ',' 74,400 ',' PERTANIAN ','1','FAJAR APIV IBRAHIM',' 27/08/2021 ',' 03-09-2021 ',' 10/09/2021 ');</v>
      </c>
    </row>
    <row r="174" spans="1:20" x14ac:dyDescent="0.25">
      <c r="A174" s="16" t="s">
        <v>759</v>
      </c>
      <c r="B174" s="16" t="s">
        <v>760</v>
      </c>
      <c r="C174" s="16" t="s">
        <v>761</v>
      </c>
      <c r="D174" s="17">
        <v>0</v>
      </c>
      <c r="E174" s="16" t="s">
        <v>749</v>
      </c>
      <c r="F174" s="16" t="s">
        <v>88</v>
      </c>
      <c r="G174" s="16" t="s">
        <v>491</v>
      </c>
      <c r="H174" s="16" t="s">
        <v>72</v>
      </c>
      <c r="I174" s="16">
        <v>0</v>
      </c>
      <c r="J174" s="16" t="s">
        <v>28</v>
      </c>
      <c r="K174" s="16" t="s">
        <v>29</v>
      </c>
      <c r="L174" s="16" t="s">
        <v>73</v>
      </c>
      <c r="M174" s="16" t="s">
        <v>180</v>
      </c>
      <c r="N174" s="16">
        <v>1</v>
      </c>
      <c r="O174" s="16" t="s">
        <v>32</v>
      </c>
      <c r="P174" s="18" t="s">
        <v>750</v>
      </c>
      <c r="Q174" s="18" t="s">
        <v>751</v>
      </c>
      <c r="R174" s="18" t="s">
        <v>752</v>
      </c>
      <c r="S174" s="15" t="str">
        <f t="shared" si="2"/>
        <v> 03-09-2021 </v>
      </c>
      <c r="T174" s="15" t="str">
        <f>query!A174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AGT/072/003/560-014011 ',' PU-072-21-08-001965 ',' RUNITEM ','0',' 560 - 560 - SERUNI ',' 003 ',' PINJAMAN UMUM ',' 3,000,000 ','0',' 50 ',' 24 ',' 74,400 ',' JUAL OBAT, JAMU, KOSMETIK, CNI DLL ','1','FAJAR APIV IBRAHIM',' 27/08/2021 ',' 03-09-2021 ',' 10/09/2021 ');</v>
      </c>
    </row>
    <row r="175" spans="1:20" x14ac:dyDescent="0.25">
      <c r="A175" s="16" t="s">
        <v>762</v>
      </c>
      <c r="B175" s="16" t="s">
        <v>763</v>
      </c>
      <c r="C175" s="16" t="s">
        <v>764</v>
      </c>
      <c r="D175" s="17">
        <v>0</v>
      </c>
      <c r="E175" s="16" t="s">
        <v>351</v>
      </c>
      <c r="F175" s="16" t="s">
        <v>356</v>
      </c>
      <c r="G175" s="16" t="s">
        <v>491</v>
      </c>
      <c r="H175" s="16" t="s">
        <v>27</v>
      </c>
      <c r="I175" s="16">
        <v>0</v>
      </c>
      <c r="J175" s="16" t="s">
        <v>28</v>
      </c>
      <c r="K175" s="16" t="s">
        <v>29</v>
      </c>
      <c r="L175" s="16" t="s">
        <v>30</v>
      </c>
      <c r="M175" s="16" t="s">
        <v>501</v>
      </c>
      <c r="N175" s="16">
        <v>5</v>
      </c>
      <c r="O175" s="16" t="s">
        <v>181</v>
      </c>
      <c r="P175" s="18" t="s">
        <v>492</v>
      </c>
      <c r="Q175" s="18" t="s">
        <v>622</v>
      </c>
      <c r="R175" s="18" t="s">
        <v>765</v>
      </c>
      <c r="S175" s="15" t="str">
        <f t="shared" si="2"/>
        <v> 06-09-2021 </v>
      </c>
      <c r="T175" s="15" t="str">
        <f>query!A175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AGT/072/03/062-007385 ',' PU-072-21-09-002011 ',' WATNI ','0',' 062 - Blok Asem ',' 03 ',' PINJAMAN UMUM ',' 6,000,000 ','0',' 50 ',' 24 ',' 148,800 ',' JUAL SAYURAN ','5','Reyshal Nanda Pratama',' 30/08/2021 ',' 06-09-2021 ',' 13/09/2021 ');</v>
      </c>
    </row>
    <row r="176" spans="1:20" x14ac:dyDescent="0.25">
      <c r="A176" s="16" t="s">
        <v>766</v>
      </c>
      <c r="B176" s="16" t="s">
        <v>767</v>
      </c>
      <c r="C176" s="16" t="s">
        <v>768</v>
      </c>
      <c r="D176" s="17">
        <v>0</v>
      </c>
      <c r="E176" s="16" t="s">
        <v>351</v>
      </c>
      <c r="F176" s="16" t="s">
        <v>356</v>
      </c>
      <c r="G176" s="16" t="s">
        <v>491</v>
      </c>
      <c r="H176" s="16" t="s">
        <v>27</v>
      </c>
      <c r="I176" s="16">
        <v>0</v>
      </c>
      <c r="J176" s="16" t="s">
        <v>28</v>
      </c>
      <c r="K176" s="16" t="s">
        <v>29</v>
      </c>
      <c r="L176" s="16" t="s">
        <v>30</v>
      </c>
      <c r="M176" s="16" t="s">
        <v>501</v>
      </c>
      <c r="N176" s="16">
        <v>5</v>
      </c>
      <c r="O176" s="16" t="s">
        <v>181</v>
      </c>
      <c r="P176" s="18" t="s">
        <v>492</v>
      </c>
      <c r="Q176" s="18" t="s">
        <v>622</v>
      </c>
      <c r="R176" s="18" t="s">
        <v>765</v>
      </c>
      <c r="S176" s="15" t="str">
        <f t="shared" si="2"/>
        <v> 06-09-2021 </v>
      </c>
      <c r="T176" s="15" t="str">
        <f>query!A176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AGT/072/03/062-007387 ',' PU-072-21-09-002026 ',' KARYATI ','0',' 062 - Blok Asem ',' 03 ',' PINJAMAN UMUM ',' 6,000,000 ','0',' 50 ',' 24 ',' 148,800 ',' JUAL SAYURAN ','5','Reyshal Nanda Pratama',' 30/08/2021 ',' 06-09-2021 ',' 13/09/2021 ');</v>
      </c>
    </row>
    <row r="177" spans="1:20" x14ac:dyDescent="0.25">
      <c r="A177" s="16" t="s">
        <v>769</v>
      </c>
      <c r="B177" s="16" t="s">
        <v>770</v>
      </c>
      <c r="C177" s="16" t="s">
        <v>771</v>
      </c>
      <c r="D177" s="17">
        <v>0</v>
      </c>
      <c r="E177" s="16" t="s">
        <v>772</v>
      </c>
      <c r="F177" s="16" t="s">
        <v>25</v>
      </c>
      <c r="G177" s="16" t="s">
        <v>773</v>
      </c>
      <c r="H177" s="16" t="s">
        <v>774</v>
      </c>
      <c r="I177" s="16">
        <v>0</v>
      </c>
      <c r="J177" s="16" t="s">
        <v>153</v>
      </c>
      <c r="K177" s="16" t="s">
        <v>154</v>
      </c>
      <c r="L177" s="16" t="s">
        <v>775</v>
      </c>
      <c r="M177" s="16" t="s">
        <v>82</v>
      </c>
      <c r="N177" s="16">
        <v>1</v>
      </c>
      <c r="O177" s="16" t="s">
        <v>181</v>
      </c>
      <c r="P177" s="18" t="s">
        <v>492</v>
      </c>
      <c r="Q177" s="18" t="s">
        <v>622</v>
      </c>
      <c r="R177" s="18" t="s">
        <v>765</v>
      </c>
      <c r="S177" s="15" t="str">
        <f t="shared" si="2"/>
        <v> 06-09-2021 </v>
      </c>
      <c r="T177" s="15" t="str">
        <f>query!A177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AGT/072/001/105-001887 ',' PMB-072-21-09-000084 ',' MURYANI ','0',' 105 - BERKAH ',' 001 ',' PINJAMAN MIKROBISNIS ',' 8,500,000 ','0',' 75 ',' 36 ',' 154,133 ',' WARUNGAN ','1','Reyshal Nanda Pratama',' 30/08/2021 ',' 06-09-2021 ',' 13/09/2021 ');</v>
      </c>
    </row>
    <row r="178" spans="1:20" x14ac:dyDescent="0.25">
      <c r="A178" s="16" t="s">
        <v>776</v>
      </c>
      <c r="B178" s="16" t="s">
        <v>777</v>
      </c>
      <c r="C178" s="16" t="s">
        <v>778</v>
      </c>
      <c r="D178" s="17">
        <v>0</v>
      </c>
      <c r="E178" s="16" t="s">
        <v>772</v>
      </c>
      <c r="F178" s="16" t="s">
        <v>40</v>
      </c>
      <c r="G178" s="16" t="s">
        <v>773</v>
      </c>
      <c r="H178" s="16" t="s">
        <v>152</v>
      </c>
      <c r="I178" s="16">
        <v>0</v>
      </c>
      <c r="J178" s="16" t="s">
        <v>153</v>
      </c>
      <c r="K178" s="16" t="s">
        <v>154</v>
      </c>
      <c r="L178" s="16" t="s">
        <v>155</v>
      </c>
      <c r="M178" s="16" t="s">
        <v>82</v>
      </c>
      <c r="N178" s="16">
        <v>1</v>
      </c>
      <c r="O178" s="16" t="s">
        <v>181</v>
      </c>
      <c r="P178" s="18" t="s">
        <v>492</v>
      </c>
      <c r="Q178" s="18" t="s">
        <v>622</v>
      </c>
      <c r="R178" s="18" t="s">
        <v>765</v>
      </c>
      <c r="S178" s="15" t="str">
        <f t="shared" si="2"/>
        <v> 06-09-2021 </v>
      </c>
      <c r="T178" s="15" t="str">
        <f>query!A178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AGT/072/002/105-001892 ',' PMB-072-21-09-000083 ',' ESIH ','0',' 105 - BERKAH ',' 002 ',' PINJAMAN MIKROBISNIS ',' 8,000,000 ','0',' 75 ',' 36 ',' 145,067 ',' WARUNGAN ','1','Reyshal Nanda Pratama',' 30/08/2021 ',' 06-09-2021 ',' 13/09/2021 ');</v>
      </c>
    </row>
    <row r="179" spans="1:20" x14ac:dyDescent="0.25">
      <c r="A179" s="16" t="s">
        <v>779</v>
      </c>
      <c r="B179" s="16" t="s">
        <v>780</v>
      </c>
      <c r="C179" s="16" t="s">
        <v>781</v>
      </c>
      <c r="D179" s="17">
        <v>0</v>
      </c>
      <c r="E179" s="16" t="s">
        <v>137</v>
      </c>
      <c r="F179" s="16" t="s">
        <v>138</v>
      </c>
      <c r="G179" s="16" t="s">
        <v>491</v>
      </c>
      <c r="H179" s="16" t="s">
        <v>72</v>
      </c>
      <c r="I179" s="16">
        <v>0</v>
      </c>
      <c r="J179" s="16" t="s">
        <v>28</v>
      </c>
      <c r="K179" s="16" t="s">
        <v>29</v>
      </c>
      <c r="L179" s="16" t="s">
        <v>73</v>
      </c>
      <c r="M179" s="16" t="s">
        <v>82</v>
      </c>
      <c r="N179" s="16">
        <v>1</v>
      </c>
      <c r="O179" s="16" t="s">
        <v>100</v>
      </c>
      <c r="P179" s="18" t="s">
        <v>492</v>
      </c>
      <c r="Q179" s="18" t="s">
        <v>622</v>
      </c>
      <c r="R179" s="18" t="s">
        <v>765</v>
      </c>
      <c r="S179" s="15" t="str">
        <f t="shared" si="2"/>
        <v> 06-09-2021 </v>
      </c>
      <c r="T179" s="15" t="str">
        <f>query!A179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AGT/072/004/124-014026 ',' PU-072-21-09-002012 ',' CARMIDAH ','0',' 124 - PRINCES ',' 004 ',' PINJAMAN UMUM ',' 3,000,000 ','0',' 50 ',' 24 ',' 74,400 ',' WARUNGAN ','1','Dimas Dwiyana',' 30/08/2021 ',' 06-09-2021 ',' 13/09/2021 ');</v>
      </c>
    </row>
    <row r="180" spans="1:20" x14ac:dyDescent="0.25">
      <c r="A180" s="16" t="s">
        <v>782</v>
      </c>
      <c r="B180" s="16" t="s">
        <v>783</v>
      </c>
      <c r="C180" s="16" t="s">
        <v>405</v>
      </c>
      <c r="D180" s="17">
        <v>0</v>
      </c>
      <c r="E180" s="16" t="s">
        <v>249</v>
      </c>
      <c r="F180" s="16" t="s">
        <v>25</v>
      </c>
      <c r="G180" s="16" t="s">
        <v>491</v>
      </c>
      <c r="H180" s="16" t="s">
        <v>89</v>
      </c>
      <c r="I180" s="16">
        <v>0</v>
      </c>
      <c r="J180" s="16" t="s">
        <v>28</v>
      </c>
      <c r="K180" s="16" t="s">
        <v>29</v>
      </c>
      <c r="L180" s="16" t="s">
        <v>90</v>
      </c>
      <c r="M180" s="16" t="s">
        <v>108</v>
      </c>
      <c r="N180" s="16">
        <v>2</v>
      </c>
      <c r="O180" s="16" t="s">
        <v>57</v>
      </c>
      <c r="P180" s="18" t="s">
        <v>492</v>
      </c>
      <c r="Q180" s="18" t="s">
        <v>622</v>
      </c>
      <c r="R180" s="18" t="s">
        <v>765</v>
      </c>
      <c r="S180" s="15" t="str">
        <f t="shared" si="2"/>
        <v> 06-09-2021 </v>
      </c>
      <c r="T180" s="15" t="str">
        <f>query!A180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AGT/072/001/182-012659 ',' PU-072-21-09-002024 ',' TARSIH ','0',' 182 - SUMUR KANANGA ',' 001 ',' PINJAMAN UMUM ',' 4,000,000 ','0',' 50 ',' 24 ',' 99,200 ',' JUAL MAKANAN ','2','Alun Muhamad S',' 30/08/2021 ',' 06-09-2021 ',' 13/09/2021 ');</v>
      </c>
    </row>
    <row r="181" spans="1:20" x14ac:dyDescent="0.25">
      <c r="A181" s="16" t="s">
        <v>784</v>
      </c>
      <c r="B181" s="16" t="s">
        <v>785</v>
      </c>
      <c r="C181" s="16" t="s">
        <v>786</v>
      </c>
      <c r="D181" s="17">
        <v>0</v>
      </c>
      <c r="E181" s="16" t="s">
        <v>388</v>
      </c>
      <c r="F181" s="16" t="s">
        <v>40</v>
      </c>
      <c r="G181" s="16" t="s">
        <v>491</v>
      </c>
      <c r="H181" s="16" t="s">
        <v>27</v>
      </c>
      <c r="I181" s="16">
        <v>0</v>
      </c>
      <c r="J181" s="16" t="s">
        <v>28</v>
      </c>
      <c r="K181" s="16" t="s">
        <v>29</v>
      </c>
      <c r="L181" s="16" t="s">
        <v>30</v>
      </c>
      <c r="M181" s="16" t="s">
        <v>108</v>
      </c>
      <c r="N181" s="16">
        <v>6</v>
      </c>
      <c r="O181" s="16" t="s">
        <v>299</v>
      </c>
      <c r="P181" s="18" t="s">
        <v>492</v>
      </c>
      <c r="Q181" s="18" t="s">
        <v>622</v>
      </c>
      <c r="R181" s="18" t="s">
        <v>765</v>
      </c>
      <c r="S181" s="15" t="str">
        <f t="shared" si="2"/>
        <v> 06-09-2021 </v>
      </c>
      <c r="T181" s="15" t="str">
        <f>query!A181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AGT/072/002/297-005774 ',' PU-072-21-09-002022 ',' KOMARIAH ','0',' 297 - BERKAH ',' 002 ',' PINJAMAN UMUM ',' 6,000,000 ','0',' 50 ',' 24 ',' 148,800 ',' JUAL MAKANAN ','6','Ilham Ilahiya',' 30/08/2021 ',' 06-09-2021 ',' 13/09/2021 ');</v>
      </c>
    </row>
    <row r="182" spans="1:20" x14ac:dyDescent="0.25">
      <c r="A182" s="16" t="s">
        <v>787</v>
      </c>
      <c r="B182" s="16" t="s">
        <v>788</v>
      </c>
      <c r="C182" s="16" t="s">
        <v>789</v>
      </c>
      <c r="D182" s="17">
        <v>0</v>
      </c>
      <c r="E182" s="16" t="s">
        <v>636</v>
      </c>
      <c r="F182" s="16" t="s">
        <v>40</v>
      </c>
      <c r="G182" s="16" t="s">
        <v>491</v>
      </c>
      <c r="H182" s="16" t="s">
        <v>27</v>
      </c>
      <c r="I182" s="16">
        <v>0</v>
      </c>
      <c r="J182" s="16" t="s">
        <v>28</v>
      </c>
      <c r="K182" s="16" t="s">
        <v>29</v>
      </c>
      <c r="L182" s="16" t="s">
        <v>30</v>
      </c>
      <c r="M182" s="16" t="s">
        <v>123</v>
      </c>
      <c r="N182" s="16">
        <v>4</v>
      </c>
      <c r="O182" s="16" t="s">
        <v>299</v>
      </c>
      <c r="P182" s="18" t="s">
        <v>492</v>
      </c>
      <c r="Q182" s="18" t="s">
        <v>622</v>
      </c>
      <c r="R182" s="18" t="s">
        <v>765</v>
      </c>
      <c r="S182" s="15" t="str">
        <f t="shared" si="2"/>
        <v> 06-09-2021 </v>
      </c>
      <c r="T182" s="15" t="str">
        <f>query!A182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AGT/072/002/396-008787 ',' PU-072-21-09-002013 ',' WIWIN ','0',' 396 - Dikri 2 ',' 002 ',' PINJAMAN UMUM ',' 6,000,000 ','0',' 50 ',' 24 ',' 148,800 ',' PETERNAKAN ','4','Ilham Ilahiya',' 30/08/2021 ',' 06-09-2021 ',' 13/09/2021 ');</v>
      </c>
    </row>
    <row r="183" spans="1:20" x14ac:dyDescent="0.25">
      <c r="A183" s="16" t="s">
        <v>790</v>
      </c>
      <c r="B183" s="16" t="s">
        <v>791</v>
      </c>
      <c r="C183" s="16" t="s">
        <v>792</v>
      </c>
      <c r="D183" s="17">
        <v>0</v>
      </c>
      <c r="E183" s="16" t="s">
        <v>636</v>
      </c>
      <c r="F183" s="16" t="s">
        <v>88</v>
      </c>
      <c r="G183" s="16" t="s">
        <v>491</v>
      </c>
      <c r="H183" s="16" t="s">
        <v>72</v>
      </c>
      <c r="I183" s="16">
        <v>0</v>
      </c>
      <c r="J183" s="16" t="s">
        <v>28</v>
      </c>
      <c r="K183" s="16" t="s">
        <v>29</v>
      </c>
      <c r="L183" s="16" t="s">
        <v>73</v>
      </c>
      <c r="M183" s="16" t="s">
        <v>82</v>
      </c>
      <c r="N183" s="16">
        <v>1</v>
      </c>
      <c r="O183" s="16" t="s">
        <v>299</v>
      </c>
      <c r="P183" s="18" t="s">
        <v>492</v>
      </c>
      <c r="Q183" s="18" t="s">
        <v>622</v>
      </c>
      <c r="R183" s="18" t="s">
        <v>765</v>
      </c>
      <c r="S183" s="15" t="str">
        <f t="shared" si="2"/>
        <v> 06-09-2021 </v>
      </c>
      <c r="T183" s="15" t="str">
        <f>query!A183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AGT/072/003/396-013984 ',' PU-072-21-09-002015 ',' EUIS RATNASARI ','0',' 396 - Dikri 2 ',' 003 ',' PINJAMAN UMUM ',' 3,000,000 ','0',' 50 ',' 24 ',' 74,400 ',' WARUNGAN ','1','Ilham Ilahiya',' 30/08/2021 ',' 06-09-2021 ',' 13/09/2021 ');</v>
      </c>
    </row>
    <row r="184" spans="1:20" x14ac:dyDescent="0.25">
      <c r="A184" s="16" t="s">
        <v>793</v>
      </c>
      <c r="B184" s="16" t="s">
        <v>794</v>
      </c>
      <c r="C184" s="16" t="s">
        <v>795</v>
      </c>
      <c r="D184" s="17">
        <v>0</v>
      </c>
      <c r="E184" s="16" t="s">
        <v>636</v>
      </c>
      <c r="F184" s="16" t="s">
        <v>88</v>
      </c>
      <c r="G184" s="16" t="s">
        <v>491</v>
      </c>
      <c r="H184" s="16" t="s">
        <v>72</v>
      </c>
      <c r="I184" s="16">
        <v>0</v>
      </c>
      <c r="J184" s="16" t="s">
        <v>28</v>
      </c>
      <c r="K184" s="16" t="s">
        <v>29</v>
      </c>
      <c r="L184" s="16" t="s">
        <v>73</v>
      </c>
      <c r="M184" s="16" t="s">
        <v>210</v>
      </c>
      <c r="N184" s="16">
        <v>1</v>
      </c>
      <c r="O184" s="16" t="s">
        <v>299</v>
      </c>
      <c r="P184" s="18" t="s">
        <v>492</v>
      </c>
      <c r="Q184" s="18" t="s">
        <v>622</v>
      </c>
      <c r="R184" s="18" t="s">
        <v>765</v>
      </c>
      <c r="S184" s="15" t="str">
        <f t="shared" si="2"/>
        <v> 06-09-2021 </v>
      </c>
      <c r="T184" s="15" t="str">
        <f>query!A184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AGT/072/003/396-013981 ',' PU-072-21-09-002014 ',' AAN ANTASIH ','0',' 396 - Dikri 2 ',' 003 ',' PINJAMAN UMUM ',' 3,000,000 ','0',' 50 ',' 24 ',' 74,400 ',' LAIN LAIN INVESTASI ','1','Ilham Ilahiya',' 30/08/2021 ',' 06-09-2021 ',' 13/09/2021 ');</v>
      </c>
    </row>
    <row r="185" spans="1:20" x14ac:dyDescent="0.25">
      <c r="A185" s="16" t="s">
        <v>796</v>
      </c>
      <c r="B185" s="16" t="s">
        <v>797</v>
      </c>
      <c r="C185" s="16" t="s">
        <v>70</v>
      </c>
      <c r="D185" s="17">
        <v>0</v>
      </c>
      <c r="E185" s="16" t="s">
        <v>798</v>
      </c>
      <c r="F185" s="16" t="s">
        <v>40</v>
      </c>
      <c r="G185" s="16" t="s">
        <v>491</v>
      </c>
      <c r="H185" s="16" t="s">
        <v>65</v>
      </c>
      <c r="I185" s="16">
        <v>0</v>
      </c>
      <c r="J185" s="16" t="s">
        <v>28</v>
      </c>
      <c r="K185" s="16" t="s">
        <v>29</v>
      </c>
      <c r="L185" s="16" t="s">
        <v>66</v>
      </c>
      <c r="M185" s="16" t="s">
        <v>123</v>
      </c>
      <c r="N185" s="16">
        <v>3</v>
      </c>
      <c r="O185" s="16" t="s">
        <v>32</v>
      </c>
      <c r="P185" s="18" t="s">
        <v>492</v>
      </c>
      <c r="Q185" s="18" t="s">
        <v>622</v>
      </c>
      <c r="R185" s="18" t="s">
        <v>765</v>
      </c>
      <c r="S185" s="15" t="str">
        <f t="shared" si="2"/>
        <v> 06-09-2021 </v>
      </c>
      <c r="T185" s="15" t="str">
        <f>query!A185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AGT/072/002/422-011873 ',' PU-072-21-09-002019 ',' WATI ','0',' 422 - SYANTIK ',' 002 ',' PINJAMAN UMUM ',' 4,500,000 ','0',' 50 ',' 24 ',' 111,600 ',' PETERNAKAN ','3','FAJAR APIV IBRAHIM',' 30/08/2021 ',' 06-09-2021 ',' 13/09/2021 ');</v>
      </c>
    </row>
    <row r="186" spans="1:20" x14ac:dyDescent="0.25">
      <c r="A186" s="16" t="s">
        <v>799</v>
      </c>
      <c r="B186" s="16" t="s">
        <v>800</v>
      </c>
      <c r="C186" s="16" t="s">
        <v>801</v>
      </c>
      <c r="D186" s="17">
        <v>0</v>
      </c>
      <c r="E186" s="16" t="s">
        <v>798</v>
      </c>
      <c r="F186" s="16" t="s">
        <v>40</v>
      </c>
      <c r="G186" s="16" t="s">
        <v>491</v>
      </c>
      <c r="H186" s="16" t="s">
        <v>106</v>
      </c>
      <c r="I186" s="16">
        <v>0</v>
      </c>
      <c r="J186" s="16" t="s">
        <v>28</v>
      </c>
      <c r="K186" s="16" t="s">
        <v>29</v>
      </c>
      <c r="L186" s="16" t="s">
        <v>107</v>
      </c>
      <c r="M186" s="16" t="s">
        <v>108</v>
      </c>
      <c r="N186" s="16">
        <v>4</v>
      </c>
      <c r="O186" s="16" t="s">
        <v>32</v>
      </c>
      <c r="P186" s="18" t="s">
        <v>492</v>
      </c>
      <c r="Q186" s="18" t="s">
        <v>622</v>
      </c>
      <c r="R186" s="18" t="s">
        <v>765</v>
      </c>
      <c r="S186" s="15" t="str">
        <f t="shared" si="2"/>
        <v> 06-09-2021 </v>
      </c>
      <c r="T186" s="15" t="str">
        <f>query!A186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AGT/072/002/422-009480 ',' PU-072-21-09-002020 ',' WASTININGSIH ','0',' 422 - SYANTIK ',' 002 ',' PINJAMAN UMUM ',' 5,000,000 ','0',' 50 ',' 24 ',' 124,000 ',' JUAL MAKANAN ','4','FAJAR APIV IBRAHIM',' 30/08/2021 ',' 06-09-2021 ',' 13/09/2021 ');</v>
      </c>
    </row>
    <row r="187" spans="1:20" x14ac:dyDescent="0.25">
      <c r="A187" s="16" t="s">
        <v>802</v>
      </c>
      <c r="B187" s="16" t="s">
        <v>803</v>
      </c>
      <c r="C187" s="16" t="s">
        <v>804</v>
      </c>
      <c r="D187" s="17">
        <v>0</v>
      </c>
      <c r="E187" s="16" t="s">
        <v>805</v>
      </c>
      <c r="F187" s="16" t="s">
        <v>25</v>
      </c>
      <c r="G187" s="16" t="s">
        <v>491</v>
      </c>
      <c r="H187" s="16" t="s">
        <v>106</v>
      </c>
      <c r="I187" s="16">
        <v>0</v>
      </c>
      <c r="J187" s="16" t="s">
        <v>28</v>
      </c>
      <c r="K187" s="16" t="s">
        <v>29</v>
      </c>
      <c r="L187" s="16" t="s">
        <v>107</v>
      </c>
      <c r="M187" s="16" t="s">
        <v>108</v>
      </c>
      <c r="N187" s="16">
        <v>4</v>
      </c>
      <c r="O187" s="16" t="s">
        <v>206</v>
      </c>
      <c r="P187" s="18" t="s">
        <v>492</v>
      </c>
      <c r="Q187" s="18" t="s">
        <v>622</v>
      </c>
      <c r="R187" s="18" t="s">
        <v>765</v>
      </c>
      <c r="S187" s="15" t="str">
        <f t="shared" si="2"/>
        <v> 06-09-2021 </v>
      </c>
      <c r="T187" s="15" t="str">
        <f>query!A187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AGT/072/001/466-010376 ',' PU-072-21-09-002023 ',' WARYEM ','0',' 469 - GRUP MANGGA ',' 001 ',' PINJAMAN UMUM ',' 5,000,000 ','0',' 50 ',' 24 ',' 124,000 ',' JUAL MAKANAN ','4','Aip Hidayatullah',' 30/08/2021 ',' 06-09-2021 ',' 13/09/2021 ');</v>
      </c>
    </row>
    <row r="188" spans="1:20" x14ac:dyDescent="0.25">
      <c r="A188" s="16" t="s">
        <v>806</v>
      </c>
      <c r="B188" s="16" t="s">
        <v>807</v>
      </c>
      <c r="C188" s="16" t="s">
        <v>808</v>
      </c>
      <c r="D188" s="17">
        <v>0</v>
      </c>
      <c r="E188" s="16" t="s">
        <v>805</v>
      </c>
      <c r="F188" s="16" t="s">
        <v>40</v>
      </c>
      <c r="G188" s="16" t="s">
        <v>491</v>
      </c>
      <c r="H188" s="16" t="s">
        <v>27</v>
      </c>
      <c r="I188" s="16">
        <v>0</v>
      </c>
      <c r="J188" s="16" t="s">
        <v>28</v>
      </c>
      <c r="K188" s="16" t="s">
        <v>29</v>
      </c>
      <c r="L188" s="16" t="s">
        <v>30</v>
      </c>
      <c r="M188" s="16" t="s">
        <v>82</v>
      </c>
      <c r="N188" s="16">
        <v>4</v>
      </c>
      <c r="O188" s="16" t="s">
        <v>206</v>
      </c>
      <c r="P188" s="18" t="s">
        <v>492</v>
      </c>
      <c r="Q188" s="18" t="s">
        <v>622</v>
      </c>
      <c r="R188" s="18" t="s">
        <v>765</v>
      </c>
      <c r="S188" s="15" t="str">
        <f t="shared" si="2"/>
        <v> 06-09-2021 </v>
      </c>
      <c r="T188" s="15" t="str">
        <f>query!A188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AGT/072/002/469-010491 ',' PU-072-21-09-002025 ',' RACIH ','0',' 469 - GRUP MANGGA ',' 002 ',' PINJAMAN UMUM ',' 6,000,000 ','0',' 50 ',' 24 ',' 148,800 ',' WARUNGAN ','4','Aip Hidayatullah',' 30/08/2021 ',' 06-09-2021 ',' 13/09/2021 ');</v>
      </c>
    </row>
    <row r="189" spans="1:20" x14ac:dyDescent="0.25">
      <c r="A189" s="16" t="s">
        <v>809</v>
      </c>
      <c r="B189" s="16" t="s">
        <v>810</v>
      </c>
      <c r="C189" s="16" t="s">
        <v>811</v>
      </c>
      <c r="D189" s="17">
        <v>0</v>
      </c>
      <c r="E189" s="16" t="s">
        <v>812</v>
      </c>
      <c r="F189" s="16" t="s">
        <v>40</v>
      </c>
      <c r="G189" s="16" t="s">
        <v>491</v>
      </c>
      <c r="H189" s="16" t="s">
        <v>72</v>
      </c>
      <c r="I189" s="16">
        <v>0</v>
      </c>
      <c r="J189" s="16" t="s">
        <v>28</v>
      </c>
      <c r="K189" s="16" t="s">
        <v>29</v>
      </c>
      <c r="L189" s="16" t="s">
        <v>73</v>
      </c>
      <c r="M189" s="16" t="s">
        <v>108</v>
      </c>
      <c r="N189" s="16">
        <v>1</v>
      </c>
      <c r="O189" s="16" t="s">
        <v>273</v>
      </c>
      <c r="P189" s="18" t="s">
        <v>492</v>
      </c>
      <c r="Q189" s="18" t="s">
        <v>622</v>
      </c>
      <c r="R189" s="18" t="s">
        <v>765</v>
      </c>
      <c r="S189" s="15" t="str">
        <f t="shared" si="2"/>
        <v> 06-09-2021 </v>
      </c>
      <c r="T189" s="15" t="str">
        <f>query!A189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AGT/072/002/534-014029 ',' PU-072-21-09-002016 ',' RIKA ','0',' 534 - 534 - ISTIQOMAH ',' 002 ',' PINJAMAN UMUM ',' 3,000,000 ','0',' 50 ',' 24 ',' 74,400 ',' JUAL MAKANAN ','1','Ali Abdu Rahman',' 30/08/2021 ',' 06-09-2021 ',' 13/09/2021 ');</v>
      </c>
    </row>
    <row r="190" spans="1:20" x14ac:dyDescent="0.25">
      <c r="A190" s="16" t="s">
        <v>813</v>
      </c>
      <c r="B190" s="16" t="s">
        <v>814</v>
      </c>
      <c r="C190" s="16" t="s">
        <v>815</v>
      </c>
      <c r="D190" s="17">
        <v>0</v>
      </c>
      <c r="E190" s="16" t="s">
        <v>536</v>
      </c>
      <c r="F190" s="16" t="s">
        <v>25</v>
      </c>
      <c r="G190" s="16" t="s">
        <v>491</v>
      </c>
      <c r="H190" s="16" t="s">
        <v>89</v>
      </c>
      <c r="I190" s="16">
        <v>0</v>
      </c>
      <c r="J190" s="16" t="s">
        <v>28</v>
      </c>
      <c r="K190" s="16" t="s">
        <v>29</v>
      </c>
      <c r="L190" s="16" t="s">
        <v>90</v>
      </c>
      <c r="M190" s="16" t="s">
        <v>82</v>
      </c>
      <c r="N190" s="16">
        <v>2</v>
      </c>
      <c r="O190" s="16" t="s">
        <v>273</v>
      </c>
      <c r="P190" s="18" t="s">
        <v>492</v>
      </c>
      <c r="Q190" s="18" t="s">
        <v>622</v>
      </c>
      <c r="R190" s="18" t="s">
        <v>765</v>
      </c>
      <c r="S190" s="15" t="str">
        <f t="shared" si="2"/>
        <v> 06-09-2021 </v>
      </c>
      <c r="T190" s="15" t="str">
        <f>query!A190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AGT/072/002/198-013088 ',' PU-072-21-09-002021 ',' ERUM ','0',' 556 - 556 - PARAPATAN ',' 001 ',' PINJAMAN UMUM ',' 4,000,000 ','0',' 50 ',' 24 ',' 99,200 ',' WARUNGAN ','2','Ali Abdu Rahman',' 30/08/2021 ',' 06-09-2021 ',' 13/09/2021 ');</v>
      </c>
    </row>
    <row r="191" spans="1:20" x14ac:dyDescent="0.25">
      <c r="A191" s="16" t="s">
        <v>816</v>
      </c>
      <c r="B191" s="16" t="s">
        <v>817</v>
      </c>
      <c r="C191" s="16" t="s">
        <v>818</v>
      </c>
      <c r="D191" s="17">
        <v>0</v>
      </c>
      <c r="E191" s="16" t="s">
        <v>819</v>
      </c>
      <c r="F191" s="16" t="s">
        <v>25</v>
      </c>
      <c r="G191" s="16" t="s">
        <v>491</v>
      </c>
      <c r="H191" s="16" t="s">
        <v>72</v>
      </c>
      <c r="I191" s="16">
        <v>0</v>
      </c>
      <c r="J191" s="16" t="s">
        <v>28</v>
      </c>
      <c r="K191" s="16" t="s">
        <v>29</v>
      </c>
      <c r="L191" s="16" t="s">
        <v>73</v>
      </c>
      <c r="M191" s="16" t="s">
        <v>820</v>
      </c>
      <c r="N191" s="16">
        <v>1</v>
      </c>
      <c r="O191" s="16" t="s">
        <v>294</v>
      </c>
      <c r="P191" s="18" t="s">
        <v>492</v>
      </c>
      <c r="Q191" s="18" t="s">
        <v>622</v>
      </c>
      <c r="R191" s="18" t="s">
        <v>765</v>
      </c>
      <c r="S191" s="15" t="str">
        <f t="shared" si="2"/>
        <v> 06-09-2021 </v>
      </c>
      <c r="T191" s="15" t="str">
        <f>query!A191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AGT/072/001/561-014013 ',' PU-072-21-08-001993 ',' DEWI HARTATI ','0',' 561 - 561 - MELATI ',' 001 ',' PINJAMAN UMUM ',' 3,000,000 ','0',' 50 ',' 24 ',' 74,400 ',' MENJAHIT ','1','Ikbal',' 30/08/2021 ',' 06-09-2021 ',' 13/09/2021 ');</v>
      </c>
    </row>
    <row r="192" spans="1:20" x14ac:dyDescent="0.25">
      <c r="A192" s="16" t="s">
        <v>821</v>
      </c>
      <c r="B192" s="16" t="s">
        <v>822</v>
      </c>
      <c r="C192" s="16" t="s">
        <v>823</v>
      </c>
      <c r="D192" s="17">
        <v>0</v>
      </c>
      <c r="E192" s="16" t="s">
        <v>819</v>
      </c>
      <c r="F192" s="16" t="s">
        <v>25</v>
      </c>
      <c r="G192" s="16" t="s">
        <v>491</v>
      </c>
      <c r="H192" s="16" t="s">
        <v>72</v>
      </c>
      <c r="I192" s="16">
        <v>0</v>
      </c>
      <c r="J192" s="16" t="s">
        <v>28</v>
      </c>
      <c r="K192" s="16" t="s">
        <v>29</v>
      </c>
      <c r="L192" s="16" t="s">
        <v>73</v>
      </c>
      <c r="M192" s="16" t="s">
        <v>82</v>
      </c>
      <c r="N192" s="16">
        <v>1</v>
      </c>
      <c r="O192" s="16" t="s">
        <v>294</v>
      </c>
      <c r="P192" s="18" t="s">
        <v>492</v>
      </c>
      <c r="Q192" s="18" t="s">
        <v>622</v>
      </c>
      <c r="R192" s="18" t="s">
        <v>765</v>
      </c>
      <c r="S192" s="15" t="str">
        <f t="shared" si="2"/>
        <v> 06-09-2021 </v>
      </c>
      <c r="T192" s="15" t="str">
        <f>query!A192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AGT/072/001/561-014014 ',' PU-072-21-08-001994 ',' OCIH ','0',' 561 - 561 - MELATI ',' 001 ',' PINJAMAN UMUM ',' 3,000,000 ','0',' 50 ',' 24 ',' 74,400 ',' WARUNGAN ','1','Ikbal',' 30/08/2021 ',' 06-09-2021 ',' 13/09/2021 ');</v>
      </c>
    </row>
    <row r="193" spans="1:20" x14ac:dyDescent="0.25">
      <c r="A193" s="16" t="s">
        <v>824</v>
      </c>
      <c r="B193" s="16" t="s">
        <v>825</v>
      </c>
      <c r="C193" s="16" t="s">
        <v>826</v>
      </c>
      <c r="D193" s="17">
        <v>0</v>
      </c>
      <c r="E193" s="16" t="s">
        <v>819</v>
      </c>
      <c r="F193" s="16" t="s">
        <v>25</v>
      </c>
      <c r="G193" s="16" t="s">
        <v>491</v>
      </c>
      <c r="H193" s="16" t="s">
        <v>72</v>
      </c>
      <c r="I193" s="16">
        <v>0</v>
      </c>
      <c r="J193" s="16" t="s">
        <v>28</v>
      </c>
      <c r="K193" s="16" t="s">
        <v>29</v>
      </c>
      <c r="L193" s="16" t="s">
        <v>73</v>
      </c>
      <c r="M193" s="16" t="s">
        <v>117</v>
      </c>
      <c r="N193" s="16">
        <v>1</v>
      </c>
      <c r="O193" s="16" t="s">
        <v>294</v>
      </c>
      <c r="P193" s="18" t="s">
        <v>492</v>
      </c>
      <c r="Q193" s="18" t="s">
        <v>622</v>
      </c>
      <c r="R193" s="18" t="s">
        <v>765</v>
      </c>
      <c r="S193" s="15" t="str">
        <f t="shared" si="2"/>
        <v> 06-09-2021 </v>
      </c>
      <c r="T193" s="15" t="str">
        <f>query!A193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AGT/072/001/561-014016 ',' PU-072-21-08-001996 ',' WASTINAH ','0',' 561 - 561 - MELATI ',' 001 ',' PINJAMAN UMUM ',' 3,000,000 ','0',' 50 ',' 24 ',' 74,400 ',' JUAL PAKAIAN ','1','Ikbal',' 30/08/2021 ',' 06-09-2021 ',' 13/09/2021 ');</v>
      </c>
    </row>
    <row r="194" spans="1:20" x14ac:dyDescent="0.25">
      <c r="A194" s="16" t="s">
        <v>827</v>
      </c>
      <c r="B194" s="16" t="s">
        <v>828</v>
      </c>
      <c r="C194" s="16" t="s">
        <v>829</v>
      </c>
      <c r="D194" s="17">
        <v>0</v>
      </c>
      <c r="E194" s="16" t="s">
        <v>819</v>
      </c>
      <c r="F194" s="16" t="s">
        <v>25</v>
      </c>
      <c r="G194" s="16" t="s">
        <v>491</v>
      </c>
      <c r="H194" s="16" t="s">
        <v>72</v>
      </c>
      <c r="I194" s="16">
        <v>0</v>
      </c>
      <c r="J194" s="16" t="s">
        <v>28</v>
      </c>
      <c r="K194" s="16" t="s">
        <v>29</v>
      </c>
      <c r="L194" s="16" t="s">
        <v>73</v>
      </c>
      <c r="M194" s="16" t="s">
        <v>210</v>
      </c>
      <c r="N194" s="16">
        <v>1</v>
      </c>
      <c r="O194" s="16" t="s">
        <v>294</v>
      </c>
      <c r="P194" s="18" t="s">
        <v>492</v>
      </c>
      <c r="Q194" s="18" t="s">
        <v>622</v>
      </c>
      <c r="R194" s="18" t="s">
        <v>765</v>
      </c>
      <c r="S194" s="15" t="str">
        <f t="shared" ref="S194:S257" si="3">SUBSTITUTE(Q194,"/","-")</f>
        <v> 06-09-2021 </v>
      </c>
      <c r="T194" s="15" t="str">
        <f>query!A194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AGT/072/001/561-014015 ',' PU-072-21-08-001995 ',' ELIS SRI ','0',' 561 - 561 - MELATI ',' 001 ',' PINJAMAN UMUM ',' 3,000,000 ','0',' 50 ',' 24 ',' 74,400 ',' LAIN LAIN INVESTASI ','1','Ikbal',' 30/08/2021 ',' 06-09-2021 ',' 13/09/2021 ');</v>
      </c>
    </row>
    <row r="195" spans="1:20" x14ac:dyDescent="0.25">
      <c r="A195" s="16" t="s">
        <v>830</v>
      </c>
      <c r="B195" s="16" t="s">
        <v>831</v>
      </c>
      <c r="C195" s="16" t="s">
        <v>832</v>
      </c>
      <c r="D195" s="17">
        <v>0</v>
      </c>
      <c r="E195" s="16" t="s">
        <v>819</v>
      </c>
      <c r="F195" s="16" t="s">
        <v>40</v>
      </c>
      <c r="G195" s="16" t="s">
        <v>491</v>
      </c>
      <c r="H195" s="16" t="s">
        <v>72</v>
      </c>
      <c r="I195" s="16">
        <v>0</v>
      </c>
      <c r="J195" s="16" t="s">
        <v>28</v>
      </c>
      <c r="K195" s="16" t="s">
        <v>29</v>
      </c>
      <c r="L195" s="16" t="s">
        <v>73</v>
      </c>
      <c r="M195" s="16" t="s">
        <v>82</v>
      </c>
      <c r="N195" s="16">
        <v>1</v>
      </c>
      <c r="O195" s="16" t="s">
        <v>294</v>
      </c>
      <c r="P195" s="18" t="s">
        <v>492</v>
      </c>
      <c r="Q195" s="18" t="s">
        <v>622</v>
      </c>
      <c r="R195" s="18" t="s">
        <v>765</v>
      </c>
      <c r="S195" s="15" t="str">
        <f t="shared" si="3"/>
        <v> 06-09-2021 </v>
      </c>
      <c r="T195" s="15" t="str">
        <f>query!A195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AGT/072/002/561-014018 ',' PU-072-21-08-001997 ',' ISEM ','0',' 561 - 561 - MELATI ',' 002 ',' PINJAMAN UMUM ',' 3,000,000 ','0',' 50 ',' 24 ',' 74,400 ',' WARUNGAN ','1','Ikbal',' 30/08/2021 ',' 06-09-2021 ',' 13/09/2021 ');</v>
      </c>
    </row>
    <row r="196" spans="1:20" x14ac:dyDescent="0.25">
      <c r="A196" s="16" t="s">
        <v>833</v>
      </c>
      <c r="B196" s="16" t="s">
        <v>834</v>
      </c>
      <c r="C196" s="16" t="s">
        <v>835</v>
      </c>
      <c r="D196" s="17">
        <v>0</v>
      </c>
      <c r="E196" s="16" t="s">
        <v>819</v>
      </c>
      <c r="F196" s="16" t="s">
        <v>40</v>
      </c>
      <c r="G196" s="16" t="s">
        <v>491</v>
      </c>
      <c r="H196" s="16" t="s">
        <v>72</v>
      </c>
      <c r="I196" s="16">
        <v>0</v>
      </c>
      <c r="J196" s="16" t="s">
        <v>28</v>
      </c>
      <c r="K196" s="16" t="s">
        <v>29</v>
      </c>
      <c r="L196" s="16" t="s">
        <v>73</v>
      </c>
      <c r="M196" s="16" t="s">
        <v>108</v>
      </c>
      <c r="N196" s="16">
        <v>1</v>
      </c>
      <c r="O196" s="16" t="s">
        <v>294</v>
      </c>
      <c r="P196" s="18" t="s">
        <v>492</v>
      </c>
      <c r="Q196" s="18" t="s">
        <v>622</v>
      </c>
      <c r="R196" s="18" t="s">
        <v>765</v>
      </c>
      <c r="S196" s="15" t="str">
        <f t="shared" si="3"/>
        <v> 06-09-2021 </v>
      </c>
      <c r="T196" s="15" t="str">
        <f>query!A196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AGT/072/002/561-014019 ',' PU-072-21-08-001998 ',' KASMINAH ','0',' 561 - 561 - MELATI ',' 002 ',' PINJAMAN UMUM ',' 3,000,000 ','0',' 50 ',' 24 ',' 74,400 ',' JUAL MAKANAN ','1','Ikbal',' 30/08/2021 ',' 06-09-2021 ',' 13/09/2021 ');</v>
      </c>
    </row>
    <row r="197" spans="1:20" x14ac:dyDescent="0.25">
      <c r="A197" s="16" t="s">
        <v>836</v>
      </c>
      <c r="B197" s="16" t="s">
        <v>837</v>
      </c>
      <c r="C197" s="16" t="s">
        <v>838</v>
      </c>
      <c r="D197" s="17">
        <v>0</v>
      </c>
      <c r="E197" s="16" t="s">
        <v>819</v>
      </c>
      <c r="F197" s="16" t="s">
        <v>40</v>
      </c>
      <c r="G197" s="16" t="s">
        <v>491</v>
      </c>
      <c r="H197" s="16" t="s">
        <v>72</v>
      </c>
      <c r="I197" s="16">
        <v>0</v>
      </c>
      <c r="J197" s="16" t="s">
        <v>28</v>
      </c>
      <c r="K197" s="16" t="s">
        <v>29</v>
      </c>
      <c r="L197" s="16" t="s">
        <v>73</v>
      </c>
      <c r="M197" s="16" t="s">
        <v>82</v>
      </c>
      <c r="N197" s="16">
        <v>1</v>
      </c>
      <c r="O197" s="16" t="s">
        <v>294</v>
      </c>
      <c r="P197" s="18" t="s">
        <v>492</v>
      </c>
      <c r="Q197" s="18" t="s">
        <v>622</v>
      </c>
      <c r="R197" s="18" t="s">
        <v>765</v>
      </c>
      <c r="S197" s="15" t="str">
        <f t="shared" si="3"/>
        <v> 06-09-2021 </v>
      </c>
      <c r="T197" s="15" t="str">
        <f>query!A197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AGT/072/002/561-014021 ',' PU-072-21-08-002000 ',' IOS RAHMAWATI ','0',' 561 - 561 - MELATI ',' 002 ',' PINJAMAN UMUM ',' 3,000,000 ','0',' 50 ',' 24 ',' 74,400 ',' WARUNGAN ','1','Ikbal',' 30/08/2021 ',' 06-09-2021 ',' 13/09/2021 ');</v>
      </c>
    </row>
    <row r="198" spans="1:20" x14ac:dyDescent="0.25">
      <c r="A198" s="16" t="s">
        <v>839</v>
      </c>
      <c r="B198" s="16" t="s">
        <v>840</v>
      </c>
      <c r="C198" s="16" t="s">
        <v>841</v>
      </c>
      <c r="D198" s="17">
        <v>0</v>
      </c>
      <c r="E198" s="16" t="s">
        <v>819</v>
      </c>
      <c r="F198" s="16" t="s">
        <v>40</v>
      </c>
      <c r="G198" s="16" t="s">
        <v>491</v>
      </c>
      <c r="H198" s="16" t="s">
        <v>72</v>
      </c>
      <c r="I198" s="16">
        <v>0</v>
      </c>
      <c r="J198" s="16" t="s">
        <v>28</v>
      </c>
      <c r="K198" s="16" t="s">
        <v>29</v>
      </c>
      <c r="L198" s="16" t="s">
        <v>73</v>
      </c>
      <c r="M198" s="16" t="s">
        <v>501</v>
      </c>
      <c r="N198" s="16">
        <v>1</v>
      </c>
      <c r="O198" s="16" t="s">
        <v>294</v>
      </c>
      <c r="P198" s="18" t="s">
        <v>492</v>
      </c>
      <c r="Q198" s="18" t="s">
        <v>622</v>
      </c>
      <c r="R198" s="18" t="s">
        <v>765</v>
      </c>
      <c r="S198" s="15" t="str">
        <f t="shared" si="3"/>
        <v> 06-09-2021 </v>
      </c>
      <c r="T198" s="15" t="str">
        <f>query!A198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AGT/072/002/561-014020 ',' PU-072-21-08-001999 ',' ONI KURNIA ','0',' 561 - 561 - MELATI ',' 002 ',' PINJAMAN UMUM ',' 3,000,000 ','0',' 50 ',' 24 ',' 74,400 ',' JUAL SAYURAN ','1','Ikbal',' 30/08/2021 ',' 06-09-2021 ',' 13/09/2021 ');</v>
      </c>
    </row>
    <row r="199" spans="1:20" x14ac:dyDescent="0.25">
      <c r="A199" s="16" t="s">
        <v>842</v>
      </c>
      <c r="B199" s="16" t="s">
        <v>843</v>
      </c>
      <c r="C199" s="16" t="s">
        <v>844</v>
      </c>
      <c r="D199" s="17">
        <v>0</v>
      </c>
      <c r="E199" s="16" t="s">
        <v>819</v>
      </c>
      <c r="F199" s="16" t="s">
        <v>88</v>
      </c>
      <c r="G199" s="16" t="s">
        <v>491</v>
      </c>
      <c r="H199" s="16" t="s">
        <v>72</v>
      </c>
      <c r="I199" s="16">
        <v>0</v>
      </c>
      <c r="J199" s="16" t="s">
        <v>28</v>
      </c>
      <c r="K199" s="16" t="s">
        <v>29</v>
      </c>
      <c r="L199" s="16" t="s">
        <v>73</v>
      </c>
      <c r="M199" s="16" t="s">
        <v>82</v>
      </c>
      <c r="N199" s="16">
        <v>1</v>
      </c>
      <c r="O199" s="16" t="s">
        <v>294</v>
      </c>
      <c r="P199" s="18" t="s">
        <v>492</v>
      </c>
      <c r="Q199" s="18" t="s">
        <v>622</v>
      </c>
      <c r="R199" s="18" t="s">
        <v>765</v>
      </c>
      <c r="S199" s="15" t="str">
        <f t="shared" si="3"/>
        <v> 06-09-2021 </v>
      </c>
      <c r="T199" s="15" t="str">
        <f>query!A199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AGT/072/003/561-014025 ',' PU-072-21-08-002003 ',' CARYATI ','0',' 561 - 561 - MELATI ',' 003 ',' PINJAMAN UMUM ',' 3,000,000 ','0',' 50 ',' 24 ',' 74,400 ',' WARUNGAN ','1','Ikbal',' 30/08/2021 ',' 06-09-2021 ',' 13/09/2021 ');</v>
      </c>
    </row>
    <row r="200" spans="1:20" x14ac:dyDescent="0.25">
      <c r="A200" s="16" t="s">
        <v>845</v>
      </c>
      <c r="B200" s="16" t="s">
        <v>846</v>
      </c>
      <c r="C200" s="16" t="s">
        <v>847</v>
      </c>
      <c r="D200" s="17">
        <v>0</v>
      </c>
      <c r="E200" s="16" t="s">
        <v>819</v>
      </c>
      <c r="F200" s="16" t="s">
        <v>88</v>
      </c>
      <c r="G200" s="16" t="s">
        <v>491</v>
      </c>
      <c r="H200" s="16" t="s">
        <v>72</v>
      </c>
      <c r="I200" s="16">
        <v>0</v>
      </c>
      <c r="J200" s="16" t="s">
        <v>28</v>
      </c>
      <c r="K200" s="16" t="s">
        <v>29</v>
      </c>
      <c r="L200" s="16" t="s">
        <v>73</v>
      </c>
      <c r="M200" s="16" t="s">
        <v>210</v>
      </c>
      <c r="N200" s="16">
        <v>1</v>
      </c>
      <c r="O200" s="16" t="s">
        <v>294</v>
      </c>
      <c r="P200" s="18" t="s">
        <v>492</v>
      </c>
      <c r="Q200" s="18" t="s">
        <v>622</v>
      </c>
      <c r="R200" s="18" t="s">
        <v>765</v>
      </c>
      <c r="S200" s="15" t="str">
        <f t="shared" si="3"/>
        <v> 06-09-2021 </v>
      </c>
      <c r="T200" s="15" t="str">
        <f>query!A200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AGT/072/003/561-014024 ',' PU-072-21-08-002002 ',' WASTINI ','0',' 561 - 561 - MELATI ',' 003 ',' PINJAMAN UMUM ',' 3,000,000 ','0',' 50 ',' 24 ',' 74,400 ',' LAIN LAIN INVESTASI ','1','Ikbal',' 30/08/2021 ',' 06-09-2021 ',' 13/09/2021 ');</v>
      </c>
    </row>
    <row r="201" spans="1:20" x14ac:dyDescent="0.25">
      <c r="A201" s="16" t="s">
        <v>848</v>
      </c>
      <c r="B201" s="16" t="s">
        <v>849</v>
      </c>
      <c r="C201" s="16" t="s">
        <v>850</v>
      </c>
      <c r="D201" s="17">
        <v>0</v>
      </c>
      <c r="E201" s="16" t="s">
        <v>819</v>
      </c>
      <c r="F201" s="16" t="s">
        <v>88</v>
      </c>
      <c r="G201" s="16" t="s">
        <v>491</v>
      </c>
      <c r="H201" s="16" t="s">
        <v>72</v>
      </c>
      <c r="I201" s="16">
        <v>0</v>
      </c>
      <c r="J201" s="16" t="s">
        <v>28</v>
      </c>
      <c r="K201" s="16" t="s">
        <v>29</v>
      </c>
      <c r="L201" s="16" t="s">
        <v>73</v>
      </c>
      <c r="M201" s="16" t="s">
        <v>108</v>
      </c>
      <c r="N201" s="16">
        <v>1</v>
      </c>
      <c r="O201" s="16" t="s">
        <v>294</v>
      </c>
      <c r="P201" s="18" t="s">
        <v>492</v>
      </c>
      <c r="Q201" s="18" t="s">
        <v>622</v>
      </c>
      <c r="R201" s="18" t="s">
        <v>765</v>
      </c>
      <c r="S201" s="15" t="str">
        <f t="shared" si="3"/>
        <v> 06-09-2021 </v>
      </c>
      <c r="T201" s="15" t="str">
        <f>query!A201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AGT/072/003/561-014023 ',' PU-072-21-08-002001 ',' SITI ','0',' 561 - 561 - MELATI ',' 003 ',' PINJAMAN UMUM ',' 3,000,000 ','0',' 50 ',' 24 ',' 74,400 ',' JUAL MAKANAN ','1','Ikbal',' 30/08/2021 ',' 06-09-2021 ',' 13/09/2021 ');</v>
      </c>
    </row>
    <row r="202" spans="1:20" x14ac:dyDescent="0.25">
      <c r="A202" s="16" t="s">
        <v>851</v>
      </c>
      <c r="B202" s="16" t="s">
        <v>852</v>
      </c>
      <c r="C202" s="16" t="s">
        <v>853</v>
      </c>
      <c r="D202" s="17">
        <v>0</v>
      </c>
      <c r="E202" s="16" t="s">
        <v>854</v>
      </c>
      <c r="F202" s="16" t="s">
        <v>25</v>
      </c>
      <c r="G202" s="16" t="s">
        <v>491</v>
      </c>
      <c r="H202" s="16" t="s">
        <v>855</v>
      </c>
      <c r="I202" s="16">
        <v>0</v>
      </c>
      <c r="J202" s="16" t="s">
        <v>28</v>
      </c>
      <c r="K202" s="16" t="s">
        <v>29</v>
      </c>
      <c r="L202" s="16" t="s">
        <v>856</v>
      </c>
      <c r="M202" s="16" t="s">
        <v>108</v>
      </c>
      <c r="N202" s="16">
        <v>1</v>
      </c>
      <c r="O202" s="16" t="s">
        <v>74</v>
      </c>
      <c r="P202" s="18" t="s">
        <v>492</v>
      </c>
      <c r="Q202" s="18" t="s">
        <v>622</v>
      </c>
      <c r="R202" s="18" t="s">
        <v>765</v>
      </c>
      <c r="S202" s="15" t="str">
        <f t="shared" si="3"/>
        <v> 06-09-2021 </v>
      </c>
      <c r="T202" s="15" t="str">
        <f>query!A202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AGT/072/001/562-014034 ',' PU-072-21-09-002006 ',' DESI ','0',' 562 - 562 - BLOCK SAWAH ',' 001 ',' PINJAMAN UMUM ',' 2,500,000 ','0',' 50 ',' 24 ',' 62,000 ',' JUAL MAKANAN ','1','Irman Nugraha',' 30/08/2021 ',' 06-09-2021 ',' 13/09/2021 ');</v>
      </c>
    </row>
    <row r="203" spans="1:20" x14ac:dyDescent="0.25">
      <c r="A203" s="16" t="s">
        <v>857</v>
      </c>
      <c r="B203" s="16" t="s">
        <v>858</v>
      </c>
      <c r="C203" s="16" t="s">
        <v>859</v>
      </c>
      <c r="D203" s="17">
        <v>0</v>
      </c>
      <c r="E203" s="16" t="s">
        <v>854</v>
      </c>
      <c r="F203" s="16" t="s">
        <v>25</v>
      </c>
      <c r="G203" s="16" t="s">
        <v>491</v>
      </c>
      <c r="H203" s="16" t="s">
        <v>855</v>
      </c>
      <c r="I203" s="16">
        <v>0</v>
      </c>
      <c r="J203" s="16" t="s">
        <v>28</v>
      </c>
      <c r="K203" s="16" t="s">
        <v>29</v>
      </c>
      <c r="L203" s="16" t="s">
        <v>856</v>
      </c>
      <c r="M203" s="16" t="s">
        <v>123</v>
      </c>
      <c r="N203" s="16">
        <v>1</v>
      </c>
      <c r="O203" s="16" t="s">
        <v>74</v>
      </c>
      <c r="P203" s="18" t="s">
        <v>492</v>
      </c>
      <c r="Q203" s="18" t="s">
        <v>622</v>
      </c>
      <c r="R203" s="18" t="s">
        <v>765</v>
      </c>
      <c r="S203" s="15" t="str">
        <f t="shared" si="3"/>
        <v> 06-09-2021 </v>
      </c>
      <c r="T203" s="15" t="str">
        <f>query!A203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AGT/072/001/562-014033 ',' PU-072-21-09-002005 ',' YUNENGSIH ','0',' 562 - 562 - BLOCK SAWAH ',' 001 ',' PINJAMAN UMUM ',' 2,500,000 ','0',' 50 ',' 24 ',' 62,000 ',' PETERNAKAN ','1','Irman Nugraha',' 30/08/2021 ',' 06-09-2021 ',' 13/09/2021 ');</v>
      </c>
    </row>
    <row r="204" spans="1:20" x14ac:dyDescent="0.25">
      <c r="A204" s="16" t="s">
        <v>860</v>
      </c>
      <c r="B204" s="16" t="s">
        <v>861</v>
      </c>
      <c r="C204" s="16" t="s">
        <v>862</v>
      </c>
      <c r="D204" s="17">
        <v>0</v>
      </c>
      <c r="E204" s="16" t="s">
        <v>854</v>
      </c>
      <c r="F204" s="16" t="s">
        <v>25</v>
      </c>
      <c r="G204" s="16" t="s">
        <v>491</v>
      </c>
      <c r="H204" s="16" t="s">
        <v>855</v>
      </c>
      <c r="I204" s="16">
        <v>0</v>
      </c>
      <c r="J204" s="16" t="s">
        <v>28</v>
      </c>
      <c r="K204" s="16" t="s">
        <v>29</v>
      </c>
      <c r="L204" s="16" t="s">
        <v>856</v>
      </c>
      <c r="M204" s="16" t="s">
        <v>108</v>
      </c>
      <c r="N204" s="16">
        <v>1</v>
      </c>
      <c r="O204" s="16" t="s">
        <v>74</v>
      </c>
      <c r="P204" s="18" t="s">
        <v>492</v>
      </c>
      <c r="Q204" s="18" t="s">
        <v>622</v>
      </c>
      <c r="R204" s="18" t="s">
        <v>765</v>
      </c>
      <c r="S204" s="15" t="str">
        <f t="shared" si="3"/>
        <v> 06-09-2021 </v>
      </c>
      <c r="T204" s="15" t="str">
        <f>query!A204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AGT/072/001/562-014032 ',' PU-072-21-09-002004 ',' SUSILAWATI ','0',' 562 - 562 - BLOCK SAWAH ',' 001 ',' PINJAMAN UMUM ',' 2,500,000 ','0',' 50 ',' 24 ',' 62,000 ',' JUAL MAKANAN ','1','Irman Nugraha',' 30/08/2021 ',' 06-09-2021 ',' 13/09/2021 ');</v>
      </c>
    </row>
    <row r="205" spans="1:20" x14ac:dyDescent="0.25">
      <c r="A205" s="16" t="s">
        <v>863</v>
      </c>
      <c r="B205" s="16" t="s">
        <v>864</v>
      </c>
      <c r="C205" s="16" t="s">
        <v>865</v>
      </c>
      <c r="D205" s="17">
        <v>0</v>
      </c>
      <c r="E205" s="16" t="s">
        <v>854</v>
      </c>
      <c r="F205" s="16" t="s">
        <v>25</v>
      </c>
      <c r="G205" s="16" t="s">
        <v>491</v>
      </c>
      <c r="H205" s="16" t="s">
        <v>855</v>
      </c>
      <c r="I205" s="16">
        <v>0</v>
      </c>
      <c r="J205" s="16" t="s">
        <v>28</v>
      </c>
      <c r="K205" s="16" t="s">
        <v>29</v>
      </c>
      <c r="L205" s="16" t="s">
        <v>856</v>
      </c>
      <c r="M205" s="16" t="s">
        <v>108</v>
      </c>
      <c r="N205" s="16">
        <v>1</v>
      </c>
      <c r="O205" s="16" t="s">
        <v>74</v>
      </c>
      <c r="P205" s="18" t="s">
        <v>492</v>
      </c>
      <c r="Q205" s="18" t="s">
        <v>622</v>
      </c>
      <c r="R205" s="18" t="s">
        <v>765</v>
      </c>
      <c r="S205" s="15" t="str">
        <f t="shared" si="3"/>
        <v> 06-09-2021 </v>
      </c>
      <c r="T205" s="15" t="str">
        <f>query!A205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AGT/072/001/562-014031 ',' PU-072-21-09-002007 ',' SITI MARLINA ','0',' 562 - 562 - BLOCK SAWAH ',' 001 ',' PINJAMAN UMUM ',' 2,500,000 ','0',' 50 ',' 24 ',' 62,000 ',' JUAL MAKANAN ','1','Irman Nugraha',' 30/08/2021 ',' 06-09-2021 ',' 13/09/2021 ');</v>
      </c>
    </row>
    <row r="206" spans="1:20" x14ac:dyDescent="0.25">
      <c r="A206" s="16" t="s">
        <v>866</v>
      </c>
      <c r="B206" s="16" t="s">
        <v>867</v>
      </c>
      <c r="C206" s="16" t="s">
        <v>868</v>
      </c>
      <c r="D206" s="17">
        <v>0</v>
      </c>
      <c r="E206" s="16" t="s">
        <v>854</v>
      </c>
      <c r="F206" s="16" t="s">
        <v>40</v>
      </c>
      <c r="G206" s="16" t="s">
        <v>491</v>
      </c>
      <c r="H206" s="16" t="s">
        <v>855</v>
      </c>
      <c r="I206" s="16">
        <v>0</v>
      </c>
      <c r="J206" s="16" t="s">
        <v>28</v>
      </c>
      <c r="K206" s="16" t="s">
        <v>29</v>
      </c>
      <c r="L206" s="16" t="s">
        <v>856</v>
      </c>
      <c r="M206" s="16" t="s">
        <v>108</v>
      </c>
      <c r="N206" s="16">
        <v>1</v>
      </c>
      <c r="O206" s="16" t="s">
        <v>74</v>
      </c>
      <c r="P206" s="18" t="s">
        <v>492</v>
      </c>
      <c r="Q206" s="18" t="s">
        <v>622</v>
      </c>
      <c r="R206" s="18" t="s">
        <v>765</v>
      </c>
      <c r="S206" s="15" t="str">
        <f t="shared" si="3"/>
        <v> 06-09-2021 </v>
      </c>
      <c r="T206" s="15" t="str">
        <f>query!A206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AGT/072/002/562-014036 ',' PU-072-21-09-002010 ',' DERAWATI ','0',' 562 - 562 - BLOCK SAWAH ',' 002 ',' PINJAMAN UMUM ',' 2,500,000 ','0',' 50 ',' 24 ',' 62,000 ',' JUAL MAKANAN ','1','Irman Nugraha',' 30/08/2021 ',' 06-09-2021 ',' 13/09/2021 ');</v>
      </c>
    </row>
    <row r="207" spans="1:20" x14ac:dyDescent="0.25">
      <c r="A207" s="16" t="s">
        <v>869</v>
      </c>
      <c r="B207" s="16" t="s">
        <v>870</v>
      </c>
      <c r="C207" s="16" t="s">
        <v>871</v>
      </c>
      <c r="D207" s="17">
        <v>0</v>
      </c>
      <c r="E207" s="16" t="s">
        <v>854</v>
      </c>
      <c r="F207" s="16" t="s">
        <v>40</v>
      </c>
      <c r="G207" s="16" t="s">
        <v>491</v>
      </c>
      <c r="H207" s="16" t="s">
        <v>855</v>
      </c>
      <c r="I207" s="16">
        <v>0</v>
      </c>
      <c r="J207" s="16" t="s">
        <v>28</v>
      </c>
      <c r="K207" s="16" t="s">
        <v>29</v>
      </c>
      <c r="L207" s="16" t="s">
        <v>856</v>
      </c>
      <c r="M207" s="16" t="s">
        <v>108</v>
      </c>
      <c r="N207" s="16">
        <v>1</v>
      </c>
      <c r="O207" s="16" t="s">
        <v>74</v>
      </c>
      <c r="P207" s="18" t="s">
        <v>492</v>
      </c>
      <c r="Q207" s="18" t="s">
        <v>622</v>
      </c>
      <c r="R207" s="18" t="s">
        <v>765</v>
      </c>
      <c r="S207" s="15" t="str">
        <f t="shared" si="3"/>
        <v> 06-09-2021 </v>
      </c>
      <c r="T207" s="15" t="str">
        <f>query!A207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AGT/072/002/562-014037 ',' PU-072-21-09-002008 ',' KARTINAH ','0',' 562 - 562 - BLOCK SAWAH ',' 002 ',' PINJAMAN UMUM ',' 2,500,000 ','0',' 50 ',' 24 ',' 62,000 ',' JUAL MAKANAN ','1','Irman Nugraha',' 30/08/2021 ',' 06-09-2021 ',' 13/09/2021 ');</v>
      </c>
    </row>
    <row r="208" spans="1:20" x14ac:dyDescent="0.25">
      <c r="A208" s="16" t="s">
        <v>872</v>
      </c>
      <c r="B208" s="16" t="s">
        <v>873</v>
      </c>
      <c r="C208" s="16" t="s">
        <v>874</v>
      </c>
      <c r="D208" s="17">
        <v>0</v>
      </c>
      <c r="E208" s="16" t="s">
        <v>854</v>
      </c>
      <c r="F208" s="16" t="s">
        <v>40</v>
      </c>
      <c r="G208" s="16" t="s">
        <v>491</v>
      </c>
      <c r="H208" s="16" t="s">
        <v>855</v>
      </c>
      <c r="I208" s="16">
        <v>0</v>
      </c>
      <c r="J208" s="16" t="s">
        <v>28</v>
      </c>
      <c r="K208" s="16" t="s">
        <v>29</v>
      </c>
      <c r="L208" s="16" t="s">
        <v>856</v>
      </c>
      <c r="M208" s="16" t="s">
        <v>108</v>
      </c>
      <c r="N208" s="16">
        <v>1</v>
      </c>
      <c r="O208" s="16" t="s">
        <v>74</v>
      </c>
      <c r="P208" s="18" t="s">
        <v>492</v>
      </c>
      <c r="Q208" s="18" t="s">
        <v>622</v>
      </c>
      <c r="R208" s="18" t="s">
        <v>765</v>
      </c>
      <c r="S208" s="15" t="str">
        <f t="shared" si="3"/>
        <v> 06-09-2021 </v>
      </c>
      <c r="T208" s="15" t="str">
        <f>query!A208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AGT/072/002/562-014038 ',' PU-072-21-09-002009 ',' TARINAH ','0',' 562 - 562 - BLOCK SAWAH ',' 002 ',' PINJAMAN UMUM ',' 2,500,000 ','0',' 50 ',' 24 ',' 62,000 ',' JUAL MAKANAN ','1','Irman Nugraha',' 30/08/2021 ',' 06-09-2021 ',' 13/09/2021 ');</v>
      </c>
    </row>
    <row r="209" spans="1:20" x14ac:dyDescent="0.25">
      <c r="A209" s="16" t="s">
        <v>875</v>
      </c>
      <c r="B209" s="16" t="s">
        <v>876</v>
      </c>
      <c r="C209" s="16" t="s">
        <v>859</v>
      </c>
      <c r="D209" s="17">
        <v>0</v>
      </c>
      <c r="E209" s="16" t="s">
        <v>877</v>
      </c>
      <c r="F209" s="16" t="s">
        <v>314</v>
      </c>
      <c r="G209" s="16" t="s">
        <v>491</v>
      </c>
      <c r="H209" s="16" t="s">
        <v>89</v>
      </c>
      <c r="I209" s="16">
        <v>0</v>
      </c>
      <c r="J209" s="16" t="s">
        <v>28</v>
      </c>
      <c r="K209" s="16" t="s">
        <v>29</v>
      </c>
      <c r="L209" s="16" t="s">
        <v>90</v>
      </c>
      <c r="M209" s="16" t="s">
        <v>82</v>
      </c>
      <c r="N209" s="16">
        <v>2</v>
      </c>
      <c r="O209" s="16" t="s">
        <v>32</v>
      </c>
      <c r="P209" s="18" t="s">
        <v>542</v>
      </c>
      <c r="Q209" s="18" t="s">
        <v>646</v>
      </c>
      <c r="R209" s="18" t="s">
        <v>878</v>
      </c>
      <c r="S209" s="15" t="str">
        <f t="shared" si="3"/>
        <v> 07-09-2021 </v>
      </c>
      <c r="T209" s="15" t="str">
        <f>query!A209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AGT/072/01/036-013015 ',' PU-072-21-09-002028 ',' YUNENGSIH ','0',' 036 - Al- Hidayah ',' 01 ',' PINJAMAN UMUM ',' 4,000,000 ','0',' 50 ',' 24 ',' 99,200 ',' WARUNGAN ','2','FAJAR APIV IBRAHIM',' 31/08/2021 ',' 07-09-2021 ',' 14/09/2021 ');</v>
      </c>
    </row>
    <row r="210" spans="1:20" x14ac:dyDescent="0.25">
      <c r="A210" s="16" t="s">
        <v>879</v>
      </c>
      <c r="B210" s="16" t="s">
        <v>880</v>
      </c>
      <c r="C210" s="16" t="s">
        <v>625</v>
      </c>
      <c r="D210" s="17">
        <v>0</v>
      </c>
      <c r="E210" s="16" t="s">
        <v>419</v>
      </c>
      <c r="F210" s="16" t="s">
        <v>88</v>
      </c>
      <c r="G210" s="16" t="s">
        <v>491</v>
      </c>
      <c r="H210" s="16" t="s">
        <v>279</v>
      </c>
      <c r="I210" s="16">
        <v>0</v>
      </c>
      <c r="J210" s="16" t="s">
        <v>28</v>
      </c>
      <c r="K210" s="16" t="s">
        <v>29</v>
      </c>
      <c r="L210" s="16" t="s">
        <v>280</v>
      </c>
      <c r="M210" s="16" t="s">
        <v>128</v>
      </c>
      <c r="N210" s="16">
        <v>9</v>
      </c>
      <c r="O210" s="16" t="s">
        <v>91</v>
      </c>
      <c r="P210" s="18" t="s">
        <v>542</v>
      </c>
      <c r="Q210" s="18" t="s">
        <v>646</v>
      </c>
      <c r="R210" s="18" t="s">
        <v>878</v>
      </c>
      <c r="S210" s="15" t="str">
        <f t="shared" si="3"/>
        <v> 07-09-2021 </v>
      </c>
      <c r="T210" s="15" t="str">
        <f>query!A210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AGT/072/004/127-002229 ',' PU-072-21-09-002036 ',' KARNAH ','0',' 127 - 127 - GOYANG LIDAH ',' 003 ',' PINJAMAN UMUM ',' 6,500,000 ','0',' 50 ',' 24 ',' 161,200 ',' PERTANIAN ','9','ALVIN JAMALULAEL',' 31/08/2021 ',' 07-09-2021 ',' 14/09/2021 ');</v>
      </c>
    </row>
    <row r="211" spans="1:20" x14ac:dyDescent="0.25">
      <c r="A211" s="16" t="s">
        <v>881</v>
      </c>
      <c r="B211" s="16" t="s">
        <v>882</v>
      </c>
      <c r="C211" s="16" t="s">
        <v>883</v>
      </c>
      <c r="D211" s="17">
        <v>0</v>
      </c>
      <c r="E211" s="16" t="s">
        <v>161</v>
      </c>
      <c r="F211" s="16" t="s">
        <v>40</v>
      </c>
      <c r="G211" s="16" t="s">
        <v>491</v>
      </c>
      <c r="H211" s="16" t="s">
        <v>89</v>
      </c>
      <c r="I211" s="16">
        <v>0</v>
      </c>
      <c r="J211" s="16" t="s">
        <v>28</v>
      </c>
      <c r="K211" s="16" t="s">
        <v>29</v>
      </c>
      <c r="L211" s="16" t="s">
        <v>90</v>
      </c>
      <c r="M211" s="16" t="s">
        <v>128</v>
      </c>
      <c r="N211" s="16">
        <v>2</v>
      </c>
      <c r="O211" s="16" t="s">
        <v>91</v>
      </c>
      <c r="P211" s="18" t="s">
        <v>542</v>
      </c>
      <c r="Q211" s="18" t="s">
        <v>646</v>
      </c>
      <c r="R211" s="18" t="s">
        <v>878</v>
      </c>
      <c r="S211" s="15" t="str">
        <f t="shared" si="3"/>
        <v> 07-09-2021 </v>
      </c>
      <c r="T211" s="15" t="str">
        <f>query!A211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AGT/072/002/135-013260 ',' PU-072-21-09-002038 ',' WANGSIH ','0',' 135 - 135 - OPAK BEREM ',' 002 ',' PINJAMAN UMUM ',' 4,000,000 ','0',' 50 ',' 24 ',' 99,200 ',' PERTANIAN ','2','ALVIN JAMALULAEL',' 31/08/2021 ',' 07-09-2021 ',' 14/09/2021 ');</v>
      </c>
    </row>
    <row r="212" spans="1:20" x14ac:dyDescent="0.25">
      <c r="A212" s="16" t="s">
        <v>884</v>
      </c>
      <c r="B212" s="16" t="s">
        <v>885</v>
      </c>
      <c r="C212" s="16" t="s">
        <v>886</v>
      </c>
      <c r="D212" s="17">
        <v>0</v>
      </c>
      <c r="E212" s="16" t="s">
        <v>372</v>
      </c>
      <c r="F212" s="16" t="s">
        <v>25</v>
      </c>
      <c r="G212" s="16" t="s">
        <v>773</v>
      </c>
      <c r="H212" s="16" t="s">
        <v>42</v>
      </c>
      <c r="I212" s="16">
        <v>0</v>
      </c>
      <c r="J212" s="16" t="s">
        <v>28</v>
      </c>
      <c r="K212" s="16" t="s">
        <v>29</v>
      </c>
      <c r="L212" s="16" t="s">
        <v>43</v>
      </c>
      <c r="M212" s="16" t="s">
        <v>82</v>
      </c>
      <c r="N212" s="16">
        <v>1</v>
      </c>
      <c r="O212" s="16" t="s">
        <v>91</v>
      </c>
      <c r="P212" s="18" t="s">
        <v>542</v>
      </c>
      <c r="Q212" s="18" t="s">
        <v>646</v>
      </c>
      <c r="R212" s="18" t="s">
        <v>878</v>
      </c>
      <c r="S212" s="15" t="str">
        <f t="shared" si="3"/>
        <v> 07-09-2021 </v>
      </c>
      <c r="T212" s="15" t="str">
        <f>query!A212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AGT/072/001/154-002633 ',' PMB-072-21-09-000085 ',' WATMAH ','0',' 154 - 154 - DAYANG SUMBI ',' 001 ',' PINJAMAN MIKROBISNIS ',' 9,000,000 ','0',' 50 ',' 24 ',' 223,200 ',' WARUNGAN ','1','ALVIN JAMALULAEL',' 31/08/2021 ',' 07-09-2021 ',' 14/09/2021 ');</v>
      </c>
    </row>
    <row r="213" spans="1:20" x14ac:dyDescent="0.25">
      <c r="A213" s="16" t="s">
        <v>887</v>
      </c>
      <c r="B213" s="16" t="s">
        <v>888</v>
      </c>
      <c r="C213" s="16" t="s">
        <v>889</v>
      </c>
      <c r="D213" s="17">
        <v>0</v>
      </c>
      <c r="E213" s="16" t="s">
        <v>654</v>
      </c>
      <c r="F213" s="16" t="s">
        <v>25</v>
      </c>
      <c r="G213" s="16" t="s">
        <v>491</v>
      </c>
      <c r="H213" s="16" t="s">
        <v>27</v>
      </c>
      <c r="I213" s="16">
        <v>0</v>
      </c>
      <c r="J213" s="16" t="s">
        <v>28</v>
      </c>
      <c r="K213" s="16" t="s">
        <v>29</v>
      </c>
      <c r="L213" s="16" t="s">
        <v>30</v>
      </c>
      <c r="M213" s="16" t="s">
        <v>82</v>
      </c>
      <c r="N213" s="16">
        <v>5</v>
      </c>
      <c r="O213" s="16" t="s">
        <v>191</v>
      </c>
      <c r="P213" s="18" t="s">
        <v>542</v>
      </c>
      <c r="Q213" s="18" t="s">
        <v>646</v>
      </c>
      <c r="R213" s="18" t="s">
        <v>878</v>
      </c>
      <c r="S213" s="15" t="str">
        <f t="shared" si="3"/>
        <v> 07-09-2021 </v>
      </c>
      <c r="T213" s="15" t="str">
        <f>query!A213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AGT/072/001/254-007677 ',' PU-072-21-09-002029 ',' WARMI B ','0',' 245 - AL FADHILAH ',' 001 ',' PINJAMAN UMUM ',' 6,000,000 ','0',' 50 ',' 24 ',' 148,800 ',' WARUNGAN ','5','Ai Wulandari',' 31/08/2021 ',' 07-09-2021 ',' 14/09/2021 ');</v>
      </c>
    </row>
    <row r="214" spans="1:20" x14ac:dyDescent="0.25">
      <c r="A214" s="16" t="s">
        <v>890</v>
      </c>
      <c r="B214" s="16" t="s">
        <v>891</v>
      </c>
      <c r="C214" s="16" t="s">
        <v>892</v>
      </c>
      <c r="D214" s="17">
        <v>0</v>
      </c>
      <c r="E214" s="16" t="s">
        <v>893</v>
      </c>
      <c r="F214" s="16" t="s">
        <v>40</v>
      </c>
      <c r="G214" s="16" t="s">
        <v>491</v>
      </c>
      <c r="H214" s="16" t="s">
        <v>106</v>
      </c>
      <c r="I214" s="16">
        <v>0</v>
      </c>
      <c r="J214" s="16" t="s">
        <v>28</v>
      </c>
      <c r="K214" s="16" t="s">
        <v>29</v>
      </c>
      <c r="L214" s="16" t="s">
        <v>107</v>
      </c>
      <c r="M214" s="16" t="s">
        <v>108</v>
      </c>
      <c r="N214" s="16">
        <v>3</v>
      </c>
      <c r="O214" s="16" t="s">
        <v>191</v>
      </c>
      <c r="P214" s="18" t="s">
        <v>542</v>
      </c>
      <c r="Q214" s="18" t="s">
        <v>646</v>
      </c>
      <c r="R214" s="18" t="s">
        <v>878</v>
      </c>
      <c r="S214" s="15" t="str">
        <f t="shared" si="3"/>
        <v> 07-09-2021 </v>
      </c>
      <c r="T214" s="15" t="str">
        <f>query!A214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AGT/072/002/305-012468 ',' PU-072-21-09-002037 ',' TATI HARYATI ','0',' 305 - SRIKANDI ',' 002 ',' PINJAMAN UMUM ',' 5,000,000 ','0',' 50 ',' 24 ',' 124,000 ',' JUAL MAKANAN ','3','Ai Wulandari',' 31/08/2021 ',' 07-09-2021 ',' 14/09/2021 ');</v>
      </c>
    </row>
    <row r="215" spans="1:20" x14ac:dyDescent="0.25">
      <c r="A215" s="16" t="s">
        <v>894</v>
      </c>
      <c r="B215" s="16" t="s">
        <v>895</v>
      </c>
      <c r="C215" s="16" t="s">
        <v>896</v>
      </c>
      <c r="D215" s="17">
        <v>0</v>
      </c>
      <c r="E215" s="16" t="s">
        <v>24</v>
      </c>
      <c r="F215" s="16" t="s">
        <v>40</v>
      </c>
      <c r="G215" s="16" t="s">
        <v>491</v>
      </c>
      <c r="H215" s="16" t="s">
        <v>72</v>
      </c>
      <c r="I215" s="16">
        <v>0</v>
      </c>
      <c r="J215" s="16" t="s">
        <v>28</v>
      </c>
      <c r="K215" s="16" t="s">
        <v>29</v>
      </c>
      <c r="L215" s="16" t="s">
        <v>73</v>
      </c>
      <c r="M215" s="16" t="s">
        <v>108</v>
      </c>
      <c r="N215" s="16">
        <v>1</v>
      </c>
      <c r="O215" s="16" t="s">
        <v>32</v>
      </c>
      <c r="P215" s="18" t="s">
        <v>542</v>
      </c>
      <c r="Q215" s="18" t="s">
        <v>646</v>
      </c>
      <c r="R215" s="18" t="s">
        <v>878</v>
      </c>
      <c r="S215" s="15" t="str">
        <f t="shared" si="3"/>
        <v> 07-09-2021 </v>
      </c>
      <c r="T215" s="15" t="str">
        <f>query!A215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AGT/072/002/330-014039 ',' PU-072-21-09-002027 ',' WIWI WIDANINGSIH ','0',' 330 - JOMBLO FOREVER ',' 002 ',' PINJAMAN UMUM ',' 3,000,000 ','0',' 50 ',' 24 ',' 74,400 ',' JUAL MAKANAN ','1','FAJAR APIV IBRAHIM',' 31/08/2021 ',' 07-09-2021 ',' 14/09/2021 ');</v>
      </c>
    </row>
    <row r="216" spans="1:20" x14ac:dyDescent="0.25">
      <c r="A216" s="16" t="s">
        <v>897</v>
      </c>
      <c r="B216" s="16" t="s">
        <v>898</v>
      </c>
      <c r="C216" s="16" t="s">
        <v>899</v>
      </c>
      <c r="D216" s="17">
        <v>0</v>
      </c>
      <c r="E216" s="16" t="s">
        <v>454</v>
      </c>
      <c r="F216" s="16" t="s">
        <v>40</v>
      </c>
      <c r="G216" s="16" t="s">
        <v>491</v>
      </c>
      <c r="H216" s="16" t="s">
        <v>315</v>
      </c>
      <c r="I216" s="16">
        <v>0</v>
      </c>
      <c r="J216" s="16" t="s">
        <v>28</v>
      </c>
      <c r="K216" s="16" t="s">
        <v>29</v>
      </c>
      <c r="L216" s="16" t="s">
        <v>316</v>
      </c>
      <c r="M216" s="16" t="s">
        <v>82</v>
      </c>
      <c r="N216" s="16">
        <v>3</v>
      </c>
      <c r="O216" s="16" t="s">
        <v>181</v>
      </c>
      <c r="P216" s="18" t="s">
        <v>542</v>
      </c>
      <c r="Q216" s="18" t="s">
        <v>646</v>
      </c>
      <c r="R216" s="18" t="s">
        <v>878</v>
      </c>
      <c r="S216" s="15" t="str">
        <f t="shared" si="3"/>
        <v> 07-09-2021 </v>
      </c>
      <c r="T216" s="15" t="str">
        <f>query!A216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AGT/072/002/376-011320 ',' PU-072-21-09-002035 ',' UNISAH ','0',' 376 - Pecahan Melati Putih 008 ',' 002 ',' PINJAMAN UMUM ',' 2,000,000 ','0',' 50 ',' 24 ',' 49,600 ',' WARUNGAN ','3','Reyshal Nanda Pratama',' 31/08/2021 ',' 07-09-2021 ',' 14/09/2021 ');</v>
      </c>
    </row>
    <row r="217" spans="1:20" x14ac:dyDescent="0.25">
      <c r="A217" s="16" t="s">
        <v>900</v>
      </c>
      <c r="B217" s="16" t="s">
        <v>901</v>
      </c>
      <c r="C217" s="16" t="s">
        <v>902</v>
      </c>
      <c r="D217" s="17">
        <v>0</v>
      </c>
      <c r="E217" s="16" t="s">
        <v>454</v>
      </c>
      <c r="F217" s="16" t="s">
        <v>40</v>
      </c>
      <c r="G217" s="16" t="s">
        <v>491</v>
      </c>
      <c r="H217" s="16" t="s">
        <v>72</v>
      </c>
      <c r="I217" s="16">
        <v>0</v>
      </c>
      <c r="J217" s="16" t="s">
        <v>28</v>
      </c>
      <c r="K217" s="16" t="s">
        <v>29</v>
      </c>
      <c r="L217" s="16" t="s">
        <v>73</v>
      </c>
      <c r="M217" s="16" t="s">
        <v>128</v>
      </c>
      <c r="N217" s="16">
        <v>1</v>
      </c>
      <c r="O217" s="16" t="s">
        <v>181</v>
      </c>
      <c r="P217" s="18" t="s">
        <v>542</v>
      </c>
      <c r="Q217" s="18" t="s">
        <v>646</v>
      </c>
      <c r="R217" s="18" t="s">
        <v>878</v>
      </c>
      <c r="S217" s="15" t="str">
        <f t="shared" si="3"/>
        <v> 07-09-2021 </v>
      </c>
      <c r="T217" s="15" t="str">
        <f>query!A217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AGT/072/002/376-014043 ',' PU-072-21-09-002032 ',' KARWINAH ','0',' 376 - Pecahan Melati Putih 008 ',' 002 ',' PINJAMAN UMUM ',' 3,000,000 ','0',' 50 ',' 24 ',' 74,400 ',' PERTANIAN ','1','Reyshal Nanda Pratama',' 31/08/2021 ',' 07-09-2021 ',' 14/09/2021 ');</v>
      </c>
    </row>
    <row r="218" spans="1:20" x14ac:dyDescent="0.25">
      <c r="A218" s="16" t="s">
        <v>903</v>
      </c>
      <c r="B218" s="16" t="s">
        <v>904</v>
      </c>
      <c r="C218" s="16" t="s">
        <v>905</v>
      </c>
      <c r="D218" s="17">
        <v>0</v>
      </c>
      <c r="E218" s="16" t="s">
        <v>454</v>
      </c>
      <c r="F218" s="16" t="s">
        <v>40</v>
      </c>
      <c r="G218" s="16" t="s">
        <v>491</v>
      </c>
      <c r="H218" s="16" t="s">
        <v>106</v>
      </c>
      <c r="I218" s="16">
        <v>0</v>
      </c>
      <c r="J218" s="16" t="s">
        <v>28</v>
      </c>
      <c r="K218" s="16" t="s">
        <v>29</v>
      </c>
      <c r="L218" s="16" t="s">
        <v>107</v>
      </c>
      <c r="M218" s="16" t="s">
        <v>123</v>
      </c>
      <c r="N218" s="16">
        <v>4</v>
      </c>
      <c r="O218" s="16" t="s">
        <v>181</v>
      </c>
      <c r="P218" s="18" t="s">
        <v>542</v>
      </c>
      <c r="Q218" s="18" t="s">
        <v>646</v>
      </c>
      <c r="R218" s="18" t="s">
        <v>878</v>
      </c>
      <c r="S218" s="15" t="str">
        <f t="shared" si="3"/>
        <v> 07-09-2021 </v>
      </c>
      <c r="T218" s="15" t="str">
        <f>query!A218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AGT/072/09/008-007230 ',' PU-072-21-09-002034 ',' SUTIMAH ','0',' 376 - Pecahan Melati Putih 008 ',' 002 ',' PINJAMAN UMUM ',' 5,000,000 ','0',' 50 ',' 24 ',' 124,000 ',' PETERNAKAN ','4','Reyshal Nanda Pratama',' 31/08/2021 ',' 07-09-2021 ',' 14/09/2021 ');</v>
      </c>
    </row>
    <row r="219" spans="1:20" x14ac:dyDescent="0.25">
      <c r="A219" s="16" t="s">
        <v>906</v>
      </c>
      <c r="B219" s="16" t="s">
        <v>907</v>
      </c>
      <c r="C219" s="16" t="s">
        <v>908</v>
      </c>
      <c r="D219" s="17">
        <v>0</v>
      </c>
      <c r="E219" s="16" t="s">
        <v>454</v>
      </c>
      <c r="F219" s="16" t="s">
        <v>88</v>
      </c>
      <c r="G219" s="16" t="s">
        <v>491</v>
      </c>
      <c r="H219" s="16" t="s">
        <v>72</v>
      </c>
      <c r="I219" s="16">
        <v>0</v>
      </c>
      <c r="J219" s="16" t="s">
        <v>28</v>
      </c>
      <c r="K219" s="16" t="s">
        <v>29</v>
      </c>
      <c r="L219" s="16" t="s">
        <v>73</v>
      </c>
      <c r="M219" s="16" t="s">
        <v>82</v>
      </c>
      <c r="N219" s="16">
        <v>1</v>
      </c>
      <c r="O219" s="16" t="s">
        <v>181</v>
      </c>
      <c r="P219" s="18" t="s">
        <v>542</v>
      </c>
      <c r="Q219" s="18" t="s">
        <v>646</v>
      </c>
      <c r="R219" s="18" t="s">
        <v>878</v>
      </c>
      <c r="S219" s="15" t="str">
        <f t="shared" si="3"/>
        <v> 07-09-2021 </v>
      </c>
      <c r="T219" s="15" t="str">
        <f>query!A219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AGT/072/003/376-014041 ',' PU-072-21-09-002033 ',' KUSMIATI ','0',' 376 - Pecahan Melati Putih 008 ',' 003 ',' PINJAMAN UMUM ',' 3,000,000 ','0',' 50 ',' 24 ',' 74,400 ',' WARUNGAN ','1','Reyshal Nanda Pratama',' 31/08/2021 ',' 07-09-2021 ',' 14/09/2021 ');</v>
      </c>
    </row>
    <row r="220" spans="1:20" x14ac:dyDescent="0.25">
      <c r="A220" s="16" t="s">
        <v>909</v>
      </c>
      <c r="B220" s="16" t="s">
        <v>910</v>
      </c>
      <c r="C220" s="16" t="s">
        <v>911</v>
      </c>
      <c r="D220" s="17">
        <v>0</v>
      </c>
      <c r="E220" s="16" t="s">
        <v>338</v>
      </c>
      <c r="F220" s="16" t="s">
        <v>25</v>
      </c>
      <c r="G220" s="16" t="s">
        <v>491</v>
      </c>
      <c r="H220" s="16" t="s">
        <v>106</v>
      </c>
      <c r="I220" s="16">
        <v>0</v>
      </c>
      <c r="J220" s="16" t="s">
        <v>28</v>
      </c>
      <c r="K220" s="16" t="s">
        <v>29</v>
      </c>
      <c r="L220" s="16" t="s">
        <v>107</v>
      </c>
      <c r="M220" s="16" t="s">
        <v>123</v>
      </c>
      <c r="N220" s="16">
        <v>3</v>
      </c>
      <c r="O220" s="16" t="s">
        <v>299</v>
      </c>
      <c r="P220" s="18" t="s">
        <v>542</v>
      </c>
      <c r="Q220" s="18" t="s">
        <v>646</v>
      </c>
      <c r="R220" s="18" t="s">
        <v>878</v>
      </c>
      <c r="S220" s="15" t="str">
        <f t="shared" si="3"/>
        <v> 07-09-2021 </v>
      </c>
      <c r="T220" s="15" t="str">
        <f>query!A220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AGT/072/001/385-012332 ',' PU-072-21-09-002039 ',' UUN ','0',' 385 - Sukatani ',' 001 ',' PINJAMAN UMUM ',' 5,000,000 ','0',' 50 ',' 24 ',' 124,000 ',' PETERNAKAN ','3','Ilham Ilahiya',' 31/08/2021 ',' 07-09-2021 ',' 14/09/2021 ');</v>
      </c>
    </row>
    <row r="221" spans="1:20" x14ac:dyDescent="0.25">
      <c r="A221" s="16" t="s">
        <v>912</v>
      </c>
      <c r="B221" s="16" t="s">
        <v>913</v>
      </c>
      <c r="C221" s="16" t="s">
        <v>914</v>
      </c>
      <c r="D221" s="17">
        <v>0</v>
      </c>
      <c r="E221" s="16" t="s">
        <v>915</v>
      </c>
      <c r="F221" s="16" t="s">
        <v>25</v>
      </c>
      <c r="G221" s="16" t="s">
        <v>491</v>
      </c>
      <c r="H221" s="16" t="s">
        <v>72</v>
      </c>
      <c r="I221" s="16">
        <v>0</v>
      </c>
      <c r="J221" s="16" t="s">
        <v>28</v>
      </c>
      <c r="K221" s="16" t="s">
        <v>29</v>
      </c>
      <c r="L221" s="16" t="s">
        <v>73</v>
      </c>
      <c r="M221" s="16" t="s">
        <v>128</v>
      </c>
      <c r="N221" s="16">
        <v>1</v>
      </c>
      <c r="O221" s="16" t="s">
        <v>57</v>
      </c>
      <c r="P221" s="18" t="s">
        <v>542</v>
      </c>
      <c r="Q221" s="18" t="s">
        <v>646</v>
      </c>
      <c r="R221" s="18" t="s">
        <v>878</v>
      </c>
      <c r="S221" s="15" t="str">
        <f t="shared" si="3"/>
        <v> 07-09-2021 </v>
      </c>
      <c r="T221" s="15" t="str">
        <f>query!A221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AGT/072/001/448-014040 ',' PU-072-21-09-002030 ',' NAWIAH ','0',' 448 - HARUM MANIS ',' 001 ',' PINJAMAN UMUM ',' 3,000,000 ','0',' 50 ',' 24 ',' 74,400 ',' PERTANIAN ','1','Alun Muhamad S',' 31/08/2021 ',' 07-09-2021 ',' 14/09/2021 ');</v>
      </c>
    </row>
    <row r="222" spans="1:20" x14ac:dyDescent="0.25">
      <c r="A222" s="16" t="s">
        <v>916</v>
      </c>
      <c r="B222" s="16" t="s">
        <v>917</v>
      </c>
      <c r="C222" s="16" t="s">
        <v>918</v>
      </c>
      <c r="D222" s="17">
        <v>0</v>
      </c>
      <c r="E222" s="16" t="s">
        <v>919</v>
      </c>
      <c r="F222" s="16" t="s">
        <v>347</v>
      </c>
      <c r="G222" s="16" t="s">
        <v>491</v>
      </c>
      <c r="H222" s="16" t="s">
        <v>65</v>
      </c>
      <c r="I222" s="16">
        <v>0</v>
      </c>
      <c r="J222" s="16" t="s">
        <v>28</v>
      </c>
      <c r="K222" s="16" t="s">
        <v>29</v>
      </c>
      <c r="L222" s="16" t="s">
        <v>66</v>
      </c>
      <c r="M222" s="16" t="s">
        <v>128</v>
      </c>
      <c r="N222" s="16">
        <v>3</v>
      </c>
      <c r="O222" s="16" t="s">
        <v>46</v>
      </c>
      <c r="P222" s="18" t="s">
        <v>556</v>
      </c>
      <c r="Q222" s="18" t="s">
        <v>675</v>
      </c>
      <c r="R222" s="18" t="s">
        <v>920</v>
      </c>
      <c r="S222" s="15" t="str">
        <f t="shared" si="3"/>
        <v> 08-09-2021 </v>
      </c>
      <c r="T222" s="15" t="str">
        <f>query!A222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AGT/072/02/027-011012 ',' PU-072-21-09-002042 ',' ICIH ','0',' 027 - Anggur ',' 02 ',' PINJAMAN UMUM ',' 4,500,000 ','0',' 50 ',' 24 ',' 111,600 ',' PERTANIAN ','3','Taufiq Hidayat',' 01/09/2021 ',' 08-09-2021 ',' 15/09/2021 ');</v>
      </c>
    </row>
    <row r="223" spans="1:20" x14ac:dyDescent="0.25">
      <c r="A223" s="16" t="s">
        <v>921</v>
      </c>
      <c r="B223" s="16" t="s">
        <v>922</v>
      </c>
      <c r="C223" s="16" t="s">
        <v>70</v>
      </c>
      <c r="D223" s="17">
        <v>0</v>
      </c>
      <c r="E223" s="16" t="s">
        <v>919</v>
      </c>
      <c r="F223" s="16" t="s">
        <v>356</v>
      </c>
      <c r="G223" s="16" t="s">
        <v>491</v>
      </c>
      <c r="H223" s="16" t="s">
        <v>429</v>
      </c>
      <c r="I223" s="16">
        <v>0</v>
      </c>
      <c r="J223" s="16" t="s">
        <v>28</v>
      </c>
      <c r="K223" s="16" t="s">
        <v>29</v>
      </c>
      <c r="L223" s="16" t="s">
        <v>430</v>
      </c>
      <c r="M223" s="16" t="s">
        <v>108</v>
      </c>
      <c r="N223" s="16">
        <v>3</v>
      </c>
      <c r="O223" s="16" t="s">
        <v>46</v>
      </c>
      <c r="P223" s="18" t="s">
        <v>556</v>
      </c>
      <c r="Q223" s="18" t="s">
        <v>675</v>
      </c>
      <c r="R223" s="18" t="s">
        <v>920</v>
      </c>
      <c r="S223" s="15" t="str">
        <f t="shared" si="3"/>
        <v> 08-09-2021 </v>
      </c>
      <c r="T223" s="15" t="str">
        <f>query!A223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AGT/072/01/011-011579 ',' PU-072-21-09-002050 ',' WATI ','0',' 027 - Anggur ',' 03 ',' PINJAMAN UMUM ',' 5,500,000 ','0',' 50 ',' 24 ',' 136,400 ',' JUAL MAKANAN ','3','Taufiq Hidayat',' 01/09/2021 ',' 08-09-2021 ',' 15/09/2021 ');</v>
      </c>
    </row>
    <row r="224" spans="1:20" x14ac:dyDescent="0.25">
      <c r="A224" s="16" t="s">
        <v>923</v>
      </c>
      <c r="B224" s="16" t="s">
        <v>924</v>
      </c>
      <c r="C224" s="16" t="s">
        <v>925</v>
      </c>
      <c r="D224" s="17">
        <v>0</v>
      </c>
      <c r="E224" s="16" t="s">
        <v>272</v>
      </c>
      <c r="F224" s="16" t="s">
        <v>40</v>
      </c>
      <c r="G224" s="16" t="s">
        <v>491</v>
      </c>
      <c r="H224" s="16" t="s">
        <v>89</v>
      </c>
      <c r="I224" s="16">
        <v>0</v>
      </c>
      <c r="J224" s="16" t="s">
        <v>28</v>
      </c>
      <c r="K224" s="16" t="s">
        <v>29</v>
      </c>
      <c r="L224" s="16" t="s">
        <v>90</v>
      </c>
      <c r="M224" s="16" t="s">
        <v>128</v>
      </c>
      <c r="N224" s="16">
        <v>2</v>
      </c>
      <c r="O224" s="16" t="s">
        <v>273</v>
      </c>
      <c r="P224" s="18" t="s">
        <v>556</v>
      </c>
      <c r="Q224" s="18" t="s">
        <v>675</v>
      </c>
      <c r="R224" s="18" t="s">
        <v>920</v>
      </c>
      <c r="S224" s="15" t="str">
        <f t="shared" si="3"/>
        <v> 08-09-2021 </v>
      </c>
      <c r="T224" s="15" t="str">
        <f>query!A224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AGT/072/002/136-013127 ',' PU-072-21-09-002049 ',' HJ KUMITI ','0',' 136 - SIMANALAGI ',' 002 ',' PINJAMAN UMUM ',' 4,000,000 ','0',' 50 ',' 24 ',' 99,200 ',' PERTANIAN ','2','Ali Abdu Rahman',' 01/09/2021 ',' 08-09-2021 ',' 15/09/2021 ');</v>
      </c>
    </row>
    <row r="225" spans="1:20" x14ac:dyDescent="0.25">
      <c r="A225" s="16" t="s">
        <v>926</v>
      </c>
      <c r="B225" s="16" t="s">
        <v>927</v>
      </c>
      <c r="C225" s="16" t="s">
        <v>928</v>
      </c>
      <c r="D225" s="17">
        <v>0</v>
      </c>
      <c r="E225" s="16" t="s">
        <v>929</v>
      </c>
      <c r="F225" s="16" t="s">
        <v>40</v>
      </c>
      <c r="G225" s="16" t="s">
        <v>491</v>
      </c>
      <c r="H225" s="16" t="s">
        <v>89</v>
      </c>
      <c r="I225" s="16">
        <v>0</v>
      </c>
      <c r="J225" s="16" t="s">
        <v>28</v>
      </c>
      <c r="K225" s="16" t="s">
        <v>29</v>
      </c>
      <c r="L225" s="16" t="s">
        <v>90</v>
      </c>
      <c r="M225" s="16" t="s">
        <v>128</v>
      </c>
      <c r="N225" s="16">
        <v>1</v>
      </c>
      <c r="O225" s="16" t="s">
        <v>100</v>
      </c>
      <c r="P225" s="18" t="s">
        <v>556</v>
      </c>
      <c r="Q225" s="18" t="s">
        <v>675</v>
      </c>
      <c r="R225" s="18" t="s">
        <v>920</v>
      </c>
      <c r="S225" s="15" t="str">
        <f t="shared" si="3"/>
        <v> 08-09-2021 </v>
      </c>
      <c r="T225" s="15" t="str">
        <f>query!A225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AGT/072/002/197-014048 ',' PU-072-21-09-002047 ',' NAMI ','0',' 197 - MELATI ',' 002 ',' PINJAMAN UMUM ',' 4,000,000 ','0',' 50 ',' 24 ',' 99,200 ',' PERTANIAN ','1','Dimas Dwiyana',' 01/09/2021 ',' 08-09-2021 ',' 15/09/2021 ');</v>
      </c>
    </row>
    <row r="226" spans="1:20" x14ac:dyDescent="0.25">
      <c r="A226" s="16" t="s">
        <v>930</v>
      </c>
      <c r="B226" s="16" t="s">
        <v>931</v>
      </c>
      <c r="C226" s="16" t="s">
        <v>932</v>
      </c>
      <c r="D226" s="17">
        <v>0</v>
      </c>
      <c r="E226" s="16" t="s">
        <v>116</v>
      </c>
      <c r="F226" s="16" t="s">
        <v>25</v>
      </c>
      <c r="G226" s="16" t="s">
        <v>491</v>
      </c>
      <c r="H226" s="16" t="s">
        <v>72</v>
      </c>
      <c r="I226" s="16">
        <v>0</v>
      </c>
      <c r="J226" s="16" t="s">
        <v>28</v>
      </c>
      <c r="K226" s="16" t="s">
        <v>29</v>
      </c>
      <c r="L226" s="16" t="s">
        <v>73</v>
      </c>
      <c r="M226" s="16" t="s">
        <v>82</v>
      </c>
      <c r="N226" s="16">
        <v>1</v>
      </c>
      <c r="O226" s="16" t="s">
        <v>57</v>
      </c>
      <c r="P226" s="18" t="s">
        <v>556</v>
      </c>
      <c r="Q226" s="18" t="s">
        <v>675</v>
      </c>
      <c r="R226" s="18" t="s">
        <v>920</v>
      </c>
      <c r="S226" s="15" t="str">
        <f t="shared" si="3"/>
        <v> 08-09-2021 </v>
      </c>
      <c r="T226" s="15" t="str">
        <f>query!A226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AGT/072/001/214-014047 ',' PU-072-21-09-002041 ',' SITI MUNIRAH ','0',' 214 - ISTRI MANDIRI ',' 001 ',' PINJAMAN UMUM ',' 3,000,000 ','0',' 50 ',' 24 ',' 74,400 ',' WARUNGAN ','1','Alun Muhamad S',' 01/09/2021 ',' 08-09-2021 ',' 15/09/2021 ');</v>
      </c>
    </row>
    <row r="227" spans="1:20" x14ac:dyDescent="0.25">
      <c r="A227" s="16" t="s">
        <v>933</v>
      </c>
      <c r="B227" s="16" t="s">
        <v>934</v>
      </c>
      <c r="C227" s="16" t="s">
        <v>368</v>
      </c>
      <c r="D227" s="17">
        <v>0</v>
      </c>
      <c r="E227" s="16" t="s">
        <v>935</v>
      </c>
      <c r="F227" s="16" t="s">
        <v>25</v>
      </c>
      <c r="G227" s="16" t="s">
        <v>491</v>
      </c>
      <c r="H227" s="16" t="s">
        <v>72</v>
      </c>
      <c r="I227" s="16">
        <v>0</v>
      </c>
      <c r="J227" s="16" t="s">
        <v>28</v>
      </c>
      <c r="K227" s="16" t="s">
        <v>29</v>
      </c>
      <c r="L227" s="16" t="s">
        <v>73</v>
      </c>
      <c r="M227" s="16" t="s">
        <v>117</v>
      </c>
      <c r="N227" s="16">
        <v>1</v>
      </c>
      <c r="O227" s="16" t="s">
        <v>273</v>
      </c>
      <c r="P227" s="18" t="s">
        <v>556</v>
      </c>
      <c r="Q227" s="18" t="s">
        <v>675</v>
      </c>
      <c r="R227" s="18" t="s">
        <v>920</v>
      </c>
      <c r="S227" s="15" t="str">
        <f t="shared" si="3"/>
        <v> 08-09-2021 </v>
      </c>
      <c r="T227" s="15" t="str">
        <f>query!A227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AGT/072/001/252-014046 ',' PU-072-21-09-002040 ',' TUTI ','0',' 252 - CEMPAKA ',' 001 ',' PINJAMAN UMUM ',' 3,000,000 ','0',' 50 ',' 24 ',' 74,400 ',' JUAL PAKAIAN ','1','Ali Abdu Rahman',' 01/09/2021 ',' 08-09-2021 ',' 15/09/2021 ');</v>
      </c>
    </row>
    <row r="228" spans="1:20" x14ac:dyDescent="0.25">
      <c r="A228" s="16" t="s">
        <v>936</v>
      </c>
      <c r="B228" s="16" t="s">
        <v>937</v>
      </c>
      <c r="C228" s="16" t="s">
        <v>938</v>
      </c>
      <c r="D228" s="17">
        <v>0</v>
      </c>
      <c r="E228" s="16" t="s">
        <v>939</v>
      </c>
      <c r="F228" s="16" t="s">
        <v>40</v>
      </c>
      <c r="G228" s="16" t="s">
        <v>491</v>
      </c>
      <c r="H228" s="16" t="s">
        <v>27</v>
      </c>
      <c r="I228" s="16">
        <v>0</v>
      </c>
      <c r="J228" s="16" t="s">
        <v>28</v>
      </c>
      <c r="K228" s="16" t="s">
        <v>29</v>
      </c>
      <c r="L228" s="16" t="s">
        <v>30</v>
      </c>
      <c r="M228" s="16" t="s">
        <v>82</v>
      </c>
      <c r="N228" s="16">
        <v>4</v>
      </c>
      <c r="O228" s="16" t="s">
        <v>268</v>
      </c>
      <c r="P228" s="18" t="s">
        <v>556</v>
      </c>
      <c r="Q228" s="18" t="s">
        <v>675</v>
      </c>
      <c r="R228" s="18" t="s">
        <v>920</v>
      </c>
      <c r="S228" s="15" t="str">
        <f t="shared" si="3"/>
        <v> 08-09-2021 </v>
      </c>
      <c r="T228" s="15" t="str">
        <f>query!A228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AGT/072/002/411-009128 ',' PU-072-21-09-002043 ',' IIS LISNAWATI ','0',' 411 - CILIPUNG ',' 002 ',' PINJAMAN UMUM ',' 6,000,000 ','0',' 50 ',' 24 ',' 148,800 ',' WARUNGAN ','4','DECKY PERMANA DANTA',' 01/09/2021 ',' 08-09-2021 ',' 15/09/2021 ');</v>
      </c>
    </row>
    <row r="229" spans="1:20" x14ac:dyDescent="0.25">
      <c r="A229" s="16" t="s">
        <v>940</v>
      </c>
      <c r="B229" s="16" t="s">
        <v>941</v>
      </c>
      <c r="C229" s="16" t="s">
        <v>942</v>
      </c>
      <c r="D229" s="17">
        <v>0</v>
      </c>
      <c r="E229" s="16" t="s">
        <v>245</v>
      </c>
      <c r="F229" s="16" t="s">
        <v>40</v>
      </c>
      <c r="G229" s="16" t="s">
        <v>491</v>
      </c>
      <c r="H229" s="16" t="s">
        <v>106</v>
      </c>
      <c r="I229" s="16">
        <v>0</v>
      </c>
      <c r="J229" s="16" t="s">
        <v>28</v>
      </c>
      <c r="K229" s="16" t="s">
        <v>29</v>
      </c>
      <c r="L229" s="16" t="s">
        <v>107</v>
      </c>
      <c r="M229" s="16" t="s">
        <v>82</v>
      </c>
      <c r="N229" s="16">
        <v>2</v>
      </c>
      <c r="O229" s="16" t="s">
        <v>91</v>
      </c>
      <c r="P229" s="18" t="s">
        <v>556</v>
      </c>
      <c r="Q229" s="18" t="s">
        <v>675</v>
      </c>
      <c r="R229" s="18" t="s">
        <v>920</v>
      </c>
      <c r="S229" s="15" t="str">
        <f t="shared" si="3"/>
        <v> 08-09-2021 </v>
      </c>
      <c r="T229" s="15" t="str">
        <f>query!A229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AGT/072/002/519-013226 ',' PU-072-21-09-002044 ',' EMMY ','0',' 519 - CEMPAKA ',' 002 ',' PINJAMAN UMUM ',' 5,000,000 ','0',' 50 ',' 24 ',' 124,000 ',' WARUNGAN ','2','ALVIN JAMALULAEL',' 01/09/2021 ',' 08-09-2021 ',' 15/09/2021 ');</v>
      </c>
    </row>
    <row r="230" spans="1:20" x14ac:dyDescent="0.25">
      <c r="A230" s="16" t="s">
        <v>943</v>
      </c>
      <c r="B230" s="16" t="s">
        <v>944</v>
      </c>
      <c r="C230" s="16" t="s">
        <v>945</v>
      </c>
      <c r="D230" s="17">
        <v>0</v>
      </c>
      <c r="E230" s="16" t="s">
        <v>583</v>
      </c>
      <c r="F230" s="16" t="s">
        <v>40</v>
      </c>
      <c r="G230" s="16" t="s">
        <v>491</v>
      </c>
      <c r="H230" s="16" t="s">
        <v>132</v>
      </c>
      <c r="I230" s="16">
        <v>0</v>
      </c>
      <c r="J230" s="16" t="s">
        <v>28</v>
      </c>
      <c r="K230" s="16" t="s">
        <v>29</v>
      </c>
      <c r="L230" s="16" t="s">
        <v>133</v>
      </c>
      <c r="M230" s="16" t="s">
        <v>108</v>
      </c>
      <c r="N230" s="16">
        <v>2</v>
      </c>
      <c r="O230" s="16" t="s">
        <v>299</v>
      </c>
      <c r="P230" s="18" t="s">
        <v>556</v>
      </c>
      <c r="Q230" s="18" t="s">
        <v>675</v>
      </c>
      <c r="R230" s="18" t="s">
        <v>920</v>
      </c>
      <c r="S230" s="15" t="str">
        <f t="shared" si="3"/>
        <v> 08-09-2021 </v>
      </c>
      <c r="T230" s="15" t="str">
        <f>query!A230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AGT/072/002/523-012626 ',' PU-072-21-09-002048 ',' RANESI ','0',' 523 - BINONG POJOK ',' 002 ',' PINJAMAN UMUM ',' 3,500,000 ','0',' 50 ',' 24 ',' 86,800 ',' JUAL MAKANAN ','2','Ilham Ilahiya',' 01/09/2021 ',' 08-09-2021 ',' 15/09/2021 ');</v>
      </c>
    </row>
    <row r="231" spans="1:20" x14ac:dyDescent="0.25">
      <c r="A231" s="16" t="s">
        <v>946</v>
      </c>
      <c r="B231" s="16" t="s">
        <v>947</v>
      </c>
      <c r="C231" s="16" t="s">
        <v>948</v>
      </c>
      <c r="D231" s="17">
        <v>0</v>
      </c>
      <c r="E231" s="16" t="s">
        <v>587</v>
      </c>
      <c r="F231" s="16" t="s">
        <v>314</v>
      </c>
      <c r="G231" s="16" t="s">
        <v>491</v>
      </c>
      <c r="H231" s="16" t="s">
        <v>89</v>
      </c>
      <c r="I231" s="16">
        <v>0</v>
      </c>
      <c r="J231" s="16" t="s">
        <v>28</v>
      </c>
      <c r="K231" s="16" t="s">
        <v>29</v>
      </c>
      <c r="L231" s="16" t="s">
        <v>90</v>
      </c>
      <c r="M231" s="16" t="s">
        <v>82</v>
      </c>
      <c r="N231" s="16">
        <v>1</v>
      </c>
      <c r="O231" s="16" t="s">
        <v>181</v>
      </c>
      <c r="P231" s="18" t="s">
        <v>588</v>
      </c>
      <c r="Q231" s="18" t="s">
        <v>727</v>
      </c>
      <c r="R231" s="18" t="s">
        <v>949</v>
      </c>
      <c r="S231" s="15" t="str">
        <f t="shared" si="3"/>
        <v> 09-09-2021 </v>
      </c>
      <c r="T231" s="15" t="str">
        <f>query!A231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AGT/072/01/060-014054 ',' PU-072-21-09-002053 ',' ISAH ','0',' 060 - Tawakal ',' 01 ',' PINJAMAN UMUM ',' 4,000,000 ','0',' 50 ',' 24 ',' 99,200 ',' WARUNGAN ','1','Reyshal Nanda Pratama',' 02/09/2021 ',' 09-09-2021 ',' 16/09/2021 ');</v>
      </c>
    </row>
    <row r="232" spans="1:20" x14ac:dyDescent="0.25">
      <c r="A232" s="16" t="s">
        <v>950</v>
      </c>
      <c r="B232" s="16" t="s">
        <v>951</v>
      </c>
      <c r="C232" s="16" t="s">
        <v>952</v>
      </c>
      <c r="D232" s="17">
        <v>0</v>
      </c>
      <c r="E232" s="16" t="s">
        <v>953</v>
      </c>
      <c r="F232" s="16" t="s">
        <v>88</v>
      </c>
      <c r="G232" s="16" t="s">
        <v>491</v>
      </c>
      <c r="H232" s="16" t="s">
        <v>72</v>
      </c>
      <c r="I232" s="16">
        <v>0</v>
      </c>
      <c r="J232" s="16" t="s">
        <v>28</v>
      </c>
      <c r="K232" s="16" t="s">
        <v>29</v>
      </c>
      <c r="L232" s="16" t="s">
        <v>73</v>
      </c>
      <c r="M232" s="16" t="s">
        <v>210</v>
      </c>
      <c r="N232" s="16">
        <v>1</v>
      </c>
      <c r="O232" s="16" t="s">
        <v>954</v>
      </c>
      <c r="P232" s="18" t="s">
        <v>588</v>
      </c>
      <c r="Q232" s="18" t="s">
        <v>727</v>
      </c>
      <c r="R232" s="18" t="s">
        <v>949</v>
      </c>
      <c r="S232" s="15" t="str">
        <f t="shared" si="3"/>
        <v> 09-09-2021 </v>
      </c>
      <c r="T232" s="15" t="str">
        <f>query!A232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AGT/072/003/166-014053 ',' PU-072-21-09-002060 ',' ARIS ','0',' 166 - CAHAYA PUTIH ',' 003 ',' PINJAMAN UMUM ',' 3,000,000 ','0',' 50 ',' 24 ',' 74,400 ',' LAIN LAIN INVESTASI ','1',' JONY WANDANIEL ',' 02/09/2021 ',' 09-09-2021 ',' 16/09/2021 ');</v>
      </c>
    </row>
    <row r="233" spans="1:20" x14ac:dyDescent="0.25">
      <c r="A233" s="16" t="s">
        <v>955</v>
      </c>
      <c r="B233" s="16" t="s">
        <v>956</v>
      </c>
      <c r="C233" s="16" t="s">
        <v>957</v>
      </c>
      <c r="D233" s="17">
        <v>0</v>
      </c>
      <c r="E233" s="16" t="s">
        <v>958</v>
      </c>
      <c r="F233" s="16" t="s">
        <v>88</v>
      </c>
      <c r="G233" s="16" t="s">
        <v>491</v>
      </c>
      <c r="H233" s="16" t="s">
        <v>54</v>
      </c>
      <c r="I233" s="16">
        <v>0</v>
      </c>
      <c r="J233" s="16" t="s">
        <v>28</v>
      </c>
      <c r="K233" s="16" t="s">
        <v>29</v>
      </c>
      <c r="L233" s="16" t="s">
        <v>55</v>
      </c>
      <c r="M233" s="16" t="s">
        <v>128</v>
      </c>
      <c r="N233" s="16">
        <v>6</v>
      </c>
      <c r="O233" s="16" t="s">
        <v>206</v>
      </c>
      <c r="P233" s="18" t="s">
        <v>588</v>
      </c>
      <c r="Q233" s="18" t="s">
        <v>727</v>
      </c>
      <c r="R233" s="18" t="s">
        <v>949</v>
      </c>
      <c r="S233" s="15" t="str">
        <f t="shared" si="3"/>
        <v> 09-09-2021 </v>
      </c>
      <c r="T233" s="15" t="str">
        <f>query!A233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AGT/072/003/196-005438 ',' PU-072-21-09-002059 ',' DEDE ERAWATI ','0',' 196 - KONGRAI ',' 003 ',' PINJAMAN UMUM ',' 7,000,000 ','0',' 50 ',' 24 ',' 173,600 ',' PERTANIAN ','6','Aip Hidayatullah',' 02/09/2021 ',' 09-09-2021 ',' 16/09/2021 ');</v>
      </c>
    </row>
    <row r="234" spans="1:20" x14ac:dyDescent="0.25">
      <c r="A234" s="16" t="s">
        <v>959</v>
      </c>
      <c r="B234" s="16" t="s">
        <v>960</v>
      </c>
      <c r="C234" s="16" t="s">
        <v>961</v>
      </c>
      <c r="D234" s="17">
        <v>0</v>
      </c>
      <c r="E234" s="16" t="s">
        <v>190</v>
      </c>
      <c r="F234" s="16" t="s">
        <v>25</v>
      </c>
      <c r="G234" s="16" t="s">
        <v>491</v>
      </c>
      <c r="H234" s="16" t="s">
        <v>106</v>
      </c>
      <c r="I234" s="16">
        <v>0</v>
      </c>
      <c r="J234" s="16" t="s">
        <v>28</v>
      </c>
      <c r="K234" s="16" t="s">
        <v>29</v>
      </c>
      <c r="L234" s="16" t="s">
        <v>107</v>
      </c>
      <c r="M234" s="16" t="s">
        <v>82</v>
      </c>
      <c r="N234" s="16">
        <v>2</v>
      </c>
      <c r="O234" s="16" t="s">
        <v>191</v>
      </c>
      <c r="P234" s="18" t="s">
        <v>588</v>
      </c>
      <c r="Q234" s="18" t="s">
        <v>727</v>
      </c>
      <c r="R234" s="18" t="s">
        <v>949</v>
      </c>
      <c r="S234" s="15" t="str">
        <f t="shared" si="3"/>
        <v> 09-09-2021 </v>
      </c>
      <c r="T234" s="15" t="str">
        <f>query!A234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AGT/072/001/269-013074 ',' PU-072-21-09-002061 ',' NURMAYATI ','0',' 269 - SI BUNGSU ',' 001 ',' PINJAMAN UMUM ',' 5,000,000 ','0',' 50 ',' 24 ',' 124,000 ',' WARUNGAN ','2','Ai Wulandari',' 02/09/2021 ',' 09-09-2021 ',' 16/09/2021 ');</v>
      </c>
    </row>
    <row r="235" spans="1:20" x14ac:dyDescent="0.25">
      <c r="A235" s="16" t="s">
        <v>962</v>
      </c>
      <c r="B235" s="16" t="s">
        <v>963</v>
      </c>
      <c r="C235" s="16" t="s">
        <v>964</v>
      </c>
      <c r="D235" s="17">
        <v>0</v>
      </c>
      <c r="E235" s="16" t="s">
        <v>198</v>
      </c>
      <c r="F235" s="16" t="s">
        <v>88</v>
      </c>
      <c r="G235" s="16" t="s">
        <v>491</v>
      </c>
      <c r="H235" s="16" t="s">
        <v>152</v>
      </c>
      <c r="I235" s="16">
        <v>0</v>
      </c>
      <c r="J235" s="16" t="s">
        <v>28</v>
      </c>
      <c r="K235" s="16" t="s">
        <v>29</v>
      </c>
      <c r="L235" s="16" t="s">
        <v>416</v>
      </c>
      <c r="M235" s="16" t="s">
        <v>82</v>
      </c>
      <c r="N235" s="16">
        <v>6</v>
      </c>
      <c r="O235" s="16" t="s">
        <v>191</v>
      </c>
      <c r="P235" s="18" t="s">
        <v>588</v>
      </c>
      <c r="Q235" s="18" t="s">
        <v>727</v>
      </c>
      <c r="R235" s="18" t="s">
        <v>949</v>
      </c>
      <c r="S235" s="15" t="str">
        <f t="shared" si="3"/>
        <v> 09-09-2021 </v>
      </c>
      <c r="T235" s="15" t="str">
        <f>query!A235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AGT/072/003/302-005892 ',' PU-072-21-09-002066 ',' ENENG KOMALASARI ','0',' 302 - LITA ',' 003 ',' PINJAMAN UMUM ',' 8,000,000 ','0',' 50 ',' 24 ',' 198,400 ',' WARUNGAN ','6','Ai Wulandari',' 02/09/2021 ',' 09-09-2021 ',' 16/09/2021 ');</v>
      </c>
    </row>
    <row r="236" spans="1:20" x14ac:dyDescent="0.25">
      <c r="A236" s="16" t="s">
        <v>965</v>
      </c>
      <c r="B236" s="16" t="s">
        <v>966</v>
      </c>
      <c r="C236" s="16" t="s">
        <v>967</v>
      </c>
      <c r="D236" s="17">
        <v>0</v>
      </c>
      <c r="E236" s="16" t="s">
        <v>968</v>
      </c>
      <c r="F236" s="16" t="s">
        <v>25</v>
      </c>
      <c r="G236" s="16" t="s">
        <v>491</v>
      </c>
      <c r="H236" s="16" t="s">
        <v>106</v>
      </c>
      <c r="I236" s="16">
        <v>0</v>
      </c>
      <c r="J236" s="16" t="s">
        <v>28</v>
      </c>
      <c r="K236" s="16" t="s">
        <v>29</v>
      </c>
      <c r="L236" s="16" t="s">
        <v>107</v>
      </c>
      <c r="M236" s="16" t="s">
        <v>108</v>
      </c>
      <c r="N236" s="16">
        <v>3</v>
      </c>
      <c r="O236" s="16" t="s">
        <v>168</v>
      </c>
      <c r="P236" s="18" t="s">
        <v>588</v>
      </c>
      <c r="Q236" s="18" t="s">
        <v>727</v>
      </c>
      <c r="R236" s="18" t="s">
        <v>949</v>
      </c>
      <c r="S236" s="15" t="str">
        <f t="shared" si="3"/>
        <v> 09-09-2021 </v>
      </c>
      <c r="T236" s="15" t="str">
        <f>query!A236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AGT/072/001/399-011332 ',' PU-072-21-09-002056 ',' RITASARI ','0',' 399 - Pecahan Ctr 336 ',' 001 ',' PINJAMAN UMUM ',' 5,000,000 ','0',' 50 ',' 24 ',' 124,000 ',' JUAL MAKANAN ','3','Eko Herry Sutrisno',' 02/09/2021 ',' 09-09-2021 ',' 16/09/2021 ');</v>
      </c>
    </row>
    <row r="237" spans="1:20" x14ac:dyDescent="0.25">
      <c r="A237" s="16" t="s">
        <v>969</v>
      </c>
      <c r="B237" s="16" t="s">
        <v>970</v>
      </c>
      <c r="C237" s="16" t="s">
        <v>971</v>
      </c>
      <c r="D237" s="17">
        <v>0</v>
      </c>
      <c r="E237" s="16" t="s">
        <v>968</v>
      </c>
      <c r="F237" s="16" t="s">
        <v>40</v>
      </c>
      <c r="G237" s="16" t="s">
        <v>491</v>
      </c>
      <c r="H237" s="16" t="s">
        <v>72</v>
      </c>
      <c r="I237" s="16">
        <v>0</v>
      </c>
      <c r="J237" s="16" t="s">
        <v>28</v>
      </c>
      <c r="K237" s="16" t="s">
        <v>29</v>
      </c>
      <c r="L237" s="16" t="s">
        <v>73</v>
      </c>
      <c r="M237" s="16" t="s">
        <v>108</v>
      </c>
      <c r="N237" s="16">
        <v>1</v>
      </c>
      <c r="O237" s="16" t="s">
        <v>168</v>
      </c>
      <c r="P237" s="18" t="s">
        <v>588</v>
      </c>
      <c r="Q237" s="18" t="s">
        <v>727</v>
      </c>
      <c r="R237" s="18" t="s">
        <v>949</v>
      </c>
      <c r="S237" s="15" t="str">
        <f t="shared" si="3"/>
        <v> 09-09-2021 </v>
      </c>
      <c r="T237" s="15" t="str">
        <f>query!A237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AGT/072/002/399-014049 ',' PU-072-21-09-002057 ',' NUNUNG ','0',' 399 - Pecahan Ctr 336 ',' 002 ',' PINJAMAN UMUM ',' 3,000,000 ','0',' 50 ',' 24 ',' 74,400 ',' JUAL MAKANAN ','1','Eko Herry Sutrisno',' 02/09/2021 ',' 09-09-2021 ',' 16/09/2021 ');</v>
      </c>
    </row>
    <row r="238" spans="1:20" x14ac:dyDescent="0.25">
      <c r="A238" s="16" t="s">
        <v>972</v>
      </c>
      <c r="B238" s="16" t="s">
        <v>973</v>
      </c>
      <c r="C238" s="16" t="s">
        <v>974</v>
      </c>
      <c r="D238" s="17">
        <v>0</v>
      </c>
      <c r="E238" s="16" t="s">
        <v>975</v>
      </c>
      <c r="F238" s="16" t="s">
        <v>25</v>
      </c>
      <c r="G238" s="16" t="s">
        <v>491</v>
      </c>
      <c r="H238" s="16" t="s">
        <v>72</v>
      </c>
      <c r="I238" s="16">
        <v>0</v>
      </c>
      <c r="J238" s="16" t="s">
        <v>28</v>
      </c>
      <c r="K238" s="16" t="s">
        <v>29</v>
      </c>
      <c r="L238" s="16" t="s">
        <v>73</v>
      </c>
      <c r="M238" s="16" t="s">
        <v>501</v>
      </c>
      <c r="N238" s="16">
        <v>1</v>
      </c>
      <c r="O238" s="16" t="s">
        <v>206</v>
      </c>
      <c r="P238" s="18" t="s">
        <v>588</v>
      </c>
      <c r="Q238" s="18" t="s">
        <v>727</v>
      </c>
      <c r="R238" s="18" t="s">
        <v>949</v>
      </c>
      <c r="S238" s="15" t="str">
        <f t="shared" si="3"/>
        <v> 09-09-2021 </v>
      </c>
      <c r="T238" s="15" t="str">
        <f>query!A238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AGT/072/001/432-014052 ',' PU-072-21-09-002054 ',' UNENG ','0',' 432 - MELATI ',' 001 ',' PINJAMAN UMUM ',' 3,000,000 ','0',' 50 ',' 24 ',' 74,400 ',' JUAL SAYURAN ','1','Aip Hidayatullah',' 02/09/2021 ',' 09-09-2021 ',' 16/09/2021 ');</v>
      </c>
    </row>
    <row r="239" spans="1:20" x14ac:dyDescent="0.25">
      <c r="A239" s="16" t="s">
        <v>976</v>
      </c>
      <c r="B239" s="16" t="s">
        <v>977</v>
      </c>
      <c r="C239" s="16" t="s">
        <v>978</v>
      </c>
      <c r="D239" s="17">
        <v>0</v>
      </c>
      <c r="E239" s="16" t="s">
        <v>975</v>
      </c>
      <c r="F239" s="16" t="s">
        <v>25</v>
      </c>
      <c r="G239" s="16" t="s">
        <v>491</v>
      </c>
      <c r="H239" s="16" t="s">
        <v>27</v>
      </c>
      <c r="I239" s="16">
        <v>0</v>
      </c>
      <c r="J239" s="16" t="s">
        <v>28</v>
      </c>
      <c r="K239" s="16" t="s">
        <v>29</v>
      </c>
      <c r="L239" s="16" t="s">
        <v>30</v>
      </c>
      <c r="M239" s="16" t="s">
        <v>82</v>
      </c>
      <c r="N239" s="16">
        <v>4</v>
      </c>
      <c r="O239" s="16" t="s">
        <v>206</v>
      </c>
      <c r="P239" s="18" t="s">
        <v>588</v>
      </c>
      <c r="Q239" s="18" t="s">
        <v>727</v>
      </c>
      <c r="R239" s="18" t="s">
        <v>949</v>
      </c>
      <c r="S239" s="15" t="str">
        <f t="shared" si="3"/>
        <v> 09-09-2021 </v>
      </c>
      <c r="T239" s="15" t="str">
        <f>query!A239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AGT/072/001/432-009667 ',' PU-072-21-09-002062 ',' RISMA ','0',' 432 - MELATI ',' 001 ',' PINJAMAN UMUM ',' 6,000,000 ','0',' 50 ',' 24 ',' 148,800 ',' WARUNGAN ','4','Aip Hidayatullah',' 02/09/2021 ',' 09-09-2021 ',' 16/09/2021 ');</v>
      </c>
    </row>
    <row r="240" spans="1:20" x14ac:dyDescent="0.25">
      <c r="A240" s="16" t="s">
        <v>979</v>
      </c>
      <c r="B240" s="16" t="s">
        <v>980</v>
      </c>
      <c r="C240" s="16" t="s">
        <v>981</v>
      </c>
      <c r="D240" s="17">
        <v>0</v>
      </c>
      <c r="E240" s="16" t="s">
        <v>975</v>
      </c>
      <c r="F240" s="16" t="s">
        <v>25</v>
      </c>
      <c r="G240" s="16" t="s">
        <v>491</v>
      </c>
      <c r="H240" s="16" t="s">
        <v>106</v>
      </c>
      <c r="I240" s="16">
        <v>0</v>
      </c>
      <c r="J240" s="16" t="s">
        <v>28</v>
      </c>
      <c r="K240" s="16" t="s">
        <v>29</v>
      </c>
      <c r="L240" s="16" t="s">
        <v>107</v>
      </c>
      <c r="M240" s="16" t="s">
        <v>82</v>
      </c>
      <c r="N240" s="16">
        <v>4</v>
      </c>
      <c r="O240" s="16" t="s">
        <v>206</v>
      </c>
      <c r="P240" s="18" t="s">
        <v>588</v>
      </c>
      <c r="Q240" s="18" t="s">
        <v>727</v>
      </c>
      <c r="R240" s="18" t="s">
        <v>949</v>
      </c>
      <c r="S240" s="15" t="str">
        <f t="shared" si="3"/>
        <v> 09-09-2021 </v>
      </c>
      <c r="T240" s="15" t="str">
        <f>query!A240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AGT/072/001/432-009669 ',' PU-072-21-09-002064 ',' ENCAS ','0',' 432 - MELATI ',' 001 ',' PINJAMAN UMUM ',' 5,000,000 ','0',' 50 ',' 24 ',' 124,000 ',' WARUNGAN ','4','Aip Hidayatullah',' 02/09/2021 ',' 09-09-2021 ',' 16/09/2021 ');</v>
      </c>
    </row>
    <row r="241" spans="1:20" x14ac:dyDescent="0.25">
      <c r="A241" s="16" t="s">
        <v>982</v>
      </c>
      <c r="B241" s="16" t="s">
        <v>983</v>
      </c>
      <c r="C241" s="16" t="s">
        <v>984</v>
      </c>
      <c r="D241" s="17">
        <v>0</v>
      </c>
      <c r="E241" s="16" t="s">
        <v>975</v>
      </c>
      <c r="F241" s="16" t="s">
        <v>25</v>
      </c>
      <c r="G241" s="16" t="s">
        <v>491</v>
      </c>
      <c r="H241" s="16" t="s">
        <v>315</v>
      </c>
      <c r="I241" s="16">
        <v>0</v>
      </c>
      <c r="J241" s="16" t="s">
        <v>28</v>
      </c>
      <c r="K241" s="16" t="s">
        <v>29</v>
      </c>
      <c r="L241" s="16" t="s">
        <v>316</v>
      </c>
      <c r="M241" s="16" t="s">
        <v>82</v>
      </c>
      <c r="N241" s="16">
        <v>1</v>
      </c>
      <c r="O241" s="16" t="s">
        <v>206</v>
      </c>
      <c r="P241" s="18" t="s">
        <v>588</v>
      </c>
      <c r="Q241" s="18" t="s">
        <v>727</v>
      </c>
      <c r="R241" s="18" t="s">
        <v>949</v>
      </c>
      <c r="S241" s="15" t="str">
        <f t="shared" si="3"/>
        <v> 09-09-2021 </v>
      </c>
      <c r="T241" s="15" t="str">
        <f>query!A241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AGT/072/001/432-014050 ',' PU-072-21-09-002052 ',' USIH ','0',' 432 - MELATI ',' 001 ',' PINJAMAN UMUM ',' 2,000,000 ','0',' 50 ',' 24 ',' 49,600 ',' WARUNGAN ','1','Aip Hidayatullah',' 02/09/2021 ',' 09-09-2021 ',' 16/09/2021 ');</v>
      </c>
    </row>
    <row r="242" spans="1:20" x14ac:dyDescent="0.25">
      <c r="A242" s="16" t="s">
        <v>985</v>
      </c>
      <c r="B242" s="16" t="s">
        <v>986</v>
      </c>
      <c r="C242" s="16" t="s">
        <v>415</v>
      </c>
      <c r="D242" s="17">
        <v>0</v>
      </c>
      <c r="E242" s="16" t="s">
        <v>975</v>
      </c>
      <c r="F242" s="16" t="s">
        <v>40</v>
      </c>
      <c r="G242" s="16" t="s">
        <v>491</v>
      </c>
      <c r="H242" s="16" t="s">
        <v>72</v>
      </c>
      <c r="I242" s="16">
        <v>0</v>
      </c>
      <c r="J242" s="16" t="s">
        <v>28</v>
      </c>
      <c r="K242" s="16" t="s">
        <v>29</v>
      </c>
      <c r="L242" s="16" t="s">
        <v>73</v>
      </c>
      <c r="M242" s="16" t="s">
        <v>108</v>
      </c>
      <c r="N242" s="16">
        <v>1</v>
      </c>
      <c r="O242" s="16" t="s">
        <v>206</v>
      </c>
      <c r="P242" s="18" t="s">
        <v>588</v>
      </c>
      <c r="Q242" s="18" t="s">
        <v>727</v>
      </c>
      <c r="R242" s="18" t="s">
        <v>949</v>
      </c>
      <c r="S242" s="15" t="str">
        <f t="shared" si="3"/>
        <v> 09-09-2021 </v>
      </c>
      <c r="T242" s="15" t="str">
        <f>query!A242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AGT/072/002/432-014051 ',' PU-072-21-09-002051 ',' CICIH ','0',' 432 - MELATI ',' 002 ',' PINJAMAN UMUM ',' 3,000,000 ','0',' 50 ',' 24 ',' 74,400 ',' JUAL MAKANAN ','1','Aip Hidayatullah',' 02/09/2021 ',' 09-09-2021 ',' 16/09/2021 ');</v>
      </c>
    </row>
    <row r="243" spans="1:20" x14ac:dyDescent="0.25">
      <c r="A243" s="16" t="s">
        <v>987</v>
      </c>
      <c r="B243" s="16" t="s">
        <v>988</v>
      </c>
      <c r="C243" s="16" t="s">
        <v>989</v>
      </c>
      <c r="D243" s="17">
        <v>0</v>
      </c>
      <c r="E243" s="16" t="s">
        <v>975</v>
      </c>
      <c r="F243" s="16" t="s">
        <v>40</v>
      </c>
      <c r="G243" s="16" t="s">
        <v>491</v>
      </c>
      <c r="H243" s="16" t="s">
        <v>27</v>
      </c>
      <c r="I243" s="16">
        <v>0</v>
      </c>
      <c r="J243" s="16" t="s">
        <v>28</v>
      </c>
      <c r="K243" s="16" t="s">
        <v>29</v>
      </c>
      <c r="L243" s="16" t="s">
        <v>30</v>
      </c>
      <c r="M243" s="16" t="s">
        <v>210</v>
      </c>
      <c r="N243" s="16">
        <v>4</v>
      </c>
      <c r="O243" s="16" t="s">
        <v>206</v>
      </c>
      <c r="P243" s="18" t="s">
        <v>588</v>
      </c>
      <c r="Q243" s="18" t="s">
        <v>727</v>
      </c>
      <c r="R243" s="18" t="s">
        <v>949</v>
      </c>
      <c r="S243" s="15" t="str">
        <f t="shared" si="3"/>
        <v> 09-09-2021 </v>
      </c>
      <c r="T243" s="15" t="str">
        <f>query!A243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AGT/072/002/432-009672 ',' PU-072-21-09-002063 ',' RISTINATA AMELIA ','0',' 432 - MELATI ',' 002 ',' PINJAMAN UMUM ',' 6,000,000 ','0',' 50 ',' 24 ',' 148,800 ',' LAIN LAIN INVESTASI ','4','Aip Hidayatullah',' 02/09/2021 ',' 09-09-2021 ',' 16/09/2021 ');</v>
      </c>
    </row>
    <row r="244" spans="1:20" x14ac:dyDescent="0.25">
      <c r="A244" s="16" t="s">
        <v>990</v>
      </c>
      <c r="B244" s="16" t="s">
        <v>991</v>
      </c>
      <c r="C244" s="16" t="s">
        <v>992</v>
      </c>
      <c r="D244" s="17">
        <v>0</v>
      </c>
      <c r="E244" s="16" t="s">
        <v>618</v>
      </c>
      <c r="F244" s="16" t="s">
        <v>40</v>
      </c>
      <c r="G244" s="16" t="s">
        <v>491</v>
      </c>
      <c r="H244" s="16" t="s">
        <v>27</v>
      </c>
      <c r="I244" s="16">
        <v>0</v>
      </c>
      <c r="J244" s="16" t="s">
        <v>28</v>
      </c>
      <c r="K244" s="16" t="s">
        <v>29</v>
      </c>
      <c r="L244" s="16" t="s">
        <v>30</v>
      </c>
      <c r="M244" s="16" t="s">
        <v>82</v>
      </c>
      <c r="N244" s="16">
        <v>4</v>
      </c>
      <c r="O244" s="16" t="s">
        <v>91</v>
      </c>
      <c r="P244" s="18" t="s">
        <v>588</v>
      </c>
      <c r="Q244" s="18" t="s">
        <v>727</v>
      </c>
      <c r="R244" s="18" t="s">
        <v>949</v>
      </c>
      <c r="S244" s="15" t="str">
        <f t="shared" si="3"/>
        <v> 09-09-2021 </v>
      </c>
      <c r="T244" s="15" t="str">
        <f>query!A244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AGT/072/002/484-011146 ',' PU-072-21-09-002065 ',' DARLEM ','0',' 484 - GANG SATE ',' 002 ',' PINJAMAN UMUM ',' 6,000,000 ','0',' 50 ',' 24 ',' 148,800 ',' WARUNGAN ','4','ALVIN JAMALULAEL',' 02/09/2021 ',' 09-09-2021 ',' 16/09/2021 ');</v>
      </c>
    </row>
    <row r="245" spans="1:20" x14ac:dyDescent="0.25">
      <c r="A245" s="16" t="s">
        <v>993</v>
      </c>
      <c r="B245" s="16" t="s">
        <v>994</v>
      </c>
      <c r="C245" s="16" t="s">
        <v>768</v>
      </c>
      <c r="D245" s="17">
        <v>0</v>
      </c>
      <c r="E245" s="16" t="s">
        <v>745</v>
      </c>
      <c r="F245" s="16" t="s">
        <v>25</v>
      </c>
      <c r="G245" s="16" t="s">
        <v>491</v>
      </c>
      <c r="H245" s="16" t="s">
        <v>72</v>
      </c>
      <c r="I245" s="16">
        <v>0</v>
      </c>
      <c r="J245" s="16" t="s">
        <v>28</v>
      </c>
      <c r="K245" s="16" t="s">
        <v>29</v>
      </c>
      <c r="L245" s="16" t="s">
        <v>73</v>
      </c>
      <c r="M245" s="16" t="s">
        <v>108</v>
      </c>
      <c r="N245" s="16">
        <v>1</v>
      </c>
      <c r="O245" s="16" t="s">
        <v>74</v>
      </c>
      <c r="P245" s="18" t="s">
        <v>588</v>
      </c>
      <c r="Q245" s="18" t="s">
        <v>727</v>
      </c>
      <c r="R245" s="18" t="s">
        <v>949</v>
      </c>
      <c r="S245" s="15" t="str">
        <f t="shared" si="3"/>
        <v> 09-09-2021 </v>
      </c>
      <c r="T245" s="15" t="str">
        <f>query!A245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AGT/072/001/559-013986 ',' PU-072-21-09-002055 ',' KARYATI ','0',' 559 - 559 - SEJAHTERA ',' 001 ',' PINJAMAN UMUM ',' 3,000,000 ','0',' 50 ',' 24 ',' 74,400 ',' JUAL MAKANAN ','1','Irman Nugraha',' 02/09/2021 ',' 09-09-2021 ',' 16/09/2021 ');</v>
      </c>
    </row>
    <row r="246" spans="1:20" x14ac:dyDescent="0.25">
      <c r="A246" s="16" t="s">
        <v>995</v>
      </c>
      <c r="B246" s="16" t="s">
        <v>996</v>
      </c>
      <c r="C246" s="16" t="s">
        <v>997</v>
      </c>
      <c r="D246" s="17">
        <v>0</v>
      </c>
      <c r="E246" s="16" t="s">
        <v>745</v>
      </c>
      <c r="F246" s="16" t="s">
        <v>40</v>
      </c>
      <c r="G246" s="16" t="s">
        <v>491</v>
      </c>
      <c r="H246" s="16" t="s">
        <v>72</v>
      </c>
      <c r="I246" s="16">
        <v>0</v>
      </c>
      <c r="J246" s="16" t="s">
        <v>28</v>
      </c>
      <c r="K246" s="16" t="s">
        <v>29</v>
      </c>
      <c r="L246" s="16" t="s">
        <v>73</v>
      </c>
      <c r="M246" s="16" t="s">
        <v>108</v>
      </c>
      <c r="N246" s="16">
        <v>1</v>
      </c>
      <c r="O246" s="16" t="s">
        <v>74</v>
      </c>
      <c r="P246" s="18" t="s">
        <v>588</v>
      </c>
      <c r="Q246" s="18" t="s">
        <v>727</v>
      </c>
      <c r="R246" s="18" t="s">
        <v>998</v>
      </c>
      <c r="S246" s="15" t="str">
        <f t="shared" si="3"/>
        <v> 09-09-2021 </v>
      </c>
      <c r="T246" s="15" t="str">
        <f>query!A246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AGT/072/002/559-013991 ',' PU-072-21-09-002058 ',' LIANAWATI ','0',' 559 - 559 - SEJAHTERA ',' 002 ',' PINJAMAN UMUM ',' 3,000,000 ','0',' 50 ',' 24 ',' 74,400 ',' JUAL MAKANAN ','1','Irman Nugraha',' 02/09/2021 ',' 09-09-2021 ',' 16/09/2021');</v>
      </c>
    </row>
    <row r="247" spans="1:20" x14ac:dyDescent="0.25">
      <c r="A247" s="16" t="s">
        <v>999</v>
      </c>
      <c r="B247" s="16" t="s">
        <v>1000</v>
      </c>
      <c r="C247" s="16" t="s">
        <v>1001</v>
      </c>
      <c r="D247" s="17">
        <v>0</v>
      </c>
      <c r="E247" s="16" t="s">
        <v>749</v>
      </c>
      <c r="F247" s="16" t="s">
        <v>25</v>
      </c>
      <c r="G247" s="16" t="s">
        <v>491</v>
      </c>
      <c r="H247" s="16" t="s">
        <v>72</v>
      </c>
      <c r="I247" s="16">
        <v>0</v>
      </c>
      <c r="J247" s="16" t="s">
        <v>28</v>
      </c>
      <c r="K247" s="16" t="s">
        <v>29</v>
      </c>
      <c r="L247" s="16" t="s">
        <v>73</v>
      </c>
      <c r="M247" s="16" t="s">
        <v>210</v>
      </c>
      <c r="N247" s="16">
        <v>1</v>
      </c>
      <c r="O247" s="16" t="s">
        <v>32</v>
      </c>
      <c r="P247" s="18" t="s">
        <v>751</v>
      </c>
      <c r="Q247" s="18" t="s">
        <v>752</v>
      </c>
      <c r="R247" s="18" t="s">
        <v>1002</v>
      </c>
      <c r="S247" s="15" t="str">
        <f t="shared" si="3"/>
        <v> 10-09-2021 </v>
      </c>
      <c r="T247" s="15" t="str">
        <f>query!A247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AGT/072/001/560-013999 ',' PU-072-21-09-002067 ',' DEWI SERUNI ','0',' 560 - 560 - SERUNI ',' 001 ',' PINJAMAN UMUM ',' 3,000,000 ','0',' 50 ',' 24 ',' 74,400 ',' LAIN LAIN INVESTASI ','1','FAJAR APIV IBRAHIM',' 03/09/2021 ',' 10-09-2021 ',' 17/09/2021 ');</v>
      </c>
    </row>
    <row r="248" spans="1:20" x14ac:dyDescent="0.25">
      <c r="A248" s="16" t="s">
        <v>1003</v>
      </c>
      <c r="B248" s="16" t="s">
        <v>1004</v>
      </c>
      <c r="C248" s="16" t="s">
        <v>1005</v>
      </c>
      <c r="D248" s="17">
        <v>0</v>
      </c>
      <c r="E248" s="16" t="s">
        <v>749</v>
      </c>
      <c r="F248" s="16" t="s">
        <v>40</v>
      </c>
      <c r="G248" s="16" t="s">
        <v>491</v>
      </c>
      <c r="H248" s="16" t="s">
        <v>72</v>
      </c>
      <c r="I248" s="16">
        <v>0</v>
      </c>
      <c r="J248" s="16" t="s">
        <v>28</v>
      </c>
      <c r="K248" s="16" t="s">
        <v>29</v>
      </c>
      <c r="L248" s="16" t="s">
        <v>73</v>
      </c>
      <c r="M248" s="16" t="s">
        <v>123</v>
      </c>
      <c r="N248" s="16">
        <v>1</v>
      </c>
      <c r="O248" s="16" t="s">
        <v>32</v>
      </c>
      <c r="P248" s="18" t="s">
        <v>751</v>
      </c>
      <c r="Q248" s="18" t="s">
        <v>752</v>
      </c>
      <c r="R248" s="18" t="s">
        <v>1002</v>
      </c>
      <c r="S248" s="15" t="str">
        <f t="shared" si="3"/>
        <v> 10-09-2021 </v>
      </c>
      <c r="T248" s="15" t="str">
        <f>query!A248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AGT/072/002/560-014004 ',' PU-072-21-09-002069 ',' MASWIYAH ','0',' 560 - 560 - SERUNI ',' 002 ',' PINJAMAN UMUM ',' 3,000,000 ','0',' 50 ',' 24 ',' 74,400 ',' PETERNAKAN ','1','FAJAR APIV IBRAHIM',' 03/09/2021 ',' 10-09-2021 ',' 17/09/2021 ');</v>
      </c>
    </row>
    <row r="249" spans="1:20" x14ac:dyDescent="0.25">
      <c r="A249" s="16" t="s">
        <v>1006</v>
      </c>
      <c r="B249" s="16" t="s">
        <v>1007</v>
      </c>
      <c r="C249" s="16" t="s">
        <v>778</v>
      </c>
      <c r="D249" s="17">
        <v>0</v>
      </c>
      <c r="E249" s="16" t="s">
        <v>749</v>
      </c>
      <c r="F249" s="16" t="s">
        <v>88</v>
      </c>
      <c r="G249" s="16" t="s">
        <v>491</v>
      </c>
      <c r="H249" s="16" t="s">
        <v>72</v>
      </c>
      <c r="I249" s="16">
        <v>0</v>
      </c>
      <c r="J249" s="16" t="s">
        <v>28</v>
      </c>
      <c r="K249" s="16" t="s">
        <v>29</v>
      </c>
      <c r="L249" s="16" t="s">
        <v>73</v>
      </c>
      <c r="M249" s="16" t="s">
        <v>128</v>
      </c>
      <c r="N249" s="16">
        <v>1</v>
      </c>
      <c r="O249" s="16" t="s">
        <v>32</v>
      </c>
      <c r="P249" s="18" t="s">
        <v>751</v>
      </c>
      <c r="Q249" s="18" t="s">
        <v>752</v>
      </c>
      <c r="R249" s="18" t="s">
        <v>1002</v>
      </c>
      <c r="S249" s="15" t="str">
        <f t="shared" si="3"/>
        <v> 10-09-2021 </v>
      </c>
      <c r="T249" s="15" t="str">
        <f>query!A249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AGT/072/003/560-014008 ',' PU-072-21-09-002068 ',' ESIH ','0',' 560 - 560 - SERUNI ',' 003 ',' PINJAMAN UMUM ',' 3,000,000 ','0',' 50 ',' 24 ',' 74,400 ',' PERTANIAN ','1','FAJAR APIV IBRAHIM',' 03/09/2021 ',' 10-09-2021 ',' 17/09/2021 ');</v>
      </c>
    </row>
    <row r="250" spans="1:20" x14ac:dyDescent="0.25">
      <c r="S250" s="5" t="str">
        <f t="shared" si="3"/>
        <v/>
      </c>
      <c r="T250" s="5" t="str">
        <f>query!A250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1" spans="1:20" x14ac:dyDescent="0.25">
      <c r="S251" s="5" t="str">
        <f t="shared" si="3"/>
        <v/>
      </c>
      <c r="T251" s="5" t="str">
        <f>query!A251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2" spans="1:20" x14ac:dyDescent="0.25">
      <c r="S252" s="5" t="str">
        <f t="shared" si="3"/>
        <v/>
      </c>
      <c r="T252" s="5" t="str">
        <f>query!A252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3" spans="1:20" x14ac:dyDescent="0.25">
      <c r="S253" s="5" t="str">
        <f t="shared" si="3"/>
        <v/>
      </c>
      <c r="T253" s="5" t="str">
        <f>query!A253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4" spans="1:20" x14ac:dyDescent="0.25">
      <c r="S254" s="5" t="str">
        <f t="shared" si="3"/>
        <v/>
      </c>
      <c r="T254" s="5" t="str">
        <f>query!A254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5" spans="1:20" x14ac:dyDescent="0.25">
      <c r="S255" s="5" t="str">
        <f t="shared" si="3"/>
        <v/>
      </c>
      <c r="T255" s="5" t="str">
        <f>query!A255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6" spans="1:20" x14ac:dyDescent="0.25">
      <c r="S256" s="5" t="str">
        <f t="shared" si="3"/>
        <v/>
      </c>
      <c r="T256" s="5" t="str">
        <f>query!A256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7" spans="19:20" x14ac:dyDescent="0.25">
      <c r="S257" s="5" t="str">
        <f t="shared" si="3"/>
        <v/>
      </c>
      <c r="T257" s="5" t="str">
        <f>query!A257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8" spans="19:20" x14ac:dyDescent="0.25">
      <c r="S258" s="5" t="str">
        <f t="shared" ref="S258:S321" si="4">SUBSTITUTE(Q258,"/","-")</f>
        <v/>
      </c>
      <c r="T258" s="5" t="str">
        <f>query!A258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9" spans="19:20" x14ac:dyDescent="0.25">
      <c r="S259" s="5" t="str">
        <f t="shared" si="4"/>
        <v/>
      </c>
      <c r="T259" s="5" t="str">
        <f>query!A259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0" spans="19:20" x14ac:dyDescent="0.25">
      <c r="S260" s="5" t="str">
        <f t="shared" si="4"/>
        <v/>
      </c>
      <c r="T260" s="5" t="str">
        <f>query!A260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1" spans="19:20" x14ac:dyDescent="0.25">
      <c r="S261" s="5" t="str">
        <f t="shared" si="4"/>
        <v/>
      </c>
      <c r="T261" s="5" t="str">
        <f>query!A261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2" spans="19:20" x14ac:dyDescent="0.25">
      <c r="S262" s="5" t="str">
        <f t="shared" si="4"/>
        <v/>
      </c>
      <c r="T262" s="5" t="str">
        <f>query!A262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3" spans="19:20" x14ac:dyDescent="0.25">
      <c r="S263" s="5" t="str">
        <f t="shared" si="4"/>
        <v/>
      </c>
      <c r="T263" s="5" t="str">
        <f>query!A263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4" spans="19:20" x14ac:dyDescent="0.25">
      <c r="S264" s="5" t="str">
        <f t="shared" si="4"/>
        <v/>
      </c>
      <c r="T264" s="5" t="str">
        <f>query!A264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5" spans="19:20" x14ac:dyDescent="0.25">
      <c r="S265" s="5" t="str">
        <f t="shared" si="4"/>
        <v/>
      </c>
      <c r="T265" s="5" t="str">
        <f>query!A265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6" spans="19:20" x14ac:dyDescent="0.25">
      <c r="S266" s="5" t="str">
        <f t="shared" si="4"/>
        <v/>
      </c>
      <c r="T266" s="5" t="str">
        <f>query!A266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7" spans="19:20" x14ac:dyDescent="0.25">
      <c r="S267" s="5" t="str">
        <f t="shared" si="4"/>
        <v/>
      </c>
      <c r="T267" s="5" t="str">
        <f>query!A267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8" spans="19:20" x14ac:dyDescent="0.25">
      <c r="S268" s="5" t="str">
        <f t="shared" si="4"/>
        <v/>
      </c>
      <c r="T268" s="5" t="str">
        <f>query!A268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9" spans="19:20" x14ac:dyDescent="0.25">
      <c r="S269" s="5" t="str">
        <f t="shared" si="4"/>
        <v/>
      </c>
      <c r="T269" s="5" t="str">
        <f>query!A269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0" spans="19:20" x14ac:dyDescent="0.25">
      <c r="S270" s="5" t="str">
        <f t="shared" si="4"/>
        <v/>
      </c>
      <c r="T270" s="5" t="str">
        <f>query!A270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1" spans="19:20" x14ac:dyDescent="0.25">
      <c r="S271" s="5" t="str">
        <f t="shared" si="4"/>
        <v/>
      </c>
      <c r="T271" s="5" t="str">
        <f>query!A271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2" spans="19:20" x14ac:dyDescent="0.25">
      <c r="S272" s="5" t="str">
        <f t="shared" si="4"/>
        <v/>
      </c>
      <c r="T272" s="5" t="str">
        <f>query!A272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3" spans="19:20" x14ac:dyDescent="0.25">
      <c r="S273" s="5" t="str">
        <f t="shared" si="4"/>
        <v/>
      </c>
      <c r="T273" s="5" t="str">
        <f>query!A273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4" spans="19:20" x14ac:dyDescent="0.25">
      <c r="S274" s="5" t="str">
        <f t="shared" si="4"/>
        <v/>
      </c>
      <c r="T274" s="5" t="str">
        <f>query!A274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5" spans="19:20" x14ac:dyDescent="0.25">
      <c r="S275" s="5" t="str">
        <f t="shared" si="4"/>
        <v/>
      </c>
      <c r="T275" s="5" t="str">
        <f>query!A275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6" spans="19:20" x14ac:dyDescent="0.25">
      <c r="S276" s="5" t="str">
        <f t="shared" si="4"/>
        <v/>
      </c>
      <c r="T276" s="5" t="str">
        <f>query!A276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7" spans="19:20" x14ac:dyDescent="0.25">
      <c r="S277" s="5" t="str">
        <f t="shared" si="4"/>
        <v/>
      </c>
      <c r="T277" s="5" t="str">
        <f>query!A277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8" spans="19:20" x14ac:dyDescent="0.25">
      <c r="S278" s="5" t="str">
        <f t="shared" si="4"/>
        <v/>
      </c>
      <c r="T278" s="5" t="str">
        <f>query!A278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9" spans="19:20" x14ac:dyDescent="0.25">
      <c r="S279" s="5" t="str">
        <f t="shared" si="4"/>
        <v/>
      </c>
      <c r="T279" s="5" t="str">
        <f>query!A279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0" spans="19:20" x14ac:dyDescent="0.25">
      <c r="S280" s="5" t="str">
        <f t="shared" si="4"/>
        <v/>
      </c>
      <c r="T280" s="5" t="str">
        <f>query!A280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1" spans="19:20" x14ac:dyDescent="0.25">
      <c r="S281" s="5" t="str">
        <f t="shared" si="4"/>
        <v/>
      </c>
      <c r="T281" s="5" t="str">
        <f>query!A281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2" spans="19:20" x14ac:dyDescent="0.25">
      <c r="S282" s="5" t="str">
        <f t="shared" si="4"/>
        <v/>
      </c>
      <c r="T282" s="5" t="str">
        <f>query!A282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3" spans="19:20" x14ac:dyDescent="0.25">
      <c r="S283" s="5" t="str">
        <f t="shared" si="4"/>
        <v/>
      </c>
      <c r="T283" s="5" t="str">
        <f>query!A283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4" spans="19:20" x14ac:dyDescent="0.25">
      <c r="S284" s="5" t="str">
        <f t="shared" si="4"/>
        <v/>
      </c>
      <c r="T284" s="5" t="str">
        <f>query!A284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5" spans="19:20" x14ac:dyDescent="0.25">
      <c r="S285" s="5" t="str">
        <f t="shared" si="4"/>
        <v/>
      </c>
      <c r="T285" s="5" t="str">
        <f>query!A285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6" spans="19:20" x14ac:dyDescent="0.25">
      <c r="S286" s="5" t="str">
        <f t="shared" si="4"/>
        <v/>
      </c>
      <c r="T286" s="5" t="str">
        <f>query!A286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7" spans="19:20" x14ac:dyDescent="0.25">
      <c r="S287" s="5" t="str">
        <f t="shared" si="4"/>
        <v/>
      </c>
      <c r="T287" s="5" t="str">
        <f>query!A287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8" spans="19:20" x14ac:dyDescent="0.25">
      <c r="S288" s="5" t="str">
        <f t="shared" si="4"/>
        <v/>
      </c>
      <c r="T288" s="5" t="str">
        <f>query!A288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9" spans="19:20" x14ac:dyDescent="0.25">
      <c r="S289" s="5" t="str">
        <f t="shared" si="4"/>
        <v/>
      </c>
      <c r="T289" s="5" t="str">
        <f>query!A289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0" spans="19:20" x14ac:dyDescent="0.25">
      <c r="S290" s="5" t="str">
        <f t="shared" si="4"/>
        <v/>
      </c>
      <c r="T290" s="5" t="str">
        <f>query!A290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1" spans="19:20" x14ac:dyDescent="0.25">
      <c r="S291" s="5" t="str">
        <f t="shared" si="4"/>
        <v/>
      </c>
      <c r="T291" s="5" t="str">
        <f>query!A291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2" spans="19:20" x14ac:dyDescent="0.25">
      <c r="S292" s="5" t="str">
        <f t="shared" si="4"/>
        <v/>
      </c>
      <c r="T292" s="5" t="str">
        <f>query!A292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3" spans="19:20" x14ac:dyDescent="0.25">
      <c r="S293" s="5" t="str">
        <f t="shared" si="4"/>
        <v/>
      </c>
      <c r="T293" s="5" t="str">
        <f>query!A293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4" spans="19:20" x14ac:dyDescent="0.25">
      <c r="S294" s="5" t="str">
        <f t="shared" si="4"/>
        <v/>
      </c>
      <c r="T294" s="5" t="str">
        <f>query!A294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5" spans="19:20" x14ac:dyDescent="0.25">
      <c r="S295" s="5" t="str">
        <f t="shared" si="4"/>
        <v/>
      </c>
      <c r="T295" s="5" t="str">
        <f>query!A295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6" spans="19:20" x14ac:dyDescent="0.25">
      <c r="S296" s="5" t="str">
        <f t="shared" si="4"/>
        <v/>
      </c>
      <c r="T296" s="5" t="str">
        <f>query!A296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7" spans="19:20" x14ac:dyDescent="0.25">
      <c r="S297" s="5" t="str">
        <f t="shared" si="4"/>
        <v/>
      </c>
      <c r="T297" s="5" t="str">
        <f>query!A297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8" spans="19:20" x14ac:dyDescent="0.25">
      <c r="S298" s="5" t="str">
        <f t="shared" si="4"/>
        <v/>
      </c>
      <c r="T298" s="5" t="str">
        <f>query!A298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9" spans="19:20" x14ac:dyDescent="0.25">
      <c r="S299" s="5" t="str">
        <f t="shared" si="4"/>
        <v/>
      </c>
      <c r="T299" s="5" t="str">
        <f>query!A299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0" spans="19:20" x14ac:dyDescent="0.25">
      <c r="S300" s="5" t="str">
        <f t="shared" si="4"/>
        <v/>
      </c>
      <c r="T300" s="5" t="str">
        <f>query!A300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1" spans="19:20" x14ac:dyDescent="0.25">
      <c r="S301" s="5" t="str">
        <f t="shared" si="4"/>
        <v/>
      </c>
      <c r="T301" s="5" t="str">
        <f>query!A301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2" spans="19:20" x14ac:dyDescent="0.25">
      <c r="S302" s="5" t="str">
        <f t="shared" si="4"/>
        <v/>
      </c>
      <c r="T302" s="5" t="str">
        <f>query!A302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3" spans="19:20" x14ac:dyDescent="0.25">
      <c r="S303" s="5" t="str">
        <f t="shared" si="4"/>
        <v/>
      </c>
      <c r="T303" s="5" t="str">
        <f>query!A303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4" spans="19:20" x14ac:dyDescent="0.25">
      <c r="S304" s="5" t="str">
        <f t="shared" si="4"/>
        <v/>
      </c>
      <c r="T304" s="5" t="str">
        <f>query!A304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5" spans="19:20" x14ac:dyDescent="0.25">
      <c r="S305" s="5" t="str">
        <f t="shared" si="4"/>
        <v/>
      </c>
      <c r="T305" s="5" t="str">
        <f>query!A305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6" spans="19:20" x14ac:dyDescent="0.25">
      <c r="S306" s="5" t="str">
        <f t="shared" si="4"/>
        <v/>
      </c>
      <c r="T306" s="5" t="str">
        <f>query!A306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7" spans="19:20" x14ac:dyDescent="0.25">
      <c r="S307" s="5" t="str">
        <f t="shared" si="4"/>
        <v/>
      </c>
      <c r="T307" s="5" t="str">
        <f>query!A307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8" spans="19:20" x14ac:dyDescent="0.25">
      <c r="S308" s="5" t="str">
        <f t="shared" si="4"/>
        <v/>
      </c>
      <c r="T308" s="5" t="str">
        <f>query!A308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9" spans="19:20" x14ac:dyDescent="0.25">
      <c r="S309" s="5" t="str">
        <f t="shared" si="4"/>
        <v/>
      </c>
      <c r="T309" s="5" t="str">
        <f>query!A309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0" spans="19:20" x14ac:dyDescent="0.25">
      <c r="S310" s="5" t="str">
        <f t="shared" si="4"/>
        <v/>
      </c>
      <c r="T310" s="5" t="str">
        <f>query!A310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1" spans="19:20" x14ac:dyDescent="0.25">
      <c r="S311" s="5" t="str">
        <f t="shared" si="4"/>
        <v/>
      </c>
      <c r="T311" s="5" t="str">
        <f>query!A311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2" spans="19:20" x14ac:dyDescent="0.25">
      <c r="S312" s="5" t="str">
        <f t="shared" si="4"/>
        <v/>
      </c>
      <c r="T312" s="5" t="str">
        <f>query!A312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3" spans="19:20" x14ac:dyDescent="0.25">
      <c r="S313" s="5" t="str">
        <f t="shared" si="4"/>
        <v/>
      </c>
      <c r="T313" s="5" t="str">
        <f>query!A313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4" spans="19:20" x14ac:dyDescent="0.25">
      <c r="S314" s="5" t="str">
        <f t="shared" si="4"/>
        <v/>
      </c>
      <c r="T314" s="5" t="str">
        <f>query!A314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5" spans="19:20" x14ac:dyDescent="0.25">
      <c r="S315" s="5" t="str">
        <f t="shared" si="4"/>
        <v/>
      </c>
      <c r="T315" s="5" t="str">
        <f>query!A315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6" spans="19:20" x14ac:dyDescent="0.25">
      <c r="S316" s="5" t="str">
        <f t="shared" si="4"/>
        <v/>
      </c>
      <c r="T316" s="5" t="str">
        <f>query!A316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7" spans="19:20" x14ac:dyDescent="0.25">
      <c r="S317" s="5" t="str">
        <f t="shared" si="4"/>
        <v/>
      </c>
      <c r="T317" s="5" t="str">
        <f>query!A317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8" spans="19:20" x14ac:dyDescent="0.25">
      <c r="S318" s="5" t="str">
        <f t="shared" si="4"/>
        <v/>
      </c>
      <c r="T318" s="5" t="str">
        <f>query!A318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9" spans="19:20" x14ac:dyDescent="0.25">
      <c r="S319" s="5" t="str">
        <f t="shared" si="4"/>
        <v/>
      </c>
      <c r="T319" s="5" t="str">
        <f>query!A319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0" spans="19:20" x14ac:dyDescent="0.25">
      <c r="S320" s="5" t="str">
        <f t="shared" si="4"/>
        <v/>
      </c>
      <c r="T320" s="5" t="str">
        <f>query!A320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1" spans="19:20" x14ac:dyDescent="0.25">
      <c r="S321" s="5" t="str">
        <f t="shared" si="4"/>
        <v/>
      </c>
      <c r="T321" s="5" t="str">
        <f>query!A321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2" spans="19:20" x14ac:dyDescent="0.25">
      <c r="S322" s="5" t="str">
        <f t="shared" ref="S322:S385" si="5">SUBSTITUTE(Q322,"/","-")</f>
        <v/>
      </c>
      <c r="T322" s="5" t="str">
        <f>query!A322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3" spans="19:20" x14ac:dyDescent="0.25">
      <c r="S323" s="5" t="str">
        <f t="shared" si="5"/>
        <v/>
      </c>
      <c r="T323" s="5" t="str">
        <f>query!A323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4" spans="19:20" x14ac:dyDescent="0.25">
      <c r="S324" s="5" t="str">
        <f t="shared" si="5"/>
        <v/>
      </c>
      <c r="T324" s="5" t="str">
        <f>query!A324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5" spans="19:20" x14ac:dyDescent="0.25">
      <c r="S325" s="5" t="str">
        <f t="shared" si="5"/>
        <v/>
      </c>
      <c r="T325" s="5" t="str">
        <f>query!A325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6" spans="19:20" x14ac:dyDescent="0.25">
      <c r="S326" s="5" t="str">
        <f t="shared" si="5"/>
        <v/>
      </c>
      <c r="T326" s="5" t="str">
        <f>query!A326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7" spans="19:20" x14ac:dyDescent="0.25">
      <c r="S327" s="5" t="str">
        <f t="shared" si="5"/>
        <v/>
      </c>
      <c r="T327" s="5" t="str">
        <f>query!A327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8" spans="19:20" x14ac:dyDescent="0.25">
      <c r="S328" s="5" t="str">
        <f t="shared" si="5"/>
        <v/>
      </c>
      <c r="T328" s="5" t="str">
        <f>query!A328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9" spans="19:20" x14ac:dyDescent="0.25">
      <c r="S329" s="5" t="str">
        <f t="shared" si="5"/>
        <v/>
      </c>
      <c r="T329" s="5" t="str">
        <f>query!A329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0" spans="19:20" x14ac:dyDescent="0.25">
      <c r="S330" s="5" t="str">
        <f t="shared" si="5"/>
        <v/>
      </c>
      <c r="T330" s="5" t="str">
        <f>query!A330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1" spans="19:20" x14ac:dyDescent="0.25">
      <c r="S331" s="5" t="str">
        <f t="shared" si="5"/>
        <v/>
      </c>
      <c r="T331" s="5" t="str">
        <f>query!A331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2" spans="19:20" x14ac:dyDescent="0.25">
      <c r="S332" s="5" t="str">
        <f t="shared" si="5"/>
        <v/>
      </c>
      <c r="T332" s="5" t="str">
        <f>query!A332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3" spans="19:20" x14ac:dyDescent="0.25">
      <c r="S333" s="5" t="str">
        <f t="shared" si="5"/>
        <v/>
      </c>
      <c r="T333" s="5" t="str">
        <f>query!A333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4" spans="19:20" x14ac:dyDescent="0.25">
      <c r="S334" s="5" t="str">
        <f t="shared" si="5"/>
        <v/>
      </c>
      <c r="T334" s="5" t="str">
        <f>query!A334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5" spans="19:20" x14ac:dyDescent="0.25">
      <c r="S335" s="5" t="str">
        <f t="shared" si="5"/>
        <v/>
      </c>
      <c r="T335" s="5" t="str">
        <f>query!A335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6" spans="19:20" x14ac:dyDescent="0.25">
      <c r="S336" s="5" t="str">
        <f t="shared" si="5"/>
        <v/>
      </c>
      <c r="T336" s="5" t="str">
        <f>query!A336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7" spans="19:20" x14ac:dyDescent="0.25">
      <c r="S337" s="5" t="str">
        <f t="shared" si="5"/>
        <v/>
      </c>
      <c r="T337" s="5" t="str">
        <f>query!A337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8" spans="19:20" x14ac:dyDescent="0.25">
      <c r="S338" s="5" t="str">
        <f t="shared" si="5"/>
        <v/>
      </c>
      <c r="T338" s="5" t="str">
        <f>query!A338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9" spans="19:20" x14ac:dyDescent="0.25">
      <c r="S339" s="5" t="str">
        <f t="shared" si="5"/>
        <v/>
      </c>
      <c r="T339" s="5" t="str">
        <f>query!A339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0" spans="19:20" x14ac:dyDescent="0.25">
      <c r="S340" s="5" t="str">
        <f t="shared" si="5"/>
        <v/>
      </c>
      <c r="T340" s="5" t="str">
        <f>query!A340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1" spans="19:20" x14ac:dyDescent="0.25">
      <c r="S341" s="5" t="str">
        <f t="shared" si="5"/>
        <v/>
      </c>
      <c r="T341" s="5" t="str">
        <f>query!A341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2" spans="19:20" x14ac:dyDescent="0.25">
      <c r="S342" s="5" t="str">
        <f t="shared" si="5"/>
        <v/>
      </c>
      <c r="T342" s="5" t="str">
        <f>query!A342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3" spans="19:20" x14ac:dyDescent="0.25">
      <c r="S343" s="5" t="str">
        <f t="shared" si="5"/>
        <v/>
      </c>
      <c r="T343" s="5" t="str">
        <f>query!A343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4" spans="19:20" x14ac:dyDescent="0.25">
      <c r="S344" s="5" t="str">
        <f t="shared" si="5"/>
        <v/>
      </c>
      <c r="T344" s="5" t="str">
        <f>query!A344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5" spans="19:20" x14ac:dyDescent="0.25">
      <c r="S345" s="5" t="str">
        <f t="shared" si="5"/>
        <v/>
      </c>
      <c r="T345" s="5" t="str">
        <f>query!A345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6" spans="19:20" x14ac:dyDescent="0.25">
      <c r="S346" s="5" t="str">
        <f t="shared" si="5"/>
        <v/>
      </c>
      <c r="T346" s="5" t="str">
        <f>query!A346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7" spans="19:20" x14ac:dyDescent="0.25">
      <c r="S347" s="5" t="str">
        <f t="shared" si="5"/>
        <v/>
      </c>
      <c r="T347" s="5" t="str">
        <f>query!A347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8" spans="19:20" x14ac:dyDescent="0.25">
      <c r="S348" s="5" t="str">
        <f t="shared" si="5"/>
        <v/>
      </c>
      <c r="T348" s="5" t="str">
        <f>query!A348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9" spans="19:20" x14ac:dyDescent="0.25">
      <c r="S349" s="5" t="str">
        <f t="shared" si="5"/>
        <v/>
      </c>
      <c r="T349" s="5" t="str">
        <f>query!A349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0" spans="19:20" x14ac:dyDescent="0.25">
      <c r="S350" s="5" t="str">
        <f t="shared" si="5"/>
        <v/>
      </c>
      <c r="T350" s="5" t="str">
        <f>query!A350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1" spans="19:20" x14ac:dyDescent="0.25">
      <c r="S351" s="5" t="str">
        <f t="shared" si="5"/>
        <v/>
      </c>
      <c r="T351" s="5" t="str">
        <f>query!A351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2" spans="19:20" x14ac:dyDescent="0.25">
      <c r="S352" s="5" t="str">
        <f t="shared" si="5"/>
        <v/>
      </c>
      <c r="T352" s="5" t="str">
        <f>query!A352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3" spans="19:20" x14ac:dyDescent="0.25">
      <c r="S353" s="5" t="str">
        <f t="shared" si="5"/>
        <v/>
      </c>
      <c r="T353" s="5" t="str">
        <f>query!A353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4" spans="19:20" x14ac:dyDescent="0.25">
      <c r="S354" s="5" t="str">
        <f t="shared" si="5"/>
        <v/>
      </c>
      <c r="T354" s="5" t="str">
        <f>query!A354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5" spans="19:20" x14ac:dyDescent="0.25">
      <c r="S355" s="5" t="str">
        <f t="shared" si="5"/>
        <v/>
      </c>
      <c r="T355" s="5" t="str">
        <f>query!A355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6" spans="19:20" x14ac:dyDescent="0.25">
      <c r="S356" s="5" t="str">
        <f t="shared" si="5"/>
        <v/>
      </c>
      <c r="T356" s="5" t="str">
        <f>query!A356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7" spans="19:20" x14ac:dyDescent="0.25">
      <c r="S357" s="5" t="str">
        <f t="shared" si="5"/>
        <v/>
      </c>
      <c r="T357" s="5" t="str">
        <f>query!A357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8" spans="19:20" x14ac:dyDescent="0.25">
      <c r="S358" s="5" t="str">
        <f t="shared" si="5"/>
        <v/>
      </c>
      <c r="T358" s="5" t="str">
        <f>query!A358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9" spans="19:20" x14ac:dyDescent="0.25">
      <c r="S359" s="5" t="str">
        <f t="shared" si="5"/>
        <v/>
      </c>
      <c r="T359" s="5" t="str">
        <f>query!A359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0" spans="19:20" x14ac:dyDescent="0.25">
      <c r="S360" s="5" t="str">
        <f t="shared" si="5"/>
        <v/>
      </c>
      <c r="T360" s="5" t="str">
        <f>query!A360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1" spans="19:20" x14ac:dyDescent="0.25">
      <c r="S361" s="5" t="str">
        <f t="shared" si="5"/>
        <v/>
      </c>
      <c r="T361" s="5" t="str">
        <f>query!A361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2" spans="19:20" x14ac:dyDescent="0.25">
      <c r="S362" s="5" t="str">
        <f t="shared" si="5"/>
        <v/>
      </c>
      <c r="T362" s="5" t="str">
        <f>query!A362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3" spans="19:20" x14ac:dyDescent="0.25">
      <c r="S363" s="5" t="str">
        <f t="shared" si="5"/>
        <v/>
      </c>
      <c r="T363" s="5" t="str">
        <f>query!A363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4" spans="19:20" x14ac:dyDescent="0.25">
      <c r="S364" s="5" t="str">
        <f t="shared" si="5"/>
        <v/>
      </c>
      <c r="T364" s="5" t="str">
        <f>query!A364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5" spans="19:20" x14ac:dyDescent="0.25">
      <c r="S365" s="5" t="str">
        <f t="shared" si="5"/>
        <v/>
      </c>
      <c r="T365" s="5" t="str">
        <f>query!A365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6" spans="19:20" x14ac:dyDescent="0.25">
      <c r="S366" s="5" t="str">
        <f t="shared" si="5"/>
        <v/>
      </c>
      <c r="T366" s="5" t="str">
        <f>query!A366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7" spans="19:20" x14ac:dyDescent="0.25">
      <c r="S367" s="5" t="str">
        <f t="shared" si="5"/>
        <v/>
      </c>
      <c r="T367" s="5" t="str">
        <f>query!A367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8" spans="19:20" x14ac:dyDescent="0.25">
      <c r="S368" s="5" t="str">
        <f t="shared" si="5"/>
        <v/>
      </c>
      <c r="T368" s="5" t="str">
        <f>query!A368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9" spans="19:20" x14ac:dyDescent="0.25">
      <c r="S369" s="5" t="str">
        <f t="shared" si="5"/>
        <v/>
      </c>
      <c r="T369" s="5" t="str">
        <f>query!A369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0" spans="19:20" x14ac:dyDescent="0.25">
      <c r="S370" s="5" t="str">
        <f t="shared" si="5"/>
        <v/>
      </c>
      <c r="T370" s="5" t="str">
        <f>query!A370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1" spans="19:20" x14ac:dyDescent="0.25">
      <c r="S371" s="5" t="str">
        <f t="shared" si="5"/>
        <v/>
      </c>
      <c r="T371" s="5" t="str">
        <f>query!A371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2" spans="19:20" x14ac:dyDescent="0.25">
      <c r="S372" s="5" t="str">
        <f t="shared" si="5"/>
        <v/>
      </c>
      <c r="T372" s="5" t="str">
        <f>query!A372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3" spans="19:20" x14ac:dyDescent="0.25">
      <c r="S373" s="5" t="str">
        <f t="shared" si="5"/>
        <v/>
      </c>
      <c r="T373" s="5" t="str">
        <f>query!A373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4" spans="19:20" x14ac:dyDescent="0.25">
      <c r="S374" s="5" t="str">
        <f t="shared" si="5"/>
        <v/>
      </c>
      <c r="T374" s="5" t="str">
        <f>query!A374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5" spans="19:20" x14ac:dyDescent="0.25">
      <c r="S375" s="5" t="str">
        <f t="shared" si="5"/>
        <v/>
      </c>
      <c r="T375" s="5" t="str">
        <f>query!A375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6" spans="19:20" x14ac:dyDescent="0.25">
      <c r="S376" s="5" t="str">
        <f t="shared" si="5"/>
        <v/>
      </c>
      <c r="T376" s="5" t="str">
        <f>query!A376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7" spans="19:20" x14ac:dyDescent="0.25">
      <c r="S377" s="5" t="str">
        <f t="shared" si="5"/>
        <v/>
      </c>
      <c r="T377" s="5" t="str">
        <f>query!A377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8" spans="19:20" x14ac:dyDescent="0.25">
      <c r="S378" s="5" t="str">
        <f t="shared" si="5"/>
        <v/>
      </c>
      <c r="T378" s="5" t="str">
        <f>query!A378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9" spans="19:20" x14ac:dyDescent="0.25">
      <c r="S379" s="5" t="str">
        <f t="shared" si="5"/>
        <v/>
      </c>
      <c r="T379" s="5" t="str">
        <f>query!A379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0" spans="19:20" x14ac:dyDescent="0.25">
      <c r="S380" s="5" t="str">
        <f t="shared" si="5"/>
        <v/>
      </c>
      <c r="T380" s="5" t="str">
        <f>query!A380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1" spans="19:20" x14ac:dyDescent="0.25">
      <c r="S381" s="5" t="str">
        <f t="shared" si="5"/>
        <v/>
      </c>
      <c r="T381" s="5" t="str">
        <f>query!A381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2" spans="19:20" x14ac:dyDescent="0.25">
      <c r="S382" s="5" t="str">
        <f t="shared" si="5"/>
        <v/>
      </c>
      <c r="T382" s="5" t="str">
        <f>query!A382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3" spans="19:20" x14ac:dyDescent="0.25">
      <c r="S383" s="5" t="str">
        <f t="shared" si="5"/>
        <v/>
      </c>
      <c r="T383" s="5" t="str">
        <f>query!A383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4" spans="19:20" x14ac:dyDescent="0.25">
      <c r="S384" s="5" t="str">
        <f t="shared" si="5"/>
        <v/>
      </c>
      <c r="T384" s="5" t="str">
        <f>query!A384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5" spans="19:20" x14ac:dyDescent="0.25">
      <c r="S385" s="5" t="str">
        <f t="shared" si="5"/>
        <v/>
      </c>
      <c r="T385" s="5" t="str">
        <f>query!A385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6" spans="19:20" x14ac:dyDescent="0.25">
      <c r="S386" s="5" t="str">
        <f t="shared" ref="S386:S449" si="6">SUBSTITUTE(Q386,"/","-")</f>
        <v/>
      </c>
      <c r="T386" s="5" t="str">
        <f>query!A386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7" spans="19:20" x14ac:dyDescent="0.25">
      <c r="S387" s="5" t="str">
        <f t="shared" si="6"/>
        <v/>
      </c>
      <c r="T387" s="5" t="str">
        <f>query!A387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8" spans="19:20" x14ac:dyDescent="0.25">
      <c r="S388" s="5" t="str">
        <f t="shared" si="6"/>
        <v/>
      </c>
      <c r="T388" s="5" t="str">
        <f>query!A388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9" spans="19:20" x14ac:dyDescent="0.25">
      <c r="S389" s="5" t="str">
        <f t="shared" si="6"/>
        <v/>
      </c>
      <c r="T389" s="5" t="str">
        <f>query!A389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0" spans="19:20" x14ac:dyDescent="0.25">
      <c r="S390" s="5" t="str">
        <f t="shared" si="6"/>
        <v/>
      </c>
      <c r="T390" s="5" t="str">
        <f>query!A390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1" spans="19:20" x14ac:dyDescent="0.25">
      <c r="S391" s="5" t="str">
        <f t="shared" si="6"/>
        <v/>
      </c>
      <c r="T391" s="5" t="str">
        <f>query!A391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2" spans="19:20" x14ac:dyDescent="0.25">
      <c r="S392" s="5" t="str">
        <f t="shared" si="6"/>
        <v/>
      </c>
      <c r="T392" s="5" t="str">
        <f>query!A392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3" spans="19:20" x14ac:dyDescent="0.25">
      <c r="S393" s="5" t="str">
        <f t="shared" si="6"/>
        <v/>
      </c>
      <c r="T393" s="5" t="str">
        <f>query!A393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4" spans="19:20" x14ac:dyDescent="0.25">
      <c r="S394" s="5" t="str">
        <f t="shared" si="6"/>
        <v/>
      </c>
      <c r="T394" s="5" t="str">
        <f>query!A394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5" spans="19:20" x14ac:dyDescent="0.25">
      <c r="S395" s="5" t="str">
        <f t="shared" si="6"/>
        <v/>
      </c>
      <c r="T395" s="5" t="str">
        <f>query!A395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6" spans="19:20" x14ac:dyDescent="0.25">
      <c r="S396" s="5" t="str">
        <f t="shared" si="6"/>
        <v/>
      </c>
      <c r="T396" s="5" t="str">
        <f>query!A396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7" spans="19:20" x14ac:dyDescent="0.25">
      <c r="S397" s="5" t="str">
        <f t="shared" si="6"/>
        <v/>
      </c>
      <c r="T397" s="5" t="str">
        <f>query!A397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8" spans="19:20" x14ac:dyDescent="0.25">
      <c r="S398" s="5" t="str">
        <f t="shared" si="6"/>
        <v/>
      </c>
      <c r="T398" s="5" t="str">
        <f>query!A398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9" spans="19:20" x14ac:dyDescent="0.25">
      <c r="S399" s="5" t="str">
        <f t="shared" si="6"/>
        <v/>
      </c>
      <c r="T399" s="5" t="str">
        <f>query!A399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0" spans="19:20" x14ac:dyDescent="0.25">
      <c r="S400" s="5" t="str">
        <f t="shared" si="6"/>
        <v/>
      </c>
      <c r="T400" s="5" t="str">
        <f>query!A400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1" spans="19:20" x14ac:dyDescent="0.25">
      <c r="S401" s="5" t="str">
        <f t="shared" si="6"/>
        <v/>
      </c>
      <c r="T401" s="5" t="str">
        <f>query!A401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2" spans="19:20" x14ac:dyDescent="0.25">
      <c r="S402" s="5" t="str">
        <f t="shared" si="6"/>
        <v/>
      </c>
      <c r="T402" s="5" t="str">
        <f>query!A402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3" spans="19:20" x14ac:dyDescent="0.25">
      <c r="S403" s="5" t="str">
        <f t="shared" si="6"/>
        <v/>
      </c>
      <c r="T403" s="5" t="str">
        <f>query!A403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4" spans="19:20" x14ac:dyDescent="0.25">
      <c r="S404" s="5" t="str">
        <f t="shared" si="6"/>
        <v/>
      </c>
      <c r="T404" s="5" t="str">
        <f>query!A404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5" spans="19:20" x14ac:dyDescent="0.25">
      <c r="S405" s="5" t="str">
        <f t="shared" si="6"/>
        <v/>
      </c>
      <c r="T405" s="5" t="str">
        <f>query!A405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6" spans="19:20" x14ac:dyDescent="0.25">
      <c r="S406" s="5" t="str">
        <f t="shared" si="6"/>
        <v/>
      </c>
      <c r="T406" s="5" t="str">
        <f>query!A406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7" spans="19:20" x14ac:dyDescent="0.25">
      <c r="S407" s="5" t="str">
        <f t="shared" si="6"/>
        <v/>
      </c>
      <c r="T407" s="5" t="str">
        <f>query!A407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8" spans="19:20" x14ac:dyDescent="0.25">
      <c r="S408" s="5" t="str">
        <f t="shared" si="6"/>
        <v/>
      </c>
      <c r="T408" s="5" t="str">
        <f>query!A408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9" spans="19:20" x14ac:dyDescent="0.25">
      <c r="S409" s="5" t="str">
        <f t="shared" si="6"/>
        <v/>
      </c>
      <c r="T409" s="5" t="str">
        <f>query!A409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0" spans="19:20" x14ac:dyDescent="0.25">
      <c r="S410" s="5" t="str">
        <f t="shared" si="6"/>
        <v/>
      </c>
      <c r="T410" s="5" t="str">
        <f>query!A410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1" spans="19:20" x14ac:dyDescent="0.25">
      <c r="S411" s="5" t="str">
        <f t="shared" si="6"/>
        <v/>
      </c>
      <c r="T411" s="5" t="str">
        <f>query!A411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2" spans="19:20" x14ac:dyDescent="0.25">
      <c r="S412" s="5" t="str">
        <f t="shared" si="6"/>
        <v/>
      </c>
      <c r="T412" s="5" t="str">
        <f>query!A412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3" spans="19:20" x14ac:dyDescent="0.25">
      <c r="S413" s="5" t="str">
        <f t="shared" si="6"/>
        <v/>
      </c>
      <c r="T413" s="5" t="str">
        <f>query!A413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4" spans="19:20" x14ac:dyDescent="0.25">
      <c r="S414" s="5" t="str">
        <f t="shared" si="6"/>
        <v/>
      </c>
      <c r="T414" s="5" t="str">
        <f>query!A414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5" spans="19:20" x14ac:dyDescent="0.25">
      <c r="S415" s="5" t="str">
        <f t="shared" si="6"/>
        <v/>
      </c>
      <c r="T415" s="5" t="str">
        <f>query!A415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6" spans="19:20" x14ac:dyDescent="0.25">
      <c r="S416" s="5" t="str">
        <f t="shared" si="6"/>
        <v/>
      </c>
      <c r="T416" s="5" t="str">
        <f>query!A416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7" spans="19:20" x14ac:dyDescent="0.25">
      <c r="S417" s="5" t="str">
        <f t="shared" si="6"/>
        <v/>
      </c>
      <c r="T417" s="5" t="str">
        <f>query!A417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8" spans="19:20" x14ac:dyDescent="0.25">
      <c r="S418" s="5" t="str">
        <f t="shared" si="6"/>
        <v/>
      </c>
      <c r="T418" s="5" t="str">
        <f>query!A418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9" spans="19:20" x14ac:dyDescent="0.25">
      <c r="S419" s="5" t="str">
        <f t="shared" si="6"/>
        <v/>
      </c>
      <c r="T419" s="5" t="str">
        <f>query!A419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0" spans="19:20" x14ac:dyDescent="0.25">
      <c r="S420" s="5" t="str">
        <f t="shared" si="6"/>
        <v/>
      </c>
      <c r="T420" s="5" t="str">
        <f>query!A420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1" spans="19:20" x14ac:dyDescent="0.25">
      <c r="S421" s="5" t="str">
        <f t="shared" si="6"/>
        <v/>
      </c>
      <c r="T421" s="5" t="str">
        <f>query!A421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2" spans="19:20" x14ac:dyDescent="0.25">
      <c r="S422" s="5" t="str">
        <f t="shared" si="6"/>
        <v/>
      </c>
      <c r="T422" s="5" t="str">
        <f>query!A422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3" spans="19:20" x14ac:dyDescent="0.25">
      <c r="S423" s="5" t="str">
        <f t="shared" si="6"/>
        <v/>
      </c>
      <c r="T423" s="5" t="str">
        <f>query!A423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4" spans="19:20" x14ac:dyDescent="0.25">
      <c r="S424" s="5" t="str">
        <f t="shared" si="6"/>
        <v/>
      </c>
      <c r="T424" s="5" t="str">
        <f>query!A424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5" spans="19:20" x14ac:dyDescent="0.25">
      <c r="S425" s="5" t="str">
        <f t="shared" si="6"/>
        <v/>
      </c>
      <c r="T425" s="5" t="str">
        <f>query!A425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6" spans="19:20" x14ac:dyDescent="0.25">
      <c r="S426" s="5" t="str">
        <f t="shared" si="6"/>
        <v/>
      </c>
      <c r="T426" s="5" t="str">
        <f>query!A426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7" spans="19:20" x14ac:dyDescent="0.25">
      <c r="S427" s="5" t="str">
        <f t="shared" si="6"/>
        <v/>
      </c>
      <c r="T427" s="5" t="str">
        <f>query!A427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8" spans="19:20" x14ac:dyDescent="0.25">
      <c r="S428" s="5" t="str">
        <f t="shared" si="6"/>
        <v/>
      </c>
      <c r="T428" s="5" t="str">
        <f>query!A428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9" spans="19:20" x14ac:dyDescent="0.25">
      <c r="S429" s="5" t="str">
        <f t="shared" si="6"/>
        <v/>
      </c>
      <c r="T429" s="5" t="str">
        <f>query!A429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0" spans="19:20" x14ac:dyDescent="0.25">
      <c r="S430" s="5" t="str">
        <f t="shared" si="6"/>
        <v/>
      </c>
      <c r="T430" s="5" t="str">
        <f>query!A430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1" spans="19:20" x14ac:dyDescent="0.25">
      <c r="S431" s="5" t="str">
        <f t="shared" si="6"/>
        <v/>
      </c>
      <c r="T431" s="5" t="str">
        <f>query!A431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2" spans="19:20" x14ac:dyDescent="0.25">
      <c r="S432" s="5" t="str">
        <f t="shared" si="6"/>
        <v/>
      </c>
      <c r="T432" s="5" t="str">
        <f>query!A432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3" spans="19:20" x14ac:dyDescent="0.25">
      <c r="S433" s="5" t="str">
        <f t="shared" si="6"/>
        <v/>
      </c>
      <c r="T433" s="5" t="str">
        <f>query!A433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4" spans="19:20" x14ac:dyDescent="0.25">
      <c r="S434" s="5" t="str">
        <f t="shared" si="6"/>
        <v/>
      </c>
      <c r="T434" s="5" t="str">
        <f>query!A434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5" spans="19:20" x14ac:dyDescent="0.25">
      <c r="S435" s="5" t="str">
        <f t="shared" si="6"/>
        <v/>
      </c>
      <c r="T435" s="5" t="str">
        <f>query!A435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6" spans="19:20" x14ac:dyDescent="0.25">
      <c r="S436" s="5" t="str">
        <f t="shared" si="6"/>
        <v/>
      </c>
      <c r="T436" s="5" t="str">
        <f>query!A436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7" spans="19:20" x14ac:dyDescent="0.25">
      <c r="S437" s="5" t="str">
        <f t="shared" si="6"/>
        <v/>
      </c>
      <c r="T437" s="5" t="str">
        <f>query!A437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8" spans="19:20" x14ac:dyDescent="0.25">
      <c r="S438" s="5" t="str">
        <f t="shared" si="6"/>
        <v/>
      </c>
      <c r="T438" s="5" t="str">
        <f>query!A438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9" spans="19:20" x14ac:dyDescent="0.25">
      <c r="S439" s="5" t="str">
        <f t="shared" si="6"/>
        <v/>
      </c>
      <c r="T439" s="5" t="str">
        <f>query!A439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0" spans="19:20" x14ac:dyDescent="0.25">
      <c r="S440" s="5" t="str">
        <f t="shared" si="6"/>
        <v/>
      </c>
      <c r="T440" s="5" t="str">
        <f>query!A440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1" spans="19:20" x14ac:dyDescent="0.25">
      <c r="S441" s="5" t="str">
        <f t="shared" si="6"/>
        <v/>
      </c>
      <c r="T441" s="5" t="str">
        <f>query!A441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2" spans="19:20" x14ac:dyDescent="0.25">
      <c r="S442" s="5" t="str">
        <f t="shared" si="6"/>
        <v/>
      </c>
      <c r="T442" s="5" t="str">
        <f>query!A442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3" spans="19:20" x14ac:dyDescent="0.25">
      <c r="S443" s="5" t="str">
        <f t="shared" si="6"/>
        <v/>
      </c>
      <c r="T443" s="5" t="str">
        <f>query!A443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4" spans="19:20" x14ac:dyDescent="0.25">
      <c r="S444" s="5" t="str">
        <f t="shared" si="6"/>
        <v/>
      </c>
      <c r="T444" s="5" t="str">
        <f>query!A444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5" spans="19:20" x14ac:dyDescent="0.25">
      <c r="S445" s="5" t="str">
        <f t="shared" si="6"/>
        <v/>
      </c>
      <c r="T445" s="5" t="str">
        <f>query!A445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6" spans="19:20" x14ac:dyDescent="0.25">
      <c r="S446" s="5" t="str">
        <f t="shared" si="6"/>
        <v/>
      </c>
      <c r="T446" s="5" t="str">
        <f>query!A446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7" spans="19:20" x14ac:dyDescent="0.25">
      <c r="S447" s="5" t="str">
        <f t="shared" si="6"/>
        <v/>
      </c>
      <c r="T447" s="5" t="str">
        <f>query!A447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8" spans="19:20" x14ac:dyDescent="0.25">
      <c r="S448" s="5" t="str">
        <f t="shared" si="6"/>
        <v/>
      </c>
      <c r="T448" s="5" t="str">
        <f>query!A448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9" spans="19:20" x14ac:dyDescent="0.25">
      <c r="S449" s="5" t="str">
        <f t="shared" si="6"/>
        <v/>
      </c>
      <c r="T449" s="5" t="str">
        <f>query!A449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0" spans="19:20" x14ac:dyDescent="0.25">
      <c r="S450" s="5" t="str">
        <f t="shared" ref="S450:S513" si="7">SUBSTITUTE(Q450,"/","-")</f>
        <v/>
      </c>
      <c r="T450" s="5" t="str">
        <f>query!A450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1" spans="19:20" x14ac:dyDescent="0.25">
      <c r="S451" s="5" t="str">
        <f t="shared" si="7"/>
        <v/>
      </c>
      <c r="T451" s="5" t="str">
        <f>query!A451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2" spans="19:20" x14ac:dyDescent="0.25">
      <c r="S452" s="5" t="str">
        <f t="shared" si="7"/>
        <v/>
      </c>
      <c r="T452" s="5" t="str">
        <f>query!A452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3" spans="19:20" x14ac:dyDescent="0.25">
      <c r="S453" s="5" t="str">
        <f t="shared" si="7"/>
        <v/>
      </c>
      <c r="T453" s="5" t="str">
        <f>query!A453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4" spans="19:20" x14ac:dyDescent="0.25">
      <c r="S454" s="5" t="str">
        <f t="shared" si="7"/>
        <v/>
      </c>
      <c r="T454" s="5" t="str">
        <f>query!A454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5" spans="19:20" x14ac:dyDescent="0.25">
      <c r="S455" s="5" t="str">
        <f t="shared" si="7"/>
        <v/>
      </c>
      <c r="T455" s="5" t="str">
        <f>query!A455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6" spans="19:20" x14ac:dyDescent="0.25">
      <c r="S456" s="5" t="str">
        <f t="shared" si="7"/>
        <v/>
      </c>
      <c r="T456" s="5" t="str">
        <f>query!A456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7" spans="19:20" x14ac:dyDescent="0.25">
      <c r="S457" s="5" t="str">
        <f t="shared" si="7"/>
        <v/>
      </c>
      <c r="T457" s="5" t="str">
        <f>query!A457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8" spans="19:20" x14ac:dyDescent="0.25">
      <c r="S458" s="5" t="str">
        <f t="shared" si="7"/>
        <v/>
      </c>
      <c r="T458" s="5" t="str">
        <f>query!A458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9" spans="19:20" x14ac:dyDescent="0.25">
      <c r="S459" s="5" t="str">
        <f t="shared" si="7"/>
        <v/>
      </c>
      <c r="T459" s="5" t="str">
        <f>query!A459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0" spans="19:20" x14ac:dyDescent="0.25">
      <c r="S460" s="5" t="str">
        <f t="shared" si="7"/>
        <v/>
      </c>
      <c r="T460" s="5" t="str">
        <f>query!A460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1" spans="19:20" x14ac:dyDescent="0.25">
      <c r="S461" s="5" t="str">
        <f t="shared" si="7"/>
        <v/>
      </c>
      <c r="T461" s="5" t="str">
        <f>query!A461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2" spans="19:20" x14ac:dyDescent="0.25">
      <c r="S462" s="5" t="str">
        <f t="shared" si="7"/>
        <v/>
      </c>
      <c r="T462" s="5" t="str">
        <f>query!A462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3" spans="19:20" x14ac:dyDescent="0.25">
      <c r="S463" s="5" t="str">
        <f t="shared" si="7"/>
        <v/>
      </c>
      <c r="T463" s="5" t="str">
        <f>query!A463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4" spans="19:20" x14ac:dyDescent="0.25">
      <c r="S464" s="5" t="str">
        <f t="shared" si="7"/>
        <v/>
      </c>
      <c r="T464" s="5" t="str">
        <f>query!A464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5" spans="19:20" x14ac:dyDescent="0.25">
      <c r="S465" s="5" t="str">
        <f t="shared" si="7"/>
        <v/>
      </c>
      <c r="T465" s="5" t="str">
        <f>query!A465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6" spans="19:20" x14ac:dyDescent="0.25">
      <c r="S466" s="5" t="str">
        <f t="shared" si="7"/>
        <v/>
      </c>
      <c r="T466" s="5" t="str">
        <f>query!A466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7" spans="19:20" x14ac:dyDescent="0.25">
      <c r="S467" s="5" t="str">
        <f t="shared" si="7"/>
        <v/>
      </c>
      <c r="T467" s="5" t="str">
        <f>query!A467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8" spans="19:20" x14ac:dyDescent="0.25">
      <c r="S468" s="5" t="str">
        <f t="shared" si="7"/>
        <v/>
      </c>
      <c r="T468" s="5" t="str">
        <f>query!A468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9" spans="19:20" x14ac:dyDescent="0.25">
      <c r="S469" s="5" t="str">
        <f t="shared" si="7"/>
        <v/>
      </c>
      <c r="T469" s="5" t="str">
        <f>query!A469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0" spans="19:20" x14ac:dyDescent="0.25">
      <c r="S470" s="5" t="str">
        <f t="shared" si="7"/>
        <v/>
      </c>
      <c r="T470" s="5" t="str">
        <f>query!A470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1" spans="19:20" x14ac:dyDescent="0.25">
      <c r="S471" s="5" t="str">
        <f t="shared" si="7"/>
        <v/>
      </c>
      <c r="T471" s="5" t="str">
        <f>query!A471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2" spans="19:20" x14ac:dyDescent="0.25">
      <c r="S472" s="5" t="str">
        <f t="shared" si="7"/>
        <v/>
      </c>
      <c r="T472" s="5" t="str">
        <f>query!A472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3" spans="19:20" x14ac:dyDescent="0.25">
      <c r="S473" s="5" t="str">
        <f t="shared" si="7"/>
        <v/>
      </c>
      <c r="T473" s="5" t="str">
        <f>query!A473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4" spans="19:20" x14ac:dyDescent="0.25">
      <c r="S474" s="5" t="str">
        <f t="shared" si="7"/>
        <v/>
      </c>
      <c r="T474" s="5" t="str">
        <f>query!A474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5" spans="19:20" x14ac:dyDescent="0.25">
      <c r="S475" s="5" t="str">
        <f t="shared" si="7"/>
        <v/>
      </c>
      <c r="T475" s="5" t="str">
        <f>query!A475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6" spans="19:20" x14ac:dyDescent="0.25">
      <c r="S476" s="5" t="str">
        <f t="shared" si="7"/>
        <v/>
      </c>
      <c r="T476" s="5" t="str">
        <f>query!A476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7" spans="19:20" x14ac:dyDescent="0.25">
      <c r="S477" s="5" t="str">
        <f t="shared" si="7"/>
        <v/>
      </c>
      <c r="T477" s="5" t="str">
        <f>query!A477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8" spans="19:20" x14ac:dyDescent="0.25">
      <c r="S478" s="5" t="str">
        <f t="shared" si="7"/>
        <v/>
      </c>
      <c r="T478" s="5" t="str">
        <f>query!A478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9" spans="19:20" x14ac:dyDescent="0.25">
      <c r="S479" s="5" t="str">
        <f t="shared" si="7"/>
        <v/>
      </c>
      <c r="T479" s="5" t="str">
        <f>query!A479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0" spans="19:20" x14ac:dyDescent="0.25">
      <c r="S480" s="5" t="str">
        <f t="shared" si="7"/>
        <v/>
      </c>
      <c r="T480" s="5" t="str">
        <f>query!A480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1" spans="19:20" x14ac:dyDescent="0.25">
      <c r="S481" s="5" t="str">
        <f t="shared" si="7"/>
        <v/>
      </c>
      <c r="T481" s="5" t="str">
        <f>query!A481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2" spans="19:20" x14ac:dyDescent="0.25">
      <c r="S482" s="5" t="str">
        <f t="shared" si="7"/>
        <v/>
      </c>
      <c r="T482" s="5" t="str">
        <f>query!A482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3" spans="19:20" x14ac:dyDescent="0.25">
      <c r="S483" s="5" t="str">
        <f t="shared" si="7"/>
        <v/>
      </c>
      <c r="T483" s="5" t="str">
        <f>query!A483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4" spans="19:20" x14ac:dyDescent="0.25">
      <c r="S484" s="5" t="str">
        <f t="shared" si="7"/>
        <v/>
      </c>
      <c r="T484" s="5" t="str">
        <f>query!A484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5" spans="19:20" x14ac:dyDescent="0.25">
      <c r="S485" s="5" t="str">
        <f t="shared" si="7"/>
        <v/>
      </c>
      <c r="T485" s="5" t="str">
        <f>query!A485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6" spans="19:20" x14ac:dyDescent="0.25">
      <c r="S486" s="5" t="str">
        <f t="shared" si="7"/>
        <v/>
      </c>
      <c r="T486" s="5" t="str">
        <f>query!A486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7" spans="19:20" x14ac:dyDescent="0.25">
      <c r="S487" s="5" t="str">
        <f t="shared" si="7"/>
        <v/>
      </c>
      <c r="T487" s="5" t="str">
        <f>query!A487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8" spans="19:20" x14ac:dyDescent="0.25">
      <c r="S488" s="5" t="str">
        <f t="shared" si="7"/>
        <v/>
      </c>
      <c r="T488" s="5" t="str">
        <f>query!A488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9" spans="19:20" x14ac:dyDescent="0.25">
      <c r="S489" s="5" t="str">
        <f t="shared" si="7"/>
        <v/>
      </c>
      <c r="T489" s="5" t="str">
        <f>query!A489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0" spans="19:20" x14ac:dyDescent="0.25">
      <c r="S490" s="5" t="str">
        <f t="shared" si="7"/>
        <v/>
      </c>
      <c r="T490" s="5" t="str">
        <f>query!A490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1" spans="19:20" x14ac:dyDescent="0.25">
      <c r="S491" s="5" t="str">
        <f t="shared" si="7"/>
        <v/>
      </c>
      <c r="T491" s="5" t="str">
        <f>query!A491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2" spans="19:20" x14ac:dyDescent="0.25">
      <c r="S492" s="5" t="str">
        <f t="shared" si="7"/>
        <v/>
      </c>
      <c r="T492" s="5" t="str">
        <f>query!A492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3" spans="19:20" x14ac:dyDescent="0.25">
      <c r="S493" s="5" t="str">
        <f t="shared" si="7"/>
        <v/>
      </c>
      <c r="T493" s="5" t="str">
        <f>query!A493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4" spans="19:20" x14ac:dyDescent="0.25">
      <c r="S494" s="5" t="str">
        <f t="shared" si="7"/>
        <v/>
      </c>
      <c r="T494" s="5" t="str">
        <f>query!A494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5" spans="19:20" x14ac:dyDescent="0.25">
      <c r="S495" s="5" t="str">
        <f t="shared" si="7"/>
        <v/>
      </c>
      <c r="T495" s="5" t="str">
        <f>query!A495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6" spans="19:20" x14ac:dyDescent="0.25">
      <c r="S496" s="5" t="str">
        <f t="shared" si="7"/>
        <v/>
      </c>
      <c r="T496" s="5" t="str">
        <f>query!A496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7" spans="19:20" x14ac:dyDescent="0.25">
      <c r="S497" s="5" t="str">
        <f t="shared" si="7"/>
        <v/>
      </c>
      <c r="T497" s="5" t="str">
        <f>query!A497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8" spans="19:20" x14ac:dyDescent="0.25">
      <c r="S498" s="5" t="str">
        <f t="shared" si="7"/>
        <v/>
      </c>
      <c r="T498" s="5" t="str">
        <f>query!A498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9" spans="19:20" x14ac:dyDescent="0.25">
      <c r="S499" s="5" t="str">
        <f t="shared" si="7"/>
        <v/>
      </c>
      <c r="T499" s="5" t="str">
        <f>query!A499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0" spans="19:20" x14ac:dyDescent="0.25">
      <c r="S500" s="5" t="str">
        <f t="shared" si="7"/>
        <v/>
      </c>
      <c r="T500" s="5" t="str">
        <f>query!A500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1" spans="19:20" x14ac:dyDescent="0.25">
      <c r="S501" s="5" t="str">
        <f t="shared" si="7"/>
        <v/>
      </c>
      <c r="T501" s="5" t="str">
        <f>query!A501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2" spans="19:20" x14ac:dyDescent="0.25">
      <c r="S502" s="5" t="str">
        <f t="shared" si="7"/>
        <v/>
      </c>
      <c r="T502" s="5" t="str">
        <f>query!A502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3" spans="19:20" x14ac:dyDescent="0.25">
      <c r="S503" s="5" t="str">
        <f t="shared" si="7"/>
        <v/>
      </c>
      <c r="T503" s="5" t="str">
        <f>query!A503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4" spans="19:20" x14ac:dyDescent="0.25">
      <c r="S504" s="5" t="str">
        <f t="shared" si="7"/>
        <v/>
      </c>
      <c r="T504" s="5" t="str">
        <f>query!A504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5" spans="19:20" x14ac:dyDescent="0.25">
      <c r="S505" s="5" t="str">
        <f t="shared" si="7"/>
        <v/>
      </c>
      <c r="T505" s="5" t="str">
        <f>query!A505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6" spans="19:20" x14ac:dyDescent="0.25">
      <c r="S506" s="5" t="str">
        <f t="shared" si="7"/>
        <v/>
      </c>
      <c r="T506" s="5">
        <f>query!A506</f>
        <v>0</v>
      </c>
    </row>
    <row r="507" spans="19:20" x14ac:dyDescent="0.25">
      <c r="S507" s="5" t="str">
        <f t="shared" si="7"/>
        <v/>
      </c>
      <c r="T507" s="5">
        <f>query!A507</f>
        <v>0</v>
      </c>
    </row>
    <row r="508" spans="19:20" x14ac:dyDescent="0.25">
      <c r="S508" s="5" t="str">
        <f t="shared" si="7"/>
        <v/>
      </c>
      <c r="T508" s="5">
        <f>query!A508</f>
        <v>0</v>
      </c>
    </row>
    <row r="509" spans="19:20" x14ac:dyDescent="0.25">
      <c r="S509" s="5" t="str">
        <f t="shared" si="7"/>
        <v/>
      </c>
      <c r="T509" s="5">
        <f>query!A509</f>
        <v>0</v>
      </c>
    </row>
    <row r="510" spans="19:20" x14ac:dyDescent="0.25">
      <c r="S510" s="5" t="str">
        <f t="shared" si="7"/>
        <v/>
      </c>
      <c r="T510" s="5">
        <f>query!A510</f>
        <v>0</v>
      </c>
    </row>
    <row r="511" spans="19:20" x14ac:dyDescent="0.25">
      <c r="S511" s="5" t="str">
        <f t="shared" si="7"/>
        <v/>
      </c>
      <c r="T511" s="5">
        <f>query!A511</f>
        <v>0</v>
      </c>
    </row>
    <row r="512" spans="19:20" x14ac:dyDescent="0.25">
      <c r="S512" s="5" t="str">
        <f t="shared" si="7"/>
        <v/>
      </c>
      <c r="T512" s="5">
        <f>query!A512</f>
        <v>0</v>
      </c>
    </row>
    <row r="513" spans="19:20" x14ac:dyDescent="0.25">
      <c r="S513" s="5" t="str">
        <f t="shared" si="7"/>
        <v/>
      </c>
      <c r="T513" s="5">
        <f>query!A513</f>
        <v>0</v>
      </c>
    </row>
    <row r="514" spans="19:20" x14ac:dyDescent="0.25">
      <c r="S514" s="5" t="str">
        <f t="shared" ref="S514:S577" si="8">SUBSTITUTE(Q514,"/","-")</f>
        <v/>
      </c>
      <c r="T514" s="5">
        <f>query!A514</f>
        <v>0</v>
      </c>
    </row>
    <row r="515" spans="19:20" x14ac:dyDescent="0.25">
      <c r="S515" s="5" t="str">
        <f t="shared" si="8"/>
        <v/>
      </c>
      <c r="T515" s="5">
        <f>query!A515</f>
        <v>0</v>
      </c>
    </row>
    <row r="516" spans="19:20" x14ac:dyDescent="0.25">
      <c r="S516" s="5" t="str">
        <f t="shared" si="8"/>
        <v/>
      </c>
      <c r="T516" s="5">
        <f>query!A516</f>
        <v>0</v>
      </c>
    </row>
    <row r="517" spans="19:20" x14ac:dyDescent="0.25">
      <c r="S517" s="5" t="str">
        <f t="shared" si="8"/>
        <v/>
      </c>
      <c r="T517" s="5">
        <f>query!A517</f>
        <v>0</v>
      </c>
    </row>
    <row r="518" spans="19:20" x14ac:dyDescent="0.25">
      <c r="S518" s="5" t="str">
        <f t="shared" si="8"/>
        <v/>
      </c>
      <c r="T518" s="5">
        <f>query!A518</f>
        <v>0</v>
      </c>
    </row>
    <row r="519" spans="19:20" x14ac:dyDescent="0.25">
      <c r="S519" s="5" t="str">
        <f t="shared" si="8"/>
        <v/>
      </c>
      <c r="T519" s="5">
        <f>query!A519</f>
        <v>0</v>
      </c>
    </row>
    <row r="520" spans="19:20" x14ac:dyDescent="0.25">
      <c r="S520" s="5" t="str">
        <f t="shared" si="8"/>
        <v/>
      </c>
      <c r="T520" s="5">
        <f>query!A520</f>
        <v>0</v>
      </c>
    </row>
    <row r="521" spans="19:20" x14ac:dyDescent="0.25">
      <c r="S521" s="5" t="str">
        <f t="shared" si="8"/>
        <v/>
      </c>
      <c r="T521" s="5">
        <f>query!A521</f>
        <v>0</v>
      </c>
    </row>
    <row r="522" spans="19:20" x14ac:dyDescent="0.25">
      <c r="S522" s="5" t="str">
        <f t="shared" si="8"/>
        <v/>
      </c>
      <c r="T522" s="5">
        <f>query!A522</f>
        <v>0</v>
      </c>
    </row>
    <row r="523" spans="19:20" x14ac:dyDescent="0.25">
      <c r="S523" s="5" t="str">
        <f t="shared" si="8"/>
        <v/>
      </c>
      <c r="T523" s="5">
        <f>query!A523</f>
        <v>0</v>
      </c>
    </row>
    <row r="524" spans="19:20" x14ac:dyDescent="0.25">
      <c r="S524" s="5" t="str">
        <f t="shared" si="8"/>
        <v/>
      </c>
      <c r="T524" s="5">
        <f>query!A524</f>
        <v>0</v>
      </c>
    </row>
    <row r="525" spans="19:20" x14ac:dyDescent="0.25">
      <c r="S525" s="5" t="str">
        <f t="shared" si="8"/>
        <v/>
      </c>
      <c r="T525" s="5">
        <f>query!A525</f>
        <v>0</v>
      </c>
    </row>
    <row r="526" spans="19:20" x14ac:dyDescent="0.25">
      <c r="S526" s="5" t="str">
        <f t="shared" si="8"/>
        <v/>
      </c>
      <c r="T526" s="5">
        <f>query!A526</f>
        <v>0</v>
      </c>
    </row>
    <row r="527" spans="19:20" x14ac:dyDescent="0.25">
      <c r="S527" s="5" t="str">
        <f t="shared" si="8"/>
        <v/>
      </c>
      <c r="T527" s="5">
        <f>query!A527</f>
        <v>0</v>
      </c>
    </row>
    <row r="528" spans="19:20" x14ac:dyDescent="0.25">
      <c r="S528" s="5" t="str">
        <f t="shared" si="8"/>
        <v/>
      </c>
      <c r="T528" s="5">
        <f>query!A528</f>
        <v>0</v>
      </c>
    </row>
    <row r="529" spans="19:20" x14ac:dyDescent="0.25">
      <c r="S529" s="5" t="str">
        <f t="shared" si="8"/>
        <v/>
      </c>
      <c r="T529" s="5">
        <f>query!A529</f>
        <v>0</v>
      </c>
    </row>
    <row r="530" spans="19:20" x14ac:dyDescent="0.25">
      <c r="S530" s="5" t="str">
        <f t="shared" si="8"/>
        <v/>
      </c>
      <c r="T530" s="5">
        <f>query!A530</f>
        <v>0</v>
      </c>
    </row>
    <row r="531" spans="19:20" x14ac:dyDescent="0.25">
      <c r="S531" s="5" t="str">
        <f t="shared" si="8"/>
        <v/>
      </c>
      <c r="T531" s="5">
        <f>query!A531</f>
        <v>0</v>
      </c>
    </row>
    <row r="532" spans="19:20" x14ac:dyDescent="0.25">
      <c r="S532" s="5" t="str">
        <f t="shared" si="8"/>
        <v/>
      </c>
      <c r="T532" s="5">
        <f>query!A532</f>
        <v>0</v>
      </c>
    </row>
    <row r="533" spans="19:20" x14ac:dyDescent="0.25">
      <c r="S533" s="5" t="str">
        <f t="shared" si="8"/>
        <v/>
      </c>
      <c r="T533" s="5">
        <f>query!A533</f>
        <v>0</v>
      </c>
    </row>
    <row r="534" spans="19:20" x14ac:dyDescent="0.25">
      <c r="S534" s="5" t="str">
        <f t="shared" si="8"/>
        <v/>
      </c>
      <c r="T534" s="5">
        <f>query!A534</f>
        <v>0</v>
      </c>
    </row>
    <row r="535" spans="19:20" x14ac:dyDescent="0.25">
      <c r="S535" s="5" t="str">
        <f t="shared" si="8"/>
        <v/>
      </c>
      <c r="T535" s="5">
        <f>query!A535</f>
        <v>0</v>
      </c>
    </row>
    <row r="536" spans="19:20" x14ac:dyDescent="0.25">
      <c r="S536" s="5" t="str">
        <f t="shared" si="8"/>
        <v/>
      </c>
      <c r="T536" s="5">
        <f>query!A536</f>
        <v>0</v>
      </c>
    </row>
    <row r="537" spans="19:20" x14ac:dyDescent="0.25">
      <c r="S537" s="5" t="str">
        <f t="shared" si="8"/>
        <v/>
      </c>
      <c r="T537" s="5">
        <f>query!A537</f>
        <v>0</v>
      </c>
    </row>
    <row r="538" spans="19:20" x14ac:dyDescent="0.25">
      <c r="S538" s="5" t="str">
        <f t="shared" si="8"/>
        <v/>
      </c>
      <c r="T538" s="5">
        <f>query!A538</f>
        <v>0</v>
      </c>
    </row>
    <row r="539" spans="19:20" x14ac:dyDescent="0.25">
      <c r="S539" s="5" t="str">
        <f t="shared" si="8"/>
        <v/>
      </c>
      <c r="T539" s="5">
        <f>query!A539</f>
        <v>0</v>
      </c>
    </row>
    <row r="540" spans="19:20" x14ac:dyDescent="0.25">
      <c r="S540" s="5" t="str">
        <f t="shared" si="8"/>
        <v/>
      </c>
      <c r="T540" s="5">
        <f>query!A540</f>
        <v>0</v>
      </c>
    </row>
    <row r="541" spans="19:20" x14ac:dyDescent="0.25">
      <c r="S541" s="5" t="str">
        <f t="shared" si="8"/>
        <v/>
      </c>
      <c r="T541" s="5">
        <f>query!A541</f>
        <v>0</v>
      </c>
    </row>
    <row r="542" spans="19:20" x14ac:dyDescent="0.25">
      <c r="S542" s="5" t="str">
        <f t="shared" si="8"/>
        <v/>
      </c>
      <c r="T542" s="5">
        <f>query!A542</f>
        <v>0</v>
      </c>
    </row>
    <row r="543" spans="19:20" x14ac:dyDescent="0.25">
      <c r="S543" s="5" t="str">
        <f t="shared" si="8"/>
        <v/>
      </c>
      <c r="T543" s="5">
        <f>query!A543</f>
        <v>0</v>
      </c>
    </row>
    <row r="544" spans="19:20" x14ac:dyDescent="0.25">
      <c r="S544" s="5" t="str">
        <f t="shared" si="8"/>
        <v/>
      </c>
      <c r="T544" s="5">
        <f>query!A544</f>
        <v>0</v>
      </c>
    </row>
    <row r="545" spans="19:20" x14ac:dyDescent="0.25">
      <c r="S545" s="5" t="str">
        <f t="shared" si="8"/>
        <v/>
      </c>
      <c r="T545" s="5">
        <f>query!A545</f>
        <v>0</v>
      </c>
    </row>
    <row r="546" spans="19:20" x14ac:dyDescent="0.25">
      <c r="S546" s="5" t="str">
        <f t="shared" si="8"/>
        <v/>
      </c>
      <c r="T546" s="5">
        <f>query!A546</f>
        <v>0</v>
      </c>
    </row>
    <row r="547" spans="19:20" x14ac:dyDescent="0.25">
      <c r="S547" s="5" t="str">
        <f t="shared" si="8"/>
        <v/>
      </c>
      <c r="T547" s="5">
        <f>query!A547</f>
        <v>0</v>
      </c>
    </row>
    <row r="548" spans="19:20" x14ac:dyDescent="0.25">
      <c r="S548" s="5" t="str">
        <f t="shared" si="8"/>
        <v/>
      </c>
      <c r="T548" s="5">
        <f>query!A548</f>
        <v>0</v>
      </c>
    </row>
    <row r="549" spans="19:20" x14ac:dyDescent="0.25">
      <c r="S549" s="5" t="str">
        <f t="shared" si="8"/>
        <v/>
      </c>
      <c r="T549" s="5">
        <f>query!A549</f>
        <v>0</v>
      </c>
    </row>
    <row r="550" spans="19:20" x14ac:dyDescent="0.25">
      <c r="S550" s="5" t="str">
        <f t="shared" si="8"/>
        <v/>
      </c>
      <c r="T550" s="5">
        <f>query!A550</f>
        <v>0</v>
      </c>
    </row>
    <row r="551" spans="19:20" x14ac:dyDescent="0.25">
      <c r="S551" s="5" t="str">
        <f t="shared" si="8"/>
        <v/>
      </c>
      <c r="T551" s="5">
        <f>query!A551</f>
        <v>0</v>
      </c>
    </row>
    <row r="552" spans="19:20" x14ac:dyDescent="0.25">
      <c r="S552" s="5" t="str">
        <f t="shared" si="8"/>
        <v/>
      </c>
      <c r="T552" s="5">
        <f>query!A552</f>
        <v>0</v>
      </c>
    </row>
    <row r="553" spans="19:20" x14ac:dyDescent="0.25">
      <c r="S553" s="5" t="str">
        <f t="shared" si="8"/>
        <v/>
      </c>
      <c r="T553" s="5">
        <f>query!A553</f>
        <v>0</v>
      </c>
    </row>
    <row r="554" spans="19:20" x14ac:dyDescent="0.25">
      <c r="S554" s="5" t="str">
        <f t="shared" si="8"/>
        <v/>
      </c>
      <c r="T554" s="5">
        <f>query!A554</f>
        <v>0</v>
      </c>
    </row>
    <row r="555" spans="19:20" x14ac:dyDescent="0.25">
      <c r="S555" s="5" t="str">
        <f t="shared" si="8"/>
        <v/>
      </c>
      <c r="T555" s="5">
        <f>query!A555</f>
        <v>0</v>
      </c>
    </row>
    <row r="556" spans="19:20" x14ac:dyDescent="0.25">
      <c r="S556" s="5" t="str">
        <f t="shared" si="8"/>
        <v/>
      </c>
      <c r="T556" s="5">
        <f>query!A556</f>
        <v>0</v>
      </c>
    </row>
    <row r="557" spans="19:20" x14ac:dyDescent="0.25">
      <c r="S557" s="5" t="str">
        <f t="shared" si="8"/>
        <v/>
      </c>
      <c r="T557" s="5">
        <f>query!A557</f>
        <v>0</v>
      </c>
    </row>
    <row r="558" spans="19:20" x14ac:dyDescent="0.25">
      <c r="S558" s="5" t="str">
        <f t="shared" si="8"/>
        <v/>
      </c>
      <c r="T558" s="5">
        <f>query!A558</f>
        <v>0</v>
      </c>
    </row>
    <row r="559" spans="19:20" x14ac:dyDescent="0.25">
      <c r="S559" s="5" t="str">
        <f t="shared" si="8"/>
        <v/>
      </c>
      <c r="T559" s="5">
        <f>query!A559</f>
        <v>0</v>
      </c>
    </row>
    <row r="560" spans="19:20" x14ac:dyDescent="0.25">
      <c r="S560" s="5" t="str">
        <f t="shared" si="8"/>
        <v/>
      </c>
      <c r="T560" s="5">
        <f>query!A560</f>
        <v>0</v>
      </c>
    </row>
    <row r="561" spans="19:20" x14ac:dyDescent="0.25">
      <c r="S561" s="5" t="str">
        <f t="shared" si="8"/>
        <v/>
      </c>
      <c r="T561" s="5">
        <f>query!A561</f>
        <v>0</v>
      </c>
    </row>
    <row r="562" spans="19:20" x14ac:dyDescent="0.25">
      <c r="S562" s="5" t="str">
        <f t="shared" si="8"/>
        <v/>
      </c>
      <c r="T562" s="5">
        <f>query!A562</f>
        <v>0</v>
      </c>
    </row>
    <row r="563" spans="19:20" x14ac:dyDescent="0.25">
      <c r="S563" s="5" t="str">
        <f t="shared" si="8"/>
        <v/>
      </c>
      <c r="T563" s="5">
        <f>query!A563</f>
        <v>0</v>
      </c>
    </row>
    <row r="564" spans="19:20" x14ac:dyDescent="0.25">
      <c r="S564" s="5" t="str">
        <f t="shared" si="8"/>
        <v/>
      </c>
      <c r="T564" s="5">
        <f>query!A564</f>
        <v>0</v>
      </c>
    </row>
    <row r="565" spans="19:20" x14ac:dyDescent="0.25">
      <c r="S565" s="5" t="str">
        <f t="shared" si="8"/>
        <v/>
      </c>
      <c r="T565" s="5">
        <f>query!A565</f>
        <v>0</v>
      </c>
    </row>
    <row r="566" spans="19:20" x14ac:dyDescent="0.25">
      <c r="S566" s="5" t="str">
        <f t="shared" si="8"/>
        <v/>
      </c>
      <c r="T566" s="5">
        <f>query!A566</f>
        <v>0</v>
      </c>
    </row>
    <row r="567" spans="19:20" x14ac:dyDescent="0.25">
      <c r="S567" s="5" t="str">
        <f t="shared" si="8"/>
        <v/>
      </c>
      <c r="T567" s="5">
        <f>query!A567</f>
        <v>0</v>
      </c>
    </row>
    <row r="568" spans="19:20" x14ac:dyDescent="0.25">
      <c r="S568" s="5" t="str">
        <f t="shared" si="8"/>
        <v/>
      </c>
      <c r="T568" s="5">
        <f>query!A568</f>
        <v>0</v>
      </c>
    </row>
    <row r="569" spans="19:20" x14ac:dyDescent="0.25">
      <c r="S569" s="5" t="str">
        <f t="shared" si="8"/>
        <v/>
      </c>
      <c r="T569" s="5">
        <f>query!A569</f>
        <v>0</v>
      </c>
    </row>
    <row r="570" spans="19:20" x14ac:dyDescent="0.25">
      <c r="S570" s="5" t="str">
        <f t="shared" si="8"/>
        <v/>
      </c>
      <c r="T570" s="5">
        <f>query!A570</f>
        <v>0</v>
      </c>
    </row>
    <row r="571" spans="19:20" x14ac:dyDescent="0.25">
      <c r="S571" s="5" t="str">
        <f t="shared" si="8"/>
        <v/>
      </c>
      <c r="T571" s="5">
        <f>query!A571</f>
        <v>0</v>
      </c>
    </row>
    <row r="572" spans="19:20" x14ac:dyDescent="0.25">
      <c r="S572" s="5" t="str">
        <f t="shared" si="8"/>
        <v/>
      </c>
      <c r="T572" s="5">
        <f>query!A572</f>
        <v>0</v>
      </c>
    </row>
    <row r="573" spans="19:20" x14ac:dyDescent="0.25">
      <c r="S573" s="5" t="str">
        <f t="shared" si="8"/>
        <v/>
      </c>
      <c r="T573" s="5">
        <f>query!A573</f>
        <v>0</v>
      </c>
    </row>
    <row r="574" spans="19:20" x14ac:dyDescent="0.25">
      <c r="S574" s="5" t="str">
        <f t="shared" si="8"/>
        <v/>
      </c>
      <c r="T574" s="5">
        <f>query!A574</f>
        <v>0</v>
      </c>
    </row>
    <row r="575" spans="19:20" x14ac:dyDescent="0.25">
      <c r="S575" s="5" t="str">
        <f t="shared" si="8"/>
        <v/>
      </c>
      <c r="T575" s="5">
        <f>query!A575</f>
        <v>0</v>
      </c>
    </row>
    <row r="576" spans="19:20" x14ac:dyDescent="0.25">
      <c r="S576" s="5" t="str">
        <f t="shared" si="8"/>
        <v/>
      </c>
      <c r="T576" s="5">
        <f>query!A576</f>
        <v>0</v>
      </c>
    </row>
    <row r="577" spans="19:20" x14ac:dyDescent="0.25">
      <c r="S577" s="5" t="str">
        <f t="shared" si="8"/>
        <v/>
      </c>
      <c r="T577" s="5">
        <f>query!A577</f>
        <v>0</v>
      </c>
    </row>
    <row r="578" spans="19:20" x14ac:dyDescent="0.25">
      <c r="S578" s="5" t="str">
        <f t="shared" ref="S578:S641" si="9">SUBSTITUTE(Q578,"/","-")</f>
        <v/>
      </c>
      <c r="T578" s="5">
        <f>query!A578</f>
        <v>0</v>
      </c>
    </row>
    <row r="579" spans="19:20" x14ac:dyDescent="0.25">
      <c r="S579" s="5" t="str">
        <f t="shared" si="9"/>
        <v/>
      </c>
      <c r="T579" s="5">
        <f>query!A579</f>
        <v>0</v>
      </c>
    </row>
    <row r="580" spans="19:20" x14ac:dyDescent="0.25">
      <c r="S580" s="5" t="str">
        <f t="shared" si="9"/>
        <v/>
      </c>
      <c r="T580" s="5">
        <f>query!A580</f>
        <v>0</v>
      </c>
    </row>
    <row r="581" spans="19:20" x14ac:dyDescent="0.25">
      <c r="S581" s="5" t="str">
        <f t="shared" si="9"/>
        <v/>
      </c>
      <c r="T581" s="5">
        <f>query!A581</f>
        <v>0</v>
      </c>
    </row>
    <row r="582" spans="19:20" x14ac:dyDescent="0.25">
      <c r="S582" s="5" t="str">
        <f t="shared" si="9"/>
        <v/>
      </c>
      <c r="T582" s="5">
        <f>query!A582</f>
        <v>0</v>
      </c>
    </row>
    <row r="583" spans="19:20" x14ac:dyDescent="0.25">
      <c r="S583" s="5" t="str">
        <f t="shared" si="9"/>
        <v/>
      </c>
      <c r="T583" s="5">
        <f>query!A583</f>
        <v>0</v>
      </c>
    </row>
    <row r="584" spans="19:20" x14ac:dyDescent="0.25">
      <c r="S584" s="5" t="str">
        <f t="shared" si="9"/>
        <v/>
      </c>
      <c r="T584" s="5">
        <f>query!A584</f>
        <v>0</v>
      </c>
    </row>
    <row r="585" spans="19:20" x14ac:dyDescent="0.25">
      <c r="S585" s="5" t="str">
        <f t="shared" si="9"/>
        <v/>
      </c>
      <c r="T585" s="5">
        <f>query!A585</f>
        <v>0</v>
      </c>
    </row>
    <row r="586" spans="19:20" x14ac:dyDescent="0.25">
      <c r="S586" s="5" t="str">
        <f t="shared" si="9"/>
        <v/>
      </c>
      <c r="T586" s="5">
        <f>query!A586</f>
        <v>0</v>
      </c>
    </row>
    <row r="587" spans="19:20" x14ac:dyDescent="0.25">
      <c r="S587" s="5" t="str">
        <f t="shared" si="9"/>
        <v/>
      </c>
      <c r="T587" s="5">
        <f>query!A587</f>
        <v>0</v>
      </c>
    </row>
    <row r="588" spans="19:20" x14ac:dyDescent="0.25">
      <c r="S588" s="5" t="str">
        <f t="shared" si="9"/>
        <v/>
      </c>
      <c r="T588" s="5">
        <f>query!A588</f>
        <v>0</v>
      </c>
    </row>
    <row r="589" spans="19:20" x14ac:dyDescent="0.25">
      <c r="S589" s="5" t="str">
        <f t="shared" si="9"/>
        <v/>
      </c>
      <c r="T589" s="5">
        <f>query!A589</f>
        <v>0</v>
      </c>
    </row>
    <row r="590" spans="19:20" x14ac:dyDescent="0.25">
      <c r="S590" s="5" t="str">
        <f t="shared" si="9"/>
        <v/>
      </c>
      <c r="T590" s="5">
        <f>query!A590</f>
        <v>0</v>
      </c>
    </row>
    <row r="591" spans="19:20" x14ac:dyDescent="0.25">
      <c r="S591" s="5" t="str">
        <f t="shared" si="9"/>
        <v/>
      </c>
      <c r="T591" s="5">
        <f>query!A591</f>
        <v>0</v>
      </c>
    </row>
    <row r="592" spans="19:20" x14ac:dyDescent="0.25">
      <c r="S592" s="5" t="str">
        <f t="shared" si="9"/>
        <v/>
      </c>
      <c r="T592" s="5">
        <f>query!A592</f>
        <v>0</v>
      </c>
    </row>
    <row r="593" spans="19:20" x14ac:dyDescent="0.25">
      <c r="S593" s="5" t="str">
        <f t="shared" si="9"/>
        <v/>
      </c>
      <c r="T593" s="5">
        <f>query!A593</f>
        <v>0</v>
      </c>
    </row>
    <row r="594" spans="19:20" x14ac:dyDescent="0.25">
      <c r="S594" s="5" t="str">
        <f t="shared" si="9"/>
        <v/>
      </c>
      <c r="T594" s="5">
        <f>query!A594</f>
        <v>0</v>
      </c>
    </row>
    <row r="595" spans="19:20" x14ac:dyDescent="0.25">
      <c r="S595" s="5" t="str">
        <f t="shared" si="9"/>
        <v/>
      </c>
      <c r="T595" s="5">
        <f>query!A595</f>
        <v>0</v>
      </c>
    </row>
    <row r="596" spans="19:20" x14ac:dyDescent="0.25">
      <c r="S596" s="5" t="str">
        <f t="shared" si="9"/>
        <v/>
      </c>
      <c r="T596" s="5">
        <f>query!A596</f>
        <v>0</v>
      </c>
    </row>
    <row r="597" spans="19:20" x14ac:dyDescent="0.25">
      <c r="S597" s="5" t="str">
        <f t="shared" si="9"/>
        <v/>
      </c>
      <c r="T597" s="5">
        <f>query!A597</f>
        <v>0</v>
      </c>
    </row>
    <row r="598" spans="19:20" x14ac:dyDescent="0.25">
      <c r="S598" s="5" t="str">
        <f t="shared" si="9"/>
        <v/>
      </c>
      <c r="T598" s="5">
        <f>query!A598</f>
        <v>0</v>
      </c>
    </row>
    <row r="599" spans="19:20" x14ac:dyDescent="0.25">
      <c r="S599" s="5" t="str">
        <f t="shared" si="9"/>
        <v/>
      </c>
      <c r="T599" s="5">
        <f>query!A599</f>
        <v>0</v>
      </c>
    </row>
    <row r="600" spans="19:20" x14ac:dyDescent="0.25">
      <c r="S600" s="5" t="str">
        <f t="shared" si="9"/>
        <v/>
      </c>
      <c r="T600" s="5">
        <f>query!A600</f>
        <v>0</v>
      </c>
    </row>
    <row r="601" spans="19:20" x14ac:dyDescent="0.25">
      <c r="S601" s="5" t="str">
        <f t="shared" si="9"/>
        <v/>
      </c>
      <c r="T601" s="5">
        <f>query!A601</f>
        <v>0</v>
      </c>
    </row>
    <row r="602" spans="19:20" x14ac:dyDescent="0.25">
      <c r="S602" s="5" t="str">
        <f t="shared" si="9"/>
        <v/>
      </c>
      <c r="T602" s="5">
        <f>query!A602</f>
        <v>0</v>
      </c>
    </row>
    <row r="603" spans="19:20" x14ac:dyDescent="0.25">
      <c r="S603" s="5" t="str">
        <f t="shared" si="9"/>
        <v/>
      </c>
      <c r="T603" s="5">
        <f>query!A603</f>
        <v>0</v>
      </c>
    </row>
    <row r="604" spans="19:20" x14ac:dyDescent="0.25">
      <c r="S604" s="5" t="str">
        <f t="shared" si="9"/>
        <v/>
      </c>
      <c r="T604" s="5">
        <f>query!A604</f>
        <v>0</v>
      </c>
    </row>
    <row r="605" spans="19:20" x14ac:dyDescent="0.25">
      <c r="S605" s="5" t="str">
        <f t="shared" si="9"/>
        <v/>
      </c>
      <c r="T605" s="5">
        <f>query!A605</f>
        <v>0</v>
      </c>
    </row>
    <row r="606" spans="19:20" x14ac:dyDescent="0.25">
      <c r="S606" s="5" t="str">
        <f t="shared" si="9"/>
        <v/>
      </c>
      <c r="T606" s="5">
        <f>query!A606</f>
        <v>0</v>
      </c>
    </row>
    <row r="607" spans="19:20" x14ac:dyDescent="0.25">
      <c r="S607" s="5" t="str">
        <f t="shared" si="9"/>
        <v/>
      </c>
      <c r="T607" s="5">
        <f>query!A607</f>
        <v>0</v>
      </c>
    </row>
    <row r="608" spans="19:20" x14ac:dyDescent="0.25">
      <c r="S608" s="5" t="str">
        <f t="shared" si="9"/>
        <v/>
      </c>
      <c r="T608" s="5">
        <f>query!A608</f>
        <v>0</v>
      </c>
    </row>
    <row r="609" spans="19:20" x14ac:dyDescent="0.25">
      <c r="S609" s="5" t="str">
        <f t="shared" si="9"/>
        <v/>
      </c>
      <c r="T609" s="5">
        <f>query!A609</f>
        <v>0</v>
      </c>
    </row>
    <row r="610" spans="19:20" x14ac:dyDescent="0.25">
      <c r="S610" s="5" t="str">
        <f t="shared" si="9"/>
        <v/>
      </c>
      <c r="T610" s="5">
        <f>query!A610</f>
        <v>0</v>
      </c>
    </row>
    <row r="611" spans="19:20" x14ac:dyDescent="0.25">
      <c r="S611" s="5" t="str">
        <f t="shared" si="9"/>
        <v/>
      </c>
      <c r="T611" s="5">
        <f>query!A611</f>
        <v>0</v>
      </c>
    </row>
    <row r="612" spans="19:20" x14ac:dyDescent="0.25">
      <c r="S612" s="5" t="str">
        <f t="shared" si="9"/>
        <v/>
      </c>
      <c r="T612" s="5">
        <f>query!A612</f>
        <v>0</v>
      </c>
    </row>
    <row r="613" spans="19:20" x14ac:dyDescent="0.25">
      <c r="S613" s="5" t="str">
        <f t="shared" si="9"/>
        <v/>
      </c>
      <c r="T613" s="5">
        <f>query!A613</f>
        <v>0</v>
      </c>
    </row>
    <row r="614" spans="19:20" x14ac:dyDescent="0.25">
      <c r="S614" s="5" t="str">
        <f t="shared" si="9"/>
        <v/>
      </c>
      <c r="T614" s="5">
        <f>query!A614</f>
        <v>0</v>
      </c>
    </row>
    <row r="615" spans="19:20" x14ac:dyDescent="0.25">
      <c r="S615" s="5" t="str">
        <f t="shared" si="9"/>
        <v/>
      </c>
      <c r="T615" s="5">
        <f>query!A615</f>
        <v>0</v>
      </c>
    </row>
    <row r="616" spans="19:20" x14ac:dyDescent="0.25">
      <c r="S616" s="5" t="str">
        <f t="shared" si="9"/>
        <v/>
      </c>
      <c r="T616" s="5">
        <f>query!A616</f>
        <v>0</v>
      </c>
    </row>
    <row r="617" spans="19:20" x14ac:dyDescent="0.25">
      <c r="S617" s="5" t="str">
        <f t="shared" si="9"/>
        <v/>
      </c>
      <c r="T617" s="5">
        <f>query!A617</f>
        <v>0</v>
      </c>
    </row>
    <row r="618" spans="19:20" x14ac:dyDescent="0.25">
      <c r="S618" s="5" t="str">
        <f t="shared" si="9"/>
        <v/>
      </c>
      <c r="T618" s="5">
        <f>query!A618</f>
        <v>0</v>
      </c>
    </row>
    <row r="619" spans="19:20" x14ac:dyDescent="0.25">
      <c r="S619" s="5" t="str">
        <f t="shared" si="9"/>
        <v/>
      </c>
      <c r="T619" s="5">
        <f>query!A619</f>
        <v>0</v>
      </c>
    </row>
    <row r="620" spans="19:20" x14ac:dyDescent="0.25">
      <c r="S620" s="5" t="str">
        <f t="shared" si="9"/>
        <v/>
      </c>
      <c r="T620" s="5">
        <f>query!A620</f>
        <v>0</v>
      </c>
    </row>
    <row r="621" spans="19:20" x14ac:dyDescent="0.25">
      <c r="S621" s="5" t="str">
        <f t="shared" si="9"/>
        <v/>
      </c>
      <c r="T621" s="5">
        <f>query!A621</f>
        <v>0</v>
      </c>
    </row>
    <row r="622" spans="19:20" x14ac:dyDescent="0.25">
      <c r="S622" s="5" t="str">
        <f t="shared" si="9"/>
        <v/>
      </c>
      <c r="T622" s="5">
        <f>query!A622</f>
        <v>0</v>
      </c>
    </row>
    <row r="623" spans="19:20" x14ac:dyDescent="0.25">
      <c r="S623" s="5" t="str">
        <f t="shared" si="9"/>
        <v/>
      </c>
      <c r="T623" s="5">
        <f>query!A623</f>
        <v>0</v>
      </c>
    </row>
    <row r="624" spans="19:20" x14ac:dyDescent="0.25">
      <c r="S624" s="5" t="str">
        <f t="shared" si="9"/>
        <v/>
      </c>
      <c r="T624" s="5">
        <f>query!A624</f>
        <v>0</v>
      </c>
    </row>
    <row r="625" spans="19:20" x14ac:dyDescent="0.25">
      <c r="S625" s="5" t="str">
        <f t="shared" si="9"/>
        <v/>
      </c>
      <c r="T625" s="5">
        <f>query!A625</f>
        <v>0</v>
      </c>
    </row>
    <row r="626" spans="19:20" x14ac:dyDescent="0.25">
      <c r="S626" s="5" t="str">
        <f t="shared" si="9"/>
        <v/>
      </c>
      <c r="T626" s="5">
        <f>query!A626</f>
        <v>0</v>
      </c>
    </row>
    <row r="627" spans="19:20" x14ac:dyDescent="0.25">
      <c r="S627" s="5" t="str">
        <f t="shared" si="9"/>
        <v/>
      </c>
      <c r="T627" s="5">
        <f>query!A627</f>
        <v>0</v>
      </c>
    </row>
    <row r="628" spans="19:20" x14ac:dyDescent="0.25">
      <c r="S628" s="5" t="str">
        <f t="shared" si="9"/>
        <v/>
      </c>
      <c r="T628" s="5">
        <f>query!A628</f>
        <v>0</v>
      </c>
    </row>
    <row r="629" spans="19:20" x14ac:dyDescent="0.25">
      <c r="S629" s="5" t="str">
        <f t="shared" si="9"/>
        <v/>
      </c>
      <c r="T629" s="5">
        <f>query!A629</f>
        <v>0</v>
      </c>
    </row>
    <row r="630" spans="19:20" x14ac:dyDescent="0.25">
      <c r="S630" s="5" t="str">
        <f t="shared" si="9"/>
        <v/>
      </c>
      <c r="T630" s="5">
        <f>query!A630</f>
        <v>0</v>
      </c>
    </row>
    <row r="631" spans="19:20" x14ac:dyDescent="0.25">
      <c r="S631" s="5" t="str">
        <f t="shared" si="9"/>
        <v/>
      </c>
      <c r="T631" s="5">
        <f>query!A631</f>
        <v>0</v>
      </c>
    </row>
    <row r="632" spans="19:20" x14ac:dyDescent="0.25">
      <c r="S632" s="5" t="str">
        <f t="shared" si="9"/>
        <v/>
      </c>
      <c r="T632" s="5">
        <f>query!A632</f>
        <v>0</v>
      </c>
    </row>
    <row r="633" spans="19:20" x14ac:dyDescent="0.25">
      <c r="S633" s="5" t="str">
        <f t="shared" si="9"/>
        <v/>
      </c>
      <c r="T633" s="5">
        <f>query!A633</f>
        <v>0</v>
      </c>
    </row>
    <row r="634" spans="19:20" x14ac:dyDescent="0.25">
      <c r="S634" s="5" t="str">
        <f t="shared" si="9"/>
        <v/>
      </c>
      <c r="T634" s="5">
        <f>query!A634</f>
        <v>0</v>
      </c>
    </row>
    <row r="635" spans="19:20" x14ac:dyDescent="0.25">
      <c r="S635" s="5" t="str">
        <f t="shared" si="9"/>
        <v/>
      </c>
      <c r="T635" s="5">
        <f>query!A635</f>
        <v>0</v>
      </c>
    </row>
    <row r="636" spans="19:20" x14ac:dyDescent="0.25">
      <c r="S636" s="5" t="str">
        <f t="shared" si="9"/>
        <v/>
      </c>
      <c r="T636" s="5">
        <f>query!A636</f>
        <v>0</v>
      </c>
    </row>
    <row r="637" spans="19:20" x14ac:dyDescent="0.25">
      <c r="S637" s="5" t="str">
        <f t="shared" si="9"/>
        <v/>
      </c>
      <c r="T637" s="5">
        <f>query!A637</f>
        <v>0</v>
      </c>
    </row>
    <row r="638" spans="19:20" x14ac:dyDescent="0.25">
      <c r="S638" s="5" t="str">
        <f t="shared" si="9"/>
        <v/>
      </c>
      <c r="T638" s="5">
        <f>query!A638</f>
        <v>0</v>
      </c>
    </row>
    <row r="639" spans="19:20" x14ac:dyDescent="0.25">
      <c r="S639" s="5" t="str">
        <f t="shared" si="9"/>
        <v/>
      </c>
      <c r="T639" s="5">
        <f>query!A639</f>
        <v>0</v>
      </c>
    </row>
    <row r="640" spans="19:20" x14ac:dyDescent="0.25">
      <c r="S640" s="5" t="str">
        <f t="shared" si="9"/>
        <v/>
      </c>
      <c r="T640" s="5">
        <f>query!A640</f>
        <v>0</v>
      </c>
    </row>
    <row r="641" spans="19:20" x14ac:dyDescent="0.25">
      <c r="S641" s="5" t="str">
        <f t="shared" si="9"/>
        <v/>
      </c>
      <c r="T641" s="5">
        <f>query!A641</f>
        <v>0</v>
      </c>
    </row>
    <row r="642" spans="19:20" x14ac:dyDescent="0.25">
      <c r="S642" s="5" t="str">
        <f t="shared" ref="S642:S705" si="10">SUBSTITUTE(Q642,"/","-")</f>
        <v/>
      </c>
      <c r="T642" s="5">
        <f>query!A642</f>
        <v>0</v>
      </c>
    </row>
    <row r="643" spans="19:20" x14ac:dyDescent="0.25">
      <c r="S643" s="5" t="str">
        <f t="shared" si="10"/>
        <v/>
      </c>
      <c r="T643" s="5">
        <f>query!A643</f>
        <v>0</v>
      </c>
    </row>
    <row r="644" spans="19:20" x14ac:dyDescent="0.25">
      <c r="S644" s="5" t="str">
        <f t="shared" si="10"/>
        <v/>
      </c>
      <c r="T644" s="5">
        <f>query!A644</f>
        <v>0</v>
      </c>
    </row>
    <row r="645" spans="19:20" x14ac:dyDescent="0.25">
      <c r="S645" s="5" t="str">
        <f t="shared" si="10"/>
        <v/>
      </c>
      <c r="T645" s="5">
        <f>query!A645</f>
        <v>0</v>
      </c>
    </row>
    <row r="646" spans="19:20" x14ac:dyDescent="0.25">
      <c r="S646" s="5" t="str">
        <f t="shared" si="10"/>
        <v/>
      </c>
      <c r="T646" s="5">
        <f>query!A646</f>
        <v>0</v>
      </c>
    </row>
    <row r="647" spans="19:20" x14ac:dyDescent="0.25">
      <c r="S647" s="5" t="str">
        <f t="shared" si="10"/>
        <v/>
      </c>
      <c r="T647" s="5">
        <f>query!A647</f>
        <v>0</v>
      </c>
    </row>
    <row r="648" spans="19:20" x14ac:dyDescent="0.25">
      <c r="S648" s="5" t="str">
        <f t="shared" si="10"/>
        <v/>
      </c>
      <c r="T648" s="5">
        <f>query!A648</f>
        <v>0</v>
      </c>
    </row>
    <row r="649" spans="19:20" x14ac:dyDescent="0.25">
      <c r="S649" s="5" t="str">
        <f t="shared" si="10"/>
        <v/>
      </c>
      <c r="T649" s="5">
        <f>query!A649</f>
        <v>0</v>
      </c>
    </row>
    <row r="650" spans="19:20" x14ac:dyDescent="0.25">
      <c r="S650" s="5" t="str">
        <f t="shared" si="10"/>
        <v/>
      </c>
      <c r="T650" s="5">
        <f>query!A650</f>
        <v>0</v>
      </c>
    </row>
    <row r="651" spans="19:20" x14ac:dyDescent="0.25">
      <c r="S651" s="5" t="str">
        <f t="shared" si="10"/>
        <v/>
      </c>
      <c r="T651" s="5">
        <f>query!A651</f>
        <v>0</v>
      </c>
    </row>
    <row r="652" spans="19:20" x14ac:dyDescent="0.25">
      <c r="S652" s="5" t="str">
        <f t="shared" si="10"/>
        <v/>
      </c>
      <c r="T652" s="5">
        <f>query!A652</f>
        <v>0</v>
      </c>
    </row>
    <row r="653" spans="19:20" x14ac:dyDescent="0.25">
      <c r="S653" s="5" t="str">
        <f t="shared" si="10"/>
        <v/>
      </c>
      <c r="T653" s="5">
        <f>query!A653</f>
        <v>0</v>
      </c>
    </row>
    <row r="654" spans="19:20" x14ac:dyDescent="0.25">
      <c r="S654" s="5" t="str">
        <f t="shared" si="10"/>
        <v/>
      </c>
      <c r="T654" s="5">
        <f>query!A654</f>
        <v>0</v>
      </c>
    </row>
    <row r="655" spans="19:20" x14ac:dyDescent="0.25">
      <c r="S655" s="5" t="str">
        <f t="shared" si="10"/>
        <v/>
      </c>
      <c r="T655" s="5">
        <f>query!A655</f>
        <v>0</v>
      </c>
    </row>
    <row r="656" spans="19:20" x14ac:dyDescent="0.25">
      <c r="S656" s="5" t="str">
        <f t="shared" si="10"/>
        <v/>
      </c>
      <c r="T656" s="5">
        <f>query!A656</f>
        <v>0</v>
      </c>
    </row>
    <row r="657" spans="19:20" x14ac:dyDescent="0.25">
      <c r="S657" s="5" t="str">
        <f t="shared" si="10"/>
        <v/>
      </c>
      <c r="T657" s="5">
        <f>query!A657</f>
        <v>0</v>
      </c>
    </row>
    <row r="658" spans="19:20" x14ac:dyDescent="0.25">
      <c r="S658" s="5" t="str">
        <f t="shared" si="10"/>
        <v/>
      </c>
      <c r="T658" s="5">
        <f>query!A658</f>
        <v>0</v>
      </c>
    </row>
    <row r="659" spans="19:20" x14ac:dyDescent="0.25">
      <c r="S659" s="5" t="str">
        <f t="shared" si="10"/>
        <v/>
      </c>
      <c r="T659" s="5">
        <f>query!A659</f>
        <v>0</v>
      </c>
    </row>
    <row r="660" spans="19:20" x14ac:dyDescent="0.25">
      <c r="S660" s="5" t="str">
        <f t="shared" si="10"/>
        <v/>
      </c>
      <c r="T660" s="5">
        <f>query!A660</f>
        <v>0</v>
      </c>
    </row>
    <row r="661" spans="19:20" x14ac:dyDescent="0.25">
      <c r="S661" s="5" t="str">
        <f t="shared" si="10"/>
        <v/>
      </c>
      <c r="T661" s="5">
        <f>query!A661</f>
        <v>0</v>
      </c>
    </row>
    <row r="662" spans="19:20" x14ac:dyDescent="0.25">
      <c r="S662" s="5" t="str">
        <f t="shared" si="10"/>
        <v/>
      </c>
      <c r="T662" s="5">
        <f>query!A662</f>
        <v>0</v>
      </c>
    </row>
    <row r="663" spans="19:20" x14ac:dyDescent="0.25">
      <c r="S663" s="5" t="str">
        <f t="shared" si="10"/>
        <v/>
      </c>
      <c r="T663" s="5">
        <f>query!A663</f>
        <v>0</v>
      </c>
    </row>
    <row r="664" spans="19:20" x14ac:dyDescent="0.25">
      <c r="S664" s="5" t="str">
        <f t="shared" si="10"/>
        <v/>
      </c>
      <c r="T664" s="5">
        <f>query!A664</f>
        <v>0</v>
      </c>
    </row>
    <row r="665" spans="19:20" x14ac:dyDescent="0.25">
      <c r="S665" s="5" t="str">
        <f t="shared" si="10"/>
        <v/>
      </c>
      <c r="T665" s="5">
        <f>query!A665</f>
        <v>0</v>
      </c>
    </row>
    <row r="666" spans="19:20" x14ac:dyDescent="0.25">
      <c r="S666" s="5" t="str">
        <f t="shared" si="10"/>
        <v/>
      </c>
      <c r="T666" s="5">
        <f>query!A666</f>
        <v>0</v>
      </c>
    </row>
    <row r="667" spans="19:20" x14ac:dyDescent="0.25">
      <c r="S667" s="5" t="str">
        <f t="shared" si="10"/>
        <v/>
      </c>
      <c r="T667" s="5">
        <f>query!A667</f>
        <v>0</v>
      </c>
    </row>
    <row r="668" spans="19:20" x14ac:dyDescent="0.25">
      <c r="S668" s="5" t="str">
        <f t="shared" si="10"/>
        <v/>
      </c>
      <c r="T668" s="5">
        <f>query!A668</f>
        <v>0</v>
      </c>
    </row>
    <row r="669" spans="19:20" x14ac:dyDescent="0.25">
      <c r="S669" s="5" t="str">
        <f t="shared" si="10"/>
        <v/>
      </c>
      <c r="T669" s="5">
        <f>query!A669</f>
        <v>0</v>
      </c>
    </row>
    <row r="670" spans="19:20" x14ac:dyDescent="0.25">
      <c r="S670" s="5" t="str">
        <f t="shared" si="10"/>
        <v/>
      </c>
      <c r="T670" s="5">
        <f>query!A670</f>
        <v>0</v>
      </c>
    </row>
    <row r="671" spans="19:20" x14ac:dyDescent="0.25">
      <c r="S671" s="5" t="str">
        <f t="shared" si="10"/>
        <v/>
      </c>
      <c r="T671" s="5">
        <f>query!A671</f>
        <v>0</v>
      </c>
    </row>
    <row r="672" spans="19:20" x14ac:dyDescent="0.25">
      <c r="S672" s="5" t="str">
        <f t="shared" si="10"/>
        <v/>
      </c>
      <c r="T672" s="5">
        <f>query!A672</f>
        <v>0</v>
      </c>
    </row>
    <row r="673" spans="19:20" x14ac:dyDescent="0.25">
      <c r="S673" s="5" t="str">
        <f t="shared" si="10"/>
        <v/>
      </c>
      <c r="T673" s="5">
        <f>query!A673</f>
        <v>0</v>
      </c>
    </row>
    <row r="674" spans="19:20" x14ac:dyDescent="0.25">
      <c r="S674" s="5" t="str">
        <f t="shared" si="10"/>
        <v/>
      </c>
      <c r="T674" s="5">
        <f>query!A674</f>
        <v>0</v>
      </c>
    </row>
    <row r="675" spans="19:20" x14ac:dyDescent="0.25">
      <c r="S675" s="5" t="str">
        <f t="shared" si="10"/>
        <v/>
      </c>
      <c r="T675" s="5">
        <f>query!A675</f>
        <v>0</v>
      </c>
    </row>
    <row r="676" spans="19:20" x14ac:dyDescent="0.25">
      <c r="S676" s="5" t="str">
        <f t="shared" si="10"/>
        <v/>
      </c>
      <c r="T676" s="5">
        <f>query!A676</f>
        <v>0</v>
      </c>
    </row>
    <row r="677" spans="19:20" x14ac:dyDescent="0.25">
      <c r="S677" s="5" t="str">
        <f t="shared" si="10"/>
        <v/>
      </c>
      <c r="T677" s="5">
        <f>query!A677</f>
        <v>0</v>
      </c>
    </row>
    <row r="678" spans="19:20" x14ac:dyDescent="0.25">
      <c r="S678" s="5" t="str">
        <f t="shared" si="10"/>
        <v/>
      </c>
      <c r="T678" s="5">
        <f>query!A678</f>
        <v>0</v>
      </c>
    </row>
    <row r="679" spans="19:20" x14ac:dyDescent="0.25">
      <c r="S679" s="5" t="str">
        <f t="shared" si="10"/>
        <v/>
      </c>
      <c r="T679" s="5">
        <f>query!A679</f>
        <v>0</v>
      </c>
    </row>
    <row r="680" spans="19:20" x14ac:dyDescent="0.25">
      <c r="S680" s="5" t="str">
        <f t="shared" si="10"/>
        <v/>
      </c>
      <c r="T680" s="5">
        <f>query!A680</f>
        <v>0</v>
      </c>
    </row>
    <row r="681" spans="19:20" x14ac:dyDescent="0.25">
      <c r="S681" s="5" t="str">
        <f t="shared" si="10"/>
        <v/>
      </c>
      <c r="T681" s="5">
        <f>query!A681</f>
        <v>0</v>
      </c>
    </row>
    <row r="682" spans="19:20" x14ac:dyDescent="0.25">
      <c r="S682" s="5" t="str">
        <f t="shared" si="10"/>
        <v/>
      </c>
      <c r="T682" s="5">
        <f>query!A682</f>
        <v>0</v>
      </c>
    </row>
    <row r="683" spans="19:20" x14ac:dyDescent="0.25">
      <c r="S683" s="5" t="str">
        <f t="shared" si="10"/>
        <v/>
      </c>
      <c r="T683" s="5">
        <f>query!A683</f>
        <v>0</v>
      </c>
    </row>
    <row r="684" spans="19:20" x14ac:dyDescent="0.25">
      <c r="S684" s="5" t="str">
        <f t="shared" si="10"/>
        <v/>
      </c>
      <c r="T684" s="5">
        <f>query!A684</f>
        <v>0</v>
      </c>
    </row>
    <row r="685" spans="19:20" x14ac:dyDescent="0.25">
      <c r="S685" s="5" t="str">
        <f t="shared" si="10"/>
        <v/>
      </c>
      <c r="T685" s="5">
        <f>query!A685</f>
        <v>0</v>
      </c>
    </row>
    <row r="686" spans="19:20" x14ac:dyDescent="0.25">
      <c r="S686" s="5" t="str">
        <f t="shared" si="10"/>
        <v/>
      </c>
      <c r="T686" s="5">
        <f>query!A686</f>
        <v>0</v>
      </c>
    </row>
    <row r="687" spans="19:20" x14ac:dyDescent="0.25">
      <c r="S687" s="5" t="str">
        <f t="shared" si="10"/>
        <v/>
      </c>
      <c r="T687" s="5">
        <f>query!A687</f>
        <v>0</v>
      </c>
    </row>
    <row r="688" spans="19:20" x14ac:dyDescent="0.25">
      <c r="S688" s="5" t="str">
        <f t="shared" si="10"/>
        <v/>
      </c>
      <c r="T688" s="5">
        <f>query!A688</f>
        <v>0</v>
      </c>
    </row>
    <row r="689" spans="19:20" x14ac:dyDescent="0.25">
      <c r="S689" s="5" t="str">
        <f t="shared" si="10"/>
        <v/>
      </c>
      <c r="T689" s="5">
        <f>query!A689</f>
        <v>0</v>
      </c>
    </row>
    <row r="690" spans="19:20" x14ac:dyDescent="0.25">
      <c r="S690" s="5" t="str">
        <f t="shared" si="10"/>
        <v/>
      </c>
      <c r="T690" s="5">
        <f>query!A690</f>
        <v>0</v>
      </c>
    </row>
    <row r="691" spans="19:20" x14ac:dyDescent="0.25">
      <c r="S691" s="5" t="str">
        <f t="shared" si="10"/>
        <v/>
      </c>
      <c r="T691" s="5">
        <f>query!A691</f>
        <v>0</v>
      </c>
    </row>
    <row r="692" spans="19:20" x14ac:dyDescent="0.25">
      <c r="S692" s="5" t="str">
        <f t="shared" si="10"/>
        <v/>
      </c>
      <c r="T692" s="5">
        <f>query!A692</f>
        <v>0</v>
      </c>
    </row>
    <row r="693" spans="19:20" x14ac:dyDescent="0.25">
      <c r="S693" s="5" t="str">
        <f t="shared" si="10"/>
        <v/>
      </c>
      <c r="T693" s="5">
        <f>query!A693</f>
        <v>0</v>
      </c>
    </row>
    <row r="694" spans="19:20" x14ac:dyDescent="0.25">
      <c r="S694" s="5" t="str">
        <f t="shared" si="10"/>
        <v/>
      </c>
      <c r="T694" s="5">
        <f>query!A694</f>
        <v>0</v>
      </c>
    </row>
    <row r="695" spans="19:20" x14ac:dyDescent="0.25">
      <c r="S695" s="5" t="str">
        <f t="shared" si="10"/>
        <v/>
      </c>
      <c r="T695" s="5">
        <f>query!A695</f>
        <v>0</v>
      </c>
    </row>
    <row r="696" spans="19:20" x14ac:dyDescent="0.25">
      <c r="S696" s="5" t="str">
        <f t="shared" si="10"/>
        <v/>
      </c>
      <c r="T696" s="5">
        <f>query!A696</f>
        <v>0</v>
      </c>
    </row>
    <row r="697" spans="19:20" x14ac:dyDescent="0.25">
      <c r="S697" s="5" t="str">
        <f t="shared" si="10"/>
        <v/>
      </c>
      <c r="T697" s="5">
        <f>query!A697</f>
        <v>0</v>
      </c>
    </row>
    <row r="698" spans="19:20" x14ac:dyDescent="0.25">
      <c r="S698" s="5" t="str">
        <f t="shared" si="10"/>
        <v/>
      </c>
      <c r="T698" s="5">
        <f>query!A698</f>
        <v>0</v>
      </c>
    </row>
    <row r="699" spans="19:20" x14ac:dyDescent="0.25">
      <c r="S699" s="5" t="str">
        <f t="shared" si="10"/>
        <v/>
      </c>
      <c r="T699" s="5">
        <f>query!A699</f>
        <v>0</v>
      </c>
    </row>
    <row r="700" spans="19:20" x14ac:dyDescent="0.25">
      <c r="S700" s="5" t="str">
        <f t="shared" si="10"/>
        <v/>
      </c>
      <c r="T700" s="5">
        <f>query!A700</f>
        <v>0</v>
      </c>
    </row>
    <row r="701" spans="19:20" x14ac:dyDescent="0.25">
      <c r="S701" s="5" t="str">
        <f t="shared" si="10"/>
        <v/>
      </c>
      <c r="T701" s="5">
        <f>query!A701</f>
        <v>0</v>
      </c>
    </row>
    <row r="702" spans="19:20" x14ac:dyDescent="0.25">
      <c r="S702" s="5" t="str">
        <f t="shared" si="10"/>
        <v/>
      </c>
      <c r="T702" s="5">
        <f>query!A702</f>
        <v>0</v>
      </c>
    </row>
    <row r="703" spans="19:20" x14ac:dyDescent="0.25">
      <c r="S703" s="5" t="str">
        <f t="shared" si="10"/>
        <v/>
      </c>
      <c r="T703" s="5">
        <f>query!A703</f>
        <v>0</v>
      </c>
    </row>
    <row r="704" spans="19:20" x14ac:dyDescent="0.25">
      <c r="S704" s="5" t="str">
        <f t="shared" si="10"/>
        <v/>
      </c>
      <c r="T704" s="5">
        <f>query!A704</f>
        <v>0</v>
      </c>
    </row>
    <row r="705" spans="19:20" x14ac:dyDescent="0.25">
      <c r="S705" s="5" t="str">
        <f t="shared" si="10"/>
        <v/>
      </c>
      <c r="T705" s="5">
        <f>query!A705</f>
        <v>0</v>
      </c>
    </row>
    <row r="706" spans="19:20" x14ac:dyDescent="0.25">
      <c r="S706" s="5" t="str">
        <f t="shared" ref="S706:S769" si="11">SUBSTITUTE(Q706,"/","-")</f>
        <v/>
      </c>
      <c r="T706" s="5">
        <f>query!A706</f>
        <v>0</v>
      </c>
    </row>
    <row r="707" spans="19:20" x14ac:dyDescent="0.25">
      <c r="S707" s="5" t="str">
        <f t="shared" si="11"/>
        <v/>
      </c>
      <c r="T707" s="5">
        <f>query!A707</f>
        <v>0</v>
      </c>
    </row>
    <row r="708" spans="19:20" x14ac:dyDescent="0.25">
      <c r="S708" s="5" t="str">
        <f t="shared" si="11"/>
        <v/>
      </c>
      <c r="T708" s="5">
        <f>query!A708</f>
        <v>0</v>
      </c>
    </row>
    <row r="709" spans="19:20" x14ac:dyDescent="0.25">
      <c r="S709" s="5" t="str">
        <f t="shared" si="11"/>
        <v/>
      </c>
      <c r="T709" s="5">
        <f>query!A709</f>
        <v>0</v>
      </c>
    </row>
    <row r="710" spans="19:20" x14ac:dyDescent="0.25">
      <c r="S710" s="5" t="str">
        <f t="shared" si="11"/>
        <v/>
      </c>
      <c r="T710" s="5">
        <f>query!A710</f>
        <v>0</v>
      </c>
    </row>
    <row r="711" spans="19:20" x14ac:dyDescent="0.25">
      <c r="S711" s="5" t="str">
        <f t="shared" si="11"/>
        <v/>
      </c>
      <c r="T711" s="5">
        <f>query!A711</f>
        <v>0</v>
      </c>
    </row>
    <row r="712" spans="19:20" x14ac:dyDescent="0.25">
      <c r="S712" s="5" t="str">
        <f t="shared" si="11"/>
        <v/>
      </c>
      <c r="T712" s="5">
        <f>query!A712</f>
        <v>0</v>
      </c>
    </row>
    <row r="713" spans="19:20" x14ac:dyDescent="0.25">
      <c r="S713" s="5" t="str">
        <f t="shared" si="11"/>
        <v/>
      </c>
      <c r="T713" s="5">
        <f>query!A713</f>
        <v>0</v>
      </c>
    </row>
    <row r="714" spans="19:20" x14ac:dyDescent="0.25">
      <c r="S714" s="5" t="str">
        <f t="shared" si="11"/>
        <v/>
      </c>
      <c r="T714" s="5">
        <f>query!A714</f>
        <v>0</v>
      </c>
    </row>
    <row r="715" spans="19:20" x14ac:dyDescent="0.25">
      <c r="S715" s="5" t="str">
        <f t="shared" si="11"/>
        <v/>
      </c>
      <c r="T715" s="5">
        <f>query!A715</f>
        <v>0</v>
      </c>
    </row>
    <row r="716" spans="19:20" x14ac:dyDescent="0.25">
      <c r="S716" s="5" t="str">
        <f t="shared" si="11"/>
        <v/>
      </c>
      <c r="T716" s="5">
        <f>query!A716</f>
        <v>0</v>
      </c>
    </row>
    <row r="717" spans="19:20" x14ac:dyDescent="0.25">
      <c r="S717" s="5" t="str">
        <f t="shared" si="11"/>
        <v/>
      </c>
      <c r="T717" s="5">
        <f>query!A717</f>
        <v>0</v>
      </c>
    </row>
    <row r="718" spans="19:20" x14ac:dyDescent="0.25">
      <c r="S718" s="5" t="str">
        <f t="shared" si="11"/>
        <v/>
      </c>
      <c r="T718" s="5">
        <f>query!A718</f>
        <v>0</v>
      </c>
    </row>
    <row r="719" spans="19:20" x14ac:dyDescent="0.25">
      <c r="S719" s="5" t="str">
        <f t="shared" si="11"/>
        <v/>
      </c>
      <c r="T719" s="5">
        <f>query!A719</f>
        <v>0</v>
      </c>
    </row>
    <row r="720" spans="19:20" x14ac:dyDescent="0.25">
      <c r="S720" s="5" t="str">
        <f t="shared" si="11"/>
        <v/>
      </c>
      <c r="T720" s="5">
        <f>query!A720</f>
        <v>0</v>
      </c>
    </row>
    <row r="721" spans="19:20" x14ac:dyDescent="0.25">
      <c r="S721" s="5" t="str">
        <f t="shared" si="11"/>
        <v/>
      </c>
      <c r="T721" s="5">
        <f>query!A721</f>
        <v>0</v>
      </c>
    </row>
    <row r="722" spans="19:20" x14ac:dyDescent="0.25">
      <c r="S722" s="5" t="str">
        <f t="shared" si="11"/>
        <v/>
      </c>
      <c r="T722" s="5">
        <f>query!A722</f>
        <v>0</v>
      </c>
    </row>
    <row r="723" spans="19:20" x14ac:dyDescent="0.25">
      <c r="S723" s="5" t="str">
        <f t="shared" si="11"/>
        <v/>
      </c>
      <c r="T723" s="5">
        <f>query!A723</f>
        <v>0</v>
      </c>
    </row>
    <row r="724" spans="19:20" x14ac:dyDescent="0.25">
      <c r="S724" s="5" t="str">
        <f t="shared" si="11"/>
        <v/>
      </c>
      <c r="T724" s="5">
        <f>query!A724</f>
        <v>0</v>
      </c>
    </row>
    <row r="725" spans="19:20" x14ac:dyDescent="0.25">
      <c r="S725" s="5" t="str">
        <f t="shared" si="11"/>
        <v/>
      </c>
      <c r="T725" s="5">
        <f>query!A725</f>
        <v>0</v>
      </c>
    </row>
    <row r="726" spans="19:20" x14ac:dyDescent="0.25">
      <c r="S726" s="5" t="str">
        <f t="shared" si="11"/>
        <v/>
      </c>
      <c r="T726" s="5">
        <f>query!A726</f>
        <v>0</v>
      </c>
    </row>
    <row r="727" spans="19:20" x14ac:dyDescent="0.25">
      <c r="S727" s="5" t="str">
        <f t="shared" si="11"/>
        <v/>
      </c>
      <c r="T727" s="5">
        <f>query!A727</f>
        <v>0</v>
      </c>
    </row>
    <row r="728" spans="19:20" x14ac:dyDescent="0.25">
      <c r="S728" s="5" t="str">
        <f t="shared" si="11"/>
        <v/>
      </c>
      <c r="T728" s="5">
        <f>query!A728</f>
        <v>0</v>
      </c>
    </row>
    <row r="729" spans="19:20" x14ac:dyDescent="0.25">
      <c r="S729" s="5" t="str">
        <f t="shared" si="11"/>
        <v/>
      </c>
      <c r="T729" s="5">
        <f>query!A729</f>
        <v>0</v>
      </c>
    </row>
    <row r="730" spans="19:20" x14ac:dyDescent="0.25">
      <c r="S730" s="5" t="str">
        <f t="shared" si="11"/>
        <v/>
      </c>
      <c r="T730" s="5">
        <f>query!A730</f>
        <v>0</v>
      </c>
    </row>
    <row r="731" spans="19:20" x14ac:dyDescent="0.25">
      <c r="S731" s="5" t="str">
        <f t="shared" si="11"/>
        <v/>
      </c>
      <c r="T731" s="5">
        <f>query!A731</f>
        <v>0</v>
      </c>
    </row>
    <row r="732" spans="19:20" x14ac:dyDescent="0.25">
      <c r="S732" s="5" t="str">
        <f t="shared" si="11"/>
        <v/>
      </c>
      <c r="T732" s="5">
        <f>query!A732</f>
        <v>0</v>
      </c>
    </row>
    <row r="733" spans="19:20" x14ac:dyDescent="0.25">
      <c r="S733" s="5" t="str">
        <f t="shared" si="11"/>
        <v/>
      </c>
      <c r="T733" s="5">
        <f>query!A733</f>
        <v>0</v>
      </c>
    </row>
    <row r="734" spans="19:20" x14ac:dyDescent="0.25">
      <c r="S734" s="5" t="str">
        <f t="shared" si="11"/>
        <v/>
      </c>
      <c r="T734" s="5">
        <f>query!A734</f>
        <v>0</v>
      </c>
    </row>
    <row r="735" spans="19:20" x14ac:dyDescent="0.25">
      <c r="S735" s="5" t="str">
        <f t="shared" si="11"/>
        <v/>
      </c>
      <c r="T735" s="5">
        <f>query!A735</f>
        <v>0</v>
      </c>
    </row>
    <row r="736" spans="19:20" x14ac:dyDescent="0.25">
      <c r="S736" s="5" t="str">
        <f t="shared" si="11"/>
        <v/>
      </c>
      <c r="T736" s="5">
        <f>query!A736</f>
        <v>0</v>
      </c>
    </row>
    <row r="737" spans="19:20" x14ac:dyDescent="0.25">
      <c r="S737" s="5" t="str">
        <f t="shared" si="11"/>
        <v/>
      </c>
      <c r="T737" s="5">
        <f>query!A737</f>
        <v>0</v>
      </c>
    </row>
    <row r="738" spans="19:20" x14ac:dyDescent="0.25">
      <c r="S738" s="5" t="str">
        <f t="shared" si="11"/>
        <v/>
      </c>
      <c r="T738" s="5">
        <f>query!A738</f>
        <v>0</v>
      </c>
    </row>
    <row r="739" spans="19:20" x14ac:dyDescent="0.25">
      <c r="S739" s="5" t="str">
        <f t="shared" si="11"/>
        <v/>
      </c>
      <c r="T739" s="5">
        <f>query!A739</f>
        <v>0</v>
      </c>
    </row>
    <row r="740" spans="19:20" x14ac:dyDescent="0.25">
      <c r="S740" s="5" t="str">
        <f t="shared" si="11"/>
        <v/>
      </c>
      <c r="T740" s="5">
        <f>query!A740</f>
        <v>0</v>
      </c>
    </row>
    <row r="741" spans="19:20" x14ac:dyDescent="0.25">
      <c r="S741" s="5" t="str">
        <f t="shared" si="11"/>
        <v/>
      </c>
      <c r="T741" s="5">
        <f>query!A741</f>
        <v>0</v>
      </c>
    </row>
    <row r="742" spans="19:20" x14ac:dyDescent="0.25">
      <c r="S742" s="5" t="str">
        <f t="shared" si="11"/>
        <v/>
      </c>
      <c r="T742" s="5">
        <f>query!A742</f>
        <v>0</v>
      </c>
    </row>
    <row r="743" spans="19:20" x14ac:dyDescent="0.25">
      <c r="S743" s="5" t="str">
        <f t="shared" si="11"/>
        <v/>
      </c>
      <c r="T743" s="5">
        <f>query!A743</f>
        <v>0</v>
      </c>
    </row>
    <row r="744" spans="19:20" x14ac:dyDescent="0.25">
      <c r="S744" s="5" t="str">
        <f t="shared" si="11"/>
        <v/>
      </c>
      <c r="T744" s="5">
        <f>query!A744</f>
        <v>0</v>
      </c>
    </row>
    <row r="745" spans="19:20" x14ac:dyDescent="0.25">
      <c r="S745" s="5" t="str">
        <f t="shared" si="11"/>
        <v/>
      </c>
      <c r="T745" s="5">
        <f>query!A745</f>
        <v>0</v>
      </c>
    </row>
    <row r="746" spans="19:20" x14ac:dyDescent="0.25">
      <c r="S746" s="5" t="str">
        <f t="shared" si="11"/>
        <v/>
      </c>
      <c r="T746" s="5">
        <f>query!A746</f>
        <v>0</v>
      </c>
    </row>
    <row r="747" spans="19:20" x14ac:dyDescent="0.25">
      <c r="S747" s="5" t="str">
        <f t="shared" si="11"/>
        <v/>
      </c>
      <c r="T747" s="5">
        <f>query!A747</f>
        <v>0</v>
      </c>
    </row>
    <row r="748" spans="19:20" x14ac:dyDescent="0.25">
      <c r="S748" s="5" t="str">
        <f t="shared" si="11"/>
        <v/>
      </c>
      <c r="T748" s="5">
        <f>query!A748</f>
        <v>0</v>
      </c>
    </row>
    <row r="749" spans="19:20" x14ac:dyDescent="0.25">
      <c r="S749" s="5" t="str">
        <f t="shared" si="11"/>
        <v/>
      </c>
      <c r="T749" s="5">
        <f>query!A749</f>
        <v>0</v>
      </c>
    </row>
    <row r="750" spans="19:20" x14ac:dyDescent="0.25">
      <c r="S750" s="5" t="str">
        <f t="shared" si="11"/>
        <v/>
      </c>
      <c r="T750" s="5">
        <f>query!A750</f>
        <v>0</v>
      </c>
    </row>
    <row r="751" spans="19:20" x14ac:dyDescent="0.25">
      <c r="S751" s="5" t="str">
        <f t="shared" si="11"/>
        <v/>
      </c>
      <c r="T751" s="5">
        <f>query!A751</f>
        <v>0</v>
      </c>
    </row>
    <row r="752" spans="19:20" x14ac:dyDescent="0.25">
      <c r="S752" s="5" t="str">
        <f t="shared" si="11"/>
        <v/>
      </c>
      <c r="T752" s="5">
        <f>query!A752</f>
        <v>0</v>
      </c>
    </row>
    <row r="753" spans="19:20" x14ac:dyDescent="0.25">
      <c r="S753" s="5" t="str">
        <f t="shared" si="11"/>
        <v/>
      </c>
      <c r="T753" s="5">
        <f>query!A753</f>
        <v>0</v>
      </c>
    </row>
    <row r="754" spans="19:20" x14ac:dyDescent="0.25">
      <c r="S754" s="5" t="str">
        <f t="shared" si="11"/>
        <v/>
      </c>
      <c r="T754" s="5">
        <f>query!A754</f>
        <v>0</v>
      </c>
    </row>
    <row r="755" spans="19:20" x14ac:dyDescent="0.25">
      <c r="S755" s="5" t="str">
        <f t="shared" si="11"/>
        <v/>
      </c>
      <c r="T755" s="5">
        <f>query!A755</f>
        <v>0</v>
      </c>
    </row>
    <row r="756" spans="19:20" x14ac:dyDescent="0.25">
      <c r="S756" s="5" t="str">
        <f t="shared" si="11"/>
        <v/>
      </c>
      <c r="T756" s="5">
        <f>query!A756</f>
        <v>0</v>
      </c>
    </row>
    <row r="757" spans="19:20" x14ac:dyDescent="0.25">
      <c r="S757" s="5" t="str">
        <f t="shared" si="11"/>
        <v/>
      </c>
      <c r="T757" s="5">
        <f>query!A757</f>
        <v>0</v>
      </c>
    </row>
    <row r="758" spans="19:20" x14ac:dyDescent="0.25">
      <c r="S758" s="5" t="str">
        <f t="shared" si="11"/>
        <v/>
      </c>
      <c r="T758" s="5">
        <f>query!A758</f>
        <v>0</v>
      </c>
    </row>
    <row r="759" spans="19:20" x14ac:dyDescent="0.25">
      <c r="S759" s="5" t="str">
        <f t="shared" si="11"/>
        <v/>
      </c>
      <c r="T759" s="5">
        <f>query!A759</f>
        <v>0</v>
      </c>
    </row>
    <row r="760" spans="19:20" x14ac:dyDescent="0.25">
      <c r="S760" s="5" t="str">
        <f t="shared" si="11"/>
        <v/>
      </c>
      <c r="T760" s="5">
        <f>query!A760</f>
        <v>0</v>
      </c>
    </row>
    <row r="761" spans="19:20" x14ac:dyDescent="0.25">
      <c r="S761" s="5" t="str">
        <f t="shared" si="11"/>
        <v/>
      </c>
      <c r="T761" s="5">
        <f>query!A761</f>
        <v>0</v>
      </c>
    </row>
    <row r="762" spans="19:20" x14ac:dyDescent="0.25">
      <c r="S762" s="5" t="str">
        <f t="shared" si="11"/>
        <v/>
      </c>
      <c r="T762" s="5">
        <f>query!A762</f>
        <v>0</v>
      </c>
    </row>
    <row r="763" spans="19:20" x14ac:dyDescent="0.25">
      <c r="S763" s="5" t="str">
        <f t="shared" si="11"/>
        <v/>
      </c>
      <c r="T763" s="5">
        <f>query!A763</f>
        <v>0</v>
      </c>
    </row>
    <row r="764" spans="19:20" x14ac:dyDescent="0.25">
      <c r="S764" s="5" t="str">
        <f t="shared" si="11"/>
        <v/>
      </c>
      <c r="T764" s="5">
        <f>query!A764</f>
        <v>0</v>
      </c>
    </row>
    <row r="765" spans="19:20" x14ac:dyDescent="0.25">
      <c r="S765" s="5" t="str">
        <f t="shared" si="11"/>
        <v/>
      </c>
      <c r="T765" s="5">
        <f>query!A765</f>
        <v>0</v>
      </c>
    </row>
    <row r="766" spans="19:20" x14ac:dyDescent="0.25">
      <c r="S766" s="5" t="str">
        <f t="shared" si="11"/>
        <v/>
      </c>
      <c r="T766" s="5">
        <f>query!A766</f>
        <v>0</v>
      </c>
    </row>
    <row r="767" spans="19:20" x14ac:dyDescent="0.25">
      <c r="S767" s="5" t="str">
        <f t="shared" si="11"/>
        <v/>
      </c>
      <c r="T767" s="5">
        <f>query!A767</f>
        <v>0</v>
      </c>
    </row>
    <row r="768" spans="19:20" x14ac:dyDescent="0.25">
      <c r="S768" s="5" t="str">
        <f t="shared" si="11"/>
        <v/>
      </c>
      <c r="T768" s="5">
        <f>query!A768</f>
        <v>0</v>
      </c>
    </row>
    <row r="769" spans="19:20" x14ac:dyDescent="0.25">
      <c r="S769" s="5" t="str">
        <f t="shared" si="11"/>
        <v/>
      </c>
      <c r="T769" s="5">
        <f>query!A769</f>
        <v>0</v>
      </c>
    </row>
    <row r="770" spans="19:20" x14ac:dyDescent="0.25">
      <c r="S770" s="5" t="str">
        <f t="shared" ref="S770:S833" si="12">SUBSTITUTE(Q770,"/","-")</f>
        <v/>
      </c>
      <c r="T770" s="5">
        <f>query!A770</f>
        <v>0</v>
      </c>
    </row>
    <row r="771" spans="19:20" x14ac:dyDescent="0.25">
      <c r="S771" s="5" t="str">
        <f t="shared" si="12"/>
        <v/>
      </c>
      <c r="T771" s="5">
        <f>query!A771</f>
        <v>0</v>
      </c>
    </row>
    <row r="772" spans="19:20" x14ac:dyDescent="0.25">
      <c r="S772" s="5" t="str">
        <f t="shared" si="12"/>
        <v/>
      </c>
      <c r="T772" s="5">
        <f>query!A772</f>
        <v>0</v>
      </c>
    </row>
    <row r="773" spans="19:20" x14ac:dyDescent="0.25">
      <c r="S773" s="5" t="str">
        <f t="shared" si="12"/>
        <v/>
      </c>
      <c r="T773" s="5">
        <f>query!A773</f>
        <v>0</v>
      </c>
    </row>
    <row r="774" spans="19:20" x14ac:dyDescent="0.25">
      <c r="S774" s="5" t="str">
        <f t="shared" si="12"/>
        <v/>
      </c>
      <c r="T774" s="5">
        <f>query!A774</f>
        <v>0</v>
      </c>
    </row>
    <row r="775" spans="19:20" x14ac:dyDescent="0.25">
      <c r="S775" s="5" t="str">
        <f t="shared" si="12"/>
        <v/>
      </c>
      <c r="T775" s="5">
        <f>query!A775</f>
        <v>0</v>
      </c>
    </row>
    <row r="776" spans="19:20" x14ac:dyDescent="0.25">
      <c r="S776" s="5" t="str">
        <f t="shared" si="12"/>
        <v/>
      </c>
      <c r="T776" s="5">
        <f>query!A776</f>
        <v>0</v>
      </c>
    </row>
    <row r="777" spans="19:20" x14ac:dyDescent="0.25">
      <c r="S777" s="5" t="str">
        <f t="shared" si="12"/>
        <v/>
      </c>
      <c r="T777" s="5">
        <f>query!A777</f>
        <v>0</v>
      </c>
    </row>
    <row r="778" spans="19:20" x14ac:dyDescent="0.25">
      <c r="S778" s="5" t="str">
        <f t="shared" si="12"/>
        <v/>
      </c>
      <c r="T778" s="5">
        <f>query!A778</f>
        <v>0</v>
      </c>
    </row>
    <row r="779" spans="19:20" x14ac:dyDescent="0.25">
      <c r="S779" s="5" t="str">
        <f t="shared" si="12"/>
        <v/>
      </c>
      <c r="T779" s="5">
        <f>query!A779</f>
        <v>0</v>
      </c>
    </row>
    <row r="780" spans="19:20" x14ac:dyDescent="0.25">
      <c r="S780" s="5" t="str">
        <f t="shared" si="12"/>
        <v/>
      </c>
      <c r="T780" s="5">
        <f>query!A780</f>
        <v>0</v>
      </c>
    </row>
    <row r="781" spans="19:20" x14ac:dyDescent="0.25">
      <c r="S781" s="5" t="str">
        <f t="shared" si="12"/>
        <v/>
      </c>
      <c r="T781" s="5">
        <f>query!A781</f>
        <v>0</v>
      </c>
    </row>
    <row r="782" spans="19:20" x14ac:dyDescent="0.25">
      <c r="S782" s="5" t="str">
        <f t="shared" si="12"/>
        <v/>
      </c>
      <c r="T782" s="5">
        <f>query!A782</f>
        <v>0</v>
      </c>
    </row>
    <row r="783" spans="19:20" x14ac:dyDescent="0.25">
      <c r="S783" s="5" t="str">
        <f t="shared" si="12"/>
        <v/>
      </c>
      <c r="T783" s="5">
        <f>query!A783</f>
        <v>0</v>
      </c>
    </row>
    <row r="784" spans="19:20" x14ac:dyDescent="0.25">
      <c r="S784" s="5" t="str">
        <f t="shared" si="12"/>
        <v/>
      </c>
      <c r="T784" s="5">
        <f>query!A784</f>
        <v>0</v>
      </c>
    </row>
    <row r="785" spans="19:20" x14ac:dyDescent="0.25">
      <c r="S785" s="5" t="str">
        <f t="shared" si="12"/>
        <v/>
      </c>
      <c r="T785" s="5">
        <f>query!A785</f>
        <v>0</v>
      </c>
    </row>
    <row r="786" spans="19:20" x14ac:dyDescent="0.25">
      <c r="S786" s="5" t="str">
        <f t="shared" si="12"/>
        <v/>
      </c>
      <c r="T786" s="5">
        <f>query!A786</f>
        <v>0</v>
      </c>
    </row>
    <row r="787" spans="19:20" x14ac:dyDescent="0.25">
      <c r="S787" s="5" t="str">
        <f t="shared" si="12"/>
        <v/>
      </c>
      <c r="T787" s="5">
        <f>query!A787</f>
        <v>0</v>
      </c>
    </row>
    <row r="788" spans="19:20" x14ac:dyDescent="0.25">
      <c r="S788" s="5" t="str">
        <f t="shared" si="12"/>
        <v/>
      </c>
      <c r="T788" s="5">
        <f>query!A788</f>
        <v>0</v>
      </c>
    </row>
    <row r="789" spans="19:20" x14ac:dyDescent="0.25">
      <c r="S789" s="5" t="str">
        <f t="shared" si="12"/>
        <v/>
      </c>
      <c r="T789" s="5">
        <f>query!A789</f>
        <v>0</v>
      </c>
    </row>
    <row r="790" spans="19:20" x14ac:dyDescent="0.25">
      <c r="S790" s="5" t="str">
        <f t="shared" si="12"/>
        <v/>
      </c>
      <c r="T790" s="5">
        <f>query!A790</f>
        <v>0</v>
      </c>
    </row>
    <row r="791" spans="19:20" x14ac:dyDescent="0.25">
      <c r="S791" s="5" t="str">
        <f t="shared" si="12"/>
        <v/>
      </c>
      <c r="T791" s="5">
        <f>query!A791</f>
        <v>0</v>
      </c>
    </row>
    <row r="792" spans="19:20" x14ac:dyDescent="0.25">
      <c r="S792" s="5" t="str">
        <f t="shared" si="12"/>
        <v/>
      </c>
      <c r="T792" s="5">
        <f>query!A792</f>
        <v>0</v>
      </c>
    </row>
    <row r="793" spans="19:20" x14ac:dyDescent="0.25">
      <c r="S793" s="5" t="str">
        <f t="shared" si="12"/>
        <v/>
      </c>
      <c r="T793" s="5">
        <f>query!A793</f>
        <v>0</v>
      </c>
    </row>
    <row r="794" spans="19:20" x14ac:dyDescent="0.25">
      <c r="S794" s="5" t="str">
        <f t="shared" si="12"/>
        <v/>
      </c>
      <c r="T794" s="5">
        <f>query!A794</f>
        <v>0</v>
      </c>
    </row>
    <row r="795" spans="19:20" x14ac:dyDescent="0.25">
      <c r="S795" s="5" t="str">
        <f t="shared" si="12"/>
        <v/>
      </c>
      <c r="T795" s="5">
        <f>query!A795</f>
        <v>0</v>
      </c>
    </row>
    <row r="796" spans="19:20" x14ac:dyDescent="0.25">
      <c r="S796" s="5" t="str">
        <f t="shared" si="12"/>
        <v/>
      </c>
      <c r="T796" s="5">
        <f>query!A796</f>
        <v>0</v>
      </c>
    </row>
    <row r="797" spans="19:20" x14ac:dyDescent="0.25">
      <c r="S797" s="5" t="str">
        <f t="shared" si="12"/>
        <v/>
      </c>
      <c r="T797" s="5">
        <f>query!A797</f>
        <v>0</v>
      </c>
    </row>
    <row r="798" spans="19:20" x14ac:dyDescent="0.25">
      <c r="S798" s="5" t="str">
        <f t="shared" si="12"/>
        <v/>
      </c>
      <c r="T798" s="5">
        <f>query!A798</f>
        <v>0</v>
      </c>
    </row>
    <row r="799" spans="19:20" x14ac:dyDescent="0.25">
      <c r="S799" s="5" t="str">
        <f t="shared" si="12"/>
        <v/>
      </c>
      <c r="T799" s="5">
        <f>query!A799</f>
        <v>0</v>
      </c>
    </row>
    <row r="800" spans="19:20" x14ac:dyDescent="0.25">
      <c r="S800" s="5" t="str">
        <f t="shared" si="12"/>
        <v/>
      </c>
      <c r="T800" s="5">
        <f>query!A800</f>
        <v>0</v>
      </c>
    </row>
    <row r="801" spans="19:20" x14ac:dyDescent="0.25">
      <c r="S801" s="5" t="str">
        <f t="shared" si="12"/>
        <v/>
      </c>
      <c r="T801" s="5">
        <f>query!A801</f>
        <v>0</v>
      </c>
    </row>
    <row r="802" spans="19:20" x14ac:dyDescent="0.25">
      <c r="S802" s="5" t="str">
        <f t="shared" si="12"/>
        <v/>
      </c>
      <c r="T802" s="5">
        <f>query!A802</f>
        <v>0</v>
      </c>
    </row>
    <row r="803" spans="19:20" x14ac:dyDescent="0.25">
      <c r="S803" s="5" t="str">
        <f t="shared" si="12"/>
        <v/>
      </c>
      <c r="T803" s="5">
        <f>query!A803</f>
        <v>0</v>
      </c>
    </row>
    <row r="804" spans="19:20" x14ac:dyDescent="0.25">
      <c r="S804" s="5" t="str">
        <f t="shared" si="12"/>
        <v/>
      </c>
      <c r="T804" s="5">
        <f>query!A804</f>
        <v>0</v>
      </c>
    </row>
    <row r="805" spans="19:20" x14ac:dyDescent="0.25">
      <c r="S805" s="5" t="str">
        <f t="shared" si="12"/>
        <v/>
      </c>
      <c r="T805" s="5">
        <f>query!A805</f>
        <v>0</v>
      </c>
    </row>
    <row r="806" spans="19:20" x14ac:dyDescent="0.25">
      <c r="S806" s="5" t="str">
        <f t="shared" si="12"/>
        <v/>
      </c>
      <c r="T806" s="5">
        <f>query!A806</f>
        <v>0</v>
      </c>
    </row>
    <row r="807" spans="19:20" x14ac:dyDescent="0.25">
      <c r="S807" s="5" t="str">
        <f t="shared" si="12"/>
        <v/>
      </c>
      <c r="T807" s="5">
        <f>query!A807</f>
        <v>0</v>
      </c>
    </row>
    <row r="808" spans="19:20" x14ac:dyDescent="0.25">
      <c r="S808" s="5" t="str">
        <f t="shared" si="12"/>
        <v/>
      </c>
      <c r="T808" s="5">
        <f>query!A808</f>
        <v>0</v>
      </c>
    </row>
    <row r="809" spans="19:20" x14ac:dyDescent="0.25">
      <c r="S809" s="5" t="str">
        <f t="shared" si="12"/>
        <v/>
      </c>
      <c r="T809" s="5">
        <f>query!A809</f>
        <v>0</v>
      </c>
    </row>
    <row r="810" spans="19:20" x14ac:dyDescent="0.25">
      <c r="S810" s="5" t="str">
        <f t="shared" si="12"/>
        <v/>
      </c>
      <c r="T810" s="5">
        <f>query!A810</f>
        <v>0</v>
      </c>
    </row>
    <row r="811" spans="19:20" x14ac:dyDescent="0.25">
      <c r="S811" s="5" t="str">
        <f t="shared" si="12"/>
        <v/>
      </c>
      <c r="T811" s="5">
        <f>query!A811</f>
        <v>0</v>
      </c>
    </row>
    <row r="812" spans="19:20" x14ac:dyDescent="0.25">
      <c r="S812" s="5" t="str">
        <f t="shared" si="12"/>
        <v/>
      </c>
      <c r="T812" s="5">
        <f>query!A812</f>
        <v>0</v>
      </c>
    </row>
    <row r="813" spans="19:20" x14ac:dyDescent="0.25">
      <c r="S813" s="5" t="str">
        <f t="shared" si="12"/>
        <v/>
      </c>
      <c r="T813" s="5">
        <f>query!A813</f>
        <v>0</v>
      </c>
    </row>
    <row r="814" spans="19:20" x14ac:dyDescent="0.25">
      <c r="S814" s="5" t="str">
        <f t="shared" si="12"/>
        <v/>
      </c>
      <c r="T814" s="5">
        <f>query!A814</f>
        <v>0</v>
      </c>
    </row>
    <row r="815" spans="19:20" x14ac:dyDescent="0.25">
      <c r="S815" s="5" t="str">
        <f t="shared" si="12"/>
        <v/>
      </c>
      <c r="T815" s="5">
        <f>query!A815</f>
        <v>0</v>
      </c>
    </row>
    <row r="816" spans="19:20" x14ac:dyDescent="0.25">
      <c r="S816" s="5" t="str">
        <f t="shared" si="12"/>
        <v/>
      </c>
      <c r="T816" s="5">
        <f>query!A816</f>
        <v>0</v>
      </c>
    </row>
    <row r="817" spans="19:20" x14ac:dyDescent="0.25">
      <c r="S817" s="5" t="str">
        <f t="shared" si="12"/>
        <v/>
      </c>
      <c r="T817" s="5">
        <f>query!A817</f>
        <v>0</v>
      </c>
    </row>
    <row r="818" spans="19:20" x14ac:dyDescent="0.25">
      <c r="S818" s="5" t="str">
        <f t="shared" si="12"/>
        <v/>
      </c>
      <c r="T818" s="5">
        <f>query!A818</f>
        <v>0</v>
      </c>
    </row>
    <row r="819" spans="19:20" x14ac:dyDescent="0.25">
      <c r="S819" s="5" t="str">
        <f t="shared" si="12"/>
        <v/>
      </c>
      <c r="T819" s="5">
        <f>query!A819</f>
        <v>0</v>
      </c>
    </row>
    <row r="820" spans="19:20" x14ac:dyDescent="0.25">
      <c r="S820" s="5" t="str">
        <f t="shared" si="12"/>
        <v/>
      </c>
      <c r="T820" s="5">
        <f>query!A820</f>
        <v>0</v>
      </c>
    </row>
    <row r="821" spans="19:20" x14ac:dyDescent="0.25">
      <c r="S821" s="5" t="str">
        <f t="shared" si="12"/>
        <v/>
      </c>
      <c r="T821" s="5">
        <f>query!A821</f>
        <v>0</v>
      </c>
    </row>
    <row r="822" spans="19:20" x14ac:dyDescent="0.25">
      <c r="S822" s="5" t="str">
        <f t="shared" si="12"/>
        <v/>
      </c>
      <c r="T822" s="5">
        <f>query!A822</f>
        <v>0</v>
      </c>
    </row>
    <row r="823" spans="19:20" x14ac:dyDescent="0.25">
      <c r="S823" s="5" t="str">
        <f t="shared" si="12"/>
        <v/>
      </c>
      <c r="T823" s="5">
        <f>query!A823</f>
        <v>0</v>
      </c>
    </row>
    <row r="824" spans="19:20" x14ac:dyDescent="0.25">
      <c r="S824" s="5" t="str">
        <f t="shared" si="12"/>
        <v/>
      </c>
      <c r="T824" s="5">
        <f>query!A824</f>
        <v>0</v>
      </c>
    </row>
    <row r="825" spans="19:20" x14ac:dyDescent="0.25">
      <c r="S825" s="5" t="str">
        <f t="shared" si="12"/>
        <v/>
      </c>
      <c r="T825" s="5">
        <f>query!A825</f>
        <v>0</v>
      </c>
    </row>
    <row r="826" spans="19:20" x14ac:dyDescent="0.25">
      <c r="S826" s="5" t="str">
        <f t="shared" si="12"/>
        <v/>
      </c>
      <c r="T826" s="5">
        <f>query!A826</f>
        <v>0</v>
      </c>
    </row>
    <row r="827" spans="19:20" x14ac:dyDescent="0.25">
      <c r="S827" s="5" t="str">
        <f t="shared" si="12"/>
        <v/>
      </c>
      <c r="T827" s="5">
        <f>query!A827</f>
        <v>0</v>
      </c>
    </row>
    <row r="828" spans="19:20" x14ac:dyDescent="0.25">
      <c r="S828" s="5" t="str">
        <f t="shared" si="12"/>
        <v/>
      </c>
      <c r="T828" s="5">
        <f>query!A828</f>
        <v>0</v>
      </c>
    </row>
    <row r="829" spans="19:20" x14ac:dyDescent="0.25">
      <c r="S829" s="5" t="str">
        <f t="shared" si="12"/>
        <v/>
      </c>
      <c r="T829" s="5">
        <f>query!A829</f>
        <v>0</v>
      </c>
    </row>
    <row r="830" spans="19:20" x14ac:dyDescent="0.25">
      <c r="S830" s="5" t="str">
        <f t="shared" si="12"/>
        <v/>
      </c>
      <c r="T830" s="5">
        <f>query!A830</f>
        <v>0</v>
      </c>
    </row>
    <row r="831" spans="19:20" x14ac:dyDescent="0.25">
      <c r="S831" s="5" t="str">
        <f t="shared" si="12"/>
        <v/>
      </c>
      <c r="T831" s="5">
        <f>query!A831</f>
        <v>0</v>
      </c>
    </row>
    <row r="832" spans="19:20" x14ac:dyDescent="0.25">
      <c r="S832" s="5" t="str">
        <f t="shared" si="12"/>
        <v/>
      </c>
      <c r="T832" s="5">
        <f>query!A832</f>
        <v>0</v>
      </c>
    </row>
    <row r="833" spans="19:20" x14ac:dyDescent="0.25">
      <c r="S833" s="5" t="str">
        <f t="shared" si="12"/>
        <v/>
      </c>
      <c r="T833" s="5">
        <f>query!A833</f>
        <v>0</v>
      </c>
    </row>
    <row r="834" spans="19:20" x14ac:dyDescent="0.25">
      <c r="S834" s="5" t="str">
        <f t="shared" ref="S834:S897" si="13">SUBSTITUTE(Q834,"/","-")</f>
        <v/>
      </c>
      <c r="T834" s="5">
        <f>query!A834</f>
        <v>0</v>
      </c>
    </row>
    <row r="835" spans="19:20" x14ac:dyDescent="0.25">
      <c r="S835" s="5" t="str">
        <f t="shared" si="13"/>
        <v/>
      </c>
      <c r="T835" s="5">
        <f>query!A835</f>
        <v>0</v>
      </c>
    </row>
    <row r="836" spans="19:20" x14ac:dyDescent="0.25">
      <c r="S836" s="5" t="str">
        <f t="shared" si="13"/>
        <v/>
      </c>
      <c r="T836" s="5">
        <f>query!A836</f>
        <v>0</v>
      </c>
    </row>
    <row r="837" spans="19:20" x14ac:dyDescent="0.25">
      <c r="S837" s="5" t="str">
        <f t="shared" si="13"/>
        <v/>
      </c>
      <c r="T837" s="5">
        <f>query!A837</f>
        <v>0</v>
      </c>
    </row>
    <row r="838" spans="19:20" x14ac:dyDescent="0.25">
      <c r="S838" s="5" t="str">
        <f t="shared" si="13"/>
        <v/>
      </c>
      <c r="T838" s="5">
        <f>query!A838</f>
        <v>0</v>
      </c>
    </row>
    <row r="839" spans="19:20" x14ac:dyDescent="0.25">
      <c r="S839" s="5" t="str">
        <f t="shared" si="13"/>
        <v/>
      </c>
      <c r="T839" s="5">
        <f>query!A839</f>
        <v>0</v>
      </c>
    </row>
    <row r="840" spans="19:20" x14ac:dyDescent="0.25">
      <c r="S840" s="5" t="str">
        <f t="shared" si="13"/>
        <v/>
      </c>
      <c r="T840" s="5">
        <f>query!A840</f>
        <v>0</v>
      </c>
    </row>
    <row r="841" spans="19:20" x14ac:dyDescent="0.25">
      <c r="S841" s="5" t="str">
        <f t="shared" si="13"/>
        <v/>
      </c>
      <c r="T841" s="5">
        <f>query!A841</f>
        <v>0</v>
      </c>
    </row>
    <row r="842" spans="19:20" x14ac:dyDescent="0.25">
      <c r="S842" s="5" t="str">
        <f t="shared" si="13"/>
        <v/>
      </c>
      <c r="T842" s="5">
        <f>query!A842</f>
        <v>0</v>
      </c>
    </row>
    <row r="843" spans="19:20" x14ac:dyDescent="0.25">
      <c r="S843" s="5" t="str">
        <f t="shared" si="13"/>
        <v/>
      </c>
      <c r="T843" s="5">
        <f>query!A843</f>
        <v>0</v>
      </c>
    </row>
    <row r="844" spans="19:20" x14ac:dyDescent="0.25">
      <c r="S844" s="5" t="str">
        <f t="shared" si="13"/>
        <v/>
      </c>
      <c r="T844" s="5">
        <f>query!A844</f>
        <v>0</v>
      </c>
    </row>
    <row r="845" spans="19:20" x14ac:dyDescent="0.25">
      <c r="S845" s="5" t="str">
        <f t="shared" si="13"/>
        <v/>
      </c>
      <c r="T845" s="5">
        <f>query!A845</f>
        <v>0</v>
      </c>
    </row>
    <row r="846" spans="19:20" x14ac:dyDescent="0.25">
      <c r="S846" s="5" t="str">
        <f t="shared" si="13"/>
        <v/>
      </c>
      <c r="T846" s="5">
        <f>query!A846</f>
        <v>0</v>
      </c>
    </row>
    <row r="847" spans="19:20" x14ac:dyDescent="0.25">
      <c r="S847" s="5" t="str">
        <f t="shared" si="13"/>
        <v/>
      </c>
      <c r="T847" s="5">
        <f>query!A847</f>
        <v>0</v>
      </c>
    </row>
    <row r="848" spans="19:20" x14ac:dyDescent="0.25">
      <c r="S848" s="5" t="str">
        <f t="shared" si="13"/>
        <v/>
      </c>
      <c r="T848" s="5">
        <f>query!A848</f>
        <v>0</v>
      </c>
    </row>
    <row r="849" spans="19:20" x14ac:dyDescent="0.25">
      <c r="S849" s="5" t="str">
        <f t="shared" si="13"/>
        <v/>
      </c>
      <c r="T849" s="5">
        <f>query!A849</f>
        <v>0</v>
      </c>
    </row>
    <row r="850" spans="19:20" x14ac:dyDescent="0.25">
      <c r="S850" s="5" t="str">
        <f t="shared" si="13"/>
        <v/>
      </c>
      <c r="T850" s="5">
        <f>query!A850</f>
        <v>0</v>
      </c>
    </row>
    <row r="851" spans="19:20" x14ac:dyDescent="0.25">
      <c r="S851" s="5" t="str">
        <f t="shared" si="13"/>
        <v/>
      </c>
      <c r="T851" s="5">
        <f>query!A851</f>
        <v>0</v>
      </c>
    </row>
    <row r="852" spans="19:20" x14ac:dyDescent="0.25">
      <c r="S852" s="5" t="str">
        <f t="shared" si="13"/>
        <v/>
      </c>
      <c r="T852" s="5">
        <f>query!A852</f>
        <v>0</v>
      </c>
    </row>
    <row r="853" spans="19:20" x14ac:dyDescent="0.25">
      <c r="S853" s="5" t="str">
        <f t="shared" si="13"/>
        <v/>
      </c>
      <c r="T853" s="5">
        <f>query!A853</f>
        <v>0</v>
      </c>
    </row>
    <row r="854" spans="19:20" x14ac:dyDescent="0.25">
      <c r="S854" s="5" t="str">
        <f t="shared" si="13"/>
        <v/>
      </c>
      <c r="T854" s="5">
        <f>query!A854</f>
        <v>0</v>
      </c>
    </row>
    <row r="855" spans="19:20" x14ac:dyDescent="0.25">
      <c r="S855" s="5" t="str">
        <f t="shared" si="13"/>
        <v/>
      </c>
      <c r="T855" s="5">
        <f>query!A855</f>
        <v>0</v>
      </c>
    </row>
    <row r="856" spans="19:20" x14ac:dyDescent="0.25">
      <c r="S856" s="5" t="str">
        <f t="shared" si="13"/>
        <v/>
      </c>
      <c r="T856" s="5">
        <f>query!A856</f>
        <v>0</v>
      </c>
    </row>
    <row r="857" spans="19:20" x14ac:dyDescent="0.25">
      <c r="S857" s="5" t="str">
        <f t="shared" si="13"/>
        <v/>
      </c>
      <c r="T857" s="5">
        <f>query!A857</f>
        <v>0</v>
      </c>
    </row>
    <row r="858" spans="19:20" x14ac:dyDescent="0.25">
      <c r="S858" s="5" t="str">
        <f t="shared" si="13"/>
        <v/>
      </c>
      <c r="T858" s="5">
        <f>query!A858</f>
        <v>0</v>
      </c>
    </row>
    <row r="859" spans="19:20" x14ac:dyDescent="0.25">
      <c r="S859" s="5" t="str">
        <f t="shared" si="13"/>
        <v/>
      </c>
      <c r="T859" s="5">
        <f>query!A859</f>
        <v>0</v>
      </c>
    </row>
    <row r="860" spans="19:20" x14ac:dyDescent="0.25">
      <c r="S860" s="5" t="str">
        <f t="shared" si="13"/>
        <v/>
      </c>
      <c r="T860" s="5">
        <f>query!A860</f>
        <v>0</v>
      </c>
    </row>
    <row r="861" spans="19:20" x14ac:dyDescent="0.25">
      <c r="S861" s="5" t="str">
        <f t="shared" si="13"/>
        <v/>
      </c>
      <c r="T861" s="5">
        <f>query!A861</f>
        <v>0</v>
      </c>
    </row>
    <row r="862" spans="19:20" x14ac:dyDescent="0.25">
      <c r="S862" s="5" t="str">
        <f t="shared" si="13"/>
        <v/>
      </c>
      <c r="T862" s="5">
        <f>query!A862</f>
        <v>0</v>
      </c>
    </row>
    <row r="863" spans="19:20" x14ac:dyDescent="0.25">
      <c r="S863" s="5" t="str">
        <f t="shared" si="13"/>
        <v/>
      </c>
      <c r="T863" s="5">
        <f>query!A863</f>
        <v>0</v>
      </c>
    </row>
    <row r="864" spans="19:20" x14ac:dyDescent="0.25">
      <c r="S864" s="5" t="str">
        <f t="shared" si="13"/>
        <v/>
      </c>
      <c r="T864" s="5">
        <f>query!A864</f>
        <v>0</v>
      </c>
    </row>
    <row r="865" spans="19:20" x14ac:dyDescent="0.25">
      <c r="S865" s="5" t="str">
        <f t="shared" si="13"/>
        <v/>
      </c>
      <c r="T865" s="5">
        <f>query!A865</f>
        <v>0</v>
      </c>
    </row>
    <row r="866" spans="19:20" x14ac:dyDescent="0.25">
      <c r="S866" s="5" t="str">
        <f t="shared" si="13"/>
        <v/>
      </c>
      <c r="T866" s="5">
        <f>query!A866</f>
        <v>0</v>
      </c>
    </row>
    <row r="867" spans="19:20" x14ac:dyDescent="0.25">
      <c r="S867" s="5" t="str">
        <f t="shared" si="13"/>
        <v/>
      </c>
      <c r="T867" s="5">
        <f>query!A867</f>
        <v>0</v>
      </c>
    </row>
    <row r="868" spans="19:20" x14ac:dyDescent="0.25">
      <c r="S868" s="5" t="str">
        <f t="shared" si="13"/>
        <v/>
      </c>
      <c r="T868" s="5">
        <f>query!A868</f>
        <v>0</v>
      </c>
    </row>
    <row r="869" spans="19:20" x14ac:dyDescent="0.25">
      <c r="S869" s="5" t="str">
        <f t="shared" si="13"/>
        <v/>
      </c>
      <c r="T869" s="5">
        <f>query!A869</f>
        <v>0</v>
      </c>
    </row>
    <row r="870" spans="19:20" x14ac:dyDescent="0.25">
      <c r="S870" s="5" t="str">
        <f t="shared" si="13"/>
        <v/>
      </c>
      <c r="T870" s="5">
        <f>query!A870</f>
        <v>0</v>
      </c>
    </row>
    <row r="871" spans="19:20" x14ac:dyDescent="0.25">
      <c r="S871" s="5" t="str">
        <f t="shared" si="13"/>
        <v/>
      </c>
      <c r="T871" s="5">
        <f>query!A871</f>
        <v>0</v>
      </c>
    </row>
    <row r="872" spans="19:20" x14ac:dyDescent="0.25">
      <c r="S872" s="5" t="str">
        <f t="shared" si="13"/>
        <v/>
      </c>
      <c r="T872" s="5">
        <f>query!A872</f>
        <v>0</v>
      </c>
    </row>
    <row r="873" spans="19:20" x14ac:dyDescent="0.25">
      <c r="S873" s="5" t="str">
        <f t="shared" si="13"/>
        <v/>
      </c>
      <c r="T873" s="5">
        <f>query!A873</f>
        <v>0</v>
      </c>
    </row>
    <row r="874" spans="19:20" x14ac:dyDescent="0.25">
      <c r="S874" s="5" t="str">
        <f t="shared" si="13"/>
        <v/>
      </c>
      <c r="T874" s="5">
        <f>query!A874</f>
        <v>0</v>
      </c>
    </row>
    <row r="875" spans="19:20" x14ac:dyDescent="0.25">
      <c r="S875" s="5" t="str">
        <f t="shared" si="13"/>
        <v/>
      </c>
      <c r="T875" s="5">
        <f>query!A875</f>
        <v>0</v>
      </c>
    </row>
    <row r="876" spans="19:20" x14ac:dyDescent="0.25">
      <c r="S876" s="5" t="str">
        <f t="shared" si="13"/>
        <v/>
      </c>
      <c r="T876" s="5">
        <f>query!A876</f>
        <v>0</v>
      </c>
    </row>
    <row r="877" spans="19:20" x14ac:dyDescent="0.25">
      <c r="S877" s="5" t="str">
        <f t="shared" si="13"/>
        <v/>
      </c>
      <c r="T877" s="5">
        <f>query!A877</f>
        <v>0</v>
      </c>
    </row>
    <row r="878" spans="19:20" x14ac:dyDescent="0.25">
      <c r="S878" s="5" t="str">
        <f t="shared" si="13"/>
        <v/>
      </c>
      <c r="T878" s="5">
        <f>query!A878</f>
        <v>0</v>
      </c>
    </row>
    <row r="879" spans="19:20" x14ac:dyDescent="0.25">
      <c r="S879" s="5" t="str">
        <f t="shared" si="13"/>
        <v/>
      </c>
      <c r="T879" s="5">
        <f>query!A879</f>
        <v>0</v>
      </c>
    </row>
    <row r="880" spans="19:20" x14ac:dyDescent="0.25">
      <c r="S880" s="5" t="str">
        <f t="shared" si="13"/>
        <v/>
      </c>
      <c r="T880" s="5">
        <f>query!A880</f>
        <v>0</v>
      </c>
    </row>
    <row r="881" spans="19:20" x14ac:dyDescent="0.25">
      <c r="S881" s="5" t="str">
        <f t="shared" si="13"/>
        <v/>
      </c>
      <c r="T881" s="5">
        <f>query!A881</f>
        <v>0</v>
      </c>
    </row>
    <row r="882" spans="19:20" x14ac:dyDescent="0.25">
      <c r="S882" s="5" t="str">
        <f t="shared" si="13"/>
        <v/>
      </c>
      <c r="T882" s="5">
        <f>query!A882</f>
        <v>0</v>
      </c>
    </row>
    <row r="883" spans="19:20" x14ac:dyDescent="0.25">
      <c r="S883" s="5" t="str">
        <f t="shared" si="13"/>
        <v/>
      </c>
      <c r="T883" s="5">
        <f>query!A883</f>
        <v>0</v>
      </c>
    </row>
    <row r="884" spans="19:20" x14ac:dyDescent="0.25">
      <c r="S884" s="5" t="str">
        <f t="shared" si="13"/>
        <v/>
      </c>
      <c r="T884" s="5">
        <f>query!A884</f>
        <v>0</v>
      </c>
    </row>
    <row r="885" spans="19:20" x14ac:dyDescent="0.25">
      <c r="S885" s="5" t="str">
        <f t="shared" si="13"/>
        <v/>
      </c>
      <c r="T885" s="5">
        <f>query!A885</f>
        <v>0</v>
      </c>
    </row>
    <row r="886" spans="19:20" x14ac:dyDescent="0.25">
      <c r="S886" s="5" t="str">
        <f t="shared" si="13"/>
        <v/>
      </c>
      <c r="T886" s="5">
        <f>query!A886</f>
        <v>0</v>
      </c>
    </row>
    <row r="887" spans="19:20" x14ac:dyDescent="0.25">
      <c r="S887" s="5" t="str">
        <f t="shared" si="13"/>
        <v/>
      </c>
      <c r="T887" s="5">
        <f>query!A887</f>
        <v>0</v>
      </c>
    </row>
    <row r="888" spans="19:20" x14ac:dyDescent="0.25">
      <c r="S888" s="5" t="str">
        <f t="shared" si="13"/>
        <v/>
      </c>
      <c r="T888" s="5">
        <f>query!A888</f>
        <v>0</v>
      </c>
    </row>
    <row r="889" spans="19:20" x14ac:dyDescent="0.25">
      <c r="S889" s="5" t="str">
        <f t="shared" si="13"/>
        <v/>
      </c>
      <c r="T889" s="5">
        <f>query!A889</f>
        <v>0</v>
      </c>
    </row>
    <row r="890" spans="19:20" x14ac:dyDescent="0.25">
      <c r="S890" s="5" t="str">
        <f t="shared" si="13"/>
        <v/>
      </c>
      <c r="T890" s="5">
        <f>query!A890</f>
        <v>0</v>
      </c>
    </row>
    <row r="891" spans="19:20" x14ac:dyDescent="0.25">
      <c r="S891" s="5" t="str">
        <f t="shared" si="13"/>
        <v/>
      </c>
      <c r="T891" s="5">
        <f>query!A891</f>
        <v>0</v>
      </c>
    </row>
    <row r="892" spans="19:20" x14ac:dyDescent="0.25">
      <c r="S892" s="5" t="str">
        <f t="shared" si="13"/>
        <v/>
      </c>
      <c r="T892" s="5">
        <f>query!A892</f>
        <v>0</v>
      </c>
    </row>
    <row r="893" spans="19:20" x14ac:dyDescent="0.25">
      <c r="S893" s="5" t="str">
        <f t="shared" si="13"/>
        <v/>
      </c>
      <c r="T893" s="5">
        <f>query!A893</f>
        <v>0</v>
      </c>
    </row>
    <row r="894" spans="19:20" x14ac:dyDescent="0.25">
      <c r="S894" s="5" t="str">
        <f t="shared" si="13"/>
        <v/>
      </c>
      <c r="T894" s="5">
        <f>query!A894</f>
        <v>0</v>
      </c>
    </row>
    <row r="895" spans="19:20" x14ac:dyDescent="0.25">
      <c r="S895" s="5" t="str">
        <f t="shared" si="13"/>
        <v/>
      </c>
      <c r="T895" s="5">
        <f>query!A895</f>
        <v>0</v>
      </c>
    </row>
    <row r="896" spans="19:20" x14ac:dyDescent="0.25">
      <c r="S896" s="5" t="str">
        <f t="shared" si="13"/>
        <v/>
      </c>
      <c r="T896" s="5">
        <f>query!A896</f>
        <v>0</v>
      </c>
    </row>
    <row r="897" spans="19:20" x14ac:dyDescent="0.25">
      <c r="S897" s="5" t="str">
        <f t="shared" si="13"/>
        <v/>
      </c>
      <c r="T897" s="5">
        <f>query!A897</f>
        <v>0</v>
      </c>
    </row>
    <row r="898" spans="19:20" x14ac:dyDescent="0.25">
      <c r="S898" s="5" t="str">
        <f t="shared" ref="S898:S961" si="14">SUBSTITUTE(Q898,"/","-")</f>
        <v/>
      </c>
      <c r="T898" s="5">
        <f>query!A898</f>
        <v>0</v>
      </c>
    </row>
    <row r="899" spans="19:20" x14ac:dyDescent="0.25">
      <c r="S899" s="5" t="str">
        <f t="shared" si="14"/>
        <v/>
      </c>
      <c r="T899" s="5">
        <f>query!A899</f>
        <v>0</v>
      </c>
    </row>
    <row r="900" spans="19:20" x14ac:dyDescent="0.25">
      <c r="S900" s="5" t="str">
        <f t="shared" si="14"/>
        <v/>
      </c>
      <c r="T900" s="5">
        <f>query!A900</f>
        <v>0</v>
      </c>
    </row>
    <row r="901" spans="19:20" x14ac:dyDescent="0.25">
      <c r="S901" s="5" t="str">
        <f t="shared" si="14"/>
        <v/>
      </c>
      <c r="T901" s="5">
        <f>query!A901</f>
        <v>0</v>
      </c>
    </row>
    <row r="902" spans="19:20" x14ac:dyDescent="0.25">
      <c r="S902" s="5" t="str">
        <f t="shared" si="14"/>
        <v/>
      </c>
      <c r="T902" s="5">
        <f>query!A902</f>
        <v>0</v>
      </c>
    </row>
    <row r="903" spans="19:20" x14ac:dyDescent="0.25">
      <c r="S903" s="5" t="str">
        <f t="shared" si="14"/>
        <v/>
      </c>
      <c r="T903" s="5">
        <f>query!A903</f>
        <v>0</v>
      </c>
    </row>
    <row r="904" spans="19:20" x14ac:dyDescent="0.25">
      <c r="S904" s="5" t="str">
        <f t="shared" si="14"/>
        <v/>
      </c>
      <c r="T904" s="5">
        <f>query!A904</f>
        <v>0</v>
      </c>
    </row>
    <row r="905" spans="19:20" x14ac:dyDescent="0.25">
      <c r="S905" s="5" t="str">
        <f t="shared" si="14"/>
        <v/>
      </c>
      <c r="T905" s="5">
        <f>query!A905</f>
        <v>0</v>
      </c>
    </row>
    <row r="906" spans="19:20" x14ac:dyDescent="0.25">
      <c r="S906" s="5" t="str">
        <f t="shared" si="14"/>
        <v/>
      </c>
      <c r="T906" s="5">
        <f>query!A906</f>
        <v>0</v>
      </c>
    </row>
    <row r="907" spans="19:20" x14ac:dyDescent="0.25">
      <c r="S907" s="5" t="str">
        <f t="shared" si="14"/>
        <v/>
      </c>
      <c r="T907" s="5">
        <f>query!A907</f>
        <v>0</v>
      </c>
    </row>
    <row r="908" spans="19:20" x14ac:dyDescent="0.25">
      <c r="S908" s="5" t="str">
        <f t="shared" si="14"/>
        <v/>
      </c>
      <c r="T908" s="5">
        <f>query!A908</f>
        <v>0</v>
      </c>
    </row>
    <row r="909" spans="19:20" x14ac:dyDescent="0.25">
      <c r="S909" s="5" t="str">
        <f t="shared" si="14"/>
        <v/>
      </c>
      <c r="T909" s="5">
        <f>query!A909</f>
        <v>0</v>
      </c>
    </row>
    <row r="910" spans="19:20" x14ac:dyDescent="0.25">
      <c r="S910" s="5" t="str">
        <f t="shared" si="14"/>
        <v/>
      </c>
      <c r="T910" s="5">
        <f>query!A910</f>
        <v>0</v>
      </c>
    </row>
    <row r="911" spans="19:20" x14ac:dyDescent="0.25">
      <c r="S911" s="5" t="str">
        <f t="shared" si="14"/>
        <v/>
      </c>
      <c r="T911" s="5">
        <f>query!A911</f>
        <v>0</v>
      </c>
    </row>
    <row r="912" spans="19:20" x14ac:dyDescent="0.25">
      <c r="S912" s="5" t="str">
        <f t="shared" si="14"/>
        <v/>
      </c>
      <c r="T912" s="5">
        <f>query!A912</f>
        <v>0</v>
      </c>
    </row>
    <row r="913" spans="19:20" x14ac:dyDescent="0.25">
      <c r="S913" s="5" t="str">
        <f t="shared" si="14"/>
        <v/>
      </c>
      <c r="T913" s="5">
        <f>query!A913</f>
        <v>0</v>
      </c>
    </row>
    <row r="914" spans="19:20" x14ac:dyDescent="0.25">
      <c r="S914" s="5" t="str">
        <f t="shared" si="14"/>
        <v/>
      </c>
      <c r="T914" s="5">
        <f>query!A914</f>
        <v>0</v>
      </c>
    </row>
    <row r="915" spans="19:20" x14ac:dyDescent="0.25">
      <c r="S915" s="5" t="str">
        <f t="shared" si="14"/>
        <v/>
      </c>
      <c r="T915" s="5">
        <f>query!A915</f>
        <v>0</v>
      </c>
    </row>
    <row r="916" spans="19:20" x14ac:dyDescent="0.25">
      <c r="S916" s="5" t="str">
        <f t="shared" si="14"/>
        <v/>
      </c>
      <c r="T916" s="5">
        <f>query!A916</f>
        <v>0</v>
      </c>
    </row>
    <row r="917" spans="19:20" x14ac:dyDescent="0.25">
      <c r="S917" s="5" t="str">
        <f t="shared" si="14"/>
        <v/>
      </c>
      <c r="T917" s="5">
        <f>query!A917</f>
        <v>0</v>
      </c>
    </row>
    <row r="918" spans="19:20" x14ac:dyDescent="0.25">
      <c r="S918" s="5" t="str">
        <f t="shared" si="14"/>
        <v/>
      </c>
      <c r="T918" s="5">
        <f>query!A918</f>
        <v>0</v>
      </c>
    </row>
    <row r="919" spans="19:20" x14ac:dyDescent="0.25">
      <c r="S919" s="5" t="str">
        <f t="shared" si="14"/>
        <v/>
      </c>
      <c r="T919" s="5">
        <f>query!A919</f>
        <v>0</v>
      </c>
    </row>
    <row r="920" spans="19:20" x14ac:dyDescent="0.25">
      <c r="S920" s="5" t="str">
        <f t="shared" si="14"/>
        <v/>
      </c>
      <c r="T920" s="5">
        <f>query!A920</f>
        <v>0</v>
      </c>
    </row>
    <row r="921" spans="19:20" x14ac:dyDescent="0.25">
      <c r="S921" s="5" t="str">
        <f t="shared" si="14"/>
        <v/>
      </c>
      <c r="T921" s="5">
        <f>query!A921</f>
        <v>0</v>
      </c>
    </row>
    <row r="922" spans="19:20" x14ac:dyDescent="0.25">
      <c r="S922" s="5" t="str">
        <f t="shared" si="14"/>
        <v/>
      </c>
      <c r="T922" s="5">
        <f>query!A922</f>
        <v>0</v>
      </c>
    </row>
    <row r="923" spans="19:20" x14ac:dyDescent="0.25">
      <c r="S923" s="5" t="str">
        <f t="shared" si="14"/>
        <v/>
      </c>
      <c r="T923" s="5">
        <f>query!A923</f>
        <v>0</v>
      </c>
    </row>
    <row r="924" spans="19:20" x14ac:dyDescent="0.25">
      <c r="S924" s="5" t="str">
        <f t="shared" si="14"/>
        <v/>
      </c>
      <c r="T924" s="5">
        <f>query!A924</f>
        <v>0</v>
      </c>
    </row>
    <row r="925" spans="19:20" x14ac:dyDescent="0.25">
      <c r="S925" s="5" t="str">
        <f t="shared" si="14"/>
        <v/>
      </c>
      <c r="T925" s="5">
        <f>query!A925</f>
        <v>0</v>
      </c>
    </row>
    <row r="926" spans="19:20" x14ac:dyDescent="0.25">
      <c r="S926" s="5" t="str">
        <f t="shared" si="14"/>
        <v/>
      </c>
      <c r="T926" s="5">
        <f>query!A926</f>
        <v>0</v>
      </c>
    </row>
    <row r="927" spans="19:20" x14ac:dyDescent="0.25">
      <c r="S927" s="5" t="str">
        <f t="shared" si="14"/>
        <v/>
      </c>
      <c r="T927" s="5">
        <f>query!A927</f>
        <v>0</v>
      </c>
    </row>
    <row r="928" spans="19:20" x14ac:dyDescent="0.25">
      <c r="S928" s="5" t="str">
        <f t="shared" si="14"/>
        <v/>
      </c>
      <c r="T928" s="5">
        <f>query!A928</f>
        <v>0</v>
      </c>
    </row>
    <row r="929" spans="19:20" x14ac:dyDescent="0.25">
      <c r="S929" s="5" t="str">
        <f t="shared" si="14"/>
        <v/>
      </c>
      <c r="T929" s="5">
        <f>query!A929</f>
        <v>0</v>
      </c>
    </row>
    <row r="930" spans="19:20" x14ac:dyDescent="0.25">
      <c r="S930" s="5" t="str">
        <f t="shared" si="14"/>
        <v/>
      </c>
      <c r="T930" s="5">
        <f>query!A930</f>
        <v>0</v>
      </c>
    </row>
    <row r="931" spans="19:20" x14ac:dyDescent="0.25">
      <c r="S931" s="5" t="str">
        <f t="shared" si="14"/>
        <v/>
      </c>
      <c r="T931" s="5">
        <f>query!A931</f>
        <v>0</v>
      </c>
    </row>
    <row r="932" spans="19:20" x14ac:dyDescent="0.25">
      <c r="S932" s="5" t="str">
        <f t="shared" si="14"/>
        <v/>
      </c>
      <c r="T932" s="5">
        <f>query!A932</f>
        <v>0</v>
      </c>
    </row>
    <row r="933" spans="19:20" x14ac:dyDescent="0.25">
      <c r="S933" s="5" t="str">
        <f t="shared" si="14"/>
        <v/>
      </c>
      <c r="T933" s="5">
        <f>query!A933</f>
        <v>0</v>
      </c>
    </row>
    <row r="934" spans="19:20" x14ac:dyDescent="0.25">
      <c r="S934" s="5" t="str">
        <f t="shared" si="14"/>
        <v/>
      </c>
      <c r="T934" s="5">
        <f>query!A934</f>
        <v>0</v>
      </c>
    </row>
    <row r="935" spans="19:20" x14ac:dyDescent="0.25">
      <c r="S935" s="5" t="str">
        <f t="shared" si="14"/>
        <v/>
      </c>
      <c r="T935" s="5">
        <f>query!A935</f>
        <v>0</v>
      </c>
    </row>
    <row r="936" spans="19:20" x14ac:dyDescent="0.25">
      <c r="S936" s="5" t="str">
        <f t="shared" si="14"/>
        <v/>
      </c>
      <c r="T936" s="5">
        <f>query!A936</f>
        <v>0</v>
      </c>
    </row>
    <row r="937" spans="19:20" x14ac:dyDescent="0.25">
      <c r="S937" s="5" t="str">
        <f t="shared" si="14"/>
        <v/>
      </c>
      <c r="T937" s="5">
        <f>query!A937</f>
        <v>0</v>
      </c>
    </row>
    <row r="938" spans="19:20" x14ac:dyDescent="0.25">
      <c r="S938" s="5" t="str">
        <f t="shared" si="14"/>
        <v/>
      </c>
      <c r="T938" s="5">
        <f>query!A938</f>
        <v>0</v>
      </c>
    </row>
    <row r="939" spans="19:20" x14ac:dyDescent="0.25">
      <c r="S939" s="5" t="str">
        <f t="shared" si="14"/>
        <v/>
      </c>
      <c r="T939" s="5">
        <f>query!A939</f>
        <v>0</v>
      </c>
    </row>
    <row r="940" spans="19:20" x14ac:dyDescent="0.25">
      <c r="S940" s="5" t="str">
        <f t="shared" si="14"/>
        <v/>
      </c>
      <c r="T940" s="5">
        <f>query!A940</f>
        <v>0</v>
      </c>
    </row>
    <row r="941" spans="19:20" x14ac:dyDescent="0.25">
      <c r="S941" s="5" t="str">
        <f t="shared" si="14"/>
        <v/>
      </c>
      <c r="T941" s="5">
        <f>query!A941</f>
        <v>0</v>
      </c>
    </row>
    <row r="942" spans="19:20" x14ac:dyDescent="0.25">
      <c r="S942" s="5" t="str">
        <f t="shared" si="14"/>
        <v/>
      </c>
      <c r="T942" s="5">
        <f>query!A942</f>
        <v>0</v>
      </c>
    </row>
    <row r="943" spans="19:20" x14ac:dyDescent="0.25">
      <c r="S943" s="5" t="str">
        <f t="shared" si="14"/>
        <v/>
      </c>
      <c r="T943" s="5">
        <f>query!A943</f>
        <v>0</v>
      </c>
    </row>
    <row r="944" spans="19:20" x14ac:dyDescent="0.25">
      <c r="S944" s="5" t="str">
        <f t="shared" si="14"/>
        <v/>
      </c>
      <c r="T944" s="5">
        <f>query!A944</f>
        <v>0</v>
      </c>
    </row>
    <row r="945" spans="19:20" x14ac:dyDescent="0.25">
      <c r="S945" s="5" t="str">
        <f t="shared" si="14"/>
        <v/>
      </c>
      <c r="T945" s="5">
        <f>query!A945</f>
        <v>0</v>
      </c>
    </row>
    <row r="946" spans="19:20" x14ac:dyDescent="0.25">
      <c r="S946" s="5" t="str">
        <f t="shared" si="14"/>
        <v/>
      </c>
      <c r="T946" s="5">
        <f>query!A946</f>
        <v>0</v>
      </c>
    </row>
    <row r="947" spans="19:20" x14ac:dyDescent="0.25">
      <c r="S947" s="5" t="str">
        <f t="shared" si="14"/>
        <v/>
      </c>
      <c r="T947" s="5">
        <f>query!A947</f>
        <v>0</v>
      </c>
    </row>
    <row r="948" spans="19:20" x14ac:dyDescent="0.25">
      <c r="S948" s="5" t="str">
        <f t="shared" si="14"/>
        <v/>
      </c>
      <c r="T948" s="5">
        <f>query!A948</f>
        <v>0</v>
      </c>
    </row>
    <row r="949" spans="19:20" x14ac:dyDescent="0.25">
      <c r="S949" s="5" t="str">
        <f t="shared" si="14"/>
        <v/>
      </c>
      <c r="T949" s="5">
        <f>query!A949</f>
        <v>0</v>
      </c>
    </row>
    <row r="950" spans="19:20" x14ac:dyDescent="0.25">
      <c r="S950" s="5" t="str">
        <f t="shared" si="14"/>
        <v/>
      </c>
      <c r="T950" s="5">
        <f>query!A950</f>
        <v>0</v>
      </c>
    </row>
    <row r="951" spans="19:20" x14ac:dyDescent="0.25">
      <c r="S951" s="5" t="str">
        <f t="shared" si="14"/>
        <v/>
      </c>
      <c r="T951" s="5">
        <f>query!A951</f>
        <v>0</v>
      </c>
    </row>
    <row r="952" spans="19:20" x14ac:dyDescent="0.25">
      <c r="S952" s="5" t="str">
        <f t="shared" si="14"/>
        <v/>
      </c>
      <c r="T952" s="5">
        <f>query!A952</f>
        <v>0</v>
      </c>
    </row>
    <row r="953" spans="19:20" x14ac:dyDescent="0.25">
      <c r="S953" s="5" t="str">
        <f t="shared" si="14"/>
        <v/>
      </c>
      <c r="T953" s="5">
        <f>query!A953</f>
        <v>0</v>
      </c>
    </row>
    <row r="954" spans="19:20" x14ac:dyDescent="0.25">
      <c r="S954" s="5" t="str">
        <f t="shared" si="14"/>
        <v/>
      </c>
      <c r="T954" s="5">
        <f>query!A954</f>
        <v>0</v>
      </c>
    </row>
    <row r="955" spans="19:20" x14ac:dyDescent="0.25">
      <c r="S955" s="5" t="str">
        <f t="shared" si="14"/>
        <v/>
      </c>
      <c r="T955" s="5">
        <f>query!A955</f>
        <v>0</v>
      </c>
    </row>
    <row r="956" spans="19:20" x14ac:dyDescent="0.25">
      <c r="S956" s="5" t="str">
        <f t="shared" si="14"/>
        <v/>
      </c>
      <c r="T956" s="5">
        <f>query!A956</f>
        <v>0</v>
      </c>
    </row>
    <row r="957" spans="19:20" x14ac:dyDescent="0.25">
      <c r="S957" s="5" t="str">
        <f t="shared" si="14"/>
        <v/>
      </c>
      <c r="T957" s="5">
        <f>query!A957</f>
        <v>0</v>
      </c>
    </row>
    <row r="958" spans="19:20" x14ac:dyDescent="0.25">
      <c r="S958" s="5" t="str">
        <f t="shared" si="14"/>
        <v/>
      </c>
      <c r="T958" s="5">
        <f>query!A958</f>
        <v>0</v>
      </c>
    </row>
    <row r="959" spans="19:20" x14ac:dyDescent="0.25">
      <c r="S959" s="5" t="str">
        <f t="shared" si="14"/>
        <v/>
      </c>
      <c r="T959" s="5">
        <f>query!A959</f>
        <v>0</v>
      </c>
    </row>
    <row r="960" spans="19:20" x14ac:dyDescent="0.25">
      <c r="S960" s="5" t="str">
        <f t="shared" si="14"/>
        <v/>
      </c>
      <c r="T960" s="5">
        <f>query!A960</f>
        <v>0</v>
      </c>
    </row>
    <row r="961" spans="19:20" x14ac:dyDescent="0.25">
      <c r="S961" s="5" t="str">
        <f t="shared" si="14"/>
        <v/>
      </c>
      <c r="T961" s="5">
        <f>query!A961</f>
        <v>0</v>
      </c>
    </row>
    <row r="962" spans="19:20" x14ac:dyDescent="0.25">
      <c r="S962" s="5" t="str">
        <f t="shared" ref="S962:S1025" si="15">SUBSTITUTE(Q962,"/","-")</f>
        <v/>
      </c>
      <c r="T962" s="5">
        <f>query!A962</f>
        <v>0</v>
      </c>
    </row>
    <row r="963" spans="19:20" x14ac:dyDescent="0.25">
      <c r="S963" s="5" t="str">
        <f t="shared" si="15"/>
        <v/>
      </c>
      <c r="T963" s="5">
        <f>query!A963</f>
        <v>0</v>
      </c>
    </row>
    <row r="964" spans="19:20" x14ac:dyDescent="0.25">
      <c r="S964" s="5" t="str">
        <f t="shared" si="15"/>
        <v/>
      </c>
      <c r="T964" s="5">
        <f>query!A964</f>
        <v>0</v>
      </c>
    </row>
    <row r="965" spans="19:20" x14ac:dyDescent="0.25">
      <c r="S965" s="5" t="str">
        <f t="shared" si="15"/>
        <v/>
      </c>
      <c r="T965" s="5">
        <f>query!A965</f>
        <v>0</v>
      </c>
    </row>
    <row r="966" spans="19:20" x14ac:dyDescent="0.25">
      <c r="S966" s="5" t="str">
        <f t="shared" si="15"/>
        <v/>
      </c>
      <c r="T966" s="5">
        <f>query!A966</f>
        <v>0</v>
      </c>
    </row>
    <row r="967" spans="19:20" x14ac:dyDescent="0.25">
      <c r="S967" s="5" t="str">
        <f t="shared" si="15"/>
        <v/>
      </c>
      <c r="T967" s="5">
        <f>query!A967</f>
        <v>0</v>
      </c>
    </row>
    <row r="968" spans="19:20" x14ac:dyDescent="0.25">
      <c r="S968" s="5" t="str">
        <f t="shared" si="15"/>
        <v/>
      </c>
      <c r="T968" s="5">
        <f>query!A968</f>
        <v>0</v>
      </c>
    </row>
    <row r="969" spans="19:20" x14ac:dyDescent="0.25">
      <c r="S969" s="5" t="str">
        <f t="shared" si="15"/>
        <v/>
      </c>
      <c r="T969" s="5">
        <f>query!A969</f>
        <v>0</v>
      </c>
    </row>
    <row r="970" spans="19:20" x14ac:dyDescent="0.25">
      <c r="S970" s="5" t="str">
        <f t="shared" si="15"/>
        <v/>
      </c>
      <c r="T970" s="5">
        <f>query!A970</f>
        <v>0</v>
      </c>
    </row>
    <row r="971" spans="19:20" x14ac:dyDescent="0.25">
      <c r="S971" s="5" t="str">
        <f t="shared" si="15"/>
        <v/>
      </c>
      <c r="T971" s="5">
        <f>query!A971</f>
        <v>0</v>
      </c>
    </row>
    <row r="972" spans="19:20" x14ac:dyDescent="0.25">
      <c r="S972" s="5" t="str">
        <f t="shared" si="15"/>
        <v/>
      </c>
      <c r="T972" s="5">
        <f>query!A972</f>
        <v>0</v>
      </c>
    </row>
    <row r="973" spans="19:20" x14ac:dyDescent="0.25">
      <c r="S973" s="5" t="str">
        <f t="shared" si="15"/>
        <v/>
      </c>
      <c r="T973" s="5">
        <f>query!A973</f>
        <v>0</v>
      </c>
    </row>
    <row r="974" spans="19:20" x14ac:dyDescent="0.25">
      <c r="S974" s="5" t="str">
        <f t="shared" si="15"/>
        <v/>
      </c>
      <c r="T974" s="5">
        <f>query!A974</f>
        <v>0</v>
      </c>
    </row>
    <row r="975" spans="19:20" x14ac:dyDescent="0.25">
      <c r="S975" s="5" t="str">
        <f t="shared" si="15"/>
        <v/>
      </c>
      <c r="T975" s="5">
        <f>query!A975</f>
        <v>0</v>
      </c>
    </row>
    <row r="976" spans="19:20" x14ac:dyDescent="0.25">
      <c r="S976" s="5" t="str">
        <f t="shared" si="15"/>
        <v/>
      </c>
      <c r="T976" s="5">
        <f>query!A976</f>
        <v>0</v>
      </c>
    </row>
    <row r="977" spans="19:20" x14ac:dyDescent="0.25">
      <c r="S977" s="5" t="str">
        <f t="shared" si="15"/>
        <v/>
      </c>
      <c r="T977" s="5">
        <f>query!A977</f>
        <v>0</v>
      </c>
    </row>
    <row r="978" spans="19:20" x14ac:dyDescent="0.25">
      <c r="S978" s="5" t="str">
        <f t="shared" si="15"/>
        <v/>
      </c>
      <c r="T978" s="5">
        <f>query!A978</f>
        <v>0</v>
      </c>
    </row>
    <row r="979" spans="19:20" x14ac:dyDescent="0.25">
      <c r="S979" s="5" t="str">
        <f t="shared" si="15"/>
        <v/>
      </c>
      <c r="T979" s="5">
        <f>query!A979</f>
        <v>0</v>
      </c>
    </row>
    <row r="980" spans="19:20" x14ac:dyDescent="0.25">
      <c r="S980" s="5" t="str">
        <f t="shared" si="15"/>
        <v/>
      </c>
      <c r="T980" s="5">
        <f>query!A980</f>
        <v>0</v>
      </c>
    </row>
    <row r="981" spans="19:20" x14ac:dyDescent="0.25">
      <c r="S981" s="5" t="str">
        <f t="shared" si="15"/>
        <v/>
      </c>
      <c r="T981" s="5">
        <f>query!A981</f>
        <v>0</v>
      </c>
    </row>
    <row r="982" spans="19:20" x14ac:dyDescent="0.25">
      <c r="S982" s="5" t="str">
        <f t="shared" si="15"/>
        <v/>
      </c>
      <c r="T982" s="5">
        <f>query!A982</f>
        <v>0</v>
      </c>
    </row>
    <row r="983" spans="19:20" x14ac:dyDescent="0.25">
      <c r="S983" s="5" t="str">
        <f t="shared" si="15"/>
        <v/>
      </c>
      <c r="T983" s="5">
        <f>query!A983</f>
        <v>0</v>
      </c>
    </row>
    <row r="984" spans="19:20" x14ac:dyDescent="0.25">
      <c r="S984" s="5" t="str">
        <f t="shared" si="15"/>
        <v/>
      </c>
      <c r="T984" s="5">
        <f>query!A984</f>
        <v>0</v>
      </c>
    </row>
    <row r="985" spans="19:20" x14ac:dyDescent="0.25">
      <c r="S985" s="5" t="str">
        <f t="shared" si="15"/>
        <v/>
      </c>
      <c r="T985" s="5">
        <f>query!A985</f>
        <v>0</v>
      </c>
    </row>
    <row r="986" spans="19:20" x14ac:dyDescent="0.25">
      <c r="S986" s="5" t="str">
        <f t="shared" si="15"/>
        <v/>
      </c>
      <c r="T986" s="5">
        <f>query!A986</f>
        <v>0</v>
      </c>
    </row>
    <row r="987" spans="19:20" x14ac:dyDescent="0.25">
      <c r="S987" s="5" t="str">
        <f t="shared" si="15"/>
        <v/>
      </c>
      <c r="T987" s="5">
        <f>query!A987</f>
        <v>0</v>
      </c>
    </row>
    <row r="988" spans="19:20" x14ac:dyDescent="0.25">
      <c r="S988" s="5" t="str">
        <f t="shared" si="15"/>
        <v/>
      </c>
      <c r="T988" s="5">
        <f>query!A988</f>
        <v>0</v>
      </c>
    </row>
    <row r="989" spans="19:20" x14ac:dyDescent="0.25">
      <c r="S989" s="5" t="str">
        <f t="shared" si="15"/>
        <v/>
      </c>
      <c r="T989" s="5">
        <f>query!A989</f>
        <v>0</v>
      </c>
    </row>
    <row r="990" spans="19:20" x14ac:dyDescent="0.25">
      <c r="S990" s="5" t="str">
        <f t="shared" si="15"/>
        <v/>
      </c>
      <c r="T990" s="5">
        <f>query!A990</f>
        <v>0</v>
      </c>
    </row>
    <row r="991" spans="19:20" x14ac:dyDescent="0.25">
      <c r="S991" s="5" t="str">
        <f t="shared" si="15"/>
        <v/>
      </c>
      <c r="T991" s="5">
        <f>query!A991</f>
        <v>0</v>
      </c>
    </row>
    <row r="992" spans="19:20" x14ac:dyDescent="0.25">
      <c r="S992" s="5" t="str">
        <f t="shared" si="15"/>
        <v/>
      </c>
      <c r="T992" s="5">
        <f>query!A992</f>
        <v>0</v>
      </c>
    </row>
    <row r="993" spans="19:20" x14ac:dyDescent="0.25">
      <c r="S993" s="5" t="str">
        <f t="shared" si="15"/>
        <v/>
      </c>
      <c r="T993" s="5">
        <f>query!A993</f>
        <v>0</v>
      </c>
    </row>
    <row r="994" spans="19:20" x14ac:dyDescent="0.25">
      <c r="S994" s="5" t="str">
        <f t="shared" si="15"/>
        <v/>
      </c>
      <c r="T994" s="5">
        <f>query!A994</f>
        <v>0</v>
      </c>
    </row>
    <row r="995" spans="19:20" x14ac:dyDescent="0.25">
      <c r="S995" s="5" t="str">
        <f t="shared" si="15"/>
        <v/>
      </c>
      <c r="T995" s="5">
        <f>query!A995</f>
        <v>0</v>
      </c>
    </row>
    <row r="996" spans="19:20" x14ac:dyDescent="0.25">
      <c r="S996" s="5" t="str">
        <f t="shared" si="15"/>
        <v/>
      </c>
      <c r="T996" s="5">
        <f>query!A996</f>
        <v>0</v>
      </c>
    </row>
    <row r="997" spans="19:20" x14ac:dyDescent="0.25">
      <c r="S997" s="5" t="str">
        <f t="shared" si="15"/>
        <v/>
      </c>
      <c r="T997" s="5">
        <f>query!A997</f>
        <v>0</v>
      </c>
    </row>
    <row r="998" spans="19:20" x14ac:dyDescent="0.25">
      <c r="S998" s="5" t="str">
        <f t="shared" si="15"/>
        <v/>
      </c>
      <c r="T998" s="5">
        <f>query!A998</f>
        <v>0</v>
      </c>
    </row>
    <row r="999" spans="19:20" x14ac:dyDescent="0.25">
      <c r="S999" s="5" t="str">
        <f t="shared" si="15"/>
        <v/>
      </c>
      <c r="T999" s="5">
        <f>query!A999</f>
        <v>0</v>
      </c>
    </row>
    <row r="1000" spans="19:20" x14ac:dyDescent="0.25">
      <c r="S1000" s="5" t="str">
        <f t="shared" si="15"/>
        <v/>
      </c>
      <c r="T1000" s="5">
        <f>query!A1000</f>
        <v>0</v>
      </c>
    </row>
    <row r="1001" spans="19:20" x14ac:dyDescent="0.25">
      <c r="S1001" s="5" t="str">
        <f t="shared" si="15"/>
        <v/>
      </c>
      <c r="T1001" s="5">
        <f>query!A1001</f>
        <v>0</v>
      </c>
    </row>
    <row r="1002" spans="19:20" x14ac:dyDescent="0.25">
      <c r="S1002" s="5" t="str">
        <f t="shared" si="15"/>
        <v/>
      </c>
      <c r="T1002" s="5">
        <f>query!A1002</f>
        <v>0</v>
      </c>
    </row>
    <row r="1003" spans="19:20" x14ac:dyDescent="0.25">
      <c r="S1003" s="5" t="str">
        <f t="shared" si="15"/>
        <v/>
      </c>
      <c r="T1003" s="5">
        <f>query!A1003</f>
        <v>0</v>
      </c>
    </row>
    <row r="1004" spans="19:20" x14ac:dyDescent="0.25">
      <c r="S1004" s="5" t="str">
        <f t="shared" si="15"/>
        <v/>
      </c>
      <c r="T1004" s="5">
        <f>query!A1004</f>
        <v>0</v>
      </c>
    </row>
    <row r="1005" spans="19:20" x14ac:dyDescent="0.25">
      <c r="S1005" s="5" t="str">
        <f t="shared" si="15"/>
        <v/>
      </c>
      <c r="T1005" s="5">
        <f>query!A1005</f>
        <v>0</v>
      </c>
    </row>
    <row r="1006" spans="19:20" x14ac:dyDescent="0.25">
      <c r="S1006" s="5" t="str">
        <f t="shared" si="15"/>
        <v/>
      </c>
      <c r="T1006" s="5">
        <f>query!A1006</f>
        <v>0</v>
      </c>
    </row>
    <row r="1007" spans="19:20" x14ac:dyDescent="0.25">
      <c r="S1007" s="5" t="str">
        <f t="shared" si="15"/>
        <v/>
      </c>
      <c r="T1007" s="5">
        <f>query!A1007</f>
        <v>0</v>
      </c>
    </row>
    <row r="1008" spans="19:20" x14ac:dyDescent="0.25">
      <c r="S1008" s="5" t="str">
        <f t="shared" si="15"/>
        <v/>
      </c>
      <c r="T1008" s="5">
        <f>query!A1008</f>
        <v>0</v>
      </c>
    </row>
    <row r="1009" spans="19:20" x14ac:dyDescent="0.25">
      <c r="S1009" s="5" t="str">
        <f t="shared" si="15"/>
        <v/>
      </c>
      <c r="T1009" s="5">
        <f>query!A1009</f>
        <v>0</v>
      </c>
    </row>
    <row r="1010" spans="19:20" x14ac:dyDescent="0.25">
      <c r="S1010" s="5" t="str">
        <f t="shared" si="15"/>
        <v/>
      </c>
      <c r="T1010" s="5">
        <f>query!A1010</f>
        <v>0</v>
      </c>
    </row>
    <row r="1011" spans="19:20" x14ac:dyDescent="0.25">
      <c r="S1011" s="5" t="str">
        <f t="shared" si="15"/>
        <v/>
      </c>
      <c r="T1011" s="5">
        <f>query!A1011</f>
        <v>0</v>
      </c>
    </row>
    <row r="1012" spans="19:20" x14ac:dyDescent="0.25">
      <c r="S1012" s="5" t="str">
        <f t="shared" si="15"/>
        <v/>
      </c>
      <c r="T1012" s="5">
        <f>query!A1012</f>
        <v>0</v>
      </c>
    </row>
    <row r="1013" spans="19:20" x14ac:dyDescent="0.25">
      <c r="S1013" s="5" t="str">
        <f t="shared" si="15"/>
        <v/>
      </c>
      <c r="T1013" s="5">
        <f>query!A1013</f>
        <v>0</v>
      </c>
    </row>
    <row r="1014" spans="19:20" x14ac:dyDescent="0.25">
      <c r="S1014" s="5" t="str">
        <f t="shared" si="15"/>
        <v/>
      </c>
      <c r="T1014" s="5">
        <f>query!A1014</f>
        <v>0</v>
      </c>
    </row>
    <row r="1015" spans="19:20" x14ac:dyDescent="0.25">
      <c r="S1015" s="5" t="str">
        <f t="shared" si="15"/>
        <v/>
      </c>
      <c r="T1015" s="5">
        <f>query!A1015</f>
        <v>0</v>
      </c>
    </row>
    <row r="1016" spans="19:20" x14ac:dyDescent="0.25">
      <c r="S1016" s="5" t="str">
        <f t="shared" si="15"/>
        <v/>
      </c>
      <c r="T1016" s="5">
        <f>query!A1016</f>
        <v>0</v>
      </c>
    </row>
    <row r="1017" spans="19:20" x14ac:dyDescent="0.25">
      <c r="S1017" s="5" t="str">
        <f t="shared" si="15"/>
        <v/>
      </c>
      <c r="T1017" s="5">
        <f>query!A1017</f>
        <v>0</v>
      </c>
    </row>
    <row r="1018" spans="19:20" x14ac:dyDescent="0.25">
      <c r="S1018" s="5" t="str">
        <f t="shared" si="15"/>
        <v/>
      </c>
      <c r="T1018" s="5">
        <f>query!A1018</f>
        <v>0</v>
      </c>
    </row>
    <row r="1019" spans="19:20" x14ac:dyDescent="0.25">
      <c r="S1019" s="5" t="str">
        <f t="shared" si="15"/>
        <v/>
      </c>
      <c r="T1019" s="5">
        <f>query!A1019</f>
        <v>0</v>
      </c>
    </row>
    <row r="1020" spans="19:20" x14ac:dyDescent="0.25">
      <c r="S1020" s="5" t="str">
        <f t="shared" si="15"/>
        <v/>
      </c>
      <c r="T1020" s="5">
        <f>query!A1020</f>
        <v>0</v>
      </c>
    </row>
    <row r="1021" spans="19:20" x14ac:dyDescent="0.25">
      <c r="S1021" s="5" t="str">
        <f t="shared" si="15"/>
        <v/>
      </c>
      <c r="T1021" s="5">
        <f>query!A1021</f>
        <v>0</v>
      </c>
    </row>
    <row r="1022" spans="19:20" x14ac:dyDescent="0.25">
      <c r="S1022" s="5" t="str">
        <f t="shared" si="15"/>
        <v/>
      </c>
      <c r="T1022" s="5">
        <f>query!A1022</f>
        <v>0</v>
      </c>
    </row>
    <row r="1023" spans="19:20" x14ac:dyDescent="0.25">
      <c r="S1023" s="5" t="str">
        <f t="shared" si="15"/>
        <v/>
      </c>
      <c r="T1023" s="5">
        <f>query!A1023</f>
        <v>0</v>
      </c>
    </row>
    <row r="1024" spans="19:20" x14ac:dyDescent="0.25">
      <c r="S1024" s="5" t="str">
        <f t="shared" si="15"/>
        <v/>
      </c>
      <c r="T1024" s="5">
        <f>query!A1024</f>
        <v>0</v>
      </c>
    </row>
    <row r="1025" spans="19:20" x14ac:dyDescent="0.25">
      <c r="S1025" s="5" t="str">
        <f t="shared" si="15"/>
        <v/>
      </c>
      <c r="T1025" s="5">
        <f>query!A1025</f>
        <v>0</v>
      </c>
    </row>
    <row r="1026" spans="19:20" x14ac:dyDescent="0.25">
      <c r="S1026" s="5" t="str">
        <f t="shared" ref="S1026:S1056" si="16">SUBSTITUTE(Q1026,"/","-")</f>
        <v/>
      </c>
      <c r="T1026" s="5">
        <f>query!A1026</f>
        <v>0</v>
      </c>
    </row>
    <row r="1027" spans="19:20" x14ac:dyDescent="0.25">
      <c r="S1027" s="5" t="str">
        <f t="shared" si="16"/>
        <v/>
      </c>
      <c r="T1027" s="5">
        <f>query!A1027</f>
        <v>0</v>
      </c>
    </row>
    <row r="1028" spans="19:20" x14ac:dyDescent="0.25">
      <c r="S1028" s="5" t="str">
        <f t="shared" si="16"/>
        <v/>
      </c>
      <c r="T1028" s="5">
        <f>query!A1028</f>
        <v>0</v>
      </c>
    </row>
    <row r="1029" spans="19:20" x14ac:dyDescent="0.25">
      <c r="S1029" s="5" t="str">
        <f t="shared" si="16"/>
        <v/>
      </c>
      <c r="T1029" s="5">
        <f>query!A1029</f>
        <v>0</v>
      </c>
    </row>
    <row r="1030" spans="19:20" x14ac:dyDescent="0.25">
      <c r="S1030" s="5" t="str">
        <f t="shared" si="16"/>
        <v/>
      </c>
      <c r="T1030" s="5">
        <f>query!A1030</f>
        <v>0</v>
      </c>
    </row>
    <row r="1031" spans="19:20" x14ac:dyDescent="0.25">
      <c r="S1031" s="5" t="str">
        <f t="shared" si="16"/>
        <v/>
      </c>
      <c r="T1031" s="5">
        <f>query!A1031</f>
        <v>0</v>
      </c>
    </row>
    <row r="1032" spans="19:20" x14ac:dyDescent="0.25">
      <c r="S1032" s="5" t="str">
        <f t="shared" si="16"/>
        <v/>
      </c>
      <c r="T1032" s="5">
        <f>query!A1032</f>
        <v>0</v>
      </c>
    </row>
    <row r="1033" spans="19:20" x14ac:dyDescent="0.25">
      <c r="S1033" s="5" t="str">
        <f t="shared" si="16"/>
        <v/>
      </c>
      <c r="T1033" s="5">
        <f>query!A1033</f>
        <v>0</v>
      </c>
    </row>
    <row r="1034" spans="19:20" x14ac:dyDescent="0.25">
      <c r="S1034" s="5" t="str">
        <f t="shared" si="16"/>
        <v/>
      </c>
      <c r="T1034" s="5">
        <f>query!A1034</f>
        <v>0</v>
      </c>
    </row>
    <row r="1035" spans="19:20" x14ac:dyDescent="0.25">
      <c r="S1035" s="5" t="str">
        <f t="shared" si="16"/>
        <v/>
      </c>
      <c r="T1035" s="5">
        <f>query!A1035</f>
        <v>0</v>
      </c>
    </row>
    <row r="1036" spans="19:20" x14ac:dyDescent="0.25">
      <c r="S1036" s="5" t="str">
        <f t="shared" si="16"/>
        <v/>
      </c>
      <c r="T1036" s="5">
        <f>query!A1036</f>
        <v>0</v>
      </c>
    </row>
    <row r="1037" spans="19:20" x14ac:dyDescent="0.25">
      <c r="S1037" s="5" t="str">
        <f t="shared" si="16"/>
        <v/>
      </c>
      <c r="T1037" s="5">
        <f>query!A1037</f>
        <v>0</v>
      </c>
    </row>
    <row r="1038" spans="19:20" x14ac:dyDescent="0.25">
      <c r="S1038" s="5" t="str">
        <f t="shared" si="16"/>
        <v/>
      </c>
      <c r="T1038" s="5">
        <f>query!A1038</f>
        <v>0</v>
      </c>
    </row>
    <row r="1039" spans="19:20" x14ac:dyDescent="0.25">
      <c r="S1039" s="5" t="str">
        <f t="shared" si="16"/>
        <v/>
      </c>
      <c r="T1039" s="5">
        <f>query!A1039</f>
        <v>0</v>
      </c>
    </row>
    <row r="1040" spans="19:20" x14ac:dyDescent="0.25">
      <c r="S1040" s="5" t="str">
        <f t="shared" si="16"/>
        <v/>
      </c>
      <c r="T1040" s="5">
        <f>query!A1040</f>
        <v>0</v>
      </c>
    </row>
    <row r="1041" spans="19:20" x14ac:dyDescent="0.25">
      <c r="S1041" s="5" t="str">
        <f t="shared" si="16"/>
        <v/>
      </c>
      <c r="T1041" s="5">
        <f>query!A1041</f>
        <v>0</v>
      </c>
    </row>
    <row r="1042" spans="19:20" x14ac:dyDescent="0.25">
      <c r="S1042" s="5" t="str">
        <f t="shared" si="16"/>
        <v/>
      </c>
      <c r="T1042" s="5">
        <f>query!A1042</f>
        <v>0</v>
      </c>
    </row>
    <row r="1043" spans="19:20" x14ac:dyDescent="0.25">
      <c r="S1043" s="5" t="str">
        <f t="shared" si="16"/>
        <v/>
      </c>
      <c r="T1043" s="5">
        <f>query!A1043</f>
        <v>0</v>
      </c>
    </row>
    <row r="1044" spans="19:20" x14ac:dyDescent="0.25">
      <c r="S1044" s="5" t="str">
        <f t="shared" si="16"/>
        <v/>
      </c>
      <c r="T1044" s="5">
        <f>query!A1044</f>
        <v>0</v>
      </c>
    </row>
    <row r="1045" spans="19:20" x14ac:dyDescent="0.25">
      <c r="S1045" s="5" t="str">
        <f t="shared" si="16"/>
        <v/>
      </c>
      <c r="T1045" s="5">
        <f>query!A1045</f>
        <v>0</v>
      </c>
    </row>
    <row r="1046" spans="19:20" x14ac:dyDescent="0.25">
      <c r="S1046" s="5" t="str">
        <f t="shared" si="16"/>
        <v/>
      </c>
      <c r="T1046" s="5">
        <f>query!A1046</f>
        <v>0</v>
      </c>
    </row>
    <row r="1047" spans="19:20" x14ac:dyDescent="0.25">
      <c r="S1047" s="5" t="str">
        <f t="shared" si="16"/>
        <v/>
      </c>
      <c r="T1047" s="5">
        <f>query!A1047</f>
        <v>0</v>
      </c>
    </row>
    <row r="1048" spans="19:20" x14ac:dyDescent="0.25">
      <c r="S1048" s="5" t="str">
        <f t="shared" si="16"/>
        <v/>
      </c>
      <c r="T1048" s="5">
        <f>query!A1048</f>
        <v>0</v>
      </c>
    </row>
    <row r="1049" spans="19:20" x14ac:dyDescent="0.25">
      <c r="S1049" s="5" t="str">
        <f t="shared" si="16"/>
        <v/>
      </c>
      <c r="T1049" s="5">
        <f>query!A1049</f>
        <v>0</v>
      </c>
    </row>
    <row r="1050" spans="19:20" x14ac:dyDescent="0.25">
      <c r="S1050" s="5" t="str">
        <f t="shared" si="16"/>
        <v/>
      </c>
      <c r="T1050" s="5">
        <f>query!A1050</f>
        <v>0</v>
      </c>
    </row>
    <row r="1051" spans="19:20" x14ac:dyDescent="0.25">
      <c r="S1051" s="5" t="str">
        <f t="shared" si="16"/>
        <v/>
      </c>
      <c r="T1051" s="5">
        <f>query!A1051</f>
        <v>0</v>
      </c>
    </row>
    <row r="1052" spans="19:20" x14ac:dyDescent="0.25">
      <c r="S1052" s="5" t="str">
        <f t="shared" si="16"/>
        <v/>
      </c>
      <c r="T1052" s="5">
        <f>query!A1052</f>
        <v>0</v>
      </c>
    </row>
    <row r="1053" spans="19:20" x14ac:dyDescent="0.25">
      <c r="S1053" s="5" t="str">
        <f t="shared" si="16"/>
        <v/>
      </c>
      <c r="T1053" s="5">
        <f>query!A1053</f>
        <v>0</v>
      </c>
    </row>
    <row r="1054" spans="19:20" x14ac:dyDescent="0.25">
      <c r="S1054" s="5" t="str">
        <f t="shared" si="16"/>
        <v/>
      </c>
      <c r="T1054" s="5">
        <f>query!A1054</f>
        <v>0</v>
      </c>
    </row>
    <row r="1055" spans="19:20" x14ac:dyDescent="0.25">
      <c r="S1055" s="5" t="str">
        <f t="shared" si="16"/>
        <v/>
      </c>
      <c r="T1055" s="5">
        <f>query!A1055</f>
        <v>0</v>
      </c>
    </row>
    <row r="1056" spans="19:20" x14ac:dyDescent="0.25">
      <c r="S1056" s="5" t="str">
        <f t="shared" si="16"/>
        <v/>
      </c>
      <c r="T1056" s="5">
        <f>query!A1056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30EB-3A31-4597-ACE8-B236D57BB9F4}">
  <dimension ref="A1:A505"/>
  <sheetViews>
    <sheetView topLeftCell="A236" zoomScale="70" zoomScaleNormal="70" workbookViewId="0">
      <selection activeCell="AR251" sqref="AR251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tr">
        <f>A$1&amp;" "&amp;"VALUES ('belum',1,'"&amp;data!A2&amp;"','"&amp;data!B2&amp;"','"&amp;data!C2&amp;"','"&amp;data!D2&amp;"','"&amp;data!E2&amp;"','"&amp;data!F2&amp;"','"&amp;data!G2&amp;"','"&amp;data!H2&amp;"','"&amp;data!I2&amp;"','"&amp;data!J2&amp;"','"&amp;data!K2&amp;"','"&amp;data!L2&amp;"','"&amp;data!M2&amp;"','"&amp;data!N2&amp;"','"&amp;data!O2&amp;"','"&amp;data!P2&amp;"','"&amp;data!S2&amp;"','"&amp;data!R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AGT/072/001/330-006737 ',' PU-072-21-06-001090 ',' ANI APRIANI ','0',' 330 - JOMBLO FOREVER ',' 001 ','Pinjaman Umum',' 6,000,000 ','0',' 50 ',' 24 ',' 148,800 ',' Warungan ','5','FAJAR APIV IBRAHIM',' 01/06/2021 ',' 08-06-2021 ',' 15/06/2021 ');</v>
      </c>
    </row>
    <row r="3" spans="1:1" x14ac:dyDescent="0.25">
      <c r="A3" t="str">
        <f>A$1&amp;" "&amp;"VALUES ('belum',1,'"&amp;data!A3&amp;"','"&amp;data!B3&amp;"','"&amp;data!C3&amp;"','"&amp;data!D3&amp;"','"&amp;data!E3&amp;"','"&amp;data!F3&amp;"','"&amp;data!G3&amp;"','"&amp;data!H3&amp;"','"&amp;data!I3&amp;"','"&amp;data!J3&amp;"','"&amp;data!K3&amp;"','"&amp;data!L3&amp;"','"&amp;data!M3&amp;"','"&amp;data!N3&amp;"','"&amp;data!O3&amp;"','"&amp;data!P3&amp;"','"&amp;data!S3&amp;"','"&amp;data!R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AGT/072/002/180-003166 ',' PMB-072-21-06-000063 ',' AYI ','0',' 180 - SENJA CAHAYA ',' 002 ','Pinjaman Mikrobisnis',' 9,000,000 ','0',' 50 ',' 24 ',' 223,200 ',' Pertanian ','PMB','Taufiq Hidayat',' 07/06/2021 ',' 14-06-2021 ',' 21/06/2021 ');</v>
      </c>
    </row>
    <row r="4" spans="1:1" x14ac:dyDescent="0.25">
      <c r="A4" t="str">
        <f>A$1&amp;" "&amp;"VALUES ('belum',1,'"&amp;data!A4&amp;"','"&amp;data!B4&amp;"','"&amp;data!C4&amp;"','"&amp;data!D4&amp;"','"&amp;data!E4&amp;"','"&amp;data!F4&amp;"','"&amp;data!G4&amp;"','"&amp;data!H4&amp;"','"&amp;data!I4&amp;"','"&amp;data!J4&amp;"','"&amp;data!K4&amp;"','"&amp;data!L4&amp;"','"&amp;data!M4&amp;"','"&amp;data!N4&amp;"','"&amp;data!O4&amp;"','"&amp;data!P4&amp;"','"&amp;data!S4&amp;"','"&amp;data!R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AGT/072/002/238-004295 ',' PU-072-21-06-001211 ',' AAR ','0',' 238 - GANG DOLAR ',' 002 ','Pinjaman Umum',' 7,000,000 ','0',' 50 ',' 24 ',' 173,600 ',' Jual Makanan ','7','Alun Muhamad S',' 10/06/2021 ',' 17-06-2021 ',' 24/06/2021 ');</v>
      </c>
    </row>
    <row r="5" spans="1:1" x14ac:dyDescent="0.25">
      <c r="A5" t="str">
        <f>A$1&amp;" "&amp;"VALUES ('belum',1,'"&amp;data!A5&amp;"','"&amp;data!B5&amp;"','"&amp;data!C5&amp;"','"&amp;data!D5&amp;"','"&amp;data!E5&amp;"','"&amp;data!F5&amp;"','"&amp;data!G5&amp;"','"&amp;data!H5&amp;"','"&amp;data!I5&amp;"','"&amp;data!J5&amp;"','"&amp;data!K5&amp;"','"&amp;data!L5&amp;"','"&amp;data!M5&amp;"','"&amp;data!N5&amp;"','"&amp;data!O5&amp;"','"&amp;data!P5&amp;"','"&amp;data!S5&amp;"','"&amp;data!R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AGT/072/002/397-008806 ',' PU-072-21-06-001198 ',' NENG JUATI ','0',' 397 - IBU REMPONG ',' 002 ','Pinjaman Umum',' 4,500,000 ','0',' 50 ',' 24 ',' 111,600 ',' Warungan ','4','DEYAN GILANG P',' 10/06/2021 ',' 17-06-2021 ',' 24/06/2021 ');</v>
      </c>
    </row>
    <row r="6" spans="1:1" x14ac:dyDescent="0.25">
      <c r="A6" t="str">
        <f>A$1&amp;" "&amp;"VALUES ('belum',1,'"&amp;data!A6&amp;"','"&amp;data!B6&amp;"','"&amp;data!C6&amp;"','"&amp;data!D6&amp;"','"&amp;data!E6&amp;"','"&amp;data!F6&amp;"','"&amp;data!G6&amp;"','"&amp;data!H6&amp;"','"&amp;data!I6&amp;"','"&amp;data!J6&amp;"','"&amp;data!K6&amp;"','"&amp;data!L6&amp;"','"&amp;data!M6&amp;"','"&amp;data!N6&amp;"','"&amp;data!O6&amp;"','"&amp;data!P6&amp;"','"&amp;data!S6&amp;"','"&amp;data!R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AGT/072/001/454-013723 ',' PU-072-21-06-001184 ',' WATI ','0',' 454 - ANGGUR MERAH ',' 001 ','Pinjaman Umum',' 3,000,000 ','0',' 50 ',' 24 ',' 74,400 ',' Warungan ','1','Irman Nugraha',' 09/06/2021 ',' 16-06-2021 ',' 23/06/2021 ');</v>
      </c>
    </row>
    <row r="7" spans="1:1" x14ac:dyDescent="0.25">
      <c r="A7" t="str">
        <f>A$1&amp;" "&amp;"VALUES ('belum',1,'"&amp;data!A7&amp;"','"&amp;data!B7&amp;"','"&amp;data!C7&amp;"','"&amp;data!D7&amp;"','"&amp;data!E7&amp;"','"&amp;data!F7&amp;"','"&amp;data!G7&amp;"','"&amp;data!H7&amp;"','"&amp;data!I7&amp;"','"&amp;data!J7&amp;"','"&amp;data!K7&amp;"','"&amp;data!L7&amp;"','"&amp;data!M7&amp;"','"&amp;data!N7&amp;"','"&amp;data!O7&amp;"','"&amp;data!P7&amp;"','"&amp;data!S7&amp;"','"&amp;data!R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AGT/072/002/253-004701 ',' PU-072-21-06-001268 ',' WARNESIH ','0',' 262 - MAWAR ',' 002 ','Pinjaman Umum',' 6,000,000 ','0',' 50 ',' 24 ',' 148,800 ',' WARUNGAN ','6','Taufiq Hidayat',' 16/06/2021 ',' 23-06-2021 ',' 30/06/2021 ');</v>
      </c>
    </row>
    <row r="8" spans="1:1" x14ac:dyDescent="0.25">
      <c r="A8" t="str">
        <f>A$1&amp;" "&amp;"VALUES ('belum',1,'"&amp;data!A8&amp;"','"&amp;data!B8&amp;"','"&amp;data!C8&amp;"','"&amp;data!D8&amp;"','"&amp;data!E8&amp;"','"&amp;data!F8&amp;"','"&amp;data!G8&amp;"','"&amp;data!H8&amp;"','"&amp;data!I8&amp;"','"&amp;data!J8&amp;"','"&amp;data!K8&amp;"','"&amp;data!L8&amp;"','"&amp;data!M8&amp;"','"&amp;data!N8&amp;"','"&amp;data!O8&amp;"','"&amp;data!P8&amp;"','"&amp;data!S8&amp;"','"&amp;data!R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AGT/072/003/516-012386 ',' PU-072-21-06-001276 ',' OOM ','0',' 516 - KENANGA ',' 003 ','Pinjaman Umum',' 4,000,000 ','0',' 50 ',' 24 ',' 99,200 ',' WARUNGAN ','2','ALVIN JAMALULAEL',' 16/06/2021 ',' 23-06-2021 ',' 30/06/2021 ');</v>
      </c>
    </row>
    <row r="9" spans="1:1" x14ac:dyDescent="0.25">
      <c r="A9" t="str">
        <f>A$1&amp;" "&amp;"VALUES ('belum',1,'"&amp;data!A9&amp;"','"&amp;data!B9&amp;"','"&amp;data!C9&amp;"','"&amp;data!D9&amp;"','"&amp;data!E9&amp;"','"&amp;data!F9&amp;"','"&amp;data!G9&amp;"','"&amp;data!H9&amp;"','"&amp;data!I9&amp;"','"&amp;data!J9&amp;"','"&amp;data!K9&amp;"','"&amp;data!L9&amp;"','"&amp;data!M9&amp;"','"&amp;data!N9&amp;"','"&amp;data!O9&amp;"','"&amp;data!P9&amp;"','"&amp;data!S9&amp;"','"&amp;data!R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AGT/072/001/262-010698 ',' PU-072-21-06-001274 ',' SEYI ','0',' 525 - 525 - Mawar (262) ',' 001 ','Pinjaman Umum',' 4,000,000 ','0',' 50 ',' 24 ',' 99,200 ',' WARUNGAN ','3','Taufiq Hidayat',' 16/06/2021 ',' 23-06-2021 ',' 30/06/2021 ');</v>
      </c>
    </row>
    <row r="10" spans="1:1" x14ac:dyDescent="0.25">
      <c r="A10" t="str">
        <f>A$1&amp;" "&amp;"VALUES ('belum',1,'"&amp;data!A10&amp;"','"&amp;data!B10&amp;"','"&amp;data!C10&amp;"','"&amp;data!D10&amp;"','"&amp;data!E10&amp;"','"&amp;data!F10&amp;"','"&amp;data!G10&amp;"','"&amp;data!H10&amp;"','"&amp;data!I10&amp;"','"&amp;data!J10&amp;"','"&amp;data!K10&amp;"','"&amp;data!L10&amp;"','"&amp;data!M10&amp;"','"&amp;data!N10&amp;"','"&amp;data!O10&amp;"','"&amp;data!P10&amp;"','"&amp;data!S10&amp;"','"&amp;data!R10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AGT/072/002/546-013774 ',' PU-072-21-06-001290 ',' DEDEH ','0',' 546 - 546 - MAHMUD ',' 002 ','Pinjaman Umum',' 3,000,000 ','0',' 50 ',' 24 ',' 74,400 ',' WARUNGAN ','1','Dimas Dwiyana',' 17/06/2021 ',' 24-06-2021 ',' 01/07/2021 ');</v>
      </c>
    </row>
    <row r="11" spans="1:1" x14ac:dyDescent="0.25">
      <c r="A11" t="str">
        <f>A$1&amp;" "&amp;"VALUES ('belum',1,'"&amp;data!A11&amp;"','"&amp;data!B11&amp;"','"&amp;data!C11&amp;"','"&amp;data!D11&amp;"','"&amp;data!E11&amp;"','"&amp;data!F11&amp;"','"&amp;data!G11&amp;"','"&amp;data!H11&amp;"','"&amp;data!I11&amp;"','"&amp;data!J11&amp;"','"&amp;data!K11&amp;"','"&amp;data!L11&amp;"','"&amp;data!M11&amp;"','"&amp;data!N11&amp;"','"&amp;data!O11&amp;"','"&amp;data!P11&amp;"','"&amp;data!S11&amp;"','"&amp;data!R11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AGT/072/003/098-011373 ',' PU-072-21-06-001369 ',' ESAH ','0',' 098 - Suka Randeg Maju ',' 003 ','Pinjaman Umum',' 5,000,000 ','0',' 50 ',' 24 ',' 124,000 ',' JUAL MAKANAN ','3','Taufiq Hidayat',' 24/06/2021 ',' 01-07-2021 ',' 08/07/2021 ');</v>
      </c>
    </row>
    <row r="12" spans="1:1" x14ac:dyDescent="0.25">
      <c r="A12" t="str">
        <f>A$1&amp;" "&amp;"VALUES ('belum',1,'"&amp;data!A12&amp;"','"&amp;data!B12&amp;"','"&amp;data!C12&amp;"','"&amp;data!D12&amp;"','"&amp;data!E12&amp;"','"&amp;data!F12&amp;"','"&amp;data!G12&amp;"','"&amp;data!H12&amp;"','"&amp;data!I12&amp;"','"&amp;data!J12&amp;"','"&amp;data!K12&amp;"','"&amp;data!L12&amp;"','"&amp;data!M12&amp;"','"&amp;data!N12&amp;"','"&amp;data!O12&amp;"','"&amp;data!P12&amp;"','"&amp;data!S12&amp;"','"&amp;data!R12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AGT/072/003/098-012883 ',' PU-072-21-06-001370 ',' NACIH ','0',' 098 - Suka Randeg Maju ',' 003 ','Pinjaman Umum',' 4,500,000 ','0',' 50 ',' 24 ',' 111,600 ',' JUAL MAKANAN ','2','Taufiq Hidayat',' 24/06/2021 ',' 01-07-2021 ',' 08/07/2021 ');</v>
      </c>
    </row>
    <row r="13" spans="1:1" x14ac:dyDescent="0.25">
      <c r="A13" t="str">
        <f>A$1&amp;" "&amp;"VALUES ('belum',1,'"&amp;data!A13&amp;"','"&amp;data!B13&amp;"','"&amp;data!C13&amp;"','"&amp;data!D13&amp;"','"&amp;data!E13&amp;"','"&amp;data!F13&amp;"','"&amp;data!G13&amp;"','"&amp;data!H13&amp;"','"&amp;data!I13&amp;"','"&amp;data!J13&amp;"','"&amp;data!K13&amp;"','"&amp;data!L13&amp;"','"&amp;data!M13&amp;"','"&amp;data!N13&amp;"','"&amp;data!O13&amp;"','"&amp;data!P13&amp;"','"&amp;data!S13&amp;"','"&amp;data!R13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AGT/072/002/214-012537 ',' PU-072-21-06-001337 ',' MULYANI ','0',' 214 - ISTRI MANDIRI ',' 002 ','Pinjaman Umum',' 4,000,000 ','0',' 50 ',' 24 ',' 99,200 ',' JUAL PAKAIAN ','2','Alun Muhamad S',' 23/06/2021 ',' 30-06-2021 ',' 07/07/2021 ');</v>
      </c>
    </row>
    <row r="14" spans="1:1" x14ac:dyDescent="0.25">
      <c r="A14" t="str">
        <f>A$1&amp;" "&amp;"VALUES ('belum',1,'"&amp;data!A14&amp;"','"&amp;data!B14&amp;"','"&amp;data!C14&amp;"','"&amp;data!D14&amp;"','"&amp;data!E14&amp;"','"&amp;data!F14&amp;"','"&amp;data!G14&amp;"','"&amp;data!H14&amp;"','"&amp;data!I14&amp;"','"&amp;data!J14&amp;"','"&amp;data!K14&amp;"','"&amp;data!L14&amp;"','"&amp;data!M14&amp;"','"&amp;data!N14&amp;"','"&amp;data!O14&amp;"','"&amp;data!P14&amp;"','"&amp;data!S14&amp;"','"&amp;data!R14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AGT/072/001/285-008961 ',' PU-072-21-06-001367 ',' IMAS ','0',' 285 - CANDRAWASIH ',' 001 ','Pinjaman Umum',' 4,000,000 ','0',' 50 ',' 24 ',' 99,200 ',' PETERNAKAN ','3','Alun Muhamad S',' 24/06/2021 ',' 01-07-2021 ',' 08/07/2021 ');</v>
      </c>
    </row>
    <row r="15" spans="1:1" x14ac:dyDescent="0.25">
      <c r="A15" t="str">
        <f>A$1&amp;" "&amp;"VALUES ('belum',1,'"&amp;data!A15&amp;"','"&amp;data!B15&amp;"','"&amp;data!C15&amp;"','"&amp;data!D15&amp;"','"&amp;data!E15&amp;"','"&amp;data!F15&amp;"','"&amp;data!G15&amp;"','"&amp;data!H15&amp;"','"&amp;data!I15&amp;"','"&amp;data!J15&amp;"','"&amp;data!K15&amp;"','"&amp;data!L15&amp;"','"&amp;data!M15&amp;"','"&amp;data!N15&amp;"','"&amp;data!O15&amp;"','"&amp;data!P15&amp;"','"&amp;data!S15&amp;"','"&amp;data!R15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AGT/072/002/401-008849 ',' PU-072-21-06-001350 ',' UWAR ','0',' 401 - DIKRI 3 ',' 002 ','Pinjaman Umum',' 4,500,000 ','0',' 50 ',' 24 ',' 111,600 ',' PERTANIAN ','4','DEYAN GILANG P',' 24/06/2021 ',' 01-07-2021 ',' 08/07/2021 ');</v>
      </c>
    </row>
    <row r="16" spans="1:1" x14ac:dyDescent="0.25">
      <c r="A16" t="str">
        <f>A$1&amp;" "&amp;"VALUES ('belum',1,'"&amp;data!A16&amp;"','"&amp;data!B16&amp;"','"&amp;data!C16&amp;"','"&amp;data!D16&amp;"','"&amp;data!E16&amp;"','"&amp;data!F16&amp;"','"&amp;data!G16&amp;"','"&amp;data!H16&amp;"','"&amp;data!I16&amp;"','"&amp;data!J16&amp;"','"&amp;data!K16&amp;"','"&amp;data!L16&amp;"','"&amp;data!M16&amp;"','"&amp;data!N16&amp;"','"&amp;data!O16&amp;"','"&amp;data!P16&amp;"','"&amp;data!S16&amp;"','"&amp;data!R16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AGT/072/003/397-008811 ',' PU-072-21-06-001352 ',' INAH ','0',' 401 - DIKRI 3 ',' 003 ','Pinjaman Umum',' 3,500,000 ','0',' 50 ',' 24 ',' 86,800 ',' PERTANIAN ','4','DEYAN GILANG P',' 24/06/2021 ',' 01-07-2021 ',' 08/07/2021 ');</v>
      </c>
    </row>
    <row r="17" spans="1:1" x14ac:dyDescent="0.25">
      <c r="A17" t="str">
        <f>A$1&amp;" "&amp;"VALUES ('belum',1,'"&amp;data!A17&amp;"','"&amp;data!B17&amp;"','"&amp;data!C17&amp;"','"&amp;data!D17&amp;"','"&amp;data!E17&amp;"','"&amp;data!F17&amp;"','"&amp;data!G17&amp;"','"&amp;data!H17&amp;"','"&amp;data!I17&amp;"','"&amp;data!J17&amp;"','"&amp;data!K17&amp;"','"&amp;data!L17&amp;"','"&amp;data!M17&amp;"','"&amp;data!N17&amp;"','"&amp;data!O17&amp;"','"&amp;data!P17&amp;"','"&amp;data!S17&amp;"','"&amp;data!R17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AGT/072/004/124-013793 ',' PU-072-21-06-001377 ',' SURTINI ','0',' 124 - PRINCES ',' 004 ','Pinjaman Umum',' 3,000,000 ','0',' 50 ',' 24 ',' 74,400 ',' PERTANIAN ','1','Dimas Dwiyana',' 28/06/2021 ',' 05-07-2021 ',' 12/07/2021 ');</v>
      </c>
    </row>
    <row r="18" spans="1:1" x14ac:dyDescent="0.25">
      <c r="A18" t="str">
        <f>A$1&amp;" "&amp;"VALUES ('belum',1,'"&amp;data!A18&amp;"','"&amp;data!B18&amp;"','"&amp;data!C18&amp;"','"&amp;data!D18&amp;"','"&amp;data!E18&amp;"','"&amp;data!F18&amp;"','"&amp;data!G18&amp;"','"&amp;data!H18&amp;"','"&amp;data!I18&amp;"','"&amp;data!J18&amp;"','"&amp;data!K18&amp;"','"&amp;data!L18&amp;"','"&amp;data!M18&amp;"','"&amp;data!N18&amp;"','"&amp;data!O18&amp;"','"&amp;data!P18&amp;"','"&amp;data!S18&amp;"','"&amp;data!R18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AGT/072/002/262-012778 ',' PU-072-21-07-001423 ',' SUCI ','0',' 525 - 525 - Mawar (262) ',' 002 ','Pinjaman Umum',' 4,000,000 ','0',' 50 ',' 24 ',' 99,200 ',' JUAL MAKANAN ','2','Taufiq Hidayat',' 30/06/2021 ',' 07-07-2021 ',' 14/07/2021 ');</v>
      </c>
    </row>
    <row r="19" spans="1:1" x14ac:dyDescent="0.25">
      <c r="A19" t="str">
        <f>A$1&amp;" "&amp;"VALUES ('belum',1,'"&amp;data!A19&amp;"','"&amp;data!B19&amp;"','"&amp;data!C19&amp;"','"&amp;data!D19&amp;"','"&amp;data!E19&amp;"','"&amp;data!F19&amp;"','"&amp;data!G19&amp;"','"&amp;data!H19&amp;"','"&amp;data!I19&amp;"','"&amp;data!J19&amp;"','"&amp;data!K19&amp;"','"&amp;data!L19&amp;"','"&amp;data!M19&amp;"','"&amp;data!N19&amp;"','"&amp;data!O19&amp;"','"&amp;data!P19&amp;"','"&amp;data!S19&amp;"','"&amp;data!R19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AGT/072/001/099-001794 ',' PMB-072-21-07-000073 ',' MASIH ','0',' 095 - Sabar Subur ',' 005 ','PINJAMAN MIKROBISNIS',' 8,000,000 ','0',' 75 ',' 36 ',' 145,067 ',' JUAL MAKANAN ','PMB','Taufiq Hidayat',' 08/07/2021 ',' 15-07-2021 ',' 22/07/2021 ');</v>
      </c>
    </row>
    <row r="20" spans="1:1" x14ac:dyDescent="0.25">
      <c r="A20" t="str">
        <f>A$1&amp;" "&amp;"VALUES ('belum',1,'"&amp;data!A20&amp;"','"&amp;data!B20&amp;"','"&amp;data!C20&amp;"','"&amp;data!D20&amp;"','"&amp;data!E20&amp;"','"&amp;data!F20&amp;"','"&amp;data!G20&amp;"','"&amp;data!H20&amp;"','"&amp;data!I20&amp;"','"&amp;data!J20&amp;"','"&amp;data!K20&amp;"','"&amp;data!L20&amp;"','"&amp;data!M20&amp;"','"&amp;data!N20&amp;"','"&amp;data!O20&amp;"','"&amp;data!P20&amp;"','"&amp;data!S20&amp;"','"&amp;data!R20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AGT/072/001/135-013749 ',' PU-072-21-07-001501 ',' ISNAH ','0',' 135 - 135 - OPAK BEREM ',' 001 ','Pinjaman Umum',' 3,000,000 ','0',' 50 ',' 24 ',' 74,400 ',' JUAL MAKANAN ','1','ALVIN JAMALULAEL',' 06/07/2021 ',' 13-07-2021 ',' 20/07/2021 ');</v>
      </c>
    </row>
    <row r="21" spans="1:1" x14ac:dyDescent="0.25">
      <c r="A21" t="str">
        <f>A$1&amp;" "&amp;"VALUES ('belum',1,'"&amp;data!A21&amp;"','"&amp;data!B21&amp;"','"&amp;data!C21&amp;"','"&amp;data!D21&amp;"','"&amp;data!E21&amp;"','"&amp;data!F21&amp;"','"&amp;data!G21&amp;"','"&amp;data!H21&amp;"','"&amp;data!I21&amp;"','"&amp;data!J21&amp;"','"&amp;data!K21&amp;"','"&amp;data!L21&amp;"','"&amp;data!M21&amp;"','"&amp;data!N21&amp;"','"&amp;data!O21&amp;"','"&amp;data!P21&amp;"','"&amp;data!S21&amp;"','"&amp;data!R21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AGT/072/002/139-007377 ',' PU-072-21-07-001514 ',' WATI ','0',' 139 - GOYANG DUMANG ',' 002 ','Pinjaman Umum',' 6,000,000 ','0',' 50 ',' 24 ',' 148,800 ',' PERTANIAN ','5','Eko Herry Sutrisno',' 06/07/2021 ',' 13-07-2021 ',' 20/07/2021 ');</v>
      </c>
    </row>
    <row r="22" spans="1:1" x14ac:dyDescent="0.25">
      <c r="A22" t="str">
        <f>A$1&amp;" "&amp;"VALUES ('belum',1,'"&amp;data!A22&amp;"','"&amp;data!B22&amp;"','"&amp;data!C22&amp;"','"&amp;data!D22&amp;"','"&amp;data!E22&amp;"','"&amp;data!F22&amp;"','"&amp;data!G22&amp;"','"&amp;data!H22&amp;"','"&amp;data!I22&amp;"','"&amp;data!J22&amp;"','"&amp;data!K22&amp;"','"&amp;data!L22&amp;"','"&amp;data!M22&amp;"','"&amp;data!N22&amp;"','"&amp;data!O22&amp;"','"&amp;data!P22&amp;"','"&amp;data!S22&amp;"','"&amp;data!R22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AGT/072/004/180-013834 ',' PU-072-21-07-001483 ',' KARTATI ','0',' 180 - SENJA CAHAYA ',' 004 ','Pinjaman Umum',' 3,000,000 ','0',' 50 ',' 24 ',' 74,400 ',' WARUNGAN ','1','Taufiq Hidayat',' 05/07/2021 ',' 12-07-2021 ',' 19/07/2021 ');</v>
      </c>
    </row>
    <row r="23" spans="1:1" x14ac:dyDescent="0.25">
      <c r="A23" t="str">
        <f>A$1&amp;" "&amp;"VALUES ('belum',1,'"&amp;data!A23&amp;"','"&amp;data!B23&amp;"','"&amp;data!C23&amp;"','"&amp;data!D23&amp;"','"&amp;data!E23&amp;"','"&amp;data!F23&amp;"','"&amp;data!G23&amp;"','"&amp;data!H23&amp;"','"&amp;data!I23&amp;"','"&amp;data!J23&amp;"','"&amp;data!K23&amp;"','"&amp;data!L23&amp;"','"&amp;data!M23&amp;"','"&amp;data!N23&amp;"','"&amp;data!O23&amp;"','"&amp;data!P23&amp;"','"&amp;data!S23&amp;"','"&amp;data!R23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AGT/072/002/216-013850 ',' PU-072-21-07-001517 ',' SURATI ','0',' 216 - CABE RAWIT ',' 002 ','Pinjaman Umum',' 3,000,000 ','0',' 25 ',' 12 ',' 134,400 ',' JUAL OBAT, JAMU, KOSMETIK, CNI DLL ','1','Reyshal Nanda Pratama',' 07/07/2021 ',' 14-07-2021 ',' 21/07/2021 ');</v>
      </c>
    </row>
    <row r="24" spans="1:1" x14ac:dyDescent="0.25">
      <c r="A24" t="str">
        <f>A$1&amp;" "&amp;"VALUES ('belum',1,'"&amp;data!A24&amp;"','"&amp;data!B24&amp;"','"&amp;data!C24&amp;"','"&amp;data!D24&amp;"','"&amp;data!E24&amp;"','"&amp;data!F24&amp;"','"&amp;data!G24&amp;"','"&amp;data!H24&amp;"','"&amp;data!I24&amp;"','"&amp;data!J24&amp;"','"&amp;data!K24&amp;"','"&amp;data!L24&amp;"','"&amp;data!M24&amp;"','"&amp;data!N24&amp;"','"&amp;data!O24&amp;"','"&amp;data!P24&amp;"','"&amp;data!S24&amp;"','"&amp;data!R24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AGT/072/005/225-011554 ',' PU-072-21-07-001554 ',' E KARYATI ','0',' 225 - MANOHARA ',' 005 ','Pinjaman Umum',' 6,000,000 ','0',' 50 ',' 24 ',' 148,800 ',' WARUNGAN ','3','Eko Herry Sutrisno',' 08/07/2021 ',' 15-07-2021 ',' 22/07/2021 ');</v>
      </c>
    </row>
    <row r="25" spans="1:1" x14ac:dyDescent="0.25">
      <c r="A25" t="str">
        <f>A$1&amp;" "&amp;"VALUES ('belum',1,'"&amp;data!A25&amp;"','"&amp;data!B25&amp;"','"&amp;data!C25&amp;"','"&amp;data!D25&amp;"','"&amp;data!E25&amp;"','"&amp;data!F25&amp;"','"&amp;data!G25&amp;"','"&amp;data!H25&amp;"','"&amp;data!I25&amp;"','"&amp;data!J25&amp;"','"&amp;data!K25&amp;"','"&amp;data!L25&amp;"','"&amp;data!M25&amp;"','"&amp;data!N25&amp;"','"&amp;data!O25&amp;"','"&amp;data!P25&amp;"','"&amp;data!S25&amp;"','"&amp;data!R25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AGT/072/001/216-009246 ',' PU-072-21-07-001561 ',' TATI ','0',' 269 - SI BUNGSU ',' 003 ','Pinjaman Umum',' 5,000,000 ','0',' 50 ',' 24 ',' 124,000 ',' WARUNGAN ','4','Ai Wulandari',' 08/07/2021 ',' 15-07-2021 ',' 22/07/2021 ');</v>
      </c>
    </row>
    <row r="26" spans="1:1" x14ac:dyDescent="0.25">
      <c r="A26" t="str">
        <f>A$1&amp;" "&amp;"VALUES ('belum',1,'"&amp;data!A26&amp;"','"&amp;data!B26&amp;"','"&amp;data!C26&amp;"','"&amp;data!D26&amp;"','"&amp;data!E26&amp;"','"&amp;data!F26&amp;"','"&amp;data!G26&amp;"','"&amp;data!H26&amp;"','"&amp;data!I26&amp;"','"&amp;data!J26&amp;"','"&amp;data!K26&amp;"','"&amp;data!L26&amp;"','"&amp;data!M26&amp;"','"&amp;data!N26&amp;"','"&amp;data!O26&amp;"','"&amp;data!P26&amp;"','"&amp;data!S26&amp;"','"&amp;data!R26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AGT/072/003/285-013853 ',' PU-072-21-07-001556 ',' RIKA NURMALASARI ','0',' 285 - CANDRAWASIH ',' 003 ','Pinjaman Umum',' 3,000,000 ','0',' 50 ',' 24 ',' 74,400 ',' WARUNGAN ','1','Alun Muhamad S',' 08/07/2021 ',' 15-07-2021 ',' 22/07/2021 ');</v>
      </c>
    </row>
    <row r="27" spans="1:1" x14ac:dyDescent="0.25">
      <c r="A27" t="str">
        <f>A$1&amp;" "&amp;"VALUES ('belum',1,'"&amp;data!A27&amp;"','"&amp;data!B27&amp;"','"&amp;data!C27&amp;"','"&amp;data!D27&amp;"','"&amp;data!E27&amp;"','"&amp;data!F27&amp;"','"&amp;data!G27&amp;"','"&amp;data!H27&amp;"','"&amp;data!I27&amp;"','"&amp;data!J27&amp;"','"&amp;data!K27&amp;"','"&amp;data!L27&amp;"','"&amp;data!M27&amp;"','"&amp;data!N27&amp;"','"&amp;data!O27&amp;"','"&amp;data!P27&amp;"','"&amp;data!S27&amp;"','"&amp;data!R27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AGT/072/002/302-005890 ',' PU-072-21-07-001563 ',' NENCIH ','0',' 302 - LITA ',' 002 ','Pinjaman Umum',' 6,000,000 ','0',' 50 ',' 24 ',' 148,800 ',' JUAL PAKAIAN ','6','Ai Wulandari',' 08/07/2021 ',' 15-07-2021 ',' 22/07/2021 ');</v>
      </c>
    </row>
    <row r="28" spans="1:1" x14ac:dyDescent="0.25">
      <c r="A28" t="str">
        <f>A$1&amp;" "&amp;"VALUES ('belum',1,'"&amp;data!A28&amp;"','"&amp;data!B28&amp;"','"&amp;data!C28&amp;"','"&amp;data!D28&amp;"','"&amp;data!E28&amp;"','"&amp;data!F28&amp;"','"&amp;data!G28&amp;"','"&amp;data!H28&amp;"','"&amp;data!I28&amp;"','"&amp;data!J28&amp;"','"&amp;data!K28&amp;"','"&amp;data!L28&amp;"','"&amp;data!M28&amp;"','"&amp;data!N28&amp;"','"&amp;data!O28&amp;"','"&amp;data!P28&amp;"','"&amp;data!S28&amp;"','"&amp;data!R28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AGT/072/002/330-011241 ',' PU-072-21-07-001505 ',' EEM SUHEMI ','0',' 330 - JOMBLO FOREVER ',' 002 ','Pinjaman Umum',' 3,500,000 ','0',' 50 ',' 24 ',' 86,800 ',' WARUNGAN ','3','FAJAR APIV IBRAHIM',' 06/07/2021 ',' 13-07-2021 ',' 20/07/2021 ');</v>
      </c>
    </row>
    <row r="29" spans="1:1" x14ac:dyDescent="0.25">
      <c r="A29" t="str">
        <f>A$1&amp;" "&amp;"VALUES ('belum',1,'"&amp;data!A29&amp;"','"&amp;data!B29&amp;"','"&amp;data!C29&amp;"','"&amp;data!D29&amp;"','"&amp;data!E29&amp;"','"&amp;data!F29&amp;"','"&amp;data!G29&amp;"','"&amp;data!H29&amp;"','"&amp;data!I29&amp;"','"&amp;data!J29&amp;"','"&amp;data!K29&amp;"','"&amp;data!L29&amp;"','"&amp;data!M29&amp;"','"&amp;data!N29&amp;"','"&amp;data!O29&amp;"','"&amp;data!P29&amp;"','"&amp;data!S29&amp;"','"&amp;data!R29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AGT/072/001/493-011565 ',' PU-072-21-07-001488 ',' WATINI ','0',' 493 - PERTAMINA ',' 001 ','Pinjaman Umum',' 5,000,000 ','0',' 50 ',' 24 ',' 124,000 ',' JUAL MAKANAN ','3','Aip Hidayatullah',' 05/07/2021 ',' 12-07-2021 ',' 19/07/2021 ');</v>
      </c>
    </row>
    <row r="30" spans="1:1" x14ac:dyDescent="0.25">
      <c r="A30" t="str">
        <f>A$1&amp;" "&amp;"VALUES ('belum',1,'"&amp;data!A30&amp;"','"&amp;data!B30&amp;"','"&amp;data!C30&amp;"','"&amp;data!D30&amp;"','"&amp;data!E30&amp;"','"&amp;data!F30&amp;"','"&amp;data!G30&amp;"','"&amp;data!H30&amp;"','"&amp;data!I30&amp;"','"&amp;data!J30&amp;"','"&amp;data!K30&amp;"','"&amp;data!L30&amp;"','"&amp;data!M30&amp;"','"&amp;data!N30&amp;"','"&amp;data!O30&amp;"','"&amp;data!P30&amp;"','"&amp;data!S30&amp;"','"&amp;data!R30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AGT/072/005/262-012776 ',' PU-072-21-07-001537 ',' YETI ','0',' 525 - 525 - Mawar (262) ',' 003 ','Pinjaman Umum',' 3,000,000 ','0',' 50 ',' 24 ',' 74,400 ',' LAIN LAIN INVESTASI ','2','Taufiq Hidayat',' 07/07/2021 ',' 14-07-2021 ',' 21/07/2021 ');</v>
      </c>
    </row>
    <row r="31" spans="1:1" x14ac:dyDescent="0.25">
      <c r="A31" t="str">
        <f>A$1&amp;" "&amp;"VALUES ('belum',1,'"&amp;data!A31&amp;"','"&amp;data!B31&amp;"','"&amp;data!C31&amp;"','"&amp;data!D31&amp;"','"&amp;data!E31&amp;"','"&amp;data!F31&amp;"','"&amp;data!G31&amp;"','"&amp;data!H31&amp;"','"&amp;data!I31&amp;"','"&amp;data!J31&amp;"','"&amp;data!K31&amp;"','"&amp;data!L31&amp;"','"&amp;data!M31&amp;"','"&amp;data!N31&amp;"','"&amp;data!O31&amp;"','"&amp;data!P31&amp;"','"&amp;data!S31&amp;"','"&amp;data!R31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AGT/072/004/179-009357 ',' PU-072-21-07-001579 ',' MARYATI ','0',' 179 - BUNGA MELATI ',' 004 ','PINJAMAN UMUM',' 6,000,000 ','0',' 50 ',' 24 ',' 148,800 ',' PERTANIAN ','4','Alun Muhamad S',' 12/07/2021 ',' 19-07-2021 ',' 26/07/2021 ');</v>
      </c>
    </row>
    <row r="32" spans="1:1" x14ac:dyDescent="0.25">
      <c r="A32" t="str">
        <f>A$1&amp;" "&amp;"VALUES ('belum',1,'"&amp;data!A32&amp;"','"&amp;data!B32&amp;"','"&amp;data!C32&amp;"','"&amp;data!D32&amp;"','"&amp;data!E32&amp;"','"&amp;data!F32&amp;"','"&amp;data!G32&amp;"','"&amp;data!H32&amp;"','"&amp;data!I32&amp;"','"&amp;data!J32&amp;"','"&amp;data!K32&amp;"','"&amp;data!L32&amp;"','"&amp;data!M32&amp;"','"&amp;data!N32&amp;"','"&amp;data!O32&amp;"','"&amp;data!P32&amp;"','"&amp;data!S32&amp;"','"&amp;data!R32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AGT/072/001/231-009947 ',' PU-072-21-07-001621 ',' WIWI ','0',' 231 - SKM CITY ',' 001 ','PINJAMAN UMUM',' 5,000,000 ','0',' 50 ',' 24 ',' 124,000 ',' JUAL MAKANAN ','3','Alun Muhamad S',' 15/07/2021 ',' 22-07-2021 ',' 29/07/2021 ');</v>
      </c>
    </row>
    <row r="33" spans="1:1" x14ac:dyDescent="0.25">
      <c r="A33" t="str">
        <f>A$1&amp;" "&amp;"VALUES ('belum',1,'"&amp;data!A33&amp;"','"&amp;data!B33&amp;"','"&amp;data!C33&amp;"','"&amp;data!D33&amp;"','"&amp;data!E33&amp;"','"&amp;data!F33&amp;"','"&amp;data!G33&amp;"','"&amp;data!H33&amp;"','"&amp;data!I33&amp;"','"&amp;data!J33&amp;"','"&amp;data!K33&amp;"','"&amp;data!L33&amp;"','"&amp;data!M33&amp;"','"&amp;data!N33&amp;"','"&amp;data!O33&amp;"','"&amp;data!P33&amp;"','"&amp;data!S33&amp;"','"&amp;data!R33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AGT/072/003/231-012166 ',' PU-072-21-07-001622 ',' NANI ','0',' 231 - SKM CITY ',' 003 ','PINJAMAN UMUM',' 4,000,000 ','0',' 50 ',' 24 ',' 99,200 ',' WARUNGAN ','2','Alun Muhamad S',' 15/07/2021 ',' 22-07-2021 ',' 29/07/2021 ');</v>
      </c>
    </row>
    <row r="34" spans="1:1" x14ac:dyDescent="0.25">
      <c r="A34" t="str">
        <f>A$1&amp;" "&amp;"VALUES ('belum',1,'"&amp;data!A34&amp;"','"&amp;data!B34&amp;"','"&amp;data!C34&amp;"','"&amp;data!D34&amp;"','"&amp;data!E34&amp;"','"&amp;data!F34&amp;"','"&amp;data!G34&amp;"','"&amp;data!H34&amp;"','"&amp;data!I34&amp;"','"&amp;data!J34&amp;"','"&amp;data!K34&amp;"','"&amp;data!L34&amp;"','"&amp;data!M34&amp;"','"&amp;data!N34&amp;"','"&amp;data!O34&amp;"','"&amp;data!P34&amp;"','"&amp;data!S34&amp;"','"&amp;data!R34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AGT/072/003/251-007685 ',' PU-072-21-07-001587 ',' KOKOM ','0',' 251 - STAR LADIES ',' 003 ','PINJAMAN UMUM',' 7,000,000 ','0',' 50 ',' 24 ',' 173,600 ',' PETERNAKAN ','5','Eko Herry Sutrisno',' 14/07/2021 ',' 21-07-2021 ',' 28/07/2021 ');</v>
      </c>
    </row>
    <row r="35" spans="1:1" x14ac:dyDescent="0.25">
      <c r="A35" t="str">
        <f>A$1&amp;" "&amp;"VALUES ('belum',1,'"&amp;data!A35&amp;"','"&amp;data!B35&amp;"','"&amp;data!C35&amp;"','"&amp;data!D35&amp;"','"&amp;data!E35&amp;"','"&amp;data!F35&amp;"','"&amp;data!G35&amp;"','"&amp;data!H35&amp;"','"&amp;data!I35&amp;"','"&amp;data!J35&amp;"','"&amp;data!K35&amp;"','"&amp;data!L35&amp;"','"&amp;data!M35&amp;"','"&amp;data!N35&amp;"','"&amp;data!O35&amp;"','"&amp;data!P35&amp;"','"&amp;data!S35&amp;"','"&amp;data!R35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AGT/072/002/402-008905 ',' PU-072-21-07-001615 ',' NARKESIH ','0',' 402 - BABAKAN KALER ',' 002 ','PINJAMAN UMUM',' 3,000,000 ','0',' 50 ',' 24 ',' 74,400 ',' PERTANIAN ','4','DEYAN GILANG P',' 15/07/2021 ',' 22-07-2021 ',' 29/07/2021 ');</v>
      </c>
    </row>
    <row r="36" spans="1:1" x14ac:dyDescent="0.25">
      <c r="A36" t="str">
        <f>A$1&amp;" "&amp;"VALUES ('belum',1,'"&amp;data!A36&amp;"','"&amp;data!B36&amp;"','"&amp;data!C36&amp;"','"&amp;data!D36&amp;"','"&amp;data!E36&amp;"','"&amp;data!F36&amp;"','"&amp;data!G36&amp;"','"&amp;data!H36&amp;"','"&amp;data!I36&amp;"','"&amp;data!J36&amp;"','"&amp;data!K36&amp;"','"&amp;data!L36&amp;"','"&amp;data!M36&amp;"','"&amp;data!N36&amp;"','"&amp;data!O36&amp;"','"&amp;data!P36&amp;"','"&amp;data!S36&amp;"','"&amp;data!R36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AGT/072/003/457-013797 ',' PU-072-21-07-001598 ',' OMAH ','0',' 457 - WARUNG BAROKAH ',' 003 ','PINJAMAN UMUM',' 3,000,000 ','0',' 50 ',' 24 ',' 74,400 ',' WARUNGAN ','1','DEYAN GILANG P',' 14/07/2021 ',' 21-07-2021 ',' 28/07/2021 ');</v>
      </c>
    </row>
    <row r="37" spans="1:1" x14ac:dyDescent="0.25">
      <c r="A37" t="str">
        <f>A$1&amp;" "&amp;"VALUES ('belum',1,'"&amp;data!A37&amp;"','"&amp;data!B37&amp;"','"&amp;data!C37&amp;"','"&amp;data!D37&amp;"','"&amp;data!E37&amp;"','"&amp;data!F37&amp;"','"&amp;data!G37&amp;"','"&amp;data!H37&amp;"','"&amp;data!I37&amp;"','"&amp;data!J37&amp;"','"&amp;data!K37&amp;"','"&amp;data!L37&amp;"','"&amp;data!M37&amp;"','"&amp;data!N37&amp;"','"&amp;data!O37&amp;"','"&amp;data!P37&amp;"','"&amp;data!S37&amp;"','"&amp;data!R37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AGT/072/002/460-013860 ',' PU-072-21-07-001585 ',' YATI ','0',' 460 - SUKAWERA ',' 002 ','PINJAMAN UMUM',' 3,000,000 ','0',' 50 ',' 24 ',' 74,400 ',' PERTANIAN ','1','DEYAN GILANG P',' 14/07/2021 ',' 21-07-2021 ',' 28/07/2021 ');</v>
      </c>
    </row>
    <row r="38" spans="1:1" x14ac:dyDescent="0.25">
      <c r="A38" t="str">
        <f>A$1&amp;" "&amp;"VALUES ('belum',1,'"&amp;data!A38&amp;"','"&amp;data!B38&amp;"','"&amp;data!C38&amp;"','"&amp;data!D38&amp;"','"&amp;data!E38&amp;"','"&amp;data!F38&amp;"','"&amp;data!G38&amp;"','"&amp;data!H38&amp;"','"&amp;data!I38&amp;"','"&amp;data!J38&amp;"','"&amp;data!K38&amp;"','"&amp;data!L38&amp;"','"&amp;data!M38&amp;"','"&amp;data!N38&amp;"','"&amp;data!O38&amp;"','"&amp;data!P38&amp;"','"&amp;data!S38&amp;"','"&amp;data!R38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AGT/072/001/519-012868 ',' PU-072-21-07-001608 ',' DEDE HERTATI ','0',' 519 - CEMPAKA ',' 001 ','Pinjaman Umum',' 4,000,000 ','0',' 50 ',' 24 ',' 99,200 ',' JUAL MAKANAN ','2','ALVIN JAMALULAEL',' 14/07/2021 ',' 21-07-2021 ',' 28/07/2021 ');</v>
      </c>
    </row>
    <row r="39" spans="1:1" x14ac:dyDescent="0.25">
      <c r="A39" t="str">
        <f>A$1&amp;" "&amp;"VALUES ('belum',1,'"&amp;data!A39&amp;"','"&amp;data!B39&amp;"','"&amp;data!C39&amp;"','"&amp;data!D39&amp;"','"&amp;data!E39&amp;"','"&amp;data!F39&amp;"','"&amp;data!G39&amp;"','"&amp;data!H39&amp;"','"&amp;data!I39&amp;"','"&amp;data!J39&amp;"','"&amp;data!K39&amp;"','"&amp;data!L39&amp;"','"&amp;data!M39&amp;"','"&amp;data!N39&amp;"','"&amp;data!O39&amp;"','"&amp;data!P39&amp;"','"&amp;data!S39&amp;"','"&amp;data!R39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AGT/072/002/182-013876 ',' PU-072-21-07-001638 ',' YAYAH ','0',' 182 - SUMUR KANANGA ',' 002 ','PINJAMAN UMUM',' 4,000,000 ','0',' 50 ',' 24 ',' 99,200 ',' JUAL PAKAIAN ','1','Alun Muhamad S',' 19/07/2021 ',' 26-07-2021 ',' 02/08/2021 ');</v>
      </c>
    </row>
    <row r="40" spans="1:1" x14ac:dyDescent="0.25">
      <c r="A40" t="str">
        <f>A$1&amp;" "&amp;"VALUES ('belum',1,'"&amp;data!A40&amp;"','"&amp;data!B40&amp;"','"&amp;data!C40&amp;"','"&amp;data!D40&amp;"','"&amp;data!E40&amp;"','"&amp;data!F40&amp;"','"&amp;data!G40&amp;"','"&amp;data!H40&amp;"','"&amp;data!I40&amp;"','"&amp;data!J40&amp;"','"&amp;data!K40&amp;"','"&amp;data!L40&amp;"','"&amp;data!M40&amp;"','"&amp;data!N40&amp;"','"&amp;data!O40&amp;"','"&amp;data!P40&amp;"','"&amp;data!S40&amp;"','"&amp;data!R40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AGT/072/001/216-005140 ',' PU-072-21-07-001655 ',' IWI ','0',' 216 - CABE RAWIT ',' 001 ','PINJAMAN UMUM',' 5,000,000 ','0',' 50 ',' 24 ',' 124,000 ',' PERTANIAN ','6','Reyshal Nanda Pratama',' 21/07/2021 ',' 28-07-2021 ',' 04/08/2021 ');</v>
      </c>
    </row>
    <row r="41" spans="1:1" x14ac:dyDescent="0.25">
      <c r="A41" t="str">
        <f>A$1&amp;" "&amp;"VALUES ('belum',1,'"&amp;data!A41&amp;"','"&amp;data!B41&amp;"','"&amp;data!C41&amp;"','"&amp;data!D41&amp;"','"&amp;data!E41&amp;"','"&amp;data!F41&amp;"','"&amp;data!G41&amp;"','"&amp;data!H41&amp;"','"&amp;data!I41&amp;"','"&amp;data!J41&amp;"','"&amp;data!K41&amp;"','"&amp;data!L41&amp;"','"&amp;data!M41&amp;"','"&amp;data!N41&amp;"','"&amp;data!O41&amp;"','"&amp;data!P41&amp;"','"&amp;data!S41&amp;"','"&amp;data!R41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AGT/072/001/330-013881 ',' PU-072-21-07-001644 ',' PIPIN SURESPIN ','0',' 330 - JOMBLO FOREVER ',' 001 ','PINJAMAN UMUM',' 3,000,000 ','0',' 50 ',' 24 ',' 74,400 ',' LAIN LAIN INVESTASI ','1','FAJAR APIV IBRAHIM',' 20/07/2021 ',' 27-07-2021 ',' 03/08/2021 ');</v>
      </c>
    </row>
    <row r="42" spans="1:1" x14ac:dyDescent="0.25">
      <c r="A42" t="str">
        <f>A$1&amp;" "&amp;"VALUES ('belum',1,'"&amp;data!A42&amp;"','"&amp;data!B42&amp;"','"&amp;data!C42&amp;"','"&amp;data!D42&amp;"','"&amp;data!E42&amp;"','"&amp;data!F42&amp;"','"&amp;data!G42&amp;"','"&amp;data!H42&amp;"','"&amp;data!I42&amp;"','"&amp;data!J42&amp;"','"&amp;data!K42&amp;"','"&amp;data!L42&amp;"','"&amp;data!M42&amp;"','"&amp;data!N42&amp;"','"&amp;data!O42&amp;"','"&amp;data!P42&amp;"','"&amp;data!S42&amp;"','"&amp;data!R42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AGT/072/001/493-011567 ',' PU-072-21-07-001690 ',' NIMAH ','0',' 493 - PERTAMINA ',' 001 ','PINJAMAN UMUM',' 4,500,000 ','0',' 50 ',' 24 ',' 111,600 ',' JUAL MAKANAN ','3','Aip Hidayatullah',' 26/07/2021 ',' 02-08-2021 ',' 09/08/2021 ');</v>
      </c>
    </row>
    <row r="43" spans="1:1" x14ac:dyDescent="0.25">
      <c r="A43" t="str">
        <f>A$1&amp;" "&amp;"VALUES ('belum',1,'"&amp;data!A43&amp;"','"&amp;data!B43&amp;"','"&amp;data!C43&amp;"','"&amp;data!D43&amp;"','"&amp;data!E43&amp;"','"&amp;data!F43&amp;"','"&amp;data!G43&amp;"','"&amp;data!H43&amp;"','"&amp;data!I43&amp;"','"&amp;data!J43&amp;"','"&amp;data!K43&amp;"','"&amp;data!L43&amp;"','"&amp;data!M43&amp;"','"&amp;data!N43&amp;"','"&amp;data!O43&amp;"','"&amp;data!P43&amp;"','"&amp;data!S43&amp;"','"&amp;data!R43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AGT/072/002/542-013871 ',' PU-072-21-07-001631 ',' RASWATI ','0',' 542 - 542 - WANASARI CANTIK ',' 002 ','PINJAMAN UMUM',' 3,000,000 ','0',' 50 ',' 24 ',' 74,400 ',' PERTANIAN ','1','DECKY PERMANA DANTA',' 19/07/2021 ',' 26-07-2021 ',' 02/08/2021 ');</v>
      </c>
    </row>
    <row r="44" spans="1:1" x14ac:dyDescent="0.25">
      <c r="A44" t="str">
        <f>A$1&amp;" "&amp;"VALUES ('belum',1,'"&amp;data!A44&amp;"','"&amp;data!B44&amp;"','"&amp;data!C44&amp;"','"&amp;data!D44&amp;"','"&amp;data!E44&amp;"','"&amp;data!F44&amp;"','"&amp;data!G44&amp;"','"&amp;data!H44&amp;"','"&amp;data!I44&amp;"','"&amp;data!J44&amp;"','"&amp;data!K44&amp;"','"&amp;data!L44&amp;"','"&amp;data!M44&amp;"','"&amp;data!N44&amp;"','"&amp;data!O44&amp;"','"&amp;data!P44&amp;"','"&amp;data!S44&amp;"','"&amp;data!R44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AGT/072/002/136-013906 ',' PU-072-21-07-001714 ',' SUHECI ','0',' 136 - SIMANALAGI ',' 002 ','PINJAMAN UMUM',' 3,000,000 ','0',' 50 ',' 24 ',' 74,400 ',' PETERNAKAN ','1','Ali Abdu Rahman',' 28/07/2021 ',' 04-08-2021 ',' 11/08/2021 ');</v>
      </c>
    </row>
    <row r="45" spans="1:1" x14ac:dyDescent="0.25">
      <c r="A45" t="str">
        <f>A$1&amp;" "&amp;"VALUES ('belum',1,'"&amp;data!A45&amp;"','"&amp;data!B45&amp;"','"&amp;data!C45&amp;"','"&amp;data!D45&amp;"','"&amp;data!E45&amp;"','"&amp;data!F45&amp;"','"&amp;data!G45&amp;"','"&amp;data!H45&amp;"','"&amp;data!I45&amp;"','"&amp;data!J45&amp;"','"&amp;data!K45&amp;"','"&amp;data!L45&amp;"','"&amp;data!M45&amp;"','"&amp;data!N45&amp;"','"&amp;data!O45&amp;"','"&amp;data!P45&amp;"','"&amp;data!S45&amp;"','"&amp;data!R45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AGT/072/002/343-007208 ',' PU-072-21-07-001719 ',' RIA SULISTIAWATI ','0',' 508 - Pecahan center 343 ',' 001 ','PINJAMAN UMUM',' 6,500,000 ','0',' 50 ',' 24 ',' 161,200 ',' PERTANIAN ','5','FAJAR APIV IBRAHIM',' 28/07/2021 ',' 04-08-2021 ',' 11/08/2021 ');</v>
      </c>
    </row>
    <row r="46" spans="1:1" x14ac:dyDescent="0.25">
      <c r="A46" t="str">
        <f>A$1&amp;" "&amp;"VALUES ('belum',1,'"&amp;data!A46&amp;"','"&amp;data!B46&amp;"','"&amp;data!C46&amp;"','"&amp;data!D46&amp;"','"&amp;data!E46&amp;"','"&amp;data!F46&amp;"','"&amp;data!G46&amp;"','"&amp;data!H46&amp;"','"&amp;data!I46&amp;"','"&amp;data!J46&amp;"','"&amp;data!K46&amp;"','"&amp;data!L46&amp;"','"&amp;data!M46&amp;"','"&amp;data!N46&amp;"','"&amp;data!O46&amp;"','"&amp;data!P46&amp;"','"&amp;data!S46&amp;"','"&amp;data!R46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AGT/072/002/136-013090 ',' PU-072-21-07-001717 ',' ROHENAH ','0',' 136 - SIMANALAGI ',' 002 ','PINJAMAN UMUM',' 4,000,000 ','0',' 50 ',' 24 ',' 99,200 ',' PERTANIAN ','2','Ali Abdu Rahman',' 28/07/2021 ',' 04-08-2021 ',' 11/08/2021 ');</v>
      </c>
    </row>
    <row r="47" spans="1:1" x14ac:dyDescent="0.25">
      <c r="A47" t="str">
        <f>A$1&amp;" "&amp;"VALUES ('belum',1,'"&amp;data!A47&amp;"','"&amp;data!B47&amp;"','"&amp;data!C47&amp;"','"&amp;data!D47&amp;"','"&amp;data!E47&amp;"','"&amp;data!F47&amp;"','"&amp;data!G47&amp;"','"&amp;data!H47&amp;"','"&amp;data!I47&amp;"','"&amp;data!J47&amp;"','"&amp;data!K47&amp;"','"&amp;data!L47&amp;"','"&amp;data!M47&amp;"','"&amp;data!N47&amp;"','"&amp;data!O47&amp;"','"&amp;data!P47&amp;"','"&amp;data!S47&amp;"','"&amp;data!R47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AGT/072/001/271-012815 ',' PU-072-21-07-001724 ',' KARYATI APRIYANTI ','0',' 271 - KETOPRAK ',' 001 ','PINJAMAN UMUM',' 3,000,000 ','0',' 50 ',' 24 ',' 74,400 ',' JUAL PAKAIAN ','2','Ai Wulandari',' 29/07/2021 ',' 05-08-2021 ',' 12/08/2021 ');</v>
      </c>
    </row>
    <row r="48" spans="1:1" x14ac:dyDescent="0.25">
      <c r="A48" t="str">
        <f>A$1&amp;" "&amp;"VALUES ('belum',1,'"&amp;data!A48&amp;"','"&amp;data!B48&amp;"','"&amp;data!C48&amp;"','"&amp;data!D48&amp;"','"&amp;data!E48&amp;"','"&amp;data!F48&amp;"','"&amp;data!G48&amp;"','"&amp;data!H48&amp;"','"&amp;data!I48&amp;"','"&amp;data!J48&amp;"','"&amp;data!K48&amp;"','"&amp;data!L48&amp;"','"&amp;data!M48&amp;"','"&amp;data!N48&amp;"','"&amp;data!O48&amp;"','"&amp;data!P48&amp;"','"&amp;data!S48&amp;"','"&amp;data!R48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AGT/072/001/476-013899 ',' PU-072-21-07-001689 ',' DINA ','0',' 476 - 476 - MAWAR BODAS ',' 001 ','PINJAMAN UMUM',' 3,000,000 ','0',' 50 ',' 24 ',' 74,400 ',' JUAL MAKANAN ','1','Ikbal',' 26/07/2021 ',' 02-08-2021 ',' 09/08/2021 ');</v>
      </c>
    </row>
    <row r="49" spans="1:1" x14ac:dyDescent="0.25">
      <c r="A49" t="str">
        <f>A$1&amp;" "&amp;"VALUES ('belum',1,'"&amp;data!A49&amp;"','"&amp;data!B49&amp;"','"&amp;data!C49&amp;"','"&amp;data!D49&amp;"','"&amp;data!E49&amp;"','"&amp;data!F49&amp;"','"&amp;data!G49&amp;"','"&amp;data!H49&amp;"','"&amp;data!I49&amp;"','"&amp;data!J49&amp;"','"&amp;data!K49&amp;"','"&amp;data!L49&amp;"','"&amp;data!M49&amp;"','"&amp;data!N49&amp;"','"&amp;data!O49&amp;"','"&amp;data!P49&amp;"','"&amp;data!S49&amp;"','"&amp;data!R49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AGT/072/001/491-013909 ',' PU-072-21-07-001726 ',' HOTIJAH ','0',' 491 - BERKAH ',' 001 ','PINJAMAN UMUM',' 3,000,000 ','0',' 50 ',' 24 ',' 74,400 ',' PERTANIAN ','1','Ilham Ilahiya',' 29/07/2021 ',' 05-08-2021 ',' 12/08/2021 ');</v>
      </c>
    </row>
    <row r="50" spans="1:1" x14ac:dyDescent="0.25">
      <c r="A50" t="str">
        <f>A$1&amp;" "&amp;"VALUES ('belum',1,'"&amp;data!A50&amp;"','"&amp;data!B50&amp;"','"&amp;data!C50&amp;"','"&amp;data!D50&amp;"','"&amp;data!E50&amp;"','"&amp;data!F50&amp;"','"&amp;data!G50&amp;"','"&amp;data!H50&amp;"','"&amp;data!I50&amp;"','"&amp;data!J50&amp;"','"&amp;data!K50&amp;"','"&amp;data!L50&amp;"','"&amp;data!M50&amp;"','"&amp;data!N50&amp;"','"&amp;data!O50&amp;"','"&amp;data!P50&amp;"','"&amp;data!S50&amp;"','"&amp;data!R50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AGT/072/002/491-012837 ',' PU-072-21-07-001727 ',' NEWI WULANDARI ','0',' 491 - BERKAH ',' 002 ','PINJAMAN UMUM',' 4,000,000 ','0',' 50 ',' 24 ',' 99,200 ',' PERTANIAN ','2','Ilham Ilahiya',' 29/07/2021 ',' 05-08-2021 ',' 12/08/2021 ');</v>
      </c>
    </row>
    <row r="51" spans="1:1" x14ac:dyDescent="0.25">
      <c r="A51" t="str">
        <f>A$1&amp;" "&amp;"VALUES ('belum',1,'"&amp;data!A51&amp;"','"&amp;data!B51&amp;"','"&amp;data!C51&amp;"','"&amp;data!D51&amp;"','"&amp;data!E51&amp;"','"&amp;data!F51&amp;"','"&amp;data!G51&amp;"','"&amp;data!H51&amp;"','"&amp;data!I51&amp;"','"&amp;data!J51&amp;"','"&amp;data!K51&amp;"','"&amp;data!L51&amp;"','"&amp;data!M51&amp;"','"&amp;data!N51&amp;"','"&amp;data!O51&amp;"','"&amp;data!P51&amp;"','"&amp;data!S51&amp;"','"&amp;data!R51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AGT/072/002/497-011751 ',' PU-072-21-07-001736 ',' WITRI ','0',' 497 - GANG KEMBAR ',' 002 ','PINJAMAN UMUM',' 5,000,000 ','0',' 50 ',' 24 ',' 124,000 ',' PERTANIAN ','3','FAJAR APIV IBRAHIM',' 29/07/2021 ',' 05-08-2021 ',' 12/08/2021 ');</v>
      </c>
    </row>
    <row r="52" spans="1:1" x14ac:dyDescent="0.25">
      <c r="A52" t="str">
        <f>A$1&amp;" "&amp;"VALUES ('belum',1,'"&amp;data!A52&amp;"','"&amp;data!B52&amp;"','"&amp;data!C52&amp;"','"&amp;data!D52&amp;"','"&amp;data!E52&amp;"','"&amp;data!F52&amp;"','"&amp;data!G52&amp;"','"&amp;data!H52&amp;"','"&amp;data!I52&amp;"','"&amp;data!J52&amp;"','"&amp;data!K52&amp;"','"&amp;data!L52&amp;"','"&amp;data!M52&amp;"','"&amp;data!N52&amp;"','"&amp;data!O52&amp;"','"&amp;data!P52&amp;"','"&amp;data!S52&amp;"','"&amp;data!R52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AGT/072/002/497-011752 ',' PU-072-21-07-001737 ',' DEVI ','0',' 497 - GANG KEMBAR ',' 002 ','PINJAMAN UMUM',' 5,000,000 ','0',' 50 ',' 24 ',' 124,000 ',' PERTANIAN ','3','FAJAR APIV IBRAHIM',' 29/07/2021 ',' 05-08-2021 ',' 12/08/2021 ');</v>
      </c>
    </row>
    <row r="53" spans="1:1" x14ac:dyDescent="0.25">
      <c r="A53" t="str">
        <f>A$1&amp;" "&amp;"VALUES ('belum',1,'"&amp;data!A53&amp;"','"&amp;data!B53&amp;"','"&amp;data!C53&amp;"','"&amp;data!D53&amp;"','"&amp;data!E53&amp;"','"&amp;data!F53&amp;"','"&amp;data!G53&amp;"','"&amp;data!H53&amp;"','"&amp;data!I53&amp;"','"&amp;data!J53&amp;"','"&amp;data!K53&amp;"','"&amp;data!L53&amp;"','"&amp;data!M53&amp;"','"&amp;data!N53&amp;"','"&amp;data!O53&amp;"','"&amp;data!P53&amp;"','"&amp;data!S53&amp;"','"&amp;data!R53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AGT/072/01/035-013908 ',' PU-072-21-07-001734 ',' IKEU KURNIAWATI ','0',' 035 - Bunga Desa ',' 01 ','PINJAMAN UMUM',' 2,000,000 ','0',' 50 ',' 24 ',' 49,600 ',' KERAJINAN ','1','Ikbal',' 29/07/2021 ',' 05-08-2021 ',' 12/08/2021 ');</v>
      </c>
    </row>
    <row r="54" spans="1:1" x14ac:dyDescent="0.25">
      <c r="A54" t="str">
        <f>A$1&amp;" "&amp;"VALUES ('belum',1,'"&amp;data!A54&amp;"','"&amp;data!B54&amp;"','"&amp;data!C54&amp;"','"&amp;data!D54&amp;"','"&amp;data!E54&amp;"','"&amp;data!F54&amp;"','"&amp;data!G54&amp;"','"&amp;data!H54&amp;"','"&amp;data!I54&amp;"','"&amp;data!J54&amp;"','"&amp;data!K54&amp;"','"&amp;data!L54&amp;"','"&amp;data!M54&amp;"','"&amp;data!N54&amp;"','"&amp;data!O54&amp;"','"&amp;data!P54&amp;"','"&amp;data!S54&amp;"','"&amp;data!R54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AGT/072/01/035-013907 ',' PU-072-21-07-001725 ',' AAN ANTESIH ','0',' 035 - Bunga Desa ',' 01 ','PINJAMAN UMUM',' 2,000,000 ','0',' 50 ',' 24 ',' 49,600 ',' WARUNGAN ','1','Ikbal',' 29/07/2021 ',' 05-08-2021 ',' 12/08/2021 ');</v>
      </c>
    </row>
    <row r="55" spans="1:1" x14ac:dyDescent="0.25">
      <c r="A55" t="str">
        <f>A$1&amp;" "&amp;"VALUES ('belum',1,'"&amp;data!A55&amp;"','"&amp;data!B55&amp;"','"&amp;data!C55&amp;"','"&amp;data!D55&amp;"','"&amp;data!E55&amp;"','"&amp;data!F55&amp;"','"&amp;data!G55&amp;"','"&amp;data!H55&amp;"','"&amp;data!I55&amp;"','"&amp;data!J55&amp;"','"&amp;data!K55&amp;"','"&amp;data!L55&amp;"','"&amp;data!M55&amp;"','"&amp;data!N55&amp;"','"&amp;data!O55&amp;"','"&amp;data!P55&amp;"','"&amp;data!S55&amp;"','"&amp;data!R55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AGT/072/001/096-009251 ',' PU-072-21-07-001732 ',' NANI ','0',' 095 - Sabar Subur ',' 001 ','PINJAMAN UMUM',' 6,000,000 ','0',' 50 ',' 24 ',' 148,800 ',' JUAL MAKANAN ','4','Taufiq Hidayat',' 29/07/2021 ',' 05-08-2021 ',' 12/08/2021 ');</v>
      </c>
    </row>
    <row r="56" spans="1:1" x14ac:dyDescent="0.25">
      <c r="A56" t="str">
        <f>A$1&amp;" "&amp;"VALUES ('belum',1,'"&amp;data!A56&amp;"','"&amp;data!B56&amp;"','"&amp;data!C56&amp;"','"&amp;data!D56&amp;"','"&amp;data!E56&amp;"','"&amp;data!F56&amp;"','"&amp;data!G56&amp;"','"&amp;data!H56&amp;"','"&amp;data!I56&amp;"','"&amp;data!J56&amp;"','"&amp;data!K56&amp;"','"&amp;data!L56&amp;"','"&amp;data!M56&amp;"','"&amp;data!N56&amp;"','"&amp;data!O56&amp;"','"&amp;data!P56&amp;"','"&amp;data!S56&amp;"','"&amp;data!R56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AGT/072/003/243-012806 ',' PU-072-21-07-001712 ',' NINING ','0',' 243 - MEKARSARI ',' 003 ','PINJAMAN UMUM',' 4,000,000 ','0',' 50 ',' 24 ',' 99,200 ',' PERTANIAN ','2','Reyshal Nanda Pratama',' 28/07/2021 ',' 04-08-2021 ',' 11/08/2021 ');</v>
      </c>
    </row>
    <row r="57" spans="1:1" x14ac:dyDescent="0.25">
      <c r="A57" t="str">
        <f>A$1&amp;" "&amp;"VALUES ('belum',1,'"&amp;data!A57&amp;"','"&amp;data!B57&amp;"','"&amp;data!C57&amp;"','"&amp;data!D57&amp;"','"&amp;data!E57&amp;"','"&amp;data!F57&amp;"','"&amp;data!G57&amp;"','"&amp;data!H57&amp;"','"&amp;data!I57&amp;"','"&amp;data!J57&amp;"','"&amp;data!K57&amp;"','"&amp;data!L57&amp;"','"&amp;data!M57&amp;"','"&amp;data!N57&amp;"','"&amp;data!O57&amp;"','"&amp;data!P57&amp;"','"&amp;data!S57&amp;"','"&amp;data!R57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AGT/072/001/274-005218 ',' PU-072-21-07-001710 ',' IYEM ','0',' 274 - BUAH MANGGA ',' 001 ','PINJAMAN UMUM',' 6,000,000 ','0',' 50 ',' 24 ',' 148,800 ',' PETERNAKAN ','6','Agiantara mujizat',' 28/07/2021 ',' 04-08-2021 ',' 11/08/2021 ');</v>
      </c>
    </row>
    <row r="58" spans="1:1" x14ac:dyDescent="0.25">
      <c r="A58" t="str">
        <f>A$1&amp;" "&amp;"VALUES ('belum',1,'"&amp;data!A58&amp;"','"&amp;data!B58&amp;"','"&amp;data!C58&amp;"','"&amp;data!D58&amp;"','"&amp;data!E58&amp;"','"&amp;data!F58&amp;"','"&amp;data!G58&amp;"','"&amp;data!H58&amp;"','"&amp;data!I58&amp;"','"&amp;data!J58&amp;"','"&amp;data!K58&amp;"','"&amp;data!L58&amp;"','"&amp;data!M58&amp;"','"&amp;data!N58&amp;"','"&amp;data!O58&amp;"','"&amp;data!P58&amp;"','"&amp;data!S58&amp;"','"&amp;data!R58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AGT/072/001/302-005886 ',' PU-072-21-07-001742 ',' NERSEM ','0',' 302 - LITA ',' 001 ','PINJAMAN UMUM',' 4,000,000 ','0',' 50 ',' 24 ',' 99,200 ',' JUAL MAKANAN ','6','Ai Wulandari',' 29/07/2021 ',' 05-08-2021 ',' 12/08/2021 ');</v>
      </c>
    </row>
    <row r="59" spans="1:1" x14ac:dyDescent="0.25">
      <c r="A59" t="str">
        <f>A$1&amp;" "&amp;"VALUES ('belum',1,'"&amp;data!A59&amp;"','"&amp;data!B59&amp;"','"&amp;data!C59&amp;"','"&amp;data!D59&amp;"','"&amp;data!E59&amp;"','"&amp;data!F59&amp;"','"&amp;data!G59&amp;"','"&amp;data!H59&amp;"','"&amp;data!I59&amp;"','"&amp;data!J59&amp;"','"&amp;data!K59&amp;"','"&amp;data!L59&amp;"','"&amp;data!M59&amp;"','"&amp;data!N59&amp;"','"&amp;data!O59&amp;"','"&amp;data!P59&amp;"','"&amp;data!S59&amp;"','"&amp;data!R59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AGT/072/001/385-012867 ',' PU-072-21-07-001700 ',' ETI ','0',' 385 - Sukatani ',' 001 ','PINJAMAN UMUM',' 4,000,000 ','0',' 50 ',' 24 ',' 99,200 ',' WARUNGAN ','2','Ilham Ilahiya',' 27/07/2021 ',' 03-08-2021 ',' 10/08/2021 ');</v>
      </c>
    </row>
    <row r="60" spans="1:1" x14ac:dyDescent="0.25">
      <c r="A60" t="str">
        <f>A$1&amp;" "&amp;"VALUES ('belum',1,'"&amp;data!A60&amp;"','"&amp;data!B60&amp;"','"&amp;data!C60&amp;"','"&amp;data!D60&amp;"','"&amp;data!E60&amp;"','"&amp;data!F60&amp;"','"&amp;data!G60&amp;"','"&amp;data!H60&amp;"','"&amp;data!I60&amp;"','"&amp;data!J60&amp;"','"&amp;data!K60&amp;"','"&amp;data!L60&amp;"','"&amp;data!M60&amp;"','"&amp;data!N60&amp;"','"&amp;data!O60&amp;"','"&amp;data!P60&amp;"','"&amp;data!S60&amp;"','"&amp;data!R60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AGT/072/001/476-013899 ',' PU-072-21-07-001689 ',' DINA ','0',' 476 - 476 - MAWAR BODAS ',' 001 ','PINJAMAN UMUM',' 3,000,000 ','0',' 50 ',' 24 ',' 74,400 ',' JUAL MAKANAN ','1','Ikbal',' 26/07/2021 ',' 02-08-2021 ',' 09/08/2021 ');</v>
      </c>
    </row>
    <row r="61" spans="1:1" x14ac:dyDescent="0.25">
      <c r="A61" t="str">
        <f>A$1&amp;" "&amp;"VALUES ('belum',1,'"&amp;data!A61&amp;"','"&amp;data!B61&amp;"','"&amp;data!C61&amp;"','"&amp;data!D61&amp;"','"&amp;data!E61&amp;"','"&amp;data!F61&amp;"','"&amp;data!G61&amp;"','"&amp;data!H61&amp;"','"&amp;data!I61&amp;"','"&amp;data!J61&amp;"','"&amp;data!K61&amp;"','"&amp;data!L61&amp;"','"&amp;data!M61&amp;"','"&amp;data!N61&amp;"','"&amp;data!O61&amp;"','"&amp;data!P61&amp;"','"&amp;data!S61&amp;"','"&amp;data!R61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AGT/072/001/489-011381 ',' PU-072-21-07-001740 ',' DANEM ','0',' 489 - LANCAR JAYA ',' 001 ','Pinjaman Umum',' 5,000,000 ','0',' 50 ',' 24 ',' 124,000 ',' WARUNGAN ','3','ALVIN JAMALULAEL',' 29/07/2021 ',' 05-08-2021 ',' 12/08/2021 ');</v>
      </c>
    </row>
    <row r="62" spans="1:1" x14ac:dyDescent="0.25">
      <c r="A62" t="str">
        <f>A$1&amp;" "&amp;"VALUES ('belum',1,'"&amp;data!A62&amp;"','"&amp;data!B62&amp;"','"&amp;data!C62&amp;"','"&amp;data!D62&amp;"','"&amp;data!E62&amp;"','"&amp;data!F62&amp;"','"&amp;data!G62&amp;"','"&amp;data!H62&amp;"','"&amp;data!I62&amp;"','"&amp;data!J62&amp;"','"&amp;data!K62&amp;"','"&amp;data!L62&amp;"','"&amp;data!M62&amp;"','"&amp;data!N62&amp;"','"&amp;data!O62&amp;"','"&amp;data!P62&amp;"','"&amp;data!S62&amp;"','"&amp;data!R62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AGT/072/001/491-013909 ',' PU-072-21-07-001726 ',' HOTIJAH ','0',' 491 - BERKAH ',' 001 ','PINJAMAN UMUM',' 3,000,000 ','0',' 50 ',' 24 ',' 74,400 ',' PERTANIAN ','1','Ilham Ilahiya',' 29/07/2021 ',' 05-08-2021 ',' 12/08/2021 ');</v>
      </c>
    </row>
    <row r="63" spans="1:1" x14ac:dyDescent="0.25">
      <c r="A63" t="str">
        <f>A$1&amp;" "&amp;"VALUES ('belum',1,'"&amp;data!A63&amp;"','"&amp;data!B63&amp;"','"&amp;data!C63&amp;"','"&amp;data!D63&amp;"','"&amp;data!E63&amp;"','"&amp;data!F63&amp;"','"&amp;data!G63&amp;"','"&amp;data!H63&amp;"','"&amp;data!I63&amp;"','"&amp;data!J63&amp;"','"&amp;data!K63&amp;"','"&amp;data!L63&amp;"','"&amp;data!M63&amp;"','"&amp;data!N63&amp;"','"&amp;data!O63&amp;"','"&amp;data!P63&amp;"','"&amp;data!S63&amp;"','"&amp;data!R63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AGT/072/002/491-012837 ',' PU-072-21-07-001727 ',' NEWI WULANDARI ','0',' 491 - BERKAH ',' 002 ','PINJAMAN UMUM',' 4,000,000 ','0',' 50 ',' 24 ',' 99,200 ',' PERTANIAN ','2','Ilham Ilahiya',' 29/07/2021 ',' 05-08-2021 ',' 12/08/2021 ');</v>
      </c>
    </row>
    <row r="64" spans="1:1" x14ac:dyDescent="0.25">
      <c r="A64" t="str">
        <f>A$1&amp;" "&amp;"VALUES ('belum',1,'"&amp;data!A64&amp;"','"&amp;data!B64&amp;"','"&amp;data!C64&amp;"','"&amp;data!D64&amp;"','"&amp;data!E64&amp;"','"&amp;data!F64&amp;"','"&amp;data!G64&amp;"','"&amp;data!H64&amp;"','"&amp;data!I64&amp;"','"&amp;data!J64&amp;"','"&amp;data!K64&amp;"','"&amp;data!L64&amp;"','"&amp;data!M64&amp;"','"&amp;data!N64&amp;"','"&amp;data!O64&amp;"','"&amp;data!P64&amp;"','"&amp;data!S64&amp;"','"&amp;data!R64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AGT/072/02/035-013917 ',' PU-072-21-08-001787 ',' SINDI ','0',' 035 - Bunga Desa ',' 02 ','PINJAMAN UMUM',' 2,000,000 ','0',' 50 ',' 24 ',' 49,600 ',' JUAL PAKAIAN ','1','Ikbal',' 05/08/2021 ',' 12-08-2021 ',' 19/08/2021 ');</v>
      </c>
    </row>
    <row r="65" spans="1:1" x14ac:dyDescent="0.25">
      <c r="A65" t="str">
        <f>A$1&amp;" "&amp;"VALUES ('belum',1,'"&amp;data!A65&amp;"','"&amp;data!B65&amp;"','"&amp;data!C65&amp;"','"&amp;data!D65&amp;"','"&amp;data!E65&amp;"','"&amp;data!F65&amp;"','"&amp;data!G65&amp;"','"&amp;data!H65&amp;"','"&amp;data!I65&amp;"','"&amp;data!J65&amp;"','"&amp;data!K65&amp;"','"&amp;data!L65&amp;"','"&amp;data!M65&amp;"','"&amp;data!N65&amp;"','"&amp;data!O65&amp;"','"&amp;data!P65&amp;"','"&amp;data!S65&amp;"','"&amp;data!R65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AGT/072/01/062-009312 ',' PU-072-21-08-001743 ',' DEDEH ','0',' 062 - Blok Asem ',' 01 ','PINJAMAN UMUM',' 6,000,000 ','0',' 50 ',' 24 ',' 148,800 ',' JUAL PAKAIAN ','4','Agiantara mujizat',' 02/08/2021 ',' 09-08-2021 ',' 16/08/2021 ');</v>
      </c>
    </row>
    <row r="66" spans="1:1" x14ac:dyDescent="0.25">
      <c r="A66" t="str">
        <f>A$1&amp;" "&amp;"VALUES ('belum',1,'"&amp;data!A66&amp;"','"&amp;data!B66&amp;"','"&amp;data!C66&amp;"','"&amp;data!D66&amp;"','"&amp;data!E66&amp;"','"&amp;data!F66&amp;"','"&amp;data!G66&amp;"','"&amp;data!H66&amp;"','"&amp;data!I66&amp;"','"&amp;data!J66&amp;"','"&amp;data!K66&amp;"','"&amp;data!L66&amp;"','"&amp;data!M66&amp;"','"&amp;data!N66&amp;"','"&amp;data!O66&amp;"','"&amp;data!P66&amp;"','"&amp;data!S66&amp;"','"&amp;data!R66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AGT/072/03/062-013914 ',' PU-072-21-08-001752 ',' CERTI ','0',' 062 - Blok Asem ',' 03 ','PINJAMAN UMUM',' 3,000,000 ','0',' 50 ',' 24 ',' 74,400 ',' JUAL OBAT, JAMU, KOSMETIK, CNI DLL ','1','Agiantara mujizat',' 02/08/2021 ',' 09-08-2021 ',' 16/08/2021 ');</v>
      </c>
    </row>
    <row r="67" spans="1:1" x14ac:dyDescent="0.25">
      <c r="A67" t="str">
        <f>A$1&amp;" "&amp;"VALUES ('belum',1,'"&amp;data!A67&amp;"','"&amp;data!B67&amp;"','"&amp;data!C67&amp;"','"&amp;data!D67&amp;"','"&amp;data!E67&amp;"','"&amp;data!F67&amp;"','"&amp;data!G67&amp;"','"&amp;data!H67&amp;"','"&amp;data!I67&amp;"','"&amp;data!J67&amp;"','"&amp;data!K67&amp;"','"&amp;data!L67&amp;"','"&amp;data!M67&amp;"','"&amp;data!N67&amp;"','"&amp;data!O67&amp;"','"&amp;data!P67&amp;"','"&amp;data!S67&amp;"','"&amp;data!R67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AGT/072/001/096-009252 ',' PU-072-21-08-001785 ',' WARSIAH ','0',' 095 - Sabar Subur ',' 001 ','PINJAMAN UMUM',' 6,000,000 ','0',' 50 ',' 24 ',' 148,800 ',' JUAL MAKANAN ','4','Taufiq Hidayat',' 05/08/2021 ',' 12-08-2021 ',' 19/08/2021 ');</v>
      </c>
    </row>
    <row r="68" spans="1:1" x14ac:dyDescent="0.25">
      <c r="A68" t="str">
        <f>A$1&amp;" "&amp;"VALUES ('belum',1,'"&amp;data!A68&amp;"','"&amp;data!B68&amp;"','"&amp;data!C68&amp;"','"&amp;data!D68&amp;"','"&amp;data!E68&amp;"','"&amp;data!F68&amp;"','"&amp;data!G68&amp;"','"&amp;data!H68&amp;"','"&amp;data!I68&amp;"','"&amp;data!J68&amp;"','"&amp;data!K68&amp;"','"&amp;data!L68&amp;"','"&amp;data!M68&amp;"','"&amp;data!N68&amp;"','"&amp;data!O68&amp;"','"&amp;data!P68&amp;"','"&amp;data!S68&amp;"','"&amp;data!R68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AGT/072/005/095-012920 ',' PU-072-21-08-001786 ',' ADE RASWATI ','0',' 095 - Sabar Subur ',' 005 ','PINJAMAN UMUM',' 4,000,000 ','0',' 50 ',' 24 ',' 99,200 ',' JUAL MAKANAN ','2','Taufiq Hidayat',' 05/08/2021 ',' 12-08-2021 ',' 19/08/2021 ');</v>
      </c>
    </row>
    <row r="69" spans="1:1" x14ac:dyDescent="0.25">
      <c r="A69" t="str">
        <f>A$1&amp;" "&amp;"VALUES ('belum',1,'"&amp;data!A69&amp;"','"&amp;data!B69&amp;"','"&amp;data!C69&amp;"','"&amp;data!D69&amp;"','"&amp;data!E69&amp;"','"&amp;data!F69&amp;"','"&amp;data!G69&amp;"','"&amp;data!H69&amp;"','"&amp;data!I69&amp;"','"&amp;data!J69&amp;"','"&amp;data!K69&amp;"','"&amp;data!L69&amp;"','"&amp;data!M69&amp;"','"&amp;data!N69&amp;"','"&amp;data!O69&amp;"','"&amp;data!P69&amp;"','"&amp;data!S69&amp;"','"&amp;data!R69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AGT/072/005/095-012921 ',' PU-072-21-08-001784 ',' ADE YANI ','0',' 095 - Sabar Subur ',' 005 ','PINJAMAN UMUM',' 4,000,000 ','0',' 50 ',' 24 ',' 99,200 ',' JUAL MAKANAN ','2','Taufiq Hidayat',' 05/08/2021 ',' 12-08-2021 ',' 19/08/2021 ');</v>
      </c>
    </row>
    <row r="70" spans="1:1" x14ac:dyDescent="0.25">
      <c r="A70" t="str">
        <f>A$1&amp;" "&amp;"VALUES ('belum',1,'"&amp;data!A70&amp;"','"&amp;data!B70&amp;"','"&amp;data!C70&amp;"','"&amp;data!D70&amp;"','"&amp;data!E70&amp;"','"&amp;data!F70&amp;"','"&amp;data!G70&amp;"','"&amp;data!H70&amp;"','"&amp;data!I70&amp;"','"&amp;data!J70&amp;"','"&amp;data!K70&amp;"','"&amp;data!L70&amp;"','"&amp;data!M70&amp;"','"&amp;data!N70&amp;"','"&amp;data!O70&amp;"','"&amp;data!P70&amp;"','"&amp;data!S70&amp;"','"&amp;data!R70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AGT/072/003/098-013919 ',' PU-072-21-08-001800 ',' TUTI ','0',' 098 - Suka Randeg Maju ',' 003 ','PINJAMAN UMUM',' 4,000,000 ','0',' 50 ',' 24 ',' 99,200 ',' PETERNAKAN ','1','Taufiq Hidayat',' 05/08/2021 ',' 12-08-2021 ',' 19/08/2021 ');</v>
      </c>
    </row>
    <row r="71" spans="1:1" x14ac:dyDescent="0.25">
      <c r="A71" t="str">
        <f>A$1&amp;" "&amp;"VALUES ('belum',1,'"&amp;data!A71&amp;"','"&amp;data!B71&amp;"','"&amp;data!C71&amp;"','"&amp;data!D71&amp;"','"&amp;data!E71&amp;"','"&amp;data!F71&amp;"','"&amp;data!G71&amp;"','"&amp;data!H71&amp;"','"&amp;data!I71&amp;"','"&amp;data!J71&amp;"','"&amp;data!K71&amp;"','"&amp;data!L71&amp;"','"&amp;data!M71&amp;"','"&amp;data!N71&amp;"','"&amp;data!O71&amp;"','"&amp;data!P71&amp;"','"&amp;data!S71&amp;"','"&amp;data!R71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AGT/072/003/154-003598 ',' PU-072-21-08-001769 ',' TATI MARYATI ','0',' 154 - 154 - DAYANG SUMBI ',' 003 ','Pinjaman Umum',' 7,000,000 ','0',' 50 ',' 24 ',' 173,600 ',' PERTANIAN ','7','ALVIN JAMALULAEL',' 03/08/2021 ',' 10-08-2021 ',' 17/08/2021 ');</v>
      </c>
    </row>
    <row r="72" spans="1:1" x14ac:dyDescent="0.25">
      <c r="A72" t="str">
        <f>A$1&amp;" "&amp;"VALUES ('belum',1,'"&amp;data!A72&amp;"','"&amp;data!B72&amp;"','"&amp;data!C72&amp;"','"&amp;data!D72&amp;"','"&amp;data!E72&amp;"','"&amp;data!F72&amp;"','"&amp;data!G72&amp;"','"&amp;data!H72&amp;"','"&amp;data!I72&amp;"','"&amp;data!J72&amp;"','"&amp;data!K72&amp;"','"&amp;data!L72&amp;"','"&amp;data!M72&amp;"','"&amp;data!N72&amp;"','"&amp;data!O72&amp;"','"&amp;data!P72&amp;"','"&amp;data!S72&amp;"','"&amp;data!R72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AGT/072/001/268-013921 ',' PU-072-21-08-001793 ',' TARSIH WINARTI ','0',' 268 - DUREN ',' 001 ','PINJAMAN UMUM',' 3,000,000 ','0',' 25 ',' 12 ',' 134,400 ',' WARUNGAN ','1','Ai Wulandari',' 05/08/2021 ',' 12-08-2021 ',' 19/08/2021 ');</v>
      </c>
    </row>
    <row r="73" spans="1:1" x14ac:dyDescent="0.25">
      <c r="A73" t="str">
        <f>A$1&amp;" "&amp;"VALUES ('belum',1,'"&amp;data!A73&amp;"','"&amp;data!B73&amp;"','"&amp;data!C73&amp;"','"&amp;data!D73&amp;"','"&amp;data!E73&amp;"','"&amp;data!F73&amp;"','"&amp;data!G73&amp;"','"&amp;data!H73&amp;"','"&amp;data!I73&amp;"','"&amp;data!J73&amp;"','"&amp;data!K73&amp;"','"&amp;data!L73&amp;"','"&amp;data!M73&amp;"','"&amp;data!N73&amp;"','"&amp;data!O73&amp;"','"&amp;data!P73&amp;"','"&amp;data!S73&amp;"','"&amp;data!R73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AGT/072/001/270-013922 ',' PU-072-21-08-001794 ',' JUNENGSIH B ','0',' 270 - KAREDOK ',' 001 ','PINJAMAN UMUM',' 3,000,000 ','0',' 50 ',' 24 ',' 74,400 ',' JUAL PAKAIAN ','1','Ai Wulandari',' 05/08/2021 ',' 12-08-2021 ',' 19/08/2021 ');</v>
      </c>
    </row>
    <row r="74" spans="1:1" x14ac:dyDescent="0.25">
      <c r="A74" t="str">
        <f>A$1&amp;" "&amp;"VALUES ('belum',1,'"&amp;data!A74&amp;"','"&amp;data!B74&amp;"','"&amp;data!C74&amp;"','"&amp;data!D74&amp;"','"&amp;data!E74&amp;"','"&amp;data!F74&amp;"','"&amp;data!G74&amp;"','"&amp;data!H74&amp;"','"&amp;data!I74&amp;"','"&amp;data!J74&amp;"','"&amp;data!K74&amp;"','"&amp;data!L74&amp;"','"&amp;data!M74&amp;"','"&amp;data!N74&amp;"','"&amp;data!O74&amp;"','"&amp;data!P74&amp;"','"&amp;data!S74&amp;"','"&amp;data!R74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AGT/072/002/270-013923 ',' PU-072-21-08-001795 ',' EMI MAEMUNAH ','0',' 270 - KAREDOK ',' 002 ','PINJAMAN UMUM',' 3,000,000 ','0',' 50 ',' 24 ',' 74,400 ',' JUAL MAKANAN ','1','Ai Wulandari',' 05/08/2021 ',' 12-08-2021 ',' 19/08/2021 ');</v>
      </c>
    </row>
    <row r="75" spans="1:1" x14ac:dyDescent="0.25">
      <c r="A75" t="str">
        <f>A$1&amp;" "&amp;"VALUES ('belum',1,'"&amp;data!A75&amp;"','"&amp;data!B75&amp;"','"&amp;data!C75&amp;"','"&amp;data!D75&amp;"','"&amp;data!E75&amp;"','"&amp;data!F75&amp;"','"&amp;data!G75&amp;"','"&amp;data!H75&amp;"','"&amp;data!I75&amp;"','"&amp;data!J75&amp;"','"&amp;data!K75&amp;"','"&amp;data!L75&amp;"','"&amp;data!M75&amp;"','"&amp;data!N75&amp;"','"&amp;data!O75&amp;"','"&amp;data!P75&amp;"','"&amp;data!S75&amp;"','"&amp;data!R75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AGT/072/003/297-005778 ',' PU-072-21-08-001760 ',' TERYI ','0',' 297 - BERKAH ',' 003 ','PINJAMAN UMUM',' 6,000,000 ','0',' 50 ',' 24 ',' 148,800 ',' WARUNGAN ','6','Ilham Ilahiya',' 02/08/2021 ',' 09-08-2021 ',' 16/08/2021 ');</v>
      </c>
    </row>
    <row r="76" spans="1:1" x14ac:dyDescent="0.25">
      <c r="A76" t="str">
        <f>A$1&amp;" "&amp;"VALUES ('belum',1,'"&amp;data!A76&amp;"','"&amp;data!B76&amp;"','"&amp;data!C76&amp;"','"&amp;data!D76&amp;"','"&amp;data!E76&amp;"','"&amp;data!F76&amp;"','"&amp;data!G76&amp;"','"&amp;data!H76&amp;"','"&amp;data!I76&amp;"','"&amp;data!J76&amp;"','"&amp;data!K76&amp;"','"&amp;data!L76&amp;"','"&amp;data!M76&amp;"','"&amp;data!N76&amp;"','"&amp;data!O76&amp;"','"&amp;data!P76&amp;"','"&amp;data!S76&amp;"','"&amp;data!R76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AGT/072/002/433-011438 ',' PU-072-21-08-001768 ',' TAMINAH ','0',' 433 - R.A KARTINI ',' 002 ','PINJAMAN UMUM',' 5,000,000 ','0',' 50 ',' 24 ',' 124,000 ',' LAIN LAIN INVESTASI ','3','DECKY PERMANA DANTA',' 03/08/2021 ',' 10-08-2021 ',' 17/08/2021 ');</v>
      </c>
    </row>
    <row r="77" spans="1:1" x14ac:dyDescent="0.25">
      <c r="A77" t="str">
        <f>A$1&amp;" "&amp;"VALUES ('belum',1,'"&amp;data!A77&amp;"','"&amp;data!B77&amp;"','"&amp;data!C77&amp;"','"&amp;data!D77&amp;"','"&amp;data!E77&amp;"','"&amp;data!F77&amp;"','"&amp;data!G77&amp;"','"&amp;data!H77&amp;"','"&amp;data!I77&amp;"','"&amp;data!J77&amp;"','"&amp;data!K77&amp;"','"&amp;data!L77&amp;"','"&amp;data!M77&amp;"','"&amp;data!N77&amp;"','"&amp;data!O77&amp;"','"&amp;data!P77&amp;"','"&amp;data!S77&amp;"','"&amp;data!R77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AGT/072/001/491-012873 ',' PU-072-21-08-001791 ',' INA DAHLINA ','0',' 491 - BERKAH ',' 001 ','PINJAMAN UMUM',' 4,000,000 ','0',' 50 ',' 24 ',' 99,200 ',' WARUNGAN ','2','Ilham Ilahiya',' 05/08/2021 ',' 12-08-2021 ',' 19/08/2021 ');</v>
      </c>
    </row>
    <row r="78" spans="1:1" x14ac:dyDescent="0.25">
      <c r="A78" t="str">
        <f>A$1&amp;" "&amp;"VALUES ('belum',1,'"&amp;data!A78&amp;"','"&amp;data!B78&amp;"','"&amp;data!C78&amp;"','"&amp;data!D78&amp;"','"&amp;data!E78&amp;"','"&amp;data!F78&amp;"','"&amp;data!G78&amp;"','"&amp;data!H78&amp;"','"&amp;data!I78&amp;"','"&amp;data!J78&amp;"','"&amp;data!K78&amp;"','"&amp;data!L78&amp;"','"&amp;data!M78&amp;"','"&amp;data!N78&amp;"','"&amp;data!O78&amp;"','"&amp;data!P78&amp;"','"&amp;data!S78&amp;"','"&amp;data!R78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AGT/072/002/497-011750 ',' PU-072-21-08-001799 ',' ASRIAH ','0',' 497 - GANG KEMBAR ',' 002 ','PINJAMAN UMUM',' 5,000,000 ','0',' 50 ',' 24 ',' 124,000 ',' PERTANIAN ','3','FAJAR APIV IBRAHIM',' 05/08/2021 ',' 12-08-2021 ',' 19/08/2021 ');</v>
      </c>
    </row>
    <row r="79" spans="1:1" x14ac:dyDescent="0.25">
      <c r="A79" t="str">
        <f>A$1&amp;" "&amp;"VALUES ('belum',1,'"&amp;data!A79&amp;"','"&amp;data!B79&amp;"','"&amp;data!C79&amp;"','"&amp;data!D79&amp;"','"&amp;data!E79&amp;"','"&amp;data!F79&amp;"','"&amp;data!G79&amp;"','"&amp;data!H79&amp;"','"&amp;data!I79&amp;"','"&amp;data!J79&amp;"','"&amp;data!K79&amp;"','"&amp;data!L79&amp;"','"&amp;data!M79&amp;"','"&amp;data!N79&amp;"','"&amp;data!O79&amp;"','"&amp;data!P79&amp;"','"&amp;data!S79&amp;"','"&amp;data!R79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AGT/072/005/262-012779 ',' PU-072-21-08-001774 ',' TUTI HERMAYANTI ','0',' 525 - 525 - Mawar (262) ',' 003 ','PINJAMAN UMUM',' 3,000,000 ','0',' 50 ',' 24 ',' 74,400 ',' JUAL MAKANAN ','2','Taufiq Hidayat',' 04/08/2021 ',' 11-08-2021 ',' 18/08/2021 ');</v>
      </c>
    </row>
    <row r="80" spans="1:1" x14ac:dyDescent="0.25">
      <c r="A80" t="str">
        <f>A$1&amp;" "&amp;"VALUES ('belum',1,'"&amp;data!A80&amp;"','"&amp;data!B80&amp;"','"&amp;data!C80&amp;"','"&amp;data!D80&amp;"','"&amp;data!E80&amp;"','"&amp;data!F80&amp;"','"&amp;data!G80&amp;"','"&amp;data!H80&amp;"','"&amp;data!I80&amp;"','"&amp;data!J80&amp;"','"&amp;data!K80&amp;"','"&amp;data!L80&amp;"','"&amp;data!M80&amp;"','"&amp;data!N80&amp;"','"&amp;data!O80&amp;"','"&amp;data!P80&amp;"','"&amp;data!S80&amp;"','"&amp;data!R80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AGT/072/002/121-002121 ',' PSA-072-21-08-000016 ',' TARSIH ','0',' 121 - SI CANTIK ',' 002 ',' PINJAMAN SANITASI ',' 5,000,000 ','0',' 51 ',' 22 ',' 119,608 ',' TOILET DAN SEPTITANK ','5','Dimas Dwiyana',' 09/08/2021 ',' 16-08-2021 ',' 23/08/2021 ');</v>
      </c>
    </row>
    <row r="81" spans="1:1" x14ac:dyDescent="0.25">
      <c r="A81" t="str">
        <f>A$1&amp;" "&amp;"VALUES ('belum',1,'"&amp;data!A81&amp;"','"&amp;data!B81&amp;"','"&amp;data!C81&amp;"','"&amp;data!D81&amp;"','"&amp;data!E81&amp;"','"&amp;data!F81&amp;"','"&amp;data!G81&amp;"','"&amp;data!H81&amp;"','"&amp;data!I81&amp;"','"&amp;data!J81&amp;"','"&amp;data!K81&amp;"','"&amp;data!L81&amp;"','"&amp;data!M81&amp;"','"&amp;data!N81&amp;"','"&amp;data!O81&amp;"','"&amp;data!P81&amp;"','"&amp;data!S81&amp;"','"&amp;data!R81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AGT/072/003/124-002176 ',' PU-072-21-08-001801 ',' CICIH ','0',' 124 - PRINCES ',' 003 ','PINJAMAN UMUM',' 8,000,000 ','0',' 50 ',' 24 ',' 198,400 ',' JUAL MAKANAN ','8','Dimas Dwiyana',' 09/08/2021 ',' 16-08-2021 ',' 23/08/2021 ');</v>
      </c>
    </row>
    <row r="82" spans="1:1" x14ac:dyDescent="0.25">
      <c r="A82" t="str">
        <f>A$1&amp;" "&amp;"VALUES ('belum',1,'"&amp;data!A82&amp;"','"&amp;data!B82&amp;"','"&amp;data!C82&amp;"','"&amp;data!D82&amp;"','"&amp;data!E82&amp;"','"&amp;data!F82&amp;"','"&amp;data!G82&amp;"','"&amp;data!H82&amp;"','"&amp;data!I82&amp;"','"&amp;data!J82&amp;"','"&amp;data!K82&amp;"','"&amp;data!L82&amp;"','"&amp;data!M82&amp;"','"&amp;data!N82&amp;"','"&amp;data!O82&amp;"','"&amp;data!P82&amp;"','"&amp;data!S82&amp;"','"&amp;data!R82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AGT/072/002/127-002217 ',' PU-072-21-08-001843 ',' WATI ','0',' 127 - 127 - GOYANG LIDAH ',' 002 ','Pinjaman Umum',' 7,500,000 ','0',' 50 ',' 24 ',' 186,000 ',' PERTANIAN ','9','ALVIN JAMALULAEL',' 11/08/2021 ',' 18-08-2021 ',' 25/08/2021 ');</v>
      </c>
    </row>
    <row r="83" spans="1:1" x14ac:dyDescent="0.25">
      <c r="A83" t="str">
        <f>A$1&amp;" "&amp;"VALUES ('belum',1,'"&amp;data!A83&amp;"','"&amp;data!B83&amp;"','"&amp;data!C83&amp;"','"&amp;data!D83&amp;"','"&amp;data!E83&amp;"','"&amp;data!F83&amp;"','"&amp;data!G83&amp;"','"&amp;data!H83&amp;"','"&amp;data!I83&amp;"','"&amp;data!J83&amp;"','"&amp;data!K83&amp;"','"&amp;data!L83&amp;"','"&amp;data!M83&amp;"','"&amp;data!N83&amp;"','"&amp;data!O83&amp;"','"&amp;data!P83&amp;"','"&amp;data!S83&amp;"','"&amp;data!R83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AGT/072/003/127-011878 ',' PU-072-21-08-001844 ',' PATMAH ','0',' 127 - 127 - GOYANG LIDAH ',' 003 ','Pinjaman Umum',' 4,500,000 ','0',' 50 ',' 24 ',' 111,600 ',' PERTANIAN ','3','ALVIN JAMALULAEL',' 11/08/2021 ',' 18-08-2021 ',' 25/08/2021 ');</v>
      </c>
    </row>
    <row r="84" spans="1:1" x14ac:dyDescent="0.25">
      <c r="A84" t="str">
        <f>A$1&amp;" "&amp;"VALUES ('belum',1,'"&amp;data!A84&amp;"','"&amp;data!B84&amp;"','"&amp;data!C84&amp;"','"&amp;data!D84&amp;"','"&amp;data!E84&amp;"','"&amp;data!F84&amp;"','"&amp;data!G84&amp;"','"&amp;data!H84&amp;"','"&amp;data!I84&amp;"','"&amp;data!J84&amp;"','"&amp;data!K84&amp;"','"&amp;data!L84&amp;"','"&amp;data!M84&amp;"','"&amp;data!N84&amp;"','"&amp;data!O84&amp;"','"&amp;data!P84&amp;"','"&amp;data!S84&amp;"','"&amp;data!R84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AGT/072/004/135-010151 ',' PU-072-21-08-001842 ',' EMI ','0',' 135 - 135 - OPAK BEREM ',' 004 ','Pinjaman Umum',' 5,500,000 ','0',' 50 ',' 24 ',' 136,400 ',' WARUNGAN ','4','ALVIN JAMALULAEL',' 11/08/2021 ',' 18-08-2021 ',' 25/08/2021 ');</v>
      </c>
    </row>
    <row r="85" spans="1:1" x14ac:dyDescent="0.25">
      <c r="A85" t="str">
        <f>A$1&amp;" "&amp;"VALUES ('belum',1,'"&amp;data!A85&amp;"','"&amp;data!B85&amp;"','"&amp;data!C85&amp;"','"&amp;data!D85&amp;"','"&amp;data!E85&amp;"','"&amp;data!F85&amp;"','"&amp;data!G85&amp;"','"&amp;data!H85&amp;"','"&amp;data!I85&amp;"','"&amp;data!J85&amp;"','"&amp;data!K85&amp;"','"&amp;data!L85&amp;"','"&amp;data!M85&amp;"','"&amp;data!N85&amp;"','"&amp;data!O85&amp;"','"&amp;data!P85&amp;"','"&amp;data!S85&amp;"','"&amp;data!R85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AGT/072/001/142-013924 ',' PU-072-21-08-001806 ',' DASKEM ','0',' 142 - MAMAH COLA ',' 001 ','PINJAMAN UMUM',' 4,000,000 ','0',' 50 ',' 24 ',' 99,200 ',' WARUNGAN ','1','Dimas Dwiyana',' 09/08/2021 ',' 16-08-2021 ',' 23/08/2021 ');</v>
      </c>
    </row>
    <row r="86" spans="1:1" x14ac:dyDescent="0.25">
      <c r="A86" t="str">
        <f>A$1&amp;" "&amp;"VALUES ('belum',1,'"&amp;data!A86&amp;"','"&amp;data!B86&amp;"','"&amp;data!C86&amp;"','"&amp;data!D86&amp;"','"&amp;data!E86&amp;"','"&amp;data!F86&amp;"','"&amp;data!G86&amp;"','"&amp;data!H86&amp;"','"&amp;data!I86&amp;"','"&amp;data!J86&amp;"','"&amp;data!K86&amp;"','"&amp;data!L86&amp;"','"&amp;data!M86&amp;"','"&amp;data!N86&amp;"','"&amp;data!O86&amp;"','"&amp;data!P86&amp;"','"&amp;data!S86&amp;"','"&amp;data!R86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AGT/072/001/188-003348 ',' PU-072-21-08-001832 ',' ETAY ','0',' 188 - 188 - KARANG AMPEL ',' 001 ','Pinjaman Umum',' 6,000,000 ','0',' 50 ',' 24 ',' 148,800 ',' PERTANIAN ','7','ALVIN JAMALULAEL',' 11/08/2021 ',' 18-08-2021 ',' 25/08/2021 ');</v>
      </c>
    </row>
    <row r="87" spans="1:1" x14ac:dyDescent="0.25">
      <c r="A87" t="str">
        <f>A$1&amp;" "&amp;"VALUES ('belum',1,'"&amp;data!A87&amp;"','"&amp;data!B87&amp;"','"&amp;data!C87&amp;"','"&amp;data!D87&amp;"','"&amp;data!E87&amp;"','"&amp;data!F87&amp;"','"&amp;data!G87&amp;"','"&amp;data!H87&amp;"','"&amp;data!I87&amp;"','"&amp;data!J87&amp;"','"&amp;data!K87&amp;"','"&amp;data!L87&amp;"','"&amp;data!M87&amp;"','"&amp;data!N87&amp;"','"&amp;data!O87&amp;"','"&amp;data!P87&amp;"','"&amp;data!S87&amp;"','"&amp;data!R87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AGT/072/004/223-011510 ',' PU-072-21-08-001822 ',' NELLY APRIL LIANI ','0',' 223 - DOA EMA ',' 004 ','PINJAMAN UMUM',' 5,000,000 ','0',' 50 ',' 24 ',' 124,000 ',' JUAL PAKAIAN ','3','Alun Muhamad S',' 11/08/2021 ',' 18-08-2021 ',' 25/08/2021 ');</v>
      </c>
    </row>
    <row r="88" spans="1:1" x14ac:dyDescent="0.25">
      <c r="A88" t="str">
        <f>A$1&amp;" "&amp;"VALUES ('belum',1,'"&amp;data!A88&amp;"','"&amp;data!B88&amp;"','"&amp;data!C88&amp;"','"&amp;data!D88&amp;"','"&amp;data!E88&amp;"','"&amp;data!F88&amp;"','"&amp;data!G88&amp;"','"&amp;data!H88&amp;"','"&amp;data!I88&amp;"','"&amp;data!J88&amp;"','"&amp;data!K88&amp;"','"&amp;data!L88&amp;"','"&amp;data!M88&amp;"','"&amp;data!N88&amp;"','"&amp;data!O88&amp;"','"&amp;data!P88&amp;"','"&amp;data!S88&amp;"','"&amp;data!R88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AGT/072/002/225-013938 ',' PU-072-21-08-001850 ',' OMIH ','0',' 225 - MANOHARA ',' 002 ','PINJAMAN UMUM',' 4,000,000 ','0',' 50 ',' 24 ',' 99,200 ',' PERTANIAN ','1','Eko Herry Sutrisno',' 12/08/2021 ',' 19-08-2021 ',' 26/08/2021 ');</v>
      </c>
    </row>
    <row r="89" spans="1:1" x14ac:dyDescent="0.25">
      <c r="A89" t="str">
        <f>A$1&amp;" "&amp;"VALUES ('belum',1,'"&amp;data!A89&amp;"','"&amp;data!B89&amp;"','"&amp;data!C89&amp;"','"&amp;data!D89&amp;"','"&amp;data!E89&amp;"','"&amp;data!F89&amp;"','"&amp;data!G89&amp;"','"&amp;data!H89&amp;"','"&amp;data!I89&amp;"','"&amp;data!J89&amp;"','"&amp;data!K89&amp;"','"&amp;data!L89&amp;"','"&amp;data!M89&amp;"','"&amp;data!N89&amp;"','"&amp;data!O89&amp;"','"&amp;data!P89&amp;"','"&amp;data!S89&amp;"','"&amp;data!R89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AGT/072/002/282-005453 ',' PU-072-21-08-001824 ',' ATNATEM ','0',' 282 - CILOK BERKAH ',' 002 ','PINJAMAN UMUM',' 5,000,000 ','0',' 50 ',' 24 ',' 124,000 ',' JUAL MAKANAN ','6','Ai Wulandari',' 11/08/2021 ',' 18-08-2021 ',' 25/08/2021 ');</v>
      </c>
    </row>
    <row r="90" spans="1:1" x14ac:dyDescent="0.25">
      <c r="A90" t="str">
        <f>A$1&amp;" "&amp;"VALUES ('belum',1,'"&amp;data!A90&amp;"','"&amp;data!B90&amp;"','"&amp;data!C90&amp;"','"&amp;data!D90&amp;"','"&amp;data!E90&amp;"','"&amp;data!F90&amp;"','"&amp;data!G90&amp;"','"&amp;data!H90&amp;"','"&amp;data!I90&amp;"','"&amp;data!J90&amp;"','"&amp;data!K90&amp;"','"&amp;data!L90&amp;"','"&amp;data!M90&amp;"','"&amp;data!N90&amp;"','"&amp;data!O90&amp;"','"&amp;data!P90&amp;"','"&amp;data!S90&amp;"','"&amp;data!R90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AGT/072/10/008-007985 ',' PU-072-21-08-001858 ',' KARWATI ','0',' 376 - Pecahan Melati Putih 008 ',' 001 ','PINJAMAN UMUM',' 5,000,000 ','0',' 50 ',' 24 ',' 124,000 ',' WARUNGAN ','4','Reyshal Nanda Pratama',' 12/08/2021 ',' 19-08-2021 ',' 26/08/2021 ');</v>
      </c>
    </row>
    <row r="91" spans="1:1" x14ac:dyDescent="0.25">
      <c r="A91" t="str">
        <f>A$1&amp;" "&amp;"VALUES ('belum',1,'"&amp;data!A91&amp;"','"&amp;data!B91&amp;"','"&amp;data!C91&amp;"','"&amp;data!D91&amp;"','"&amp;data!E91&amp;"','"&amp;data!F91&amp;"','"&amp;data!G91&amp;"','"&amp;data!H91&amp;"','"&amp;data!I91&amp;"','"&amp;data!J91&amp;"','"&amp;data!K91&amp;"','"&amp;data!L91&amp;"','"&amp;data!M91&amp;"','"&amp;data!N91&amp;"','"&amp;data!O91&amp;"','"&amp;data!P91&amp;"','"&amp;data!S91&amp;"','"&amp;data!R91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AGT/072/001/379-013925 ',' PU-072-21-08-001802 ',' ATIT ','0',' 379 - Ibu Zaman Now ',' 001 ','PINJAMAN UMUM',' 3,000,000 ','0',' 50 ',' 24 ',' 74,400 ',' JUAL MAKANAN ','1','Eko Herry Sutrisno',' 09/08/2021 ',' 16-08-2021 ',' 23/08/2021 ');</v>
      </c>
    </row>
    <row r="92" spans="1:1" x14ac:dyDescent="0.25">
      <c r="A92" t="str">
        <f>A$1&amp;" "&amp;"VALUES ('belum',1,'"&amp;data!A92&amp;"','"&amp;data!B92&amp;"','"&amp;data!C92&amp;"','"&amp;data!D92&amp;"','"&amp;data!E92&amp;"','"&amp;data!F92&amp;"','"&amp;data!G92&amp;"','"&amp;data!H92&amp;"','"&amp;data!I92&amp;"','"&amp;data!J92&amp;"','"&amp;data!K92&amp;"','"&amp;data!L92&amp;"','"&amp;data!M92&amp;"','"&amp;data!N92&amp;"','"&amp;data!O92&amp;"','"&amp;data!P92&amp;"','"&amp;data!S92&amp;"','"&amp;data!R92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AGT/072/001/414-012881 ',' PU-072-21-08-001823 ',' SUSI ','0',' 414 - RIZKI BERKAH ',' 001 ','PINJAMAN UMUM',' 4,000,000 ','0',' 50 ',' 24 ',' 99,200 ',' PETERNAKAN ','2','FAJAR APIV IBRAHIM',' 11/08/2021 ',' 18-08-2021 ',' 25/08/2021 ');</v>
      </c>
    </row>
    <row r="93" spans="1:1" x14ac:dyDescent="0.25">
      <c r="A93" t="str">
        <f>A$1&amp;" "&amp;"VALUES ('belum',1,'"&amp;data!A93&amp;"','"&amp;data!B93&amp;"','"&amp;data!C93&amp;"','"&amp;data!D93&amp;"','"&amp;data!E93&amp;"','"&amp;data!F93&amp;"','"&amp;data!G93&amp;"','"&amp;data!H93&amp;"','"&amp;data!I93&amp;"','"&amp;data!J93&amp;"','"&amp;data!K93&amp;"','"&amp;data!L93&amp;"','"&amp;data!M93&amp;"','"&amp;data!N93&amp;"','"&amp;data!O93&amp;"','"&amp;data!P93&amp;"','"&amp;data!S93&amp;"','"&amp;data!R93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AGT/072/001/457-013928 ',' PU-072-21-08-001835 ',' RUYATI ','0',' 457 - WARUNG BAROKAH ',' 001 ','PINJAMAN UMUM',' 3,000,000 ','0',' 50 ',' 24 ',' 74,400 ',' JUAL MAKANAN ','1','DEYAN GILANG P',' 11/08/2021 ',' 18-08-2021 ',' 25/08/2021 ');</v>
      </c>
    </row>
    <row r="94" spans="1:1" x14ac:dyDescent="0.25">
      <c r="A94" t="str">
        <f>A$1&amp;" "&amp;"VALUES ('belum',1,'"&amp;data!A94&amp;"','"&amp;data!B94&amp;"','"&amp;data!C94&amp;"','"&amp;data!D94&amp;"','"&amp;data!E94&amp;"','"&amp;data!F94&amp;"','"&amp;data!G94&amp;"','"&amp;data!H94&amp;"','"&amp;data!I94&amp;"','"&amp;data!J94&amp;"','"&amp;data!K94&amp;"','"&amp;data!L94&amp;"','"&amp;data!M94&amp;"','"&amp;data!N94&amp;"','"&amp;data!O94&amp;"','"&amp;data!P94&amp;"','"&amp;data!S94&amp;"','"&amp;data!R94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AGT/072/003/478-012880 ',' PU-072-21-08-001841 ',' ENCAR ','0',' 478 - Pecahan Ctr 301 ',' 003 ','PINJAMAN UMUM',' 4,000,000 ','0',' 50 ',' 24 ',' 99,200 ',' WARUNGAN ','2','RIKY DWIANTO',' 11/08/2021 ',' 18-08-2021 ',' 25/08/2021 ');</v>
      </c>
    </row>
    <row r="95" spans="1:1" x14ac:dyDescent="0.25">
      <c r="A95" t="str">
        <f>A$1&amp;" "&amp;"VALUES ('belum',1,'"&amp;data!A95&amp;"','"&amp;data!B95&amp;"','"&amp;data!C95&amp;"','"&amp;data!D95&amp;"','"&amp;data!E95&amp;"','"&amp;data!F95&amp;"','"&amp;data!G95&amp;"','"&amp;data!H95&amp;"','"&amp;data!I95&amp;"','"&amp;data!J95&amp;"','"&amp;data!K95&amp;"','"&amp;data!L95&amp;"','"&amp;data!M95&amp;"','"&amp;data!N95&amp;"','"&amp;data!O95&amp;"','"&amp;data!P95&amp;"','"&amp;data!S95&amp;"','"&amp;data!R95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AGT/072/001/489-011614 ',' PU-072-21-08-001857 ',' WASPEN ','0',' 489 - LANCAR JAYA ',' 001 ','Pinjaman Umum',' 5,000,000 ','0',' 50 ',' 24 ',' 124,000 ',' PERTANIAN ','3','ALVIN JAMALULAEL',' 12/08/2021 ',' 19-08-2021 ',' 26/08/2021 ');</v>
      </c>
    </row>
    <row r="96" spans="1:1" x14ac:dyDescent="0.25">
      <c r="A96" t="str">
        <f>A$1&amp;" "&amp;"VALUES ('belum',1,'"&amp;data!A96&amp;"','"&amp;data!B96&amp;"','"&amp;data!C96&amp;"','"&amp;data!D96&amp;"','"&amp;data!E96&amp;"','"&amp;data!F96&amp;"','"&amp;data!G96&amp;"','"&amp;data!H96&amp;"','"&amp;data!I96&amp;"','"&amp;data!J96&amp;"','"&amp;data!K96&amp;"','"&amp;data!L96&amp;"','"&amp;data!M96&amp;"','"&amp;data!N96&amp;"','"&amp;data!O96&amp;"','"&amp;data!P96&amp;"','"&amp;data!S96&amp;"','"&amp;data!R96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AGT/072/002/489-011384 ',' PU-072-21-08-001849 ',' RASENAH ','0',' 489 - LANCAR JAYA ',' 002 ','Pinjaman Umum',' 5,000,000 ','0',' 50 ',' 24 ',' 124,000 ',' PERTANIAN ','3','ALVIN JAMALULAEL',' 12/08/2021 ',' 19-08-2021 ',' 26/08/2021 ');</v>
      </c>
    </row>
    <row r="97" spans="1:1" x14ac:dyDescent="0.25">
      <c r="A97" t="str">
        <f>A$1&amp;" "&amp;"VALUES ('belum',1,'"&amp;data!A97&amp;"','"&amp;data!B97&amp;"','"&amp;data!C97&amp;"','"&amp;data!D97&amp;"','"&amp;data!E97&amp;"','"&amp;data!F97&amp;"','"&amp;data!G97&amp;"','"&amp;data!H97&amp;"','"&amp;data!I97&amp;"','"&amp;data!J97&amp;"','"&amp;data!K97&amp;"','"&amp;data!L97&amp;"','"&amp;data!M97&amp;"','"&amp;data!N97&amp;"','"&amp;data!O97&amp;"','"&amp;data!P97&amp;"','"&amp;data!S97&amp;"','"&amp;data!R97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AGT/072/001/490-011395 ',' PU-072-21-08-001856 ',' ADE SUSILAWATI ','0',' 490 - SUKSES ',' 001 ','Pinjaman Umum',' 5,000,000 ','0',' 50 ',' 24 ',' 124,000 ',' JUAL PAKAIAN ','3','ALVIN JAMALULAEL',' 12/08/2021 ',' 19-08-2021 ',' 26/08/2021 ');</v>
      </c>
    </row>
    <row r="98" spans="1:1" x14ac:dyDescent="0.25">
      <c r="A98" t="str">
        <f>A$1&amp;" "&amp;"VALUES ('belum',1,'"&amp;data!A98&amp;"','"&amp;data!B98&amp;"','"&amp;data!C98&amp;"','"&amp;data!D98&amp;"','"&amp;data!E98&amp;"','"&amp;data!F98&amp;"','"&amp;data!G98&amp;"','"&amp;data!H98&amp;"','"&amp;data!I98&amp;"','"&amp;data!J98&amp;"','"&amp;data!K98&amp;"','"&amp;data!L98&amp;"','"&amp;data!M98&amp;"','"&amp;data!N98&amp;"','"&amp;data!O98&amp;"','"&amp;data!P98&amp;"','"&amp;data!S98&amp;"','"&amp;data!R98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AGT/072/001/501-013936 ',' PU-072-21-08-001820 ',' DEWI ','0',' 501 - ANGGREK ',' 001 ','PINJAMAN UMUM',' 3,000,000 ','0',' 50 ',' 24 ',' 74,400 ',' JUAL MAKANAN ','1','Aip Hidayatullah',' 11/08/2021 ',' 18-08-2021 ',' 25/08/2021 ');</v>
      </c>
    </row>
    <row r="99" spans="1:1" x14ac:dyDescent="0.25">
      <c r="A99" t="str">
        <f>A$1&amp;" "&amp;"VALUES ('belum',1,'"&amp;data!A99&amp;"','"&amp;data!B99&amp;"','"&amp;data!C99&amp;"','"&amp;data!D99&amp;"','"&amp;data!E99&amp;"','"&amp;data!F99&amp;"','"&amp;data!G99&amp;"','"&amp;data!H99&amp;"','"&amp;data!I99&amp;"','"&amp;data!J99&amp;"','"&amp;data!K99&amp;"','"&amp;data!L99&amp;"','"&amp;data!M99&amp;"','"&amp;data!N99&amp;"','"&amp;data!O99&amp;"','"&amp;data!P99&amp;"','"&amp;data!S99&amp;"','"&amp;data!R99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AGT/072/001/343-009262 ',' PU-072-21-08-001848 ',' SITI AISYAH ','0',' 508 - Pecahan center 343 ',' 001 ','PINJAMAN UMUM',' 5,000,000 ','0',' 50 ',' 24 ',' 124,000 ',' PERTANIAN ','4','FAJAR APIV IBRAHIM',' 11/08/2021 ',' 18-08-2021 ',' 25/08/2021 ');</v>
      </c>
    </row>
    <row r="100" spans="1:1" x14ac:dyDescent="0.25">
      <c r="A100" t="str">
        <f>A$1&amp;" "&amp;"VALUES ('belum',1,'"&amp;data!A100&amp;"','"&amp;data!B100&amp;"','"&amp;data!C100&amp;"','"&amp;data!D100&amp;"','"&amp;data!E100&amp;"','"&amp;data!F100&amp;"','"&amp;data!G100&amp;"','"&amp;data!H100&amp;"','"&amp;data!I100&amp;"','"&amp;data!J100&amp;"','"&amp;data!K100&amp;"','"&amp;data!L100&amp;"','"&amp;data!M100&amp;"','"&amp;data!N100&amp;"','"&amp;data!O100&amp;"','"&amp;data!P100&amp;"','"&amp;data!S100&amp;"','"&amp;data!R100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AGT/072/01/062-009313 ',' PU-072-21-08-001860 ',' URSIH ','0',' 062 - Blok Asem ',' 01 ',' PINJAMAN UMUM ',' 5,000,000 ','0',' 50 ',' 24 ',' 124,000 ',' JUAL MAKANAN ','4','Agiantara mujizat',' 16/08/2021 ',' 23-08-2021 ',' 30/08/2021 ');</v>
      </c>
    </row>
    <row r="101" spans="1:1" x14ac:dyDescent="0.25">
      <c r="A101" t="str">
        <f>A$1&amp;" "&amp;"VALUES ('belum',1,'"&amp;data!A101&amp;"','"&amp;data!B101&amp;"','"&amp;data!C101&amp;"','"&amp;data!D101&amp;"','"&amp;data!E101&amp;"','"&amp;data!F101&amp;"','"&amp;data!G101&amp;"','"&amp;data!H101&amp;"','"&amp;data!I101&amp;"','"&amp;data!J101&amp;"','"&amp;data!K101&amp;"','"&amp;data!L101&amp;"','"&amp;data!M101&amp;"','"&amp;data!N101&amp;"','"&amp;data!O101&amp;"','"&amp;data!P101&amp;"','"&amp;data!S101&amp;"','"&amp;data!R101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AGT/072/003/156-013944 ',' PU-072-21-08-001868 ',' YOYOH ','0',' 156 - GOYANG GIBRIG ',' 003 ',' PINJAMAN UMUM ',' 3,000,000 ','0',' 50 ',' 24 ',' 74,400 ',' WARUNGAN ','1','Ali Abdu Rahman',' 16/08/2021 ',' 23-08-2021 ',' 30/08/2021 ');</v>
      </c>
    </row>
    <row r="102" spans="1:1" x14ac:dyDescent="0.25">
      <c r="A102" t="str">
        <f>A$1&amp;" "&amp;"VALUES ('belum',1,'"&amp;data!A102&amp;"','"&amp;data!B102&amp;"','"&amp;data!C102&amp;"','"&amp;data!D102&amp;"','"&amp;data!E102&amp;"','"&amp;data!F102&amp;"','"&amp;data!G102&amp;"','"&amp;data!H102&amp;"','"&amp;data!I102&amp;"','"&amp;data!J102&amp;"','"&amp;data!K102&amp;"','"&amp;data!L102&amp;"','"&amp;data!M102&amp;"','"&amp;data!N102&amp;"','"&amp;data!O102&amp;"','"&amp;data!P102&amp;"','"&amp;data!S102&amp;"','"&amp;data!R102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AGT/072/002/212-013942 ',' PU-072-21-08-001870 ',' DEDEH SUHERTI ','0',' 212 - MELATI ',' 002 ',' PINJAMAN UMUM ',' 4,000,000 ','0',' 50 ',' 24 ',' 99,200 ',' JUAL SAYURAN ','1','RIKY DWIANTO',' 16/08/2021 ',' 23-08-2021 ',' 30/08/2021 ');</v>
      </c>
    </row>
    <row r="103" spans="1:1" x14ac:dyDescent="0.25">
      <c r="A103" t="str">
        <f>A$1&amp;" "&amp;"VALUES ('belum',1,'"&amp;data!A103&amp;"','"&amp;data!B103&amp;"','"&amp;data!C103&amp;"','"&amp;data!D103&amp;"','"&amp;data!E103&amp;"','"&amp;data!F103&amp;"','"&amp;data!G103&amp;"','"&amp;data!H103&amp;"','"&amp;data!I103&amp;"','"&amp;data!J103&amp;"','"&amp;data!K103&amp;"','"&amp;data!L103&amp;"','"&amp;data!M103&amp;"','"&amp;data!N103&amp;"','"&amp;data!O103&amp;"','"&amp;data!P103&amp;"','"&amp;data!S103&amp;"','"&amp;data!R103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AGT/072/002/276-005286 ',' PU-072-21-08-001861 ',' NESIH SUNENGSIH ','0',' 276 - FAMILLY ',' 002 ',' PINJAMAN UMUM ',' 8,000,000 ','0',' 50 ',' 24 ',' 198,400 ',' WARUNGAN ','6','Ai Wulandari',' 16/08/2021 ',' 23-08-2021 ',' 30/08/2021 ');</v>
      </c>
    </row>
    <row r="104" spans="1:1" x14ac:dyDescent="0.25">
      <c r="A104" t="str">
        <f>A$1&amp;" "&amp;"VALUES ('belum',1,'"&amp;data!A104&amp;"','"&amp;data!B104&amp;"','"&amp;data!C104&amp;"','"&amp;data!D104&amp;"','"&amp;data!E104&amp;"','"&amp;data!F104&amp;"','"&amp;data!G104&amp;"','"&amp;data!H104&amp;"','"&amp;data!I104&amp;"','"&amp;data!J104&amp;"','"&amp;data!K104&amp;"','"&amp;data!L104&amp;"','"&amp;data!M104&amp;"','"&amp;data!N104&amp;"','"&amp;data!O104&amp;"','"&amp;data!P104&amp;"','"&amp;data!S104&amp;"','"&amp;data!R104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AGT/072/001/296-011767 ',' PU-072-21-08-001873 ',' AAR ARNETI ','0',' 296 - CIDAHU JAYA ',' 001 ',' PINJAMAN UMUM ',' 5,000,000 ','0',' 50 ',' 24 ',' 124,000 ',' WARUNGAN ','3','Ilham Ilahiya',' 16/08/2021 ',' 23-08-2021 ',' 30/08/2021 ');</v>
      </c>
    </row>
    <row r="105" spans="1:1" x14ac:dyDescent="0.25">
      <c r="A105" t="str">
        <f>A$1&amp;" "&amp;"VALUES ('belum',1,'"&amp;data!A105&amp;"','"&amp;data!B105&amp;"','"&amp;data!C105&amp;"','"&amp;data!D105&amp;"','"&amp;data!E105&amp;"','"&amp;data!F105&amp;"','"&amp;data!G105&amp;"','"&amp;data!H105&amp;"','"&amp;data!I105&amp;"','"&amp;data!J105&amp;"','"&amp;data!K105&amp;"','"&amp;data!L105&amp;"','"&amp;data!M105&amp;"','"&amp;data!N105&amp;"','"&amp;data!O105&amp;"','"&amp;data!P105&amp;"','"&amp;data!S105&amp;"','"&amp;data!R105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AGT/072/001/297-008249 ',' PU-072-21-08-001869 ',' ASIH ','0',' 297 - BERKAH ',' 001 ',' PINJAMAN UMUM ',' 6,000,000 ','0',' 50 ',' 24 ',' 148,800 ',' WARUNGAN ','5','Ilham Ilahiya',' 16/08/2021 ',' 23-08-2021 ',' 30/08/2021 ');</v>
      </c>
    </row>
    <row r="106" spans="1:1" x14ac:dyDescent="0.25">
      <c r="A106" t="str">
        <f>A$1&amp;" "&amp;"VALUES ('belum',1,'"&amp;data!A106&amp;"','"&amp;data!B106&amp;"','"&amp;data!C106&amp;"','"&amp;data!D106&amp;"','"&amp;data!E106&amp;"','"&amp;data!F106&amp;"','"&amp;data!G106&amp;"','"&amp;data!H106&amp;"','"&amp;data!I106&amp;"','"&amp;data!J106&amp;"','"&amp;data!K106&amp;"','"&amp;data!L106&amp;"','"&amp;data!M106&amp;"','"&amp;data!N106&amp;"','"&amp;data!O106&amp;"','"&amp;data!P106&amp;"','"&amp;data!S106&amp;"','"&amp;data!R106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AGT/072/004/358-012661 ',' PU-072-21-08-001864 ',' DARSIAH ','0',' 358 - 358 - ANGGREK ',' 004 ',' PINJAMAN UMUM ',' 4,000,000 ','0',' 50 ',' 24 ',' 99,200 ',' PETERNAKAN ','2','Ikbal',' 16/08/2021 ',' 23-08-2021 ',' 30/08/2021 ');</v>
      </c>
    </row>
    <row r="107" spans="1:1" x14ac:dyDescent="0.25">
      <c r="A107" t="str">
        <f>A$1&amp;" "&amp;"VALUES ('belum',1,'"&amp;data!A107&amp;"','"&amp;data!B107&amp;"','"&amp;data!C107&amp;"','"&amp;data!D107&amp;"','"&amp;data!E107&amp;"','"&amp;data!F107&amp;"','"&amp;data!G107&amp;"','"&amp;data!H107&amp;"','"&amp;data!I107&amp;"','"&amp;data!J107&amp;"','"&amp;data!K107&amp;"','"&amp;data!L107&amp;"','"&amp;data!M107&amp;"','"&amp;data!N107&amp;"','"&amp;data!O107&amp;"','"&amp;data!P107&amp;"','"&amp;data!S107&amp;"','"&amp;data!R107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AGT/072/003/468-010452 ',' PU-072-21-08-001865 ',' RATNENGSIH ','0',' 468 - JOKPANG ',' 003 ',' PINJAMAN UMUM ',' 4,000,000 ','0',' 50 ',' 24 ',' 99,200 ',' PETERNAKAN ','3','Aip Hidayatullah',' 16/08/2021 ',' 23-08-2021 ',' 30/08/2021 ');</v>
      </c>
    </row>
    <row r="108" spans="1:1" x14ac:dyDescent="0.25">
      <c r="A108" t="str">
        <f>A$1&amp;" "&amp;"VALUES ('belum',1,'"&amp;data!A108&amp;"','"&amp;data!B108&amp;"','"&amp;data!C108&amp;"','"&amp;data!D108&amp;"','"&amp;data!E108&amp;"','"&amp;data!F108&amp;"','"&amp;data!G108&amp;"','"&amp;data!H108&amp;"','"&amp;data!I108&amp;"','"&amp;data!J108&amp;"','"&amp;data!K108&amp;"','"&amp;data!L108&amp;"','"&amp;data!M108&amp;"','"&amp;data!N108&amp;"','"&amp;data!O108&amp;"','"&amp;data!P108&amp;"','"&amp;data!S108&amp;"','"&amp;data!R108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AGT/072/003/482-010860 ',' PU-072-21-08-001859 ',' HJ NENENG ','0',' 482 - CINTA SUCI ',' 003 ',' PINJAMAN UMUM ',' 3,000,000 ','0',' 50 ',' 24 ',' 74,400 ',' WARUNGAN ','3','Agiantara mujizat',' 16/08/2021 ',' 23-08-2021 ',' 30/08/2021 ');</v>
      </c>
    </row>
    <row r="109" spans="1:1" x14ac:dyDescent="0.25">
      <c r="A109" t="str">
        <f>A$1&amp;" "&amp;"VALUES ('belum',1,'"&amp;data!A109&amp;"','"&amp;data!B109&amp;"','"&amp;data!C109&amp;"','"&amp;data!D109&amp;"','"&amp;data!E109&amp;"','"&amp;data!F109&amp;"','"&amp;data!G109&amp;"','"&amp;data!H109&amp;"','"&amp;data!I109&amp;"','"&amp;data!J109&amp;"','"&amp;data!K109&amp;"','"&amp;data!L109&amp;"','"&amp;data!M109&amp;"','"&amp;data!N109&amp;"','"&amp;data!O109&amp;"','"&amp;data!P109&amp;"','"&amp;data!S109&amp;"','"&amp;data!R109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AGT/072/002/502-013940 ',' PU-072-21-08-001863 ',' NINA YULIANA ','0',' 502 - HEGARMANAH ',' 002 ',' PINJAMAN UMUM ',' 3,000,000 ','0',' 50 ',' 24 ',' 74,400 ',' PETERNAKAN ','1','ALVIN JAMALULAEL',' 16/08/2021 ',' 23-08-2021 ',' 30/08/2021 ');</v>
      </c>
    </row>
    <row r="110" spans="1:1" x14ac:dyDescent="0.25">
      <c r="A110" t="str">
        <f>A$1&amp;" "&amp;"VALUES ('belum',1,'"&amp;data!A110&amp;"','"&amp;data!B110&amp;"','"&amp;data!C110&amp;"','"&amp;data!D110&amp;"','"&amp;data!E110&amp;"','"&amp;data!F110&amp;"','"&amp;data!G110&amp;"','"&amp;data!H110&amp;"','"&amp;data!I110&amp;"','"&amp;data!J110&amp;"','"&amp;data!K110&amp;"','"&amp;data!L110&amp;"','"&amp;data!M110&amp;"','"&amp;data!N110&amp;"','"&amp;data!O110&amp;"','"&amp;data!P110&amp;"','"&amp;data!S110&amp;"','"&amp;data!R110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AGT/072/001/548-013468 ',' PU-072-21-08-001866 ',' SITI KHADIJAH ','0',' 548 - 548 - GANG SUBUR ',' 001 ',' PINJAMAN UMUM ',' 4,000,000 ','0',' 50 ',' 24 ',' 99,200 ',' JUAL MAKANAN ','2','Irman Nugraha',' 16/08/2021 ',' 23-08-2021 ',' 30/08/2021 ');</v>
      </c>
    </row>
    <row r="111" spans="1:1" x14ac:dyDescent="0.25">
      <c r="A111" t="str">
        <f>A$1&amp;" "&amp;"VALUES ('belum',1,'"&amp;data!A111&amp;"','"&amp;data!B111&amp;"','"&amp;data!C111&amp;"','"&amp;data!D111&amp;"','"&amp;data!E111&amp;"','"&amp;data!F111&amp;"','"&amp;data!G111&amp;"','"&amp;data!H111&amp;"','"&amp;data!I111&amp;"','"&amp;data!J111&amp;"','"&amp;data!K111&amp;"','"&amp;data!L111&amp;"','"&amp;data!M111&amp;"','"&amp;data!N111&amp;"','"&amp;data!O111&amp;"','"&amp;data!P111&amp;"','"&amp;data!S111&amp;"','"&amp;data!R111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AGT/072/001/556-013945 ',' PU-072-21-08-001872 ',' UMSATI ','0',' 556 - 556 - PARAPATAN ',' 001 ',' PINJAMAN UMUM ',' 3,000,000 ','0',' 50 ',' 24 ',' 74,400 ',' PERTANIAN ','1','Ali Abdu Rahman',' 16/08/2021 ',' 23-08-2021 ',' 30/08/2021 ');</v>
      </c>
    </row>
    <row r="112" spans="1:1" x14ac:dyDescent="0.25">
      <c r="A112" t="str">
        <f>A$1&amp;" "&amp;"VALUES ('belum',1,'"&amp;data!A112&amp;"','"&amp;data!B112&amp;"','"&amp;data!C112&amp;"','"&amp;data!D112&amp;"','"&amp;data!E112&amp;"','"&amp;data!F112&amp;"','"&amp;data!G112&amp;"','"&amp;data!H112&amp;"','"&amp;data!I112&amp;"','"&amp;data!J112&amp;"','"&amp;data!K112&amp;"','"&amp;data!L112&amp;"','"&amp;data!M112&amp;"','"&amp;data!N112&amp;"','"&amp;data!O112&amp;"','"&amp;data!P112&amp;"','"&amp;data!S112&amp;"','"&amp;data!R112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AGT/072/01/063-011219 ',' PU-072-21-08-001877 ',' TARINEM ','0',' 063 - Prepet-Prepet ',' 01 ',' PINJAMAN UMUM ',' 5,000,000 ','0',' 50 ',' 24 ',' 124,000 ',' PETERNAKAN ','3','Reyshal Nanda Pratama',' 17/08/2021 ',' 24-08-2021 ',' 31/08/2021 ');</v>
      </c>
    </row>
    <row r="113" spans="1:1" x14ac:dyDescent="0.25">
      <c r="A113" t="str">
        <f>A$1&amp;" "&amp;"VALUES ('belum',1,'"&amp;data!A113&amp;"','"&amp;data!B113&amp;"','"&amp;data!C113&amp;"','"&amp;data!D113&amp;"','"&amp;data!E113&amp;"','"&amp;data!F113&amp;"','"&amp;data!G113&amp;"','"&amp;data!H113&amp;"','"&amp;data!I113&amp;"','"&amp;data!J113&amp;"','"&amp;data!K113&amp;"','"&amp;data!L113&amp;"','"&amp;data!M113&amp;"','"&amp;data!N113&amp;"','"&amp;data!O113&amp;"','"&amp;data!P113&amp;"','"&amp;data!S113&amp;"','"&amp;data!R113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AGT/072/001/188-009241 ',' PU-072-21-08-001879 ',' ETI ','0',' 188 - 188 - KARANG AMPEL ',' 001 ',' PINJAMAN UMUM ',' 6,000,000 ','0',' 50 ',' 24 ',' 148,800 ',' PERTANIAN ','4','ALVIN JAMALULAEL',' 17/08/2021 ',' 24-08-2021 ',' 31/08/2021 ');</v>
      </c>
    </row>
    <row r="114" spans="1:1" x14ac:dyDescent="0.25">
      <c r="A114" t="str">
        <f>A$1&amp;" "&amp;"VALUES ('belum',1,'"&amp;data!A114&amp;"','"&amp;data!B114&amp;"','"&amp;data!C114&amp;"','"&amp;data!D114&amp;"','"&amp;data!E114&amp;"','"&amp;data!F114&amp;"','"&amp;data!G114&amp;"','"&amp;data!H114&amp;"','"&amp;data!I114&amp;"','"&amp;data!J114&amp;"','"&amp;data!K114&amp;"','"&amp;data!L114&amp;"','"&amp;data!M114&amp;"','"&amp;data!N114&amp;"','"&amp;data!O114&amp;"','"&amp;data!P114&amp;"','"&amp;data!S114&amp;"','"&amp;data!R114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AGT/072/002/188-003352 ',' PU-072-21-08-001878 ',' NEMIH ','0',' 188 - 188 - KARANG AMPEL ',' 002 ',' PINJAMAN UMUM ',' 7,000,000 ','0',' 50 ',' 24 ',' 173,600 ',' PERTANIAN ','7','ALVIN JAMALULAEL',' 17/08/2021 ',' 24-08-2021 ',' 31/08/2021 ');</v>
      </c>
    </row>
    <row r="115" spans="1:1" x14ac:dyDescent="0.25">
      <c r="A115" t="str">
        <f>A$1&amp;" "&amp;"VALUES ('belum',1,'"&amp;data!A115&amp;"','"&amp;data!B115&amp;"','"&amp;data!C115&amp;"','"&amp;data!D115&amp;"','"&amp;data!E115&amp;"','"&amp;data!F115&amp;"','"&amp;data!G115&amp;"','"&amp;data!H115&amp;"','"&amp;data!I115&amp;"','"&amp;data!J115&amp;"','"&amp;data!K115&amp;"','"&amp;data!L115&amp;"','"&amp;data!M115&amp;"','"&amp;data!N115&amp;"','"&amp;data!O115&amp;"','"&amp;data!P115&amp;"','"&amp;data!S115&amp;"','"&amp;data!R115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AGT/072/002/251-011548 ',' PU-072-21-08-001920 ',' RUKMINAR ','0',' 251 - STAR LADIES ',' 002 ',' PINJAMAN UMUM ',' 5,000,000 ','0',' 50 ',' 24 ',' 124,000 ',' PERTANIAN ','3','Eko Herry Sutrisno',' 17/08/2021 ',' 24-08-2021 ',' 31/08/2021 ');</v>
      </c>
    </row>
    <row r="116" spans="1:1" x14ac:dyDescent="0.25">
      <c r="A116" t="str">
        <f>A$1&amp;" "&amp;"VALUES ('belum',1,'"&amp;data!A116&amp;"','"&amp;data!B116&amp;"','"&amp;data!C116&amp;"','"&amp;data!D116&amp;"','"&amp;data!E116&amp;"','"&amp;data!F116&amp;"','"&amp;data!G116&amp;"','"&amp;data!H116&amp;"','"&amp;data!I116&amp;"','"&amp;data!J116&amp;"','"&amp;data!K116&amp;"','"&amp;data!L116&amp;"','"&amp;data!M116&amp;"','"&amp;data!N116&amp;"','"&amp;data!O116&amp;"','"&amp;data!P116&amp;"','"&amp;data!S116&amp;"','"&amp;data!R116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AGT/072/002/251-007225 ',' PU-072-21-08-001919 ',' YAMIH ','0',' 251 - STAR LADIES ',' 002 ',' PINJAMAN UMUM ',' 6,000,000 ','0',' 50 ',' 24 ',' 148,800 ',' PERTANIAN ','5','Eko Herry Sutrisno',' 17/08/2021 ',' 24-08-2021 ',' 31/08/2021 ');</v>
      </c>
    </row>
    <row r="117" spans="1:1" x14ac:dyDescent="0.25">
      <c r="A117" t="str">
        <f>A$1&amp;" "&amp;"VALUES ('belum',1,'"&amp;data!A117&amp;"','"&amp;data!B117&amp;"','"&amp;data!C117&amp;"','"&amp;data!D117&amp;"','"&amp;data!E117&amp;"','"&amp;data!F117&amp;"','"&amp;data!G117&amp;"','"&amp;data!H117&amp;"','"&amp;data!I117&amp;"','"&amp;data!J117&amp;"','"&amp;data!K117&amp;"','"&amp;data!L117&amp;"','"&amp;data!M117&amp;"','"&amp;data!N117&amp;"','"&amp;data!O117&amp;"','"&amp;data!P117&amp;"','"&amp;data!S117&amp;"','"&amp;data!R117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AGT/072/003/136-013091 ',' PU-072-21-08-001893 ',' OMAH ','0',' 136 - SIMANALAGI ',' 003 ',' PINJAMAN UMUM ',' 4,000,000 ','0',' 50 ',' 24 ',' 99,200 ',' PERTANIAN ','2','Ali Abdu Rahman',' 18/08/2021 ',' 25-08-2021 ',' 01/09/2021 ');</v>
      </c>
    </row>
    <row r="118" spans="1:1" x14ac:dyDescent="0.25">
      <c r="A118" t="str">
        <f>A$1&amp;" "&amp;"VALUES ('belum',1,'"&amp;data!A118&amp;"','"&amp;data!B118&amp;"','"&amp;data!C118&amp;"','"&amp;data!D118&amp;"','"&amp;data!E118&amp;"','"&amp;data!F118&amp;"','"&amp;data!G118&amp;"','"&amp;data!H118&amp;"','"&amp;data!I118&amp;"','"&amp;data!J118&amp;"','"&amp;data!K118&amp;"','"&amp;data!L118&amp;"','"&amp;data!M118&amp;"','"&amp;data!N118&amp;"','"&amp;data!O118&amp;"','"&amp;data!P118&amp;"','"&amp;data!S118&amp;"','"&amp;data!R118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AGT/072/001/146-012869 ',' PU-072-21-08-001891 ',' WATI ','0',' 146 - TIMUN MAS ',' 001 ',' PINJAMAN UMUM ',' 3,000,000 ','0',' 50 ',' 24 ',' 74,400 ',' JUAL MAKANAN ','2','Dimas Dwiyana',' 18/08/2021 ',' 25-08-2021 ',' 01/09/2021 ');</v>
      </c>
    </row>
    <row r="119" spans="1:1" x14ac:dyDescent="0.25">
      <c r="A119" t="str">
        <f>A$1&amp;" "&amp;"VALUES ('belum',1,'"&amp;data!A119&amp;"','"&amp;data!B119&amp;"','"&amp;data!C119&amp;"','"&amp;data!D119&amp;"','"&amp;data!E119&amp;"','"&amp;data!F119&amp;"','"&amp;data!G119&amp;"','"&amp;data!H119&amp;"','"&amp;data!I119&amp;"','"&amp;data!J119&amp;"','"&amp;data!K119&amp;"','"&amp;data!L119&amp;"','"&amp;data!M119&amp;"','"&amp;data!N119&amp;"','"&amp;data!O119&amp;"','"&amp;data!P119&amp;"','"&amp;data!S119&amp;"','"&amp;data!R119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AGT/072/001/172-013949 ',' PU-072-21-08-001890 ',' SAMI ','0',' 172 - 172 - PECAHAN CTR 175 ',' 001 ',' PINJAMAN UMUM ',' 4,000,000 ','0',' 50 ',' 24 ',' 99,200 ',' PERTANIAN ','1','Dimas Dwiyana',' 18/08/2021 ',' 25-08-2021 ',' 01/09/2021 ');</v>
      </c>
    </row>
    <row r="120" spans="1:1" x14ac:dyDescent="0.25">
      <c r="A120" t="str">
        <f>A$1&amp;" "&amp;"VALUES ('belum',1,'"&amp;data!A120&amp;"','"&amp;data!B120&amp;"','"&amp;data!C120&amp;"','"&amp;data!D120&amp;"','"&amp;data!E120&amp;"','"&amp;data!F120&amp;"','"&amp;data!G120&amp;"','"&amp;data!H120&amp;"','"&amp;data!I120&amp;"','"&amp;data!J120&amp;"','"&amp;data!K120&amp;"','"&amp;data!L120&amp;"','"&amp;data!M120&amp;"','"&amp;data!N120&amp;"','"&amp;data!O120&amp;"','"&amp;data!P120&amp;"','"&amp;data!S120&amp;"','"&amp;data!R120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AGT/072/001/338-006966 ',' PU-072-21-08-001885 ',' ONYI SURYANI ','0',' 338 - SUBUR MAKMUR ',' 001 ',' PINJAMAN UMUM ',' 8,000,000 ','0',' 50 ',' 24 ',' 198,400 ',' JUAL JASA ','9','Eko Herry Sutrisno',' 18/08/2021 ',' 25-08-2021 ',' 01/09/2021 ');</v>
      </c>
    </row>
    <row r="121" spans="1:1" x14ac:dyDescent="0.25">
      <c r="A121" t="str">
        <f>A$1&amp;" "&amp;"VALUES ('belum',1,'"&amp;data!A121&amp;"','"&amp;data!B121&amp;"','"&amp;data!C121&amp;"','"&amp;data!D121&amp;"','"&amp;data!E121&amp;"','"&amp;data!F121&amp;"','"&amp;data!G121&amp;"','"&amp;data!H121&amp;"','"&amp;data!I121&amp;"','"&amp;data!J121&amp;"','"&amp;data!K121&amp;"','"&amp;data!L121&amp;"','"&amp;data!M121&amp;"','"&amp;data!N121&amp;"','"&amp;data!O121&amp;"','"&amp;data!P121&amp;"','"&amp;data!S121&amp;"','"&amp;data!R121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AGT/072/002/338-007419 ',' PU-072-21-08-001886 ',' LILIS ','0',' 338 - SUBUR MAKMUR ',' 002 ',' PINJAMAN UMUM ',' 8,000,000 ','0',' 50 ',' 24 ',' 198,400 ',' JUAL JASA ','6','Eko Herry Sutrisno',' 18/08/2021 ',' 25-08-2021 ',' 01/09/2021 ');</v>
      </c>
    </row>
    <row r="122" spans="1:1" x14ac:dyDescent="0.25">
      <c r="A122" t="str">
        <f>A$1&amp;" "&amp;"VALUES ('belum',1,'"&amp;data!A122&amp;"','"&amp;data!B122&amp;"','"&amp;data!C122&amp;"','"&amp;data!D122&amp;"','"&amp;data!E122&amp;"','"&amp;data!F122&amp;"','"&amp;data!G122&amp;"','"&amp;data!H122&amp;"','"&amp;data!I122&amp;"','"&amp;data!J122&amp;"','"&amp;data!K122&amp;"','"&amp;data!L122&amp;"','"&amp;data!M122&amp;"','"&amp;data!N122&amp;"','"&amp;data!O122&amp;"','"&amp;data!P122&amp;"','"&amp;data!S122&amp;"','"&amp;data!R122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AGT/072/002/343-013947 ',' PU-072-21-08-001887 ',' ESEM ','0',' 343 - RAPAT IBU-IBU ',' 002 ',' PINJAMAN UMUM ',' 3,000,000 ','0',' 50 ',' 24 ',' 74,400 ',' WARUNGAN ','1','FAJAR APIV IBRAHIM',' 18/08/2021 ',' 25-08-2021 ',' 01/09/2021 ');</v>
      </c>
    </row>
    <row r="123" spans="1:1" x14ac:dyDescent="0.25">
      <c r="A123" t="str">
        <f>A$1&amp;" "&amp;"VALUES ('belum',1,'"&amp;data!A123&amp;"','"&amp;data!B123&amp;"','"&amp;data!C123&amp;"','"&amp;data!D123&amp;"','"&amp;data!E123&amp;"','"&amp;data!F123&amp;"','"&amp;data!G123&amp;"','"&amp;data!H123&amp;"','"&amp;data!I123&amp;"','"&amp;data!J123&amp;"','"&amp;data!K123&amp;"','"&amp;data!L123&amp;"','"&amp;data!M123&amp;"','"&amp;data!N123&amp;"','"&amp;data!O123&amp;"','"&amp;data!P123&amp;"','"&amp;data!S123&amp;"','"&amp;data!R123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AGT/072/002/487-011348 ',' PU-072-21-08-001892 ',' NIA ','0',' 487 - BERKAH ',' 002 ',' PINJAMAN UMUM ',' 6,000,000 ','0',' 50 ',' 24 ',' 148,800 ',' JUAL MAKANAN ','4','Reyshal Nanda Pratama',' 18/08/2021 ',' 25-08-2021 ',' 01/09/2021 ');</v>
      </c>
    </row>
    <row r="124" spans="1:1" x14ac:dyDescent="0.25">
      <c r="A124" t="str">
        <f>A$1&amp;" "&amp;"VALUES ('belum',1,'"&amp;data!A124&amp;"','"&amp;data!B124&amp;"','"&amp;data!C124&amp;"','"&amp;data!D124&amp;"','"&amp;data!E124&amp;"','"&amp;data!F124&amp;"','"&amp;data!G124&amp;"','"&amp;data!H124&amp;"','"&amp;data!I124&amp;"','"&amp;data!J124&amp;"','"&amp;data!K124&amp;"','"&amp;data!L124&amp;"','"&amp;data!M124&amp;"','"&amp;data!N124&amp;"','"&amp;data!O124&amp;"','"&amp;data!P124&amp;"','"&amp;data!S124&amp;"','"&amp;data!R124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AGT/072/003/523-012631 ',' PU-072-21-08-001888 ',' SARI ','0',' 523 - BINONG POJOK ',' 003 ',' PINJAMAN UMUM ',' 3,500,000 ','0',' 50 ',' 24 ',' 86,800 ',' JUAL MAKANAN ','2','Ilham Ilahiya',' 18/08/2021 ',' 25-08-2021 ',' 01/09/2021 ');</v>
      </c>
    </row>
    <row r="125" spans="1:1" x14ac:dyDescent="0.25">
      <c r="A125" t="str">
        <f>A$1&amp;" "&amp;"VALUES ('belum',1,'"&amp;data!A125&amp;"','"&amp;data!B125&amp;"','"&amp;data!C125&amp;"','"&amp;data!D125&amp;"','"&amp;data!E125&amp;"','"&amp;data!F125&amp;"','"&amp;data!G125&amp;"','"&amp;data!H125&amp;"','"&amp;data!I125&amp;"','"&amp;data!J125&amp;"','"&amp;data!K125&amp;"','"&amp;data!L125&amp;"','"&amp;data!M125&amp;"','"&amp;data!N125&amp;"','"&amp;data!O125&amp;"','"&amp;data!P125&amp;"','"&amp;data!S125&amp;"','"&amp;data!R125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AGT/072/01/060-012852 ',' PU-072-21-08-001910 ',' HENI ','0',' 060 - Tawakal ',' 01 ',' PINJAMAN UMUM ',' 5,000,000 ','0',' 50 ',' 24 ',' 124,000 ',' JUAL MAKANAN ','3','Reyshal Nanda Pratama',' 19/08/2021 ',' 26-08-2021 ',' 02/09/2021 ');</v>
      </c>
    </row>
    <row r="126" spans="1:1" x14ac:dyDescent="0.25">
      <c r="A126" t="str">
        <f>A$1&amp;" "&amp;"VALUES ('belum',1,'"&amp;data!A126&amp;"','"&amp;data!B126&amp;"','"&amp;data!C126&amp;"','"&amp;data!D126&amp;"','"&amp;data!E126&amp;"','"&amp;data!F126&amp;"','"&amp;data!G126&amp;"','"&amp;data!H126&amp;"','"&amp;data!I126&amp;"','"&amp;data!J126&amp;"','"&amp;data!K126&amp;"','"&amp;data!L126&amp;"','"&amp;data!M126&amp;"','"&amp;data!N126&amp;"','"&amp;data!O126&amp;"','"&amp;data!P126&amp;"','"&amp;data!S126&amp;"','"&amp;data!R126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AGT/072/03/057-001036 ',' PSA-072-21-08-000017 ',' SUMIATI ','0',' 060 - Tawakal ',' 02 ',' PINJAMAN SANITASI ',' 6,000,000 ','0',' 76 ',' 33 ',' 105,000 ',' AIR DAN SANITASI ','3','Reyshal Nanda Pratama',' 19/08/2021 ',' 26-08-2021 ',' 02/09/2021 ');</v>
      </c>
    </row>
    <row r="127" spans="1:1" x14ac:dyDescent="0.25">
      <c r="A127" t="str">
        <f>A$1&amp;" "&amp;"VALUES ('belum',1,'"&amp;data!A127&amp;"','"&amp;data!B127&amp;"','"&amp;data!C127&amp;"','"&amp;data!D127&amp;"','"&amp;data!E127&amp;"','"&amp;data!F127&amp;"','"&amp;data!G127&amp;"','"&amp;data!H127&amp;"','"&amp;data!I127&amp;"','"&amp;data!J127&amp;"','"&amp;data!K127&amp;"','"&amp;data!L127&amp;"','"&amp;data!M127&amp;"','"&amp;data!N127&amp;"','"&amp;data!O127&amp;"','"&amp;data!P127&amp;"','"&amp;data!S127&amp;"','"&amp;data!R127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AGT/072/02/060-009250 ',' PU-072-21-08-001909 ',' UNISEM ','0',' 060 - Tawakal ',' 02 ',' PINJAMAN UMUM ',' 6,000,000 ','0',' 50 ',' 24 ',' 148,800 ',' KERAJINAN ','4','Reyshal Nanda Pratama',' 19/08/2021 ',' 26-08-2021 ',' 02/09/2021 ');</v>
      </c>
    </row>
    <row r="128" spans="1:1" x14ac:dyDescent="0.25">
      <c r="A128" t="str">
        <f>A$1&amp;" "&amp;"VALUES ('belum',1,'"&amp;data!A128&amp;"','"&amp;data!B128&amp;"','"&amp;data!C128&amp;"','"&amp;data!D128&amp;"','"&amp;data!E128&amp;"','"&amp;data!F128&amp;"','"&amp;data!G128&amp;"','"&amp;data!H128&amp;"','"&amp;data!I128&amp;"','"&amp;data!J128&amp;"','"&amp;data!K128&amp;"','"&amp;data!L128&amp;"','"&amp;data!M128&amp;"','"&amp;data!N128&amp;"','"&amp;data!O128&amp;"','"&amp;data!P128&amp;"','"&amp;data!S128&amp;"','"&amp;data!R128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AGT/072/002/098-012951 ',' PU-072-21-08-001918 ',' NUNG ','0',' 098 - Suka Randeg Maju ',' 002 ',' PINJAMAN UMUM ',' 4,000,000 ','0',' 50 ',' 24 ',' 99,200 ',' PETERNAKAN ','2','Taufiq Hidayat',' 19/08/2021 ',' 26-08-2021 ',' 02/09/2021 ');</v>
      </c>
    </row>
    <row r="129" spans="1:1" x14ac:dyDescent="0.25">
      <c r="A129" t="str">
        <f>A$1&amp;" "&amp;"VALUES ('belum',1,'"&amp;data!A129&amp;"','"&amp;data!B129&amp;"','"&amp;data!C129&amp;"','"&amp;data!D129&amp;"','"&amp;data!E129&amp;"','"&amp;data!F129&amp;"','"&amp;data!G129&amp;"','"&amp;data!H129&amp;"','"&amp;data!I129&amp;"','"&amp;data!J129&amp;"','"&amp;data!K129&amp;"','"&amp;data!L129&amp;"','"&amp;data!M129&amp;"','"&amp;data!N129&amp;"','"&amp;data!O129&amp;"','"&amp;data!P129&amp;"','"&amp;data!S129&amp;"','"&amp;data!R129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AGT/072/002/098-013958 ',' PU-072-21-08-001895 ',' SANTRIS ','0',' 098 - Suka Randeg Maju ',' 002 ',' PINJAMAN UMUM ',' 3,000,000 ','0',' 50 ',' 24 ',' 74,400 ',' JUAL PAKAIAN ','1','Taufiq Hidayat',' 19/08/2021 ',' 26-08-2021 ',' 02/09/2021 ');</v>
      </c>
    </row>
    <row r="130" spans="1:1" x14ac:dyDescent="0.25">
      <c r="A130" t="str">
        <f>A$1&amp;" "&amp;"VALUES ('belum',1,'"&amp;data!A130&amp;"','"&amp;data!B130&amp;"','"&amp;data!C130&amp;"','"&amp;data!D130&amp;"','"&amp;data!E130&amp;"','"&amp;data!F130&amp;"','"&amp;data!G130&amp;"','"&amp;data!H130&amp;"','"&amp;data!I130&amp;"','"&amp;data!J130&amp;"','"&amp;data!K130&amp;"','"&amp;data!L130&amp;"','"&amp;data!M130&amp;"','"&amp;data!N130&amp;"','"&amp;data!O130&amp;"','"&amp;data!P130&amp;"','"&amp;data!S130&amp;"','"&amp;data!R130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AGT/072/003/268-010712 ',' PU-072-21-08-001907 ',' DHINA A ','0',' 268 - DUREN ',' 004 ',' PINJAMAN UMUM ',' 6,000,000 ','0',' 25 ',' 12 ',' 268,800 ',' JUAL PAKAIAN ','4','Ai Wulandari',' 19/08/2021 ',' 26-08-2021 ',' 02/09/2021 ');</v>
      </c>
    </row>
    <row r="131" spans="1:1" x14ac:dyDescent="0.25">
      <c r="A131" t="str">
        <f>A$1&amp;" "&amp;"VALUES ('belum',1,'"&amp;data!A131&amp;"','"&amp;data!B131&amp;"','"&amp;data!C131&amp;"','"&amp;data!D131&amp;"','"&amp;data!E131&amp;"','"&amp;data!F131&amp;"','"&amp;data!G131&amp;"','"&amp;data!H131&amp;"','"&amp;data!I131&amp;"','"&amp;data!J131&amp;"','"&amp;data!K131&amp;"','"&amp;data!L131&amp;"','"&amp;data!M131&amp;"','"&amp;data!N131&amp;"','"&amp;data!O131&amp;"','"&amp;data!P131&amp;"','"&amp;data!S131&amp;"','"&amp;data!R131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AGT/072/005/285-013962 ',' PU-072-21-08-001904 ',' YANTI ','0',' 285 - CANDRAWASIH ',' 005 ',' PINJAMAN UMUM ',' 3,000,000 ','0',' 50 ',' 24 ',' 74,400 ',' JUAL MAKANAN ','1','Alun Muhamad S',' 19/08/2021 ',' 26-08-2021 ',' 02/09/2021 ');</v>
      </c>
    </row>
    <row r="132" spans="1:1" x14ac:dyDescent="0.25">
      <c r="A132" t="str">
        <f>A$1&amp;" "&amp;"VALUES ('belum',1,'"&amp;data!A132&amp;"','"&amp;data!B132&amp;"','"&amp;data!C132&amp;"','"&amp;data!D132&amp;"','"&amp;data!E132&amp;"','"&amp;data!F132&amp;"','"&amp;data!G132&amp;"','"&amp;data!H132&amp;"','"&amp;data!I132&amp;"','"&amp;data!J132&amp;"','"&amp;data!K132&amp;"','"&amp;data!L132&amp;"','"&amp;data!M132&amp;"','"&amp;data!N132&amp;"','"&amp;data!O132&amp;"','"&amp;data!P132&amp;"','"&amp;data!S132&amp;"','"&amp;data!R132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AGT/072/002/401-011289 ',' PU-072-21-08-001903 ',' IYAR ','0',' 401 - DIKRI 3 ',' 002 ',' PINJAMAN UMUM ',' 3,000,000 ','0',' 50 ',' 24 ',' 74,400 ',' JUAL MAKANAN ','3','DEYAN GILANG P',' 19/08/2021 ',' 26-08-2021 ',' 02/09/2021 ');</v>
      </c>
    </row>
    <row r="133" spans="1:1" x14ac:dyDescent="0.25">
      <c r="A133" t="str">
        <f>A$1&amp;" "&amp;"VALUES ('belum',1,'"&amp;data!A133&amp;"','"&amp;data!B133&amp;"','"&amp;data!C133&amp;"','"&amp;data!D133&amp;"','"&amp;data!E133&amp;"','"&amp;data!F133&amp;"','"&amp;data!G133&amp;"','"&amp;data!H133&amp;"','"&amp;data!I133&amp;"','"&amp;data!J133&amp;"','"&amp;data!K133&amp;"','"&amp;data!L133&amp;"','"&amp;data!M133&amp;"','"&amp;data!N133&amp;"','"&amp;data!O133&amp;"','"&amp;data!P133&amp;"','"&amp;data!S133&amp;"','"&amp;data!R133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AGT/072/003/484-013960 ',' PU-072-21-08-001901 ',' DEWI SUCI ','0',' 484 - GANG SATE ',' 003 ',' PINJAMAN UMUM ',' 3,000,000 ','0',' 50 ',' 24 ',' 74,400 ',' LAIN LAIN INVESTASI ','1','ALVIN JAMALULAEL',' 19/08/2021 ',' 26-08-2021 ',' 02/09/2021 ');</v>
      </c>
    </row>
    <row r="134" spans="1:1" x14ac:dyDescent="0.25">
      <c r="A134" t="str">
        <f>A$1&amp;" "&amp;"VALUES ('belum',1,'"&amp;data!A134&amp;"','"&amp;data!B134&amp;"','"&amp;data!C134&amp;"','"&amp;data!D134&amp;"','"&amp;data!E134&amp;"','"&amp;data!F134&amp;"','"&amp;data!G134&amp;"','"&amp;data!H134&amp;"','"&amp;data!I134&amp;"','"&amp;data!J134&amp;"','"&amp;data!K134&amp;"','"&amp;data!L134&amp;"','"&amp;data!M134&amp;"','"&amp;data!N134&amp;"','"&amp;data!O134&amp;"','"&amp;data!P134&amp;"','"&amp;data!S134&amp;"','"&amp;data!R134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AGT/072/01/062-012958 ',' PU-072-21-08-001928 ',' UWAS ','0',' 062 - Blok Asem ',' 01 ',' PINJAMAN UMUM ',' 4,000,000 ','0',' 50 ',' 24 ',' 99,200 ',' PERTANIAN ','2','Reyshal Nanda Pratama',' 23/08/2021 ',' 30-08-2021 ',' 06/09/2021 ');</v>
      </c>
    </row>
    <row r="135" spans="1:1" x14ac:dyDescent="0.25">
      <c r="A135" t="str">
        <f>A$1&amp;" "&amp;"VALUES ('belum',1,'"&amp;data!A135&amp;"','"&amp;data!B135&amp;"','"&amp;data!C135&amp;"','"&amp;data!D135&amp;"','"&amp;data!E135&amp;"','"&amp;data!F135&amp;"','"&amp;data!G135&amp;"','"&amp;data!H135&amp;"','"&amp;data!I135&amp;"','"&amp;data!J135&amp;"','"&amp;data!K135&amp;"','"&amp;data!L135&amp;"','"&amp;data!M135&amp;"','"&amp;data!N135&amp;"','"&amp;data!O135&amp;"','"&amp;data!P135&amp;"','"&amp;data!S135&amp;"','"&amp;data!R135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AGT/072/01/062-012896 ',' PU-072-21-08-001929 ',' KARNAH ','0',' 062 - Blok Asem ',' 01 ',' PINJAMAN UMUM ',' 4,000,000 ','0',' 50 ',' 24 ',' 99,200 ',' PERTANIAN ','2','Reyshal Nanda Pratama',' 23/08/2021 ',' 30-08-2021 ',' 06/09/2021 ');</v>
      </c>
    </row>
    <row r="136" spans="1:1" x14ac:dyDescent="0.25">
      <c r="A136" t="str">
        <f>A$1&amp;" "&amp;"VALUES ('belum',1,'"&amp;data!A136&amp;"','"&amp;data!B136&amp;"','"&amp;data!C136&amp;"','"&amp;data!D136&amp;"','"&amp;data!E136&amp;"','"&amp;data!F136&amp;"','"&amp;data!G136&amp;"','"&amp;data!H136&amp;"','"&amp;data!I136&amp;"','"&amp;data!J136&amp;"','"&amp;data!K136&amp;"','"&amp;data!L136&amp;"','"&amp;data!M136&amp;"','"&amp;data!N136&amp;"','"&amp;data!O136&amp;"','"&amp;data!P136&amp;"','"&amp;data!S136&amp;"','"&amp;data!R136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AGT/072/02/069-012897 ',' PU-072-21-08-001930 ',' SITI LAELAH ','0',' 069 - Sakura ',' 02 ',' PINJAMAN UMUM ',' 3,000,000 ','0',' 50 ',' 24 ',' 74,400 ',' WARUNGAN ','2','Reyshal Nanda Pratama',' 23/08/2021 ',' 30-08-2021 ',' 06/09/2021 ');</v>
      </c>
    </row>
    <row r="137" spans="1:1" x14ac:dyDescent="0.25">
      <c r="A137" t="str">
        <f>A$1&amp;" "&amp;"VALUES ('belum',1,'"&amp;data!A137&amp;"','"&amp;data!B137&amp;"','"&amp;data!C137&amp;"','"&amp;data!D137&amp;"','"&amp;data!E137&amp;"','"&amp;data!F137&amp;"','"&amp;data!G137&amp;"','"&amp;data!H137&amp;"','"&amp;data!I137&amp;"','"&amp;data!J137&amp;"','"&amp;data!K137&amp;"','"&amp;data!L137&amp;"','"&amp;data!M137&amp;"','"&amp;data!N137&amp;"','"&amp;data!O137&amp;"','"&amp;data!P137&amp;"','"&amp;data!S137&amp;"','"&amp;data!R137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AGT/072/001/182-013969 ',' PU-072-21-08-001921 ',' NANI YUNENGSIH ','0',' 182 - SUMUR KANANGA ',' 001 ',' PINJAMAN UMUM ',' 3,000,000 ','0',' 50 ',' 24 ',' 74,400 ',' WARUNGAN ','1','Alun Muhamad S',' 23/08/2021 ',' 30-08-2021 ',' 06/09/2021 ');</v>
      </c>
    </row>
    <row r="138" spans="1:1" x14ac:dyDescent="0.25">
      <c r="A138" t="str">
        <f>A$1&amp;" "&amp;"VALUES ('belum',1,'"&amp;data!A138&amp;"','"&amp;data!B138&amp;"','"&amp;data!C138&amp;"','"&amp;data!D138&amp;"','"&amp;data!E138&amp;"','"&amp;data!F138&amp;"','"&amp;data!G138&amp;"','"&amp;data!H138&amp;"','"&amp;data!I138&amp;"','"&amp;data!J138&amp;"','"&amp;data!K138&amp;"','"&amp;data!L138&amp;"','"&amp;data!M138&amp;"','"&amp;data!N138&amp;"','"&amp;data!O138&amp;"','"&amp;data!P138&amp;"','"&amp;data!S138&amp;"','"&amp;data!R138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AGT/072/003/396-013985 ',' PU-072-21-08-001975 ',' IDA ROYANI ','0',' 396 - Dikri 2 ',' 003 ',' PINJAMAN UMUM ',' 3,000,000 ','0',' 50 ',' 24 ',' 74,400 ',' JUAL MAKANAN ','1','Ilham Ilahiya',' 23/08/2021 ',' 30-08-2021 ',' 06/09/2021 ');</v>
      </c>
    </row>
    <row r="139" spans="1:1" x14ac:dyDescent="0.25">
      <c r="A139" t="str">
        <f>A$1&amp;" "&amp;"VALUES ('belum',1,'"&amp;data!A139&amp;"','"&amp;data!B139&amp;"','"&amp;data!C139&amp;"','"&amp;data!D139&amp;"','"&amp;data!E139&amp;"','"&amp;data!F139&amp;"','"&amp;data!G139&amp;"','"&amp;data!H139&amp;"','"&amp;data!I139&amp;"','"&amp;data!J139&amp;"','"&amp;data!K139&amp;"','"&amp;data!L139&amp;"','"&amp;data!M139&amp;"','"&amp;data!N139&amp;"','"&amp;data!O139&amp;"','"&amp;data!P139&amp;"','"&amp;data!S139&amp;"','"&amp;data!R139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AGT/072/003/396-013983 ',' PU-072-21-08-001974 ',' EKAS KASDENI ','0',' 396 - Dikri 2 ',' 003 ',' PINJAMAN UMUM ',' 3,000,000 ','0',' 50 ',' 24 ',' 74,400 ',' PERTANIAN ','1','Ilham Ilahiya',' 23/08/2021 ',' 30-08-2021 ',' 06/09/2021 ');</v>
      </c>
    </row>
    <row r="140" spans="1:1" x14ac:dyDescent="0.25">
      <c r="A140" t="str">
        <f>A$1&amp;" "&amp;"VALUES ('belum',1,'"&amp;data!A140&amp;"','"&amp;data!B140&amp;"','"&amp;data!C140&amp;"','"&amp;data!D140&amp;"','"&amp;data!E140&amp;"','"&amp;data!F140&amp;"','"&amp;data!G140&amp;"','"&amp;data!H140&amp;"','"&amp;data!I140&amp;"','"&amp;data!J140&amp;"','"&amp;data!K140&amp;"','"&amp;data!L140&amp;"','"&amp;data!M140&amp;"','"&amp;data!N140&amp;"','"&amp;data!O140&amp;"','"&amp;data!P140&amp;"','"&amp;data!S140&amp;"','"&amp;data!R140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AGT/072/003/396-013982 ',' PU-072-21-08-001973 ',' WINARTI ','0',' 396 - Dikri 2 ',' 003 ',' PINJAMAN UMUM ',' 3,000,000 ','0',' 50 ',' 24 ',' 74,400 ',' PERTANIAN ','1','Ilham Ilahiya',' 23/08/2021 ',' 30-08-2021 ',' 06/09/2021 ');</v>
      </c>
    </row>
    <row r="141" spans="1:1" x14ac:dyDescent="0.25">
      <c r="A141" t="str">
        <f>A$1&amp;" "&amp;"VALUES ('belum',1,'"&amp;data!A141&amp;"','"&amp;data!B141&amp;"','"&amp;data!C141&amp;"','"&amp;data!D141&amp;"','"&amp;data!E141&amp;"','"&amp;data!F141&amp;"','"&amp;data!G141&amp;"','"&amp;data!H141&amp;"','"&amp;data!I141&amp;"','"&amp;data!J141&amp;"','"&amp;data!K141&amp;"','"&amp;data!L141&amp;"','"&amp;data!M141&amp;"','"&amp;data!N141&amp;"','"&amp;data!O141&amp;"','"&amp;data!P141&amp;"','"&amp;data!S141&amp;"','"&amp;data!R141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AGT/072/001/127-013972 ',' PU-072-21-08-001940 ',' NURLAELA ','0',' 127 - 127 - GOYANG LIDAH ',' 001 ',' PINJAMAN UMUM ',' 2,000,000 ','0',' 50 ',' 24 ',' 49,600 ',' PERTANIAN ','1','ALVIN JAMALULAEL',' 24/08/2021 ',' 31-08-2021 ',' 07/09/2021 ');</v>
      </c>
    </row>
    <row r="142" spans="1:1" x14ac:dyDescent="0.25">
      <c r="A142" t="str">
        <f>A$1&amp;" "&amp;"VALUES ('belum',1,'"&amp;data!A142&amp;"','"&amp;data!B142&amp;"','"&amp;data!C142&amp;"','"&amp;data!D142&amp;"','"&amp;data!E142&amp;"','"&amp;data!F142&amp;"','"&amp;data!G142&amp;"','"&amp;data!H142&amp;"','"&amp;data!I142&amp;"','"&amp;data!J142&amp;"','"&amp;data!K142&amp;"','"&amp;data!L142&amp;"','"&amp;data!M142&amp;"','"&amp;data!N142&amp;"','"&amp;data!O142&amp;"','"&amp;data!P142&amp;"','"&amp;data!S142&amp;"','"&amp;data!R142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AGT/072/002/234-013974 ',' PU-072-21-08-001942 ',' NOVI ','0',' 234 - SRIMULYA ',' 002 ',' PINJAMAN UMUM ',' 3,000,000 ','0',' 50 ',' 24 ',' 74,400 ',' WARUNGAN ','1','Eko Herry Sutrisno',' 24/08/2021 ',' 31-08-2021 ',' 07/09/2021 ');</v>
      </c>
    </row>
    <row r="143" spans="1:1" x14ac:dyDescent="0.25">
      <c r="A143" t="str">
        <f>A$1&amp;" "&amp;"VALUES ('belum',1,'"&amp;data!A143&amp;"','"&amp;data!B143&amp;"','"&amp;data!C143&amp;"','"&amp;data!D143&amp;"','"&amp;data!E143&amp;"','"&amp;data!F143&amp;"','"&amp;data!G143&amp;"','"&amp;data!H143&amp;"','"&amp;data!I143&amp;"','"&amp;data!J143&amp;"','"&amp;data!K143&amp;"','"&amp;data!L143&amp;"','"&amp;data!M143&amp;"','"&amp;data!N143&amp;"','"&amp;data!O143&amp;"','"&amp;data!P143&amp;"','"&amp;data!S143&amp;"','"&amp;data!R143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AGT/072/003/245-012133 ',' PU-072-21-08-001931 ',' RITA NURJANAH ','0',' 245 - AL FADHILAH ',' 003 ',' PINJAMAN UMUM ',' 5,000,000 ','0',' 50 ',' 24 ',' 124,000 ',' JUAL PAKAIAN ','3','Ai Wulandari',' 24/08/2021 ',' 31-08-2021 ',' 07/09/2021 ');</v>
      </c>
    </row>
    <row r="144" spans="1:1" x14ac:dyDescent="0.25">
      <c r="A144" t="str">
        <f>A$1&amp;" "&amp;"VALUES ('belum',1,'"&amp;data!A144&amp;"','"&amp;data!B144&amp;"','"&amp;data!C144&amp;"','"&amp;data!D144&amp;"','"&amp;data!E144&amp;"','"&amp;data!F144&amp;"','"&amp;data!G144&amp;"','"&amp;data!H144&amp;"','"&amp;data!I144&amp;"','"&amp;data!J144&amp;"','"&amp;data!K144&amp;"','"&amp;data!L144&amp;"','"&amp;data!M144&amp;"','"&amp;data!N144&amp;"','"&amp;data!O144&amp;"','"&amp;data!P144&amp;"','"&amp;data!S144&amp;"','"&amp;data!R144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AGT/072/001/251-013975 ',' PU-072-21-08-001939 ',' TRESNAWATI ','0',' 251 - STAR LADIES ',' 001 ',' PINJAMAN UMUM ',' 3,000,000 ','0',' 50 ',' 24 ',' 74,400 ',' PETERNAKAN ','1','Eko Herry Sutrisno',' 24/08/2021 ',' 31-08-2021 ',' 07/09/2021 ');</v>
      </c>
    </row>
    <row r="145" spans="1:1" x14ac:dyDescent="0.25">
      <c r="A145" t="str">
        <f>A$1&amp;" "&amp;"VALUES ('belum',1,'"&amp;data!A145&amp;"','"&amp;data!B145&amp;"','"&amp;data!C145&amp;"','"&amp;data!D145&amp;"','"&amp;data!E145&amp;"','"&amp;data!F145&amp;"','"&amp;data!G145&amp;"','"&amp;data!H145&amp;"','"&amp;data!I145&amp;"','"&amp;data!J145&amp;"','"&amp;data!K145&amp;"','"&amp;data!L145&amp;"','"&amp;data!M145&amp;"','"&amp;data!N145&amp;"','"&amp;data!O145&amp;"','"&amp;data!P145&amp;"','"&amp;data!S145&amp;"','"&amp;data!R145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AGT/072/002/251-011550 ',' PU-072-21-08-001938 ',' ANI ','0',' 251 - STAR LADIES ',' 002 ',' PINJAMAN UMUM ',' 5,000,000 ','0',' 50 ',' 24 ',' 124,000 ',' WARUNGAN ','3','Eko Herry Sutrisno',' 24/08/2021 ',' 31-08-2021 ',' 07/09/2021 ');</v>
      </c>
    </row>
    <row r="146" spans="1:1" x14ac:dyDescent="0.25">
      <c r="A146" t="str">
        <f>A$1&amp;" "&amp;"VALUES ('belum',1,'"&amp;data!A146&amp;"','"&amp;data!B146&amp;"','"&amp;data!C146&amp;"','"&amp;data!D146&amp;"','"&amp;data!E146&amp;"','"&amp;data!F146&amp;"','"&amp;data!G146&amp;"','"&amp;data!H146&amp;"','"&amp;data!I146&amp;"','"&amp;data!J146&amp;"','"&amp;data!K146&amp;"','"&amp;data!L146&amp;"','"&amp;data!M146&amp;"','"&amp;data!N146&amp;"','"&amp;data!O146&amp;"','"&amp;data!P146&amp;"','"&amp;data!S146&amp;"','"&amp;data!R146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AGT/072/001/264-007151 ',' PU-072-21-08-001932 ',' CASEM ','0',' 264 - COCOK ',' 001 ',' PINJAMAN UMUM ',' 5,000,000 ','0',' 50 ',' 24 ',' 124,000 ',' WARUNGAN ','5','Ai Wulandari',' 24/08/2021 ',' 31-08-2021 ',' 07/09/2021 ');</v>
      </c>
    </row>
    <row r="147" spans="1:1" x14ac:dyDescent="0.25">
      <c r="A147" t="str">
        <f>A$1&amp;" "&amp;"VALUES ('belum',1,'"&amp;data!A147&amp;"','"&amp;data!B147&amp;"','"&amp;data!C147&amp;"','"&amp;data!D147&amp;"','"&amp;data!E147&amp;"','"&amp;data!F147&amp;"','"&amp;data!G147&amp;"','"&amp;data!H147&amp;"','"&amp;data!I147&amp;"','"&amp;data!J147&amp;"','"&amp;data!K147&amp;"','"&amp;data!L147&amp;"','"&amp;data!M147&amp;"','"&amp;data!N147&amp;"','"&amp;data!O147&amp;"','"&amp;data!P147&amp;"','"&amp;data!S147&amp;"','"&amp;data!R147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AGT/072/004/264-012772 ',' PU-072-21-08-001933 ',' DARMI ','0',' 264 - COCOK ',' 004 ',' PINJAMAN UMUM ',' 4,000,000 ','0',' 50 ',' 24 ',' 99,200 ',' PETERNAKAN ','2','Ai Wulandari',' 24/08/2021 ',' 31-08-2021 ',' 07/09/2021 ');</v>
      </c>
    </row>
    <row r="148" spans="1:1" x14ac:dyDescent="0.25">
      <c r="A148" t="str">
        <f>A$1&amp;" "&amp;"VALUES ('belum',1,'"&amp;data!A148&amp;"','"&amp;data!B148&amp;"','"&amp;data!C148&amp;"','"&amp;data!D148&amp;"','"&amp;data!E148&amp;"','"&amp;data!F148&amp;"','"&amp;data!G148&amp;"','"&amp;data!H148&amp;"','"&amp;data!I148&amp;"','"&amp;data!J148&amp;"','"&amp;data!K148&amp;"','"&amp;data!L148&amp;"','"&amp;data!M148&amp;"','"&amp;data!N148&amp;"','"&amp;data!O148&amp;"','"&amp;data!P148&amp;"','"&amp;data!S148&amp;"','"&amp;data!R148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AGT/072/002/376-012845 ',' PU-072-21-08-001943 ',' OON KHONIFAH ','0',' 376 - Pecahan Melati Putih 008 ',' 002 ',' PINJAMAN UMUM ',' 4,000,000 ','0',' 50 ',' 24 ',' 99,200 ',' WARUNGAN ','2','Reyshal Nanda Pratama',' 24/08/2021 ',' 31-08-2021 ',' 07/09/2021 ');</v>
      </c>
    </row>
    <row r="149" spans="1:1" x14ac:dyDescent="0.25">
      <c r="A149" t="str">
        <f>A$1&amp;" "&amp;"VALUES ('belum',1,'"&amp;data!A149&amp;"','"&amp;data!B149&amp;"','"&amp;data!C149&amp;"','"&amp;data!D149&amp;"','"&amp;data!E149&amp;"','"&amp;data!F149&amp;"','"&amp;data!G149&amp;"','"&amp;data!H149&amp;"','"&amp;data!I149&amp;"','"&amp;data!J149&amp;"','"&amp;data!K149&amp;"','"&amp;data!L149&amp;"','"&amp;data!M149&amp;"','"&amp;data!N149&amp;"','"&amp;data!O149&amp;"','"&amp;data!P149&amp;"','"&amp;data!S149&amp;"','"&amp;data!R149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AGT/072/001/150-012926 ',' PU-072-21-08-001962 ',' ARIFAH NURROMDONAN ','0',' 150 - BUNGA HARUM ',' 001 ',' PINJAMAN UMUM ',' 4,000,000 ','0',' 50 ',' 24 ',' 99,200 ',' JUAL MAKANAN ','2','Dimas Dwiyana',' 25/08/2021 ',' 01-09-2021 ',' 08/09/2021 ');</v>
      </c>
    </row>
    <row r="150" spans="1:1" x14ac:dyDescent="0.25">
      <c r="A150" t="str">
        <f>A$1&amp;" "&amp;"VALUES ('belum',1,'"&amp;data!A150&amp;"','"&amp;data!B150&amp;"','"&amp;data!C150&amp;"','"&amp;data!D150&amp;"','"&amp;data!E150&amp;"','"&amp;data!F150&amp;"','"&amp;data!G150&amp;"','"&amp;data!H150&amp;"','"&amp;data!I150&amp;"','"&amp;data!J150&amp;"','"&amp;data!K150&amp;"','"&amp;data!L150&amp;"','"&amp;data!M150&amp;"','"&amp;data!N150&amp;"','"&amp;data!O150&amp;"','"&amp;data!P150&amp;"','"&amp;data!S150&amp;"','"&amp;data!R150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AGT/072/002/150-012812 ',' PU-072-21-08-001945 ',' CUCU ','0',' 150 - BUNGA HARUM ',' 002 ',' PINJAMAN UMUM ',' 4,000,000 ','0',' 50 ',' 24 ',' 99,200 ',' JUAL PAKAIAN ','2','Dimas Dwiyana',' 25/08/2021 ',' 01-09-2021 ',' 08/09/2021 ');</v>
      </c>
    </row>
    <row r="151" spans="1:1" x14ac:dyDescent="0.25">
      <c r="A151" t="str">
        <f>A$1&amp;" "&amp;"VALUES ('belum',1,'"&amp;data!A151&amp;"','"&amp;data!B151&amp;"','"&amp;data!C151&amp;"','"&amp;data!D151&amp;"','"&amp;data!E151&amp;"','"&amp;data!F151&amp;"','"&amp;data!G151&amp;"','"&amp;data!H151&amp;"','"&amp;data!I151&amp;"','"&amp;data!J151&amp;"','"&amp;data!K151&amp;"','"&amp;data!L151&amp;"','"&amp;data!M151&amp;"','"&amp;data!N151&amp;"','"&amp;data!O151&amp;"','"&amp;data!P151&amp;"','"&amp;data!S151&amp;"','"&amp;data!R151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AGT/072/002/150-012833 ',' PU-072-21-08-001947 ',' KARTI ','0',' 150 - BUNGA HARUM ',' 002 ',' PINJAMAN UMUM ',' 4,000,000 ','0',' 50 ',' 24 ',' 99,200 ',' PERTANIAN ','2','Dimas Dwiyana',' 25/08/2021 ',' 01-09-2021 ',' 08/09/2021 ');</v>
      </c>
    </row>
    <row r="152" spans="1:1" x14ac:dyDescent="0.25">
      <c r="A152" t="str">
        <f>A$1&amp;" "&amp;"VALUES ('belum',1,'"&amp;data!A152&amp;"','"&amp;data!B152&amp;"','"&amp;data!C152&amp;"','"&amp;data!D152&amp;"','"&amp;data!E152&amp;"','"&amp;data!F152&amp;"','"&amp;data!G152&amp;"','"&amp;data!H152&amp;"','"&amp;data!I152&amp;"','"&amp;data!J152&amp;"','"&amp;data!K152&amp;"','"&amp;data!L152&amp;"','"&amp;data!M152&amp;"','"&amp;data!N152&amp;"','"&amp;data!O152&amp;"','"&amp;data!P152&amp;"','"&amp;data!S152&amp;"','"&amp;data!R152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AGT/072/002/150-012832 ',' PU-072-21-08-001944 ',' SITI NURHAYATI ','0',' 150 - BUNGA HARUM ',' 002 ',' PINJAMAN UMUM ',' 4,000,000 ','0',' 50 ',' 24 ',' 99,200 ',' JUAL PAKAIAN ','2','Dimas Dwiyana',' 25/08/2021 ',' 01-09-2021 ',' 08/09/2021 ');</v>
      </c>
    </row>
    <row r="153" spans="1:1" x14ac:dyDescent="0.25">
      <c r="A153" t="str">
        <f>A$1&amp;" "&amp;"VALUES ('belum',1,'"&amp;data!A153&amp;"','"&amp;data!B153&amp;"','"&amp;data!C153&amp;"','"&amp;data!D153&amp;"','"&amp;data!E153&amp;"','"&amp;data!F153&amp;"','"&amp;data!G153&amp;"','"&amp;data!H153&amp;"','"&amp;data!I153&amp;"','"&amp;data!J153&amp;"','"&amp;data!K153&amp;"','"&amp;data!L153&amp;"','"&amp;data!M153&amp;"','"&amp;data!N153&amp;"','"&amp;data!O153&amp;"','"&amp;data!P153&amp;"','"&amp;data!S153&amp;"','"&amp;data!R153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AGT/072/002/150-012813 ',' PU-072-21-08-001946 ',' NURHAYATI ','0',' 150 - BUNGA HARUM ',' 002 ',' PINJAMAN UMUM ',' 4,000,000 ','0',' 50 ',' 24 ',' 99,200 ',' LAIN LAIN INVESTASI ','2','Dimas Dwiyana',' 25/08/2021 ',' 01-09-2021 ',' 08/09/2021 ');</v>
      </c>
    </row>
    <row r="154" spans="1:1" x14ac:dyDescent="0.25">
      <c r="A154" t="str">
        <f>A$1&amp;" "&amp;"VALUES ('belum',1,'"&amp;data!A154&amp;"','"&amp;data!B154&amp;"','"&amp;data!C154&amp;"','"&amp;data!D154&amp;"','"&amp;data!E154&amp;"','"&amp;data!F154&amp;"','"&amp;data!G154&amp;"','"&amp;data!H154&amp;"','"&amp;data!I154&amp;"','"&amp;data!J154&amp;"','"&amp;data!K154&amp;"','"&amp;data!L154&amp;"','"&amp;data!M154&amp;"','"&amp;data!N154&amp;"','"&amp;data!O154&amp;"','"&amp;data!P154&amp;"','"&amp;data!S154&amp;"','"&amp;data!R154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AGT/072/002/150-009133 ',' PU-072-21-08-001961 ',' CARSIH ','0',' 150 - BUNGA HARUM ',' 003 ',' PINJAMAN UMUM ',' 3,500,000 ','0',' 50 ',' 24 ',' 86,800 ',' JUAL MAKANAN ','4','Dimas Dwiyana',' 25/08/2021 ',' 01-09-2021 ',' 08/09/2021 ');</v>
      </c>
    </row>
    <row r="155" spans="1:1" x14ac:dyDescent="0.25">
      <c r="A155" t="str">
        <f>A$1&amp;" "&amp;"VALUES ('belum',1,'"&amp;data!A155&amp;"','"&amp;data!B155&amp;"','"&amp;data!C155&amp;"','"&amp;data!D155&amp;"','"&amp;data!E155&amp;"','"&amp;data!F155&amp;"','"&amp;data!G155&amp;"','"&amp;data!H155&amp;"','"&amp;data!I155&amp;"','"&amp;data!J155&amp;"','"&amp;data!K155&amp;"','"&amp;data!L155&amp;"','"&amp;data!M155&amp;"','"&amp;data!N155&amp;"','"&amp;data!O155&amp;"','"&amp;data!P155&amp;"','"&amp;data!S155&amp;"','"&amp;data!R155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AGT/072/001/223-011924 ',' PU-072-21-08-001960 ',' RUKAYAH ','0',' 223 - DOA EMA ',' 001 ',' PINJAMAN UMUM ',' 4,000,000 ','0',' 50 ',' 24 ',' 99,200 ',' WARUNGAN ','3','Alun Muhamad S',' 25/08/2021 ',' 01-09-2021 ',' 08/09/2021 ');</v>
      </c>
    </row>
    <row r="156" spans="1:1" x14ac:dyDescent="0.25">
      <c r="A156" t="str">
        <f>A$1&amp;" "&amp;"VALUES ('belum',1,'"&amp;data!A156&amp;"','"&amp;data!B156&amp;"','"&amp;data!C156&amp;"','"&amp;data!D156&amp;"','"&amp;data!E156&amp;"','"&amp;data!F156&amp;"','"&amp;data!G156&amp;"','"&amp;data!H156&amp;"','"&amp;data!I156&amp;"','"&amp;data!J156&amp;"','"&amp;data!K156&amp;"','"&amp;data!L156&amp;"','"&amp;data!M156&amp;"','"&amp;data!N156&amp;"','"&amp;data!O156&amp;"','"&amp;data!P156&amp;"','"&amp;data!S156&amp;"','"&amp;data!R156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AGT/072/003/274-012147 ',' PSA-072-21-08-000018 ',' URTISEM ','0',' 274 - BUAH MANGGA ',' 003 ',' PINJAMAN SANITASI ',' 5,000,000 ','0',' 76 ',' 33 ',' 87,500 ',' TOILET DAN SEPTITANK ','1','Agiantara mujizat',' 25/08/2021 ',' 01-09-2021 ',' 08/09/2021 ');</v>
      </c>
    </row>
    <row r="157" spans="1:1" x14ac:dyDescent="0.25">
      <c r="A157" t="str">
        <f>A$1&amp;" "&amp;"VALUES ('belum',1,'"&amp;data!A157&amp;"','"&amp;data!B157&amp;"','"&amp;data!C157&amp;"','"&amp;data!D157&amp;"','"&amp;data!E157&amp;"','"&amp;data!F157&amp;"','"&amp;data!G157&amp;"','"&amp;data!H157&amp;"','"&amp;data!I157&amp;"','"&amp;data!J157&amp;"','"&amp;data!K157&amp;"','"&amp;data!L157&amp;"','"&amp;data!M157&amp;"','"&amp;data!N157&amp;"','"&amp;data!O157&amp;"','"&amp;data!P157&amp;"','"&amp;data!S157&amp;"','"&amp;data!R157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AGT/072/002/279-013980 ',' PU-072-21-08-001955 ',' RATINAH ','0',' 279 - KASUR LANTAI ',' 002 ',' PINJAMAN UMUM ',' 4,000,000 ','0',' 50 ',' 24 ',' 99,200 ',' PETERNAKAN ','1','Ai Wulandari',' 25/08/2021 ',' 01-09-2021 ',' 08/09/2021 ');</v>
      </c>
    </row>
    <row r="158" spans="1:1" x14ac:dyDescent="0.25">
      <c r="A158" t="str">
        <f>A$1&amp;" "&amp;"VALUES ('belum',1,'"&amp;data!A158&amp;"','"&amp;data!B158&amp;"','"&amp;data!C158&amp;"','"&amp;data!D158&amp;"','"&amp;data!E158&amp;"','"&amp;data!F158&amp;"','"&amp;data!G158&amp;"','"&amp;data!H158&amp;"','"&amp;data!I158&amp;"','"&amp;data!J158&amp;"','"&amp;data!K158&amp;"','"&amp;data!L158&amp;"','"&amp;data!M158&amp;"','"&amp;data!N158&amp;"','"&amp;data!O158&amp;"','"&amp;data!P158&amp;"','"&amp;data!S158&amp;"','"&amp;data!R158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AGT/072/002/339-012970 ',' PU-072-21-08-001952 ',' AMAH ','0',' 339 - BAROKAH BERKAH ',' 002 ',' PINJAMAN UMUM ',' 5,000,000 ','0',' 50 ',' 24 ',' 124,000 ',' JUAL MAKANAN ','2','Eko Herry Sutrisno',' 25/08/2021 ',' 01-09-2021 ',' 08/09/2021 ');</v>
      </c>
    </row>
    <row r="159" spans="1:1" x14ac:dyDescent="0.25">
      <c r="A159" t="str">
        <f>A$1&amp;" "&amp;"VALUES ('belum',1,'"&amp;data!A159&amp;"','"&amp;data!B159&amp;"','"&amp;data!C159&amp;"','"&amp;data!D159&amp;"','"&amp;data!E159&amp;"','"&amp;data!F159&amp;"','"&amp;data!G159&amp;"','"&amp;data!H159&amp;"','"&amp;data!I159&amp;"','"&amp;data!J159&amp;"','"&amp;data!K159&amp;"','"&amp;data!L159&amp;"','"&amp;data!M159&amp;"','"&amp;data!N159&amp;"','"&amp;data!O159&amp;"','"&amp;data!P159&amp;"','"&amp;data!S159&amp;"','"&amp;data!R159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AGT/072/001/447-009973 ',' PU-072-21-08-001958 ',' MASNIAH ','0',' 447 - AL - BAROKAH ',' 001 ',' PINJAMAN UMUM ',' 6,000,000 ','0',' 50 ',' 24 ',' 148,800 ',' JUAL JASA ','4','Ali Abdu Rahman',' 25/08/2021 ',' 01-09-2021 ',' 08/09/2021 ');</v>
      </c>
    </row>
    <row r="160" spans="1:1" x14ac:dyDescent="0.25">
      <c r="A160" t="str">
        <f>A$1&amp;" "&amp;"VALUES ('belum',1,'"&amp;data!A160&amp;"','"&amp;data!B160&amp;"','"&amp;data!C160&amp;"','"&amp;data!D160&amp;"','"&amp;data!E160&amp;"','"&amp;data!F160&amp;"','"&amp;data!G160&amp;"','"&amp;data!H160&amp;"','"&amp;data!I160&amp;"','"&amp;data!J160&amp;"','"&amp;data!K160&amp;"','"&amp;data!L160&amp;"','"&amp;data!M160&amp;"','"&amp;data!N160&amp;"','"&amp;data!O160&amp;"','"&amp;data!P160&amp;"','"&amp;data!S160&amp;"','"&amp;data!R160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AGT/072/001/447-009972 ',' PU-072-21-08-001956 ',' ETI ','0',' 447 - AL - BAROKAH ',' 001 ',' PINJAMAN UMUM ',' 6,000,000 ','0',' 50 ',' 24 ',' 148,800 ',' JUAL PAKAIAN ','4','Ali Abdu Rahman',' 25/08/2021 ',' 01-09-2021 ',' 08/09/2021 ');</v>
      </c>
    </row>
    <row r="161" spans="1:1" x14ac:dyDescent="0.25">
      <c r="A161" t="str">
        <f>A$1&amp;" "&amp;"VALUES ('belum',1,'"&amp;data!A161&amp;"','"&amp;data!B161&amp;"','"&amp;data!C161&amp;"','"&amp;data!D161&amp;"','"&amp;data!E161&amp;"','"&amp;data!F161&amp;"','"&amp;data!G161&amp;"','"&amp;data!H161&amp;"','"&amp;data!I161&amp;"','"&amp;data!J161&amp;"','"&amp;data!K161&amp;"','"&amp;data!L161&amp;"','"&amp;data!M161&amp;"','"&amp;data!N161&amp;"','"&amp;data!O161&amp;"','"&amp;data!P161&amp;"','"&amp;data!S161&amp;"','"&amp;data!R161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AGT/072/003/447-012289 ',' PU-072-21-08-001957 ',' DESEM ','0',' 447 - AL - BAROKAH ',' 003 ',' PINJAMAN UMUM ',' 5,000,000 ','0',' 50 ',' 24 ',' 124,000 ',' JUAL MAKANAN ','3','Ali Abdu Rahman',' 25/08/2021 ',' 01-09-2021 ',' 08/09/2021 ');</v>
      </c>
    </row>
    <row r="162" spans="1:1" x14ac:dyDescent="0.25">
      <c r="A162" t="str">
        <f>A$1&amp;" "&amp;"VALUES ('belum',1,'"&amp;data!A162&amp;"','"&amp;data!B162&amp;"','"&amp;data!C162&amp;"','"&amp;data!D162&amp;"','"&amp;data!E162&amp;"','"&amp;data!F162&amp;"','"&amp;data!G162&amp;"','"&amp;data!H162&amp;"','"&amp;data!I162&amp;"','"&amp;data!J162&amp;"','"&amp;data!K162&amp;"','"&amp;data!L162&amp;"','"&amp;data!M162&amp;"','"&amp;data!N162&amp;"','"&amp;data!O162&amp;"','"&amp;data!P162&amp;"','"&amp;data!S162&amp;"','"&amp;data!R162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AGT/072/003/447-009982 ',' PU-072-21-08-001959 ',' JUJU ','0',' 447 - AL - BAROKAH ',' 003 ',' PINJAMAN UMUM ',' 6,000,000 ','0',' 50 ',' 24 ',' 148,800 ',' WARUNGAN ','4','Ali Abdu Rahman',' 25/08/2021 ',' 01-09-2021 ',' 08/09/2021 ');</v>
      </c>
    </row>
    <row r="163" spans="1:1" x14ac:dyDescent="0.25">
      <c r="A163" t="str">
        <f>A$1&amp;" "&amp;"VALUES ('belum',1,'"&amp;data!A163&amp;"','"&amp;data!B163&amp;"','"&amp;data!C163&amp;"','"&amp;data!D163&amp;"','"&amp;data!E163&amp;"','"&amp;data!F163&amp;"','"&amp;data!G163&amp;"','"&amp;data!H163&amp;"','"&amp;data!I163&amp;"','"&amp;data!J163&amp;"','"&amp;data!K163&amp;"','"&amp;data!L163&amp;"','"&amp;data!M163&amp;"','"&amp;data!N163&amp;"','"&amp;data!O163&amp;"','"&amp;data!P163&amp;"','"&amp;data!S163&amp;"','"&amp;data!R163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AGT/072/001/508-013978 ',' PU-072-21-08-001949 ',' YAYAH ','0',' 508 - Pecahan center 343 ',' 001 ',' PINJAMAN UMUM ',' 3,000,000 ','0',' 50 ',' 24 ',' 74,400 ',' JUAL SAYURAN ','1','FAJAR APIV IBRAHIM',' 25/08/2021 ',' 01-09-2021 ',' 08/09/2021 ');</v>
      </c>
    </row>
    <row r="164" spans="1:1" x14ac:dyDescent="0.25">
      <c r="A164" t="str">
        <f>A$1&amp;" "&amp;"VALUES ('belum',1,'"&amp;data!A164&amp;"','"&amp;data!B164&amp;"','"&amp;data!C164&amp;"','"&amp;data!D164&amp;"','"&amp;data!E164&amp;"','"&amp;data!F164&amp;"','"&amp;data!G164&amp;"','"&amp;data!H164&amp;"','"&amp;data!I164&amp;"','"&amp;data!J164&amp;"','"&amp;data!K164&amp;"','"&amp;data!L164&amp;"','"&amp;data!M164&amp;"','"&amp;data!N164&amp;"','"&amp;data!O164&amp;"','"&amp;data!P164&amp;"','"&amp;data!S164&amp;"','"&amp;data!R164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AGT/072/002/523-012624 ',' PU-072-21-08-001953 ',' IIS DAISAH ','0',' 523 - BINONG POJOK ',' 002 ',' PINJAMAN UMUM ',' 3,500,000 ','0',' 50 ',' 24 ',' 86,800 ',' JUAL MAKANAN ','2','Ilham Ilahiya',' 25/08/2021 ',' 01-09-2021 ',' 08/09/2021 ');</v>
      </c>
    </row>
    <row r="165" spans="1:1" x14ac:dyDescent="0.25">
      <c r="A165" t="str">
        <f>A$1&amp;" "&amp;"VALUES ('belum',1,'"&amp;data!A165&amp;"','"&amp;data!B165&amp;"','"&amp;data!C165&amp;"','"&amp;data!D165&amp;"','"&amp;data!E165&amp;"','"&amp;data!F165&amp;"','"&amp;data!G165&amp;"','"&amp;data!H165&amp;"','"&amp;data!I165&amp;"','"&amp;data!J165&amp;"','"&amp;data!K165&amp;"','"&amp;data!L165&amp;"','"&amp;data!M165&amp;"','"&amp;data!N165&amp;"','"&amp;data!O165&amp;"','"&amp;data!P165&amp;"','"&amp;data!S165&amp;"','"&amp;data!R165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AGT/072/01/046-013997 ',' PU-072-21-08-001982 ',' CARTINAH ','0',' 046 - Mentari ',' 01 ',' PINJAMAN UMUM ',' 3,000,000 ','0',' 50 ',' 24 ',' 74,400 ',' WARUNGAN ','1','Ali Abdu Rahman',' 26/08/2021 ',' 02-09-2021 ',' 09/09/2021 ');</v>
      </c>
    </row>
    <row r="166" spans="1:1" x14ac:dyDescent="0.25">
      <c r="A166" t="str">
        <f>A$1&amp;" "&amp;"VALUES ('belum',1,'"&amp;data!A166&amp;"','"&amp;data!B166&amp;"','"&amp;data!C166&amp;"','"&amp;data!D166&amp;"','"&amp;data!E166&amp;"','"&amp;data!F166&amp;"','"&amp;data!G166&amp;"','"&amp;data!H166&amp;"','"&amp;data!I166&amp;"','"&amp;data!J166&amp;"','"&amp;data!K166&amp;"','"&amp;data!L166&amp;"','"&amp;data!M166&amp;"','"&amp;data!N166&amp;"','"&amp;data!O166&amp;"','"&amp;data!P166&amp;"','"&amp;data!S166&amp;"','"&amp;data!R166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AGT/072/03/059-011677 ',' PU-072-21-08-001992 ',' HERMAWATI ','0',' 059 - Matahari ',' 03 ',' PINJAMAN UMUM ',' 3,000,000 ','0',' 50 ',' 24 ',' 74,400 ',' JUAL SAYURAN ','3','Reyshal Nanda Pratama',' 26/08/2021 ',' 02-09-2021 ',' 09/09/2021 ');</v>
      </c>
    </row>
    <row r="167" spans="1:1" x14ac:dyDescent="0.25">
      <c r="A167" t="str">
        <f>A$1&amp;" "&amp;"VALUES ('belum',1,'"&amp;data!A167&amp;"','"&amp;data!B167&amp;"','"&amp;data!C167&amp;"','"&amp;data!D167&amp;"','"&amp;data!E167&amp;"','"&amp;data!F167&amp;"','"&amp;data!G167&amp;"','"&amp;data!H167&amp;"','"&amp;data!I167&amp;"','"&amp;data!J167&amp;"','"&amp;data!K167&amp;"','"&amp;data!L167&amp;"','"&amp;data!M167&amp;"','"&amp;data!N167&amp;"','"&amp;data!O167&amp;"','"&amp;data!P167&amp;"','"&amp;data!S167&amp;"','"&amp;data!R167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AGT/072/001/451-012717 ',' PU-072-21-08-001980 ',' WATEM ','0',' 451 - SYANTIK ',' 001 ',' PINJAMAN UMUM ',' 3,500,000 ','0',' 50 ',' 24 ',' 86,800 ',' PERTANIAN ','2','DECKY PERMANA DANTA',' 26/08/2021 ',' 02-09-2021 ',' 09/09/2021 ');</v>
      </c>
    </row>
    <row r="168" spans="1:1" x14ac:dyDescent="0.25">
      <c r="A168" t="str">
        <f>A$1&amp;" "&amp;"VALUES ('belum',1,'"&amp;data!A168&amp;"','"&amp;data!B168&amp;"','"&amp;data!C168&amp;"','"&amp;data!D168&amp;"','"&amp;data!E168&amp;"','"&amp;data!F168&amp;"','"&amp;data!G168&amp;"','"&amp;data!H168&amp;"','"&amp;data!I168&amp;"','"&amp;data!J168&amp;"','"&amp;data!K168&amp;"','"&amp;data!L168&amp;"','"&amp;data!M168&amp;"','"&amp;data!N168&amp;"','"&amp;data!O168&amp;"','"&amp;data!P168&amp;"','"&amp;data!S168&amp;"','"&amp;data!R168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AGT/072/002/491-013998 ',' PU-072-21-08-001977 ',' WARSIH KOMALASARI ','0',' 491 - BERKAH ',' 003 ',' PINJAMAN UMUM ',' 2,000,000 ','0',' 50 ',' 24 ',' 49,600 ',' WARUNGAN ','1','Ilham Ilahiya',' 26/08/2021 ',' 02-09-2021 ',' 09/09/2021 ');</v>
      </c>
    </row>
    <row r="169" spans="1:1" x14ac:dyDescent="0.25">
      <c r="A169" t="str">
        <f>A$1&amp;" "&amp;"VALUES ('belum',1,'"&amp;data!A169&amp;"','"&amp;data!B169&amp;"','"&amp;data!C169&amp;"','"&amp;data!D169&amp;"','"&amp;data!E169&amp;"','"&amp;data!F169&amp;"','"&amp;data!G169&amp;"','"&amp;data!H169&amp;"','"&amp;data!I169&amp;"','"&amp;data!J169&amp;"','"&amp;data!K169&amp;"','"&amp;data!L169&amp;"','"&amp;data!M169&amp;"','"&amp;data!N169&amp;"','"&amp;data!O169&amp;"','"&amp;data!P169&amp;"','"&amp;data!S169&amp;"','"&amp;data!R169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AGT/072/001/497-013996 ',' PU-072-21-08-001976 ',' NINING K ','0',' 497 - GANG KEMBAR ',' 001 ',' PINJAMAN UMUM ',' 3,000,000 ','0',' 50 ',' 24 ',' 74,400 ',' LAIN LAIN INVESTASI ','1','FAJAR APIV IBRAHIM',' 26/08/2021 ',' 02-09-2021 ',' 09/09/2021 ');</v>
      </c>
    </row>
    <row r="170" spans="1:1" x14ac:dyDescent="0.25">
      <c r="A170" t="str">
        <f>A$1&amp;" "&amp;"VALUES ('belum',1,'"&amp;data!A170&amp;"','"&amp;data!B170&amp;"','"&amp;data!C170&amp;"','"&amp;data!D170&amp;"','"&amp;data!E170&amp;"','"&amp;data!F170&amp;"','"&amp;data!G170&amp;"','"&amp;data!H170&amp;"','"&amp;data!I170&amp;"','"&amp;data!J170&amp;"','"&amp;data!K170&amp;"','"&amp;data!L170&amp;"','"&amp;data!M170&amp;"','"&amp;data!N170&amp;"','"&amp;data!O170&amp;"','"&amp;data!P170&amp;"','"&amp;data!S170&amp;"','"&amp;data!R170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AGT/072/002/559-013995 ',' PU-072-21-08-001990 ',' NENTI ','0',' 559 - 559 - SEJAHTERA ',' 002 ',' PINJAMAN UMUM ',' 3,000,000 ','0',' 25 ',' 12 ',' 134,400 ',' JUAL SAYURAN ','1','Irman Nugraha',' 26/08/2021 ',' 02-09-2021 ',' 09/09/2021 ');</v>
      </c>
    </row>
    <row r="171" spans="1:1" x14ac:dyDescent="0.25">
      <c r="A171" t="str">
        <f>A$1&amp;" "&amp;"VALUES ('belum',1,'"&amp;data!A171&amp;"','"&amp;data!B171&amp;"','"&amp;data!C171&amp;"','"&amp;data!D171&amp;"','"&amp;data!E171&amp;"','"&amp;data!F171&amp;"','"&amp;data!G171&amp;"','"&amp;data!H171&amp;"','"&amp;data!I171&amp;"','"&amp;data!J171&amp;"','"&amp;data!K171&amp;"','"&amp;data!L171&amp;"','"&amp;data!M171&amp;"','"&amp;data!N171&amp;"','"&amp;data!O171&amp;"','"&amp;data!P171&amp;"','"&amp;data!S171&amp;"','"&amp;data!R171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AGT/072/001/560-014003 ',' PU-072-21-08-001969 ',' RIRIN ','0',' 560 - 560 - SERUNI ',' 001 ',' PINJAMAN UMUM ',' 3,000,000 ','0',' 50 ',' 24 ',' 74,400 ',' JUAL MAKANAN ','1','FAJAR APIV IBRAHIM',' 27/08/2021 ',' 03-09-2021 ',' 10/09/2021 ');</v>
      </c>
    </row>
    <row r="172" spans="1:1" x14ac:dyDescent="0.25">
      <c r="A172" t="str">
        <f>A$1&amp;" "&amp;"VALUES ('belum',1,'"&amp;data!A172&amp;"','"&amp;data!B172&amp;"','"&amp;data!C172&amp;"','"&amp;data!D172&amp;"','"&amp;data!E172&amp;"','"&amp;data!F172&amp;"','"&amp;data!G172&amp;"','"&amp;data!H172&amp;"','"&amp;data!I172&amp;"','"&amp;data!J172&amp;"','"&amp;data!K172&amp;"','"&amp;data!L172&amp;"','"&amp;data!M172&amp;"','"&amp;data!N172&amp;"','"&amp;data!O172&amp;"','"&amp;data!P172&amp;"','"&amp;data!S172&amp;"','"&amp;data!R172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AGT/072/002/560-014007 ',' PU-072-21-08-001968 ',' SUPARMI ','0',' 560 - 560 - SERUNI ',' 002 ',' PINJAMAN UMUM ',' 3,000,000 ','0',' 50 ',' 24 ',' 74,400 ',' JUAL SAYURAN ','1','FAJAR APIV IBRAHIM',' 27/08/2021 ',' 03-09-2021 ',' 10/09/2021 ');</v>
      </c>
    </row>
    <row r="173" spans="1:1" x14ac:dyDescent="0.25">
      <c r="A173" t="str">
        <f>A$1&amp;" "&amp;"VALUES ('belum',1,'"&amp;data!A173&amp;"','"&amp;data!B173&amp;"','"&amp;data!C173&amp;"','"&amp;data!D173&amp;"','"&amp;data!E173&amp;"','"&amp;data!F173&amp;"','"&amp;data!G173&amp;"','"&amp;data!H173&amp;"','"&amp;data!I173&amp;"','"&amp;data!J173&amp;"','"&amp;data!K173&amp;"','"&amp;data!L173&amp;"','"&amp;data!M173&amp;"','"&amp;data!N173&amp;"','"&amp;data!O173&amp;"','"&amp;data!P173&amp;"','"&amp;data!S173&amp;"','"&amp;data!R173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AGT/072/002/560-014006 ',' PU-072-21-08-001967 ',' CARINIH ','0',' 560 - 560 - SERUNI ',' 002 ',' PINJAMAN UMUM ',' 3,000,000 ','0',' 50 ',' 24 ',' 74,400 ',' PERTANIAN ','1','FAJAR APIV IBRAHIM',' 27/08/2021 ',' 03-09-2021 ',' 10/09/2021 ');</v>
      </c>
    </row>
    <row r="174" spans="1:1" x14ac:dyDescent="0.25">
      <c r="A174" t="str">
        <f>A$1&amp;" "&amp;"VALUES ('belum',1,'"&amp;data!A174&amp;"','"&amp;data!B174&amp;"','"&amp;data!C174&amp;"','"&amp;data!D174&amp;"','"&amp;data!E174&amp;"','"&amp;data!F174&amp;"','"&amp;data!G174&amp;"','"&amp;data!H174&amp;"','"&amp;data!I174&amp;"','"&amp;data!J174&amp;"','"&amp;data!K174&amp;"','"&amp;data!L174&amp;"','"&amp;data!M174&amp;"','"&amp;data!N174&amp;"','"&amp;data!O174&amp;"','"&amp;data!P174&amp;"','"&amp;data!S174&amp;"','"&amp;data!R174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AGT/072/003/560-014011 ',' PU-072-21-08-001965 ',' RUNITEM ','0',' 560 - 560 - SERUNI ',' 003 ',' PINJAMAN UMUM ',' 3,000,000 ','0',' 50 ',' 24 ',' 74,400 ',' JUAL OBAT, JAMU, KOSMETIK, CNI DLL ','1','FAJAR APIV IBRAHIM',' 27/08/2021 ',' 03-09-2021 ',' 10/09/2021 ');</v>
      </c>
    </row>
    <row r="175" spans="1:1" x14ac:dyDescent="0.25">
      <c r="A175" t="str">
        <f>A$1&amp;" "&amp;"VALUES ('belum',1,'"&amp;data!A175&amp;"','"&amp;data!B175&amp;"','"&amp;data!C175&amp;"','"&amp;data!D175&amp;"','"&amp;data!E175&amp;"','"&amp;data!F175&amp;"','"&amp;data!G175&amp;"','"&amp;data!H175&amp;"','"&amp;data!I175&amp;"','"&amp;data!J175&amp;"','"&amp;data!K175&amp;"','"&amp;data!L175&amp;"','"&amp;data!M175&amp;"','"&amp;data!N175&amp;"','"&amp;data!O175&amp;"','"&amp;data!P175&amp;"','"&amp;data!S175&amp;"','"&amp;data!R175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AGT/072/03/062-007385 ',' PU-072-21-09-002011 ',' WATNI ','0',' 062 - Blok Asem ',' 03 ',' PINJAMAN UMUM ',' 6,000,000 ','0',' 50 ',' 24 ',' 148,800 ',' JUAL SAYURAN ','5','Reyshal Nanda Pratama',' 30/08/2021 ',' 06-09-2021 ',' 13/09/2021 ');</v>
      </c>
    </row>
    <row r="176" spans="1:1" x14ac:dyDescent="0.25">
      <c r="A176" t="str">
        <f>A$1&amp;" "&amp;"VALUES ('belum',1,'"&amp;data!A176&amp;"','"&amp;data!B176&amp;"','"&amp;data!C176&amp;"','"&amp;data!D176&amp;"','"&amp;data!E176&amp;"','"&amp;data!F176&amp;"','"&amp;data!G176&amp;"','"&amp;data!H176&amp;"','"&amp;data!I176&amp;"','"&amp;data!J176&amp;"','"&amp;data!K176&amp;"','"&amp;data!L176&amp;"','"&amp;data!M176&amp;"','"&amp;data!N176&amp;"','"&amp;data!O176&amp;"','"&amp;data!P176&amp;"','"&amp;data!S176&amp;"','"&amp;data!R176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AGT/072/03/062-007387 ',' PU-072-21-09-002026 ',' KARYATI ','0',' 062 - Blok Asem ',' 03 ',' PINJAMAN UMUM ',' 6,000,000 ','0',' 50 ',' 24 ',' 148,800 ',' JUAL SAYURAN ','5','Reyshal Nanda Pratama',' 30/08/2021 ',' 06-09-2021 ',' 13/09/2021 ');</v>
      </c>
    </row>
    <row r="177" spans="1:1" x14ac:dyDescent="0.25">
      <c r="A177" t="str">
        <f>A$1&amp;" "&amp;"VALUES ('belum',1,'"&amp;data!A177&amp;"','"&amp;data!B177&amp;"','"&amp;data!C177&amp;"','"&amp;data!D177&amp;"','"&amp;data!E177&amp;"','"&amp;data!F177&amp;"','"&amp;data!G177&amp;"','"&amp;data!H177&amp;"','"&amp;data!I177&amp;"','"&amp;data!J177&amp;"','"&amp;data!K177&amp;"','"&amp;data!L177&amp;"','"&amp;data!M177&amp;"','"&amp;data!N177&amp;"','"&amp;data!O177&amp;"','"&amp;data!P177&amp;"','"&amp;data!S177&amp;"','"&amp;data!R177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AGT/072/001/105-001887 ',' PMB-072-21-09-000084 ',' MURYANI ','0',' 105 - BERKAH ',' 001 ',' PINJAMAN MIKROBISNIS ',' 8,500,000 ','0',' 75 ',' 36 ',' 154,133 ',' WARUNGAN ','1','Reyshal Nanda Pratama',' 30/08/2021 ',' 06-09-2021 ',' 13/09/2021 ');</v>
      </c>
    </row>
    <row r="178" spans="1:1" x14ac:dyDescent="0.25">
      <c r="A178" t="str">
        <f>A$1&amp;" "&amp;"VALUES ('belum',1,'"&amp;data!A178&amp;"','"&amp;data!B178&amp;"','"&amp;data!C178&amp;"','"&amp;data!D178&amp;"','"&amp;data!E178&amp;"','"&amp;data!F178&amp;"','"&amp;data!G178&amp;"','"&amp;data!H178&amp;"','"&amp;data!I178&amp;"','"&amp;data!J178&amp;"','"&amp;data!K178&amp;"','"&amp;data!L178&amp;"','"&amp;data!M178&amp;"','"&amp;data!N178&amp;"','"&amp;data!O178&amp;"','"&amp;data!P178&amp;"','"&amp;data!S178&amp;"','"&amp;data!R178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AGT/072/002/105-001892 ',' PMB-072-21-09-000083 ',' ESIH ','0',' 105 - BERKAH ',' 002 ',' PINJAMAN MIKROBISNIS ',' 8,000,000 ','0',' 75 ',' 36 ',' 145,067 ',' WARUNGAN ','1','Reyshal Nanda Pratama',' 30/08/2021 ',' 06-09-2021 ',' 13/09/2021 ');</v>
      </c>
    </row>
    <row r="179" spans="1:1" x14ac:dyDescent="0.25">
      <c r="A179" t="str">
        <f>A$1&amp;" "&amp;"VALUES ('belum',1,'"&amp;data!A179&amp;"','"&amp;data!B179&amp;"','"&amp;data!C179&amp;"','"&amp;data!D179&amp;"','"&amp;data!E179&amp;"','"&amp;data!F179&amp;"','"&amp;data!G179&amp;"','"&amp;data!H179&amp;"','"&amp;data!I179&amp;"','"&amp;data!J179&amp;"','"&amp;data!K179&amp;"','"&amp;data!L179&amp;"','"&amp;data!M179&amp;"','"&amp;data!N179&amp;"','"&amp;data!O179&amp;"','"&amp;data!P179&amp;"','"&amp;data!S179&amp;"','"&amp;data!R179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AGT/072/004/124-014026 ',' PU-072-21-09-002012 ',' CARMIDAH ','0',' 124 - PRINCES ',' 004 ',' PINJAMAN UMUM ',' 3,000,000 ','0',' 50 ',' 24 ',' 74,400 ',' WARUNGAN ','1','Dimas Dwiyana',' 30/08/2021 ',' 06-09-2021 ',' 13/09/2021 ');</v>
      </c>
    </row>
    <row r="180" spans="1:1" x14ac:dyDescent="0.25">
      <c r="A180" t="str">
        <f>A$1&amp;" "&amp;"VALUES ('belum',1,'"&amp;data!A180&amp;"','"&amp;data!B180&amp;"','"&amp;data!C180&amp;"','"&amp;data!D180&amp;"','"&amp;data!E180&amp;"','"&amp;data!F180&amp;"','"&amp;data!G180&amp;"','"&amp;data!H180&amp;"','"&amp;data!I180&amp;"','"&amp;data!J180&amp;"','"&amp;data!K180&amp;"','"&amp;data!L180&amp;"','"&amp;data!M180&amp;"','"&amp;data!N180&amp;"','"&amp;data!O180&amp;"','"&amp;data!P180&amp;"','"&amp;data!S180&amp;"','"&amp;data!R180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AGT/072/001/182-012659 ',' PU-072-21-09-002024 ',' TARSIH ','0',' 182 - SUMUR KANANGA ',' 001 ',' PINJAMAN UMUM ',' 4,000,000 ','0',' 50 ',' 24 ',' 99,200 ',' JUAL MAKANAN ','2','Alun Muhamad S',' 30/08/2021 ',' 06-09-2021 ',' 13/09/2021 ');</v>
      </c>
    </row>
    <row r="181" spans="1:1" x14ac:dyDescent="0.25">
      <c r="A181" t="str">
        <f>A$1&amp;" "&amp;"VALUES ('belum',1,'"&amp;data!A181&amp;"','"&amp;data!B181&amp;"','"&amp;data!C181&amp;"','"&amp;data!D181&amp;"','"&amp;data!E181&amp;"','"&amp;data!F181&amp;"','"&amp;data!G181&amp;"','"&amp;data!H181&amp;"','"&amp;data!I181&amp;"','"&amp;data!J181&amp;"','"&amp;data!K181&amp;"','"&amp;data!L181&amp;"','"&amp;data!M181&amp;"','"&amp;data!N181&amp;"','"&amp;data!O181&amp;"','"&amp;data!P181&amp;"','"&amp;data!S181&amp;"','"&amp;data!R181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AGT/072/002/297-005774 ',' PU-072-21-09-002022 ',' KOMARIAH ','0',' 297 - BERKAH ',' 002 ',' PINJAMAN UMUM ',' 6,000,000 ','0',' 50 ',' 24 ',' 148,800 ',' JUAL MAKANAN ','6','Ilham Ilahiya',' 30/08/2021 ',' 06-09-2021 ',' 13/09/2021 ');</v>
      </c>
    </row>
    <row r="182" spans="1:1" x14ac:dyDescent="0.25">
      <c r="A182" t="str">
        <f>A$1&amp;" "&amp;"VALUES ('belum',1,'"&amp;data!A182&amp;"','"&amp;data!B182&amp;"','"&amp;data!C182&amp;"','"&amp;data!D182&amp;"','"&amp;data!E182&amp;"','"&amp;data!F182&amp;"','"&amp;data!G182&amp;"','"&amp;data!H182&amp;"','"&amp;data!I182&amp;"','"&amp;data!J182&amp;"','"&amp;data!K182&amp;"','"&amp;data!L182&amp;"','"&amp;data!M182&amp;"','"&amp;data!N182&amp;"','"&amp;data!O182&amp;"','"&amp;data!P182&amp;"','"&amp;data!S182&amp;"','"&amp;data!R182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AGT/072/002/396-008787 ',' PU-072-21-09-002013 ',' WIWIN ','0',' 396 - Dikri 2 ',' 002 ',' PINJAMAN UMUM ',' 6,000,000 ','0',' 50 ',' 24 ',' 148,800 ',' PETERNAKAN ','4','Ilham Ilahiya',' 30/08/2021 ',' 06-09-2021 ',' 13/09/2021 ');</v>
      </c>
    </row>
    <row r="183" spans="1:1" x14ac:dyDescent="0.25">
      <c r="A183" t="str">
        <f>A$1&amp;" "&amp;"VALUES ('belum',1,'"&amp;data!A183&amp;"','"&amp;data!B183&amp;"','"&amp;data!C183&amp;"','"&amp;data!D183&amp;"','"&amp;data!E183&amp;"','"&amp;data!F183&amp;"','"&amp;data!G183&amp;"','"&amp;data!H183&amp;"','"&amp;data!I183&amp;"','"&amp;data!J183&amp;"','"&amp;data!K183&amp;"','"&amp;data!L183&amp;"','"&amp;data!M183&amp;"','"&amp;data!N183&amp;"','"&amp;data!O183&amp;"','"&amp;data!P183&amp;"','"&amp;data!S183&amp;"','"&amp;data!R183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AGT/072/003/396-013984 ',' PU-072-21-09-002015 ',' EUIS RATNASARI ','0',' 396 - Dikri 2 ',' 003 ',' PINJAMAN UMUM ',' 3,000,000 ','0',' 50 ',' 24 ',' 74,400 ',' WARUNGAN ','1','Ilham Ilahiya',' 30/08/2021 ',' 06-09-2021 ',' 13/09/2021 ');</v>
      </c>
    </row>
    <row r="184" spans="1:1" x14ac:dyDescent="0.25">
      <c r="A184" t="str">
        <f>A$1&amp;" "&amp;"VALUES ('belum',1,'"&amp;data!A184&amp;"','"&amp;data!B184&amp;"','"&amp;data!C184&amp;"','"&amp;data!D184&amp;"','"&amp;data!E184&amp;"','"&amp;data!F184&amp;"','"&amp;data!G184&amp;"','"&amp;data!H184&amp;"','"&amp;data!I184&amp;"','"&amp;data!J184&amp;"','"&amp;data!K184&amp;"','"&amp;data!L184&amp;"','"&amp;data!M184&amp;"','"&amp;data!N184&amp;"','"&amp;data!O184&amp;"','"&amp;data!P184&amp;"','"&amp;data!S184&amp;"','"&amp;data!R184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AGT/072/003/396-013981 ',' PU-072-21-09-002014 ',' AAN ANTASIH ','0',' 396 - Dikri 2 ',' 003 ',' PINJAMAN UMUM ',' 3,000,000 ','0',' 50 ',' 24 ',' 74,400 ',' LAIN LAIN INVESTASI ','1','Ilham Ilahiya',' 30/08/2021 ',' 06-09-2021 ',' 13/09/2021 ');</v>
      </c>
    </row>
    <row r="185" spans="1:1" x14ac:dyDescent="0.25">
      <c r="A185" t="str">
        <f>A$1&amp;" "&amp;"VALUES ('belum',1,'"&amp;data!A185&amp;"','"&amp;data!B185&amp;"','"&amp;data!C185&amp;"','"&amp;data!D185&amp;"','"&amp;data!E185&amp;"','"&amp;data!F185&amp;"','"&amp;data!G185&amp;"','"&amp;data!H185&amp;"','"&amp;data!I185&amp;"','"&amp;data!J185&amp;"','"&amp;data!K185&amp;"','"&amp;data!L185&amp;"','"&amp;data!M185&amp;"','"&amp;data!N185&amp;"','"&amp;data!O185&amp;"','"&amp;data!P185&amp;"','"&amp;data!S185&amp;"','"&amp;data!R185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AGT/072/002/422-011873 ',' PU-072-21-09-002019 ',' WATI ','0',' 422 - SYANTIK ',' 002 ',' PINJAMAN UMUM ',' 4,500,000 ','0',' 50 ',' 24 ',' 111,600 ',' PETERNAKAN ','3','FAJAR APIV IBRAHIM',' 30/08/2021 ',' 06-09-2021 ',' 13/09/2021 ');</v>
      </c>
    </row>
    <row r="186" spans="1:1" x14ac:dyDescent="0.25">
      <c r="A186" t="str">
        <f>A$1&amp;" "&amp;"VALUES ('belum',1,'"&amp;data!A186&amp;"','"&amp;data!B186&amp;"','"&amp;data!C186&amp;"','"&amp;data!D186&amp;"','"&amp;data!E186&amp;"','"&amp;data!F186&amp;"','"&amp;data!G186&amp;"','"&amp;data!H186&amp;"','"&amp;data!I186&amp;"','"&amp;data!J186&amp;"','"&amp;data!K186&amp;"','"&amp;data!L186&amp;"','"&amp;data!M186&amp;"','"&amp;data!N186&amp;"','"&amp;data!O186&amp;"','"&amp;data!P186&amp;"','"&amp;data!S186&amp;"','"&amp;data!R186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AGT/072/002/422-009480 ',' PU-072-21-09-002020 ',' WASTININGSIH ','0',' 422 - SYANTIK ',' 002 ',' PINJAMAN UMUM ',' 5,000,000 ','0',' 50 ',' 24 ',' 124,000 ',' JUAL MAKANAN ','4','FAJAR APIV IBRAHIM',' 30/08/2021 ',' 06-09-2021 ',' 13/09/2021 ');</v>
      </c>
    </row>
    <row r="187" spans="1:1" x14ac:dyDescent="0.25">
      <c r="A187" t="str">
        <f>A$1&amp;" "&amp;"VALUES ('belum',1,'"&amp;data!A187&amp;"','"&amp;data!B187&amp;"','"&amp;data!C187&amp;"','"&amp;data!D187&amp;"','"&amp;data!E187&amp;"','"&amp;data!F187&amp;"','"&amp;data!G187&amp;"','"&amp;data!H187&amp;"','"&amp;data!I187&amp;"','"&amp;data!J187&amp;"','"&amp;data!K187&amp;"','"&amp;data!L187&amp;"','"&amp;data!M187&amp;"','"&amp;data!N187&amp;"','"&amp;data!O187&amp;"','"&amp;data!P187&amp;"','"&amp;data!S187&amp;"','"&amp;data!R187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AGT/072/001/466-010376 ',' PU-072-21-09-002023 ',' WARYEM ','0',' 469 - GRUP MANGGA ',' 001 ',' PINJAMAN UMUM ',' 5,000,000 ','0',' 50 ',' 24 ',' 124,000 ',' JUAL MAKANAN ','4','Aip Hidayatullah',' 30/08/2021 ',' 06-09-2021 ',' 13/09/2021 ');</v>
      </c>
    </row>
    <row r="188" spans="1:1" x14ac:dyDescent="0.25">
      <c r="A188" t="str">
        <f>A$1&amp;" "&amp;"VALUES ('belum',1,'"&amp;data!A188&amp;"','"&amp;data!B188&amp;"','"&amp;data!C188&amp;"','"&amp;data!D188&amp;"','"&amp;data!E188&amp;"','"&amp;data!F188&amp;"','"&amp;data!G188&amp;"','"&amp;data!H188&amp;"','"&amp;data!I188&amp;"','"&amp;data!J188&amp;"','"&amp;data!K188&amp;"','"&amp;data!L188&amp;"','"&amp;data!M188&amp;"','"&amp;data!N188&amp;"','"&amp;data!O188&amp;"','"&amp;data!P188&amp;"','"&amp;data!S188&amp;"','"&amp;data!R188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AGT/072/002/469-010491 ',' PU-072-21-09-002025 ',' RACIH ','0',' 469 - GRUP MANGGA ',' 002 ',' PINJAMAN UMUM ',' 6,000,000 ','0',' 50 ',' 24 ',' 148,800 ',' WARUNGAN ','4','Aip Hidayatullah',' 30/08/2021 ',' 06-09-2021 ',' 13/09/2021 ');</v>
      </c>
    </row>
    <row r="189" spans="1:1" x14ac:dyDescent="0.25">
      <c r="A189" t="str">
        <f>A$1&amp;" "&amp;"VALUES ('belum',1,'"&amp;data!A189&amp;"','"&amp;data!B189&amp;"','"&amp;data!C189&amp;"','"&amp;data!D189&amp;"','"&amp;data!E189&amp;"','"&amp;data!F189&amp;"','"&amp;data!G189&amp;"','"&amp;data!H189&amp;"','"&amp;data!I189&amp;"','"&amp;data!J189&amp;"','"&amp;data!K189&amp;"','"&amp;data!L189&amp;"','"&amp;data!M189&amp;"','"&amp;data!N189&amp;"','"&amp;data!O189&amp;"','"&amp;data!P189&amp;"','"&amp;data!S189&amp;"','"&amp;data!R189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AGT/072/002/534-014029 ',' PU-072-21-09-002016 ',' RIKA ','0',' 534 - 534 - ISTIQOMAH ',' 002 ',' PINJAMAN UMUM ',' 3,000,000 ','0',' 50 ',' 24 ',' 74,400 ',' JUAL MAKANAN ','1','Ali Abdu Rahman',' 30/08/2021 ',' 06-09-2021 ',' 13/09/2021 ');</v>
      </c>
    </row>
    <row r="190" spans="1:1" x14ac:dyDescent="0.25">
      <c r="A190" t="str">
        <f>A$1&amp;" "&amp;"VALUES ('belum',1,'"&amp;data!A190&amp;"','"&amp;data!B190&amp;"','"&amp;data!C190&amp;"','"&amp;data!D190&amp;"','"&amp;data!E190&amp;"','"&amp;data!F190&amp;"','"&amp;data!G190&amp;"','"&amp;data!H190&amp;"','"&amp;data!I190&amp;"','"&amp;data!J190&amp;"','"&amp;data!K190&amp;"','"&amp;data!L190&amp;"','"&amp;data!M190&amp;"','"&amp;data!N190&amp;"','"&amp;data!O190&amp;"','"&amp;data!P190&amp;"','"&amp;data!S190&amp;"','"&amp;data!R190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AGT/072/002/198-013088 ',' PU-072-21-09-002021 ',' ERUM ','0',' 556 - 556 - PARAPATAN ',' 001 ',' PINJAMAN UMUM ',' 4,000,000 ','0',' 50 ',' 24 ',' 99,200 ',' WARUNGAN ','2','Ali Abdu Rahman',' 30/08/2021 ',' 06-09-2021 ',' 13/09/2021 ');</v>
      </c>
    </row>
    <row r="191" spans="1:1" x14ac:dyDescent="0.25">
      <c r="A191" t="str">
        <f>A$1&amp;" "&amp;"VALUES ('belum',1,'"&amp;data!A191&amp;"','"&amp;data!B191&amp;"','"&amp;data!C191&amp;"','"&amp;data!D191&amp;"','"&amp;data!E191&amp;"','"&amp;data!F191&amp;"','"&amp;data!G191&amp;"','"&amp;data!H191&amp;"','"&amp;data!I191&amp;"','"&amp;data!J191&amp;"','"&amp;data!K191&amp;"','"&amp;data!L191&amp;"','"&amp;data!M191&amp;"','"&amp;data!N191&amp;"','"&amp;data!O191&amp;"','"&amp;data!P191&amp;"','"&amp;data!S191&amp;"','"&amp;data!R191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AGT/072/001/561-014013 ',' PU-072-21-08-001993 ',' DEWI HARTATI ','0',' 561 - 561 - MELATI ',' 001 ',' PINJAMAN UMUM ',' 3,000,000 ','0',' 50 ',' 24 ',' 74,400 ',' MENJAHIT ','1','Ikbal',' 30/08/2021 ',' 06-09-2021 ',' 13/09/2021 ');</v>
      </c>
    </row>
    <row r="192" spans="1:1" x14ac:dyDescent="0.25">
      <c r="A192" t="str">
        <f>A$1&amp;" "&amp;"VALUES ('belum',1,'"&amp;data!A192&amp;"','"&amp;data!B192&amp;"','"&amp;data!C192&amp;"','"&amp;data!D192&amp;"','"&amp;data!E192&amp;"','"&amp;data!F192&amp;"','"&amp;data!G192&amp;"','"&amp;data!H192&amp;"','"&amp;data!I192&amp;"','"&amp;data!J192&amp;"','"&amp;data!K192&amp;"','"&amp;data!L192&amp;"','"&amp;data!M192&amp;"','"&amp;data!N192&amp;"','"&amp;data!O192&amp;"','"&amp;data!P192&amp;"','"&amp;data!S192&amp;"','"&amp;data!R192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AGT/072/001/561-014014 ',' PU-072-21-08-001994 ',' OCIH ','0',' 561 - 561 - MELATI ',' 001 ',' PINJAMAN UMUM ',' 3,000,000 ','0',' 50 ',' 24 ',' 74,400 ',' WARUNGAN ','1','Ikbal',' 30/08/2021 ',' 06-09-2021 ',' 13/09/2021 ');</v>
      </c>
    </row>
    <row r="193" spans="1:1" x14ac:dyDescent="0.25">
      <c r="A193" t="str">
        <f>A$1&amp;" "&amp;"VALUES ('belum',1,'"&amp;data!A193&amp;"','"&amp;data!B193&amp;"','"&amp;data!C193&amp;"','"&amp;data!D193&amp;"','"&amp;data!E193&amp;"','"&amp;data!F193&amp;"','"&amp;data!G193&amp;"','"&amp;data!H193&amp;"','"&amp;data!I193&amp;"','"&amp;data!J193&amp;"','"&amp;data!K193&amp;"','"&amp;data!L193&amp;"','"&amp;data!M193&amp;"','"&amp;data!N193&amp;"','"&amp;data!O193&amp;"','"&amp;data!P193&amp;"','"&amp;data!S193&amp;"','"&amp;data!R193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AGT/072/001/561-014016 ',' PU-072-21-08-001996 ',' WASTINAH ','0',' 561 - 561 - MELATI ',' 001 ',' PINJAMAN UMUM ',' 3,000,000 ','0',' 50 ',' 24 ',' 74,400 ',' JUAL PAKAIAN ','1','Ikbal',' 30/08/2021 ',' 06-09-2021 ',' 13/09/2021 ');</v>
      </c>
    </row>
    <row r="194" spans="1:1" x14ac:dyDescent="0.25">
      <c r="A194" t="str">
        <f>A$1&amp;" "&amp;"VALUES ('belum',1,'"&amp;data!A194&amp;"','"&amp;data!B194&amp;"','"&amp;data!C194&amp;"','"&amp;data!D194&amp;"','"&amp;data!E194&amp;"','"&amp;data!F194&amp;"','"&amp;data!G194&amp;"','"&amp;data!H194&amp;"','"&amp;data!I194&amp;"','"&amp;data!J194&amp;"','"&amp;data!K194&amp;"','"&amp;data!L194&amp;"','"&amp;data!M194&amp;"','"&amp;data!N194&amp;"','"&amp;data!O194&amp;"','"&amp;data!P194&amp;"','"&amp;data!S194&amp;"','"&amp;data!R194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AGT/072/001/561-014015 ',' PU-072-21-08-001995 ',' ELIS SRI ','0',' 561 - 561 - MELATI ',' 001 ',' PINJAMAN UMUM ',' 3,000,000 ','0',' 50 ',' 24 ',' 74,400 ',' LAIN LAIN INVESTASI ','1','Ikbal',' 30/08/2021 ',' 06-09-2021 ',' 13/09/2021 ');</v>
      </c>
    </row>
    <row r="195" spans="1:1" x14ac:dyDescent="0.25">
      <c r="A195" t="str">
        <f>A$1&amp;" "&amp;"VALUES ('belum',1,'"&amp;data!A195&amp;"','"&amp;data!B195&amp;"','"&amp;data!C195&amp;"','"&amp;data!D195&amp;"','"&amp;data!E195&amp;"','"&amp;data!F195&amp;"','"&amp;data!G195&amp;"','"&amp;data!H195&amp;"','"&amp;data!I195&amp;"','"&amp;data!J195&amp;"','"&amp;data!K195&amp;"','"&amp;data!L195&amp;"','"&amp;data!M195&amp;"','"&amp;data!N195&amp;"','"&amp;data!O195&amp;"','"&amp;data!P195&amp;"','"&amp;data!S195&amp;"','"&amp;data!R195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AGT/072/002/561-014018 ',' PU-072-21-08-001997 ',' ISEM ','0',' 561 - 561 - MELATI ',' 002 ',' PINJAMAN UMUM ',' 3,000,000 ','0',' 50 ',' 24 ',' 74,400 ',' WARUNGAN ','1','Ikbal',' 30/08/2021 ',' 06-09-2021 ',' 13/09/2021 ');</v>
      </c>
    </row>
    <row r="196" spans="1:1" x14ac:dyDescent="0.25">
      <c r="A196" t="str">
        <f>A$1&amp;" "&amp;"VALUES ('belum',1,'"&amp;data!A196&amp;"','"&amp;data!B196&amp;"','"&amp;data!C196&amp;"','"&amp;data!D196&amp;"','"&amp;data!E196&amp;"','"&amp;data!F196&amp;"','"&amp;data!G196&amp;"','"&amp;data!H196&amp;"','"&amp;data!I196&amp;"','"&amp;data!J196&amp;"','"&amp;data!K196&amp;"','"&amp;data!L196&amp;"','"&amp;data!M196&amp;"','"&amp;data!N196&amp;"','"&amp;data!O196&amp;"','"&amp;data!P196&amp;"','"&amp;data!S196&amp;"','"&amp;data!R196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AGT/072/002/561-014019 ',' PU-072-21-08-001998 ',' KASMINAH ','0',' 561 - 561 - MELATI ',' 002 ',' PINJAMAN UMUM ',' 3,000,000 ','0',' 50 ',' 24 ',' 74,400 ',' JUAL MAKANAN ','1','Ikbal',' 30/08/2021 ',' 06-09-2021 ',' 13/09/2021 ');</v>
      </c>
    </row>
    <row r="197" spans="1:1" x14ac:dyDescent="0.25">
      <c r="A197" t="str">
        <f>A$1&amp;" "&amp;"VALUES ('belum',1,'"&amp;data!A197&amp;"','"&amp;data!B197&amp;"','"&amp;data!C197&amp;"','"&amp;data!D197&amp;"','"&amp;data!E197&amp;"','"&amp;data!F197&amp;"','"&amp;data!G197&amp;"','"&amp;data!H197&amp;"','"&amp;data!I197&amp;"','"&amp;data!J197&amp;"','"&amp;data!K197&amp;"','"&amp;data!L197&amp;"','"&amp;data!M197&amp;"','"&amp;data!N197&amp;"','"&amp;data!O197&amp;"','"&amp;data!P197&amp;"','"&amp;data!S197&amp;"','"&amp;data!R197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AGT/072/002/561-014021 ',' PU-072-21-08-002000 ',' IOS RAHMAWATI ','0',' 561 - 561 - MELATI ',' 002 ',' PINJAMAN UMUM ',' 3,000,000 ','0',' 50 ',' 24 ',' 74,400 ',' WARUNGAN ','1','Ikbal',' 30/08/2021 ',' 06-09-2021 ',' 13/09/2021 ');</v>
      </c>
    </row>
    <row r="198" spans="1:1" x14ac:dyDescent="0.25">
      <c r="A198" t="str">
        <f>A$1&amp;" "&amp;"VALUES ('belum',1,'"&amp;data!A198&amp;"','"&amp;data!B198&amp;"','"&amp;data!C198&amp;"','"&amp;data!D198&amp;"','"&amp;data!E198&amp;"','"&amp;data!F198&amp;"','"&amp;data!G198&amp;"','"&amp;data!H198&amp;"','"&amp;data!I198&amp;"','"&amp;data!J198&amp;"','"&amp;data!K198&amp;"','"&amp;data!L198&amp;"','"&amp;data!M198&amp;"','"&amp;data!N198&amp;"','"&amp;data!O198&amp;"','"&amp;data!P198&amp;"','"&amp;data!S198&amp;"','"&amp;data!R198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AGT/072/002/561-014020 ',' PU-072-21-08-001999 ',' ONI KURNIA ','0',' 561 - 561 - MELATI ',' 002 ',' PINJAMAN UMUM ',' 3,000,000 ','0',' 50 ',' 24 ',' 74,400 ',' JUAL SAYURAN ','1','Ikbal',' 30/08/2021 ',' 06-09-2021 ',' 13/09/2021 ');</v>
      </c>
    </row>
    <row r="199" spans="1:1" x14ac:dyDescent="0.25">
      <c r="A199" t="str">
        <f>A$1&amp;" "&amp;"VALUES ('belum',1,'"&amp;data!A199&amp;"','"&amp;data!B199&amp;"','"&amp;data!C199&amp;"','"&amp;data!D199&amp;"','"&amp;data!E199&amp;"','"&amp;data!F199&amp;"','"&amp;data!G199&amp;"','"&amp;data!H199&amp;"','"&amp;data!I199&amp;"','"&amp;data!J199&amp;"','"&amp;data!K199&amp;"','"&amp;data!L199&amp;"','"&amp;data!M199&amp;"','"&amp;data!N199&amp;"','"&amp;data!O199&amp;"','"&amp;data!P199&amp;"','"&amp;data!S199&amp;"','"&amp;data!R199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AGT/072/003/561-014025 ',' PU-072-21-08-002003 ',' CARYATI ','0',' 561 - 561 - MELATI ',' 003 ',' PINJAMAN UMUM ',' 3,000,000 ','0',' 50 ',' 24 ',' 74,400 ',' WARUNGAN ','1','Ikbal',' 30/08/2021 ',' 06-09-2021 ',' 13/09/2021 ');</v>
      </c>
    </row>
    <row r="200" spans="1:1" x14ac:dyDescent="0.25">
      <c r="A200" t="str">
        <f>A$1&amp;" "&amp;"VALUES ('belum',1,'"&amp;data!A200&amp;"','"&amp;data!B200&amp;"','"&amp;data!C200&amp;"','"&amp;data!D200&amp;"','"&amp;data!E200&amp;"','"&amp;data!F200&amp;"','"&amp;data!G200&amp;"','"&amp;data!H200&amp;"','"&amp;data!I200&amp;"','"&amp;data!J200&amp;"','"&amp;data!K200&amp;"','"&amp;data!L200&amp;"','"&amp;data!M200&amp;"','"&amp;data!N200&amp;"','"&amp;data!O200&amp;"','"&amp;data!P200&amp;"','"&amp;data!S200&amp;"','"&amp;data!R200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AGT/072/003/561-014024 ',' PU-072-21-08-002002 ',' WASTINI ','0',' 561 - 561 - MELATI ',' 003 ',' PINJAMAN UMUM ',' 3,000,000 ','0',' 50 ',' 24 ',' 74,400 ',' LAIN LAIN INVESTASI ','1','Ikbal',' 30/08/2021 ',' 06-09-2021 ',' 13/09/2021 ');</v>
      </c>
    </row>
    <row r="201" spans="1:1" x14ac:dyDescent="0.25">
      <c r="A201" t="str">
        <f>A$1&amp;" "&amp;"VALUES ('belum',1,'"&amp;data!A201&amp;"','"&amp;data!B201&amp;"','"&amp;data!C201&amp;"','"&amp;data!D201&amp;"','"&amp;data!E201&amp;"','"&amp;data!F201&amp;"','"&amp;data!G201&amp;"','"&amp;data!H201&amp;"','"&amp;data!I201&amp;"','"&amp;data!J201&amp;"','"&amp;data!K201&amp;"','"&amp;data!L201&amp;"','"&amp;data!M201&amp;"','"&amp;data!N201&amp;"','"&amp;data!O201&amp;"','"&amp;data!P201&amp;"','"&amp;data!S201&amp;"','"&amp;data!R201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AGT/072/003/561-014023 ',' PU-072-21-08-002001 ',' SITI ','0',' 561 - 561 - MELATI ',' 003 ',' PINJAMAN UMUM ',' 3,000,000 ','0',' 50 ',' 24 ',' 74,400 ',' JUAL MAKANAN ','1','Ikbal',' 30/08/2021 ',' 06-09-2021 ',' 13/09/2021 ');</v>
      </c>
    </row>
    <row r="202" spans="1:1" x14ac:dyDescent="0.25">
      <c r="A202" t="str">
        <f>A$1&amp;" "&amp;"VALUES ('belum',1,'"&amp;data!A202&amp;"','"&amp;data!B202&amp;"','"&amp;data!C202&amp;"','"&amp;data!D202&amp;"','"&amp;data!E202&amp;"','"&amp;data!F202&amp;"','"&amp;data!G202&amp;"','"&amp;data!H202&amp;"','"&amp;data!I202&amp;"','"&amp;data!J202&amp;"','"&amp;data!K202&amp;"','"&amp;data!L202&amp;"','"&amp;data!M202&amp;"','"&amp;data!N202&amp;"','"&amp;data!O202&amp;"','"&amp;data!P202&amp;"','"&amp;data!S202&amp;"','"&amp;data!R202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AGT/072/001/562-014034 ',' PU-072-21-09-002006 ',' DESI ','0',' 562 - 562 - BLOCK SAWAH ',' 001 ',' PINJAMAN UMUM ',' 2,500,000 ','0',' 50 ',' 24 ',' 62,000 ',' JUAL MAKANAN ','1','Irman Nugraha',' 30/08/2021 ',' 06-09-2021 ',' 13/09/2021 ');</v>
      </c>
    </row>
    <row r="203" spans="1:1" x14ac:dyDescent="0.25">
      <c r="A203" t="str">
        <f>A$1&amp;" "&amp;"VALUES ('belum',1,'"&amp;data!A203&amp;"','"&amp;data!B203&amp;"','"&amp;data!C203&amp;"','"&amp;data!D203&amp;"','"&amp;data!E203&amp;"','"&amp;data!F203&amp;"','"&amp;data!G203&amp;"','"&amp;data!H203&amp;"','"&amp;data!I203&amp;"','"&amp;data!J203&amp;"','"&amp;data!K203&amp;"','"&amp;data!L203&amp;"','"&amp;data!M203&amp;"','"&amp;data!N203&amp;"','"&amp;data!O203&amp;"','"&amp;data!P203&amp;"','"&amp;data!S203&amp;"','"&amp;data!R203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AGT/072/001/562-014033 ',' PU-072-21-09-002005 ',' YUNENGSIH ','0',' 562 - 562 - BLOCK SAWAH ',' 001 ',' PINJAMAN UMUM ',' 2,500,000 ','0',' 50 ',' 24 ',' 62,000 ',' PETERNAKAN ','1','Irman Nugraha',' 30/08/2021 ',' 06-09-2021 ',' 13/09/2021 ');</v>
      </c>
    </row>
    <row r="204" spans="1:1" x14ac:dyDescent="0.25">
      <c r="A204" t="str">
        <f>A$1&amp;" "&amp;"VALUES ('belum',1,'"&amp;data!A204&amp;"','"&amp;data!B204&amp;"','"&amp;data!C204&amp;"','"&amp;data!D204&amp;"','"&amp;data!E204&amp;"','"&amp;data!F204&amp;"','"&amp;data!G204&amp;"','"&amp;data!H204&amp;"','"&amp;data!I204&amp;"','"&amp;data!J204&amp;"','"&amp;data!K204&amp;"','"&amp;data!L204&amp;"','"&amp;data!M204&amp;"','"&amp;data!N204&amp;"','"&amp;data!O204&amp;"','"&amp;data!P204&amp;"','"&amp;data!S204&amp;"','"&amp;data!R204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AGT/072/001/562-014032 ',' PU-072-21-09-002004 ',' SUSILAWATI ','0',' 562 - 562 - BLOCK SAWAH ',' 001 ',' PINJAMAN UMUM ',' 2,500,000 ','0',' 50 ',' 24 ',' 62,000 ',' JUAL MAKANAN ','1','Irman Nugraha',' 30/08/2021 ',' 06-09-2021 ',' 13/09/2021 ');</v>
      </c>
    </row>
    <row r="205" spans="1:1" x14ac:dyDescent="0.25">
      <c r="A205" t="str">
        <f>A$1&amp;" "&amp;"VALUES ('belum',1,'"&amp;data!A205&amp;"','"&amp;data!B205&amp;"','"&amp;data!C205&amp;"','"&amp;data!D205&amp;"','"&amp;data!E205&amp;"','"&amp;data!F205&amp;"','"&amp;data!G205&amp;"','"&amp;data!H205&amp;"','"&amp;data!I205&amp;"','"&amp;data!J205&amp;"','"&amp;data!K205&amp;"','"&amp;data!L205&amp;"','"&amp;data!M205&amp;"','"&amp;data!N205&amp;"','"&amp;data!O205&amp;"','"&amp;data!P205&amp;"','"&amp;data!S205&amp;"','"&amp;data!R205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AGT/072/001/562-014031 ',' PU-072-21-09-002007 ',' SITI MARLINA ','0',' 562 - 562 - BLOCK SAWAH ',' 001 ',' PINJAMAN UMUM ',' 2,500,000 ','0',' 50 ',' 24 ',' 62,000 ',' JUAL MAKANAN ','1','Irman Nugraha',' 30/08/2021 ',' 06-09-2021 ',' 13/09/2021 ');</v>
      </c>
    </row>
    <row r="206" spans="1:1" x14ac:dyDescent="0.25">
      <c r="A206" t="str">
        <f>A$1&amp;" "&amp;"VALUES ('belum',1,'"&amp;data!A206&amp;"','"&amp;data!B206&amp;"','"&amp;data!C206&amp;"','"&amp;data!D206&amp;"','"&amp;data!E206&amp;"','"&amp;data!F206&amp;"','"&amp;data!G206&amp;"','"&amp;data!H206&amp;"','"&amp;data!I206&amp;"','"&amp;data!J206&amp;"','"&amp;data!K206&amp;"','"&amp;data!L206&amp;"','"&amp;data!M206&amp;"','"&amp;data!N206&amp;"','"&amp;data!O206&amp;"','"&amp;data!P206&amp;"','"&amp;data!S206&amp;"','"&amp;data!R206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AGT/072/002/562-014036 ',' PU-072-21-09-002010 ',' DERAWATI ','0',' 562 - 562 - BLOCK SAWAH ',' 002 ',' PINJAMAN UMUM ',' 2,500,000 ','0',' 50 ',' 24 ',' 62,000 ',' JUAL MAKANAN ','1','Irman Nugraha',' 30/08/2021 ',' 06-09-2021 ',' 13/09/2021 ');</v>
      </c>
    </row>
    <row r="207" spans="1:1" x14ac:dyDescent="0.25">
      <c r="A207" t="str">
        <f>A$1&amp;" "&amp;"VALUES ('belum',1,'"&amp;data!A207&amp;"','"&amp;data!B207&amp;"','"&amp;data!C207&amp;"','"&amp;data!D207&amp;"','"&amp;data!E207&amp;"','"&amp;data!F207&amp;"','"&amp;data!G207&amp;"','"&amp;data!H207&amp;"','"&amp;data!I207&amp;"','"&amp;data!J207&amp;"','"&amp;data!K207&amp;"','"&amp;data!L207&amp;"','"&amp;data!M207&amp;"','"&amp;data!N207&amp;"','"&amp;data!O207&amp;"','"&amp;data!P207&amp;"','"&amp;data!S207&amp;"','"&amp;data!R207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AGT/072/002/562-014037 ',' PU-072-21-09-002008 ',' KARTINAH ','0',' 562 - 562 - BLOCK SAWAH ',' 002 ',' PINJAMAN UMUM ',' 2,500,000 ','0',' 50 ',' 24 ',' 62,000 ',' JUAL MAKANAN ','1','Irman Nugraha',' 30/08/2021 ',' 06-09-2021 ',' 13/09/2021 ');</v>
      </c>
    </row>
    <row r="208" spans="1:1" x14ac:dyDescent="0.25">
      <c r="A208" t="str">
        <f>A$1&amp;" "&amp;"VALUES ('belum',1,'"&amp;data!A208&amp;"','"&amp;data!B208&amp;"','"&amp;data!C208&amp;"','"&amp;data!D208&amp;"','"&amp;data!E208&amp;"','"&amp;data!F208&amp;"','"&amp;data!G208&amp;"','"&amp;data!H208&amp;"','"&amp;data!I208&amp;"','"&amp;data!J208&amp;"','"&amp;data!K208&amp;"','"&amp;data!L208&amp;"','"&amp;data!M208&amp;"','"&amp;data!N208&amp;"','"&amp;data!O208&amp;"','"&amp;data!P208&amp;"','"&amp;data!S208&amp;"','"&amp;data!R208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AGT/072/002/562-014038 ',' PU-072-21-09-002009 ',' TARINAH ','0',' 562 - 562 - BLOCK SAWAH ',' 002 ',' PINJAMAN UMUM ',' 2,500,000 ','0',' 50 ',' 24 ',' 62,000 ',' JUAL MAKANAN ','1','Irman Nugraha',' 30/08/2021 ',' 06-09-2021 ',' 13/09/2021 ');</v>
      </c>
    </row>
    <row r="209" spans="1:1" x14ac:dyDescent="0.25">
      <c r="A209" t="str">
        <f>A$1&amp;" "&amp;"VALUES ('belum',1,'"&amp;data!A209&amp;"','"&amp;data!B209&amp;"','"&amp;data!C209&amp;"','"&amp;data!D209&amp;"','"&amp;data!E209&amp;"','"&amp;data!F209&amp;"','"&amp;data!G209&amp;"','"&amp;data!H209&amp;"','"&amp;data!I209&amp;"','"&amp;data!J209&amp;"','"&amp;data!K209&amp;"','"&amp;data!L209&amp;"','"&amp;data!M209&amp;"','"&amp;data!N209&amp;"','"&amp;data!O209&amp;"','"&amp;data!P209&amp;"','"&amp;data!S209&amp;"','"&amp;data!R209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AGT/072/01/036-013015 ',' PU-072-21-09-002028 ',' YUNENGSIH ','0',' 036 - Al- Hidayah ',' 01 ',' PINJAMAN UMUM ',' 4,000,000 ','0',' 50 ',' 24 ',' 99,200 ',' WARUNGAN ','2','FAJAR APIV IBRAHIM',' 31/08/2021 ',' 07-09-2021 ',' 14/09/2021 ');</v>
      </c>
    </row>
    <row r="210" spans="1:1" x14ac:dyDescent="0.25">
      <c r="A210" t="str">
        <f>A$1&amp;" "&amp;"VALUES ('belum',1,'"&amp;data!A210&amp;"','"&amp;data!B210&amp;"','"&amp;data!C210&amp;"','"&amp;data!D210&amp;"','"&amp;data!E210&amp;"','"&amp;data!F210&amp;"','"&amp;data!G210&amp;"','"&amp;data!H210&amp;"','"&amp;data!I210&amp;"','"&amp;data!J210&amp;"','"&amp;data!K210&amp;"','"&amp;data!L210&amp;"','"&amp;data!M210&amp;"','"&amp;data!N210&amp;"','"&amp;data!O210&amp;"','"&amp;data!P210&amp;"','"&amp;data!S210&amp;"','"&amp;data!R210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AGT/072/004/127-002229 ',' PU-072-21-09-002036 ',' KARNAH ','0',' 127 - 127 - GOYANG LIDAH ',' 003 ',' PINJAMAN UMUM ',' 6,500,000 ','0',' 50 ',' 24 ',' 161,200 ',' PERTANIAN ','9','ALVIN JAMALULAEL',' 31/08/2021 ',' 07-09-2021 ',' 14/09/2021 ');</v>
      </c>
    </row>
    <row r="211" spans="1:1" x14ac:dyDescent="0.25">
      <c r="A211" t="str">
        <f>A$1&amp;" "&amp;"VALUES ('belum',1,'"&amp;data!A211&amp;"','"&amp;data!B211&amp;"','"&amp;data!C211&amp;"','"&amp;data!D211&amp;"','"&amp;data!E211&amp;"','"&amp;data!F211&amp;"','"&amp;data!G211&amp;"','"&amp;data!H211&amp;"','"&amp;data!I211&amp;"','"&amp;data!J211&amp;"','"&amp;data!K211&amp;"','"&amp;data!L211&amp;"','"&amp;data!M211&amp;"','"&amp;data!N211&amp;"','"&amp;data!O211&amp;"','"&amp;data!P211&amp;"','"&amp;data!S211&amp;"','"&amp;data!R211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AGT/072/002/135-013260 ',' PU-072-21-09-002038 ',' WANGSIH ','0',' 135 - 135 - OPAK BEREM ',' 002 ',' PINJAMAN UMUM ',' 4,000,000 ','0',' 50 ',' 24 ',' 99,200 ',' PERTANIAN ','2','ALVIN JAMALULAEL',' 31/08/2021 ',' 07-09-2021 ',' 14/09/2021 ');</v>
      </c>
    </row>
    <row r="212" spans="1:1" x14ac:dyDescent="0.25">
      <c r="A212" t="str">
        <f>A$1&amp;" "&amp;"VALUES ('belum',1,'"&amp;data!A212&amp;"','"&amp;data!B212&amp;"','"&amp;data!C212&amp;"','"&amp;data!D212&amp;"','"&amp;data!E212&amp;"','"&amp;data!F212&amp;"','"&amp;data!G212&amp;"','"&amp;data!H212&amp;"','"&amp;data!I212&amp;"','"&amp;data!J212&amp;"','"&amp;data!K212&amp;"','"&amp;data!L212&amp;"','"&amp;data!M212&amp;"','"&amp;data!N212&amp;"','"&amp;data!O212&amp;"','"&amp;data!P212&amp;"','"&amp;data!S212&amp;"','"&amp;data!R212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AGT/072/001/154-002633 ',' PMB-072-21-09-000085 ',' WATMAH ','0',' 154 - 154 - DAYANG SUMBI ',' 001 ',' PINJAMAN MIKROBISNIS ',' 9,000,000 ','0',' 50 ',' 24 ',' 223,200 ',' WARUNGAN ','1','ALVIN JAMALULAEL',' 31/08/2021 ',' 07-09-2021 ',' 14/09/2021 ');</v>
      </c>
    </row>
    <row r="213" spans="1:1" x14ac:dyDescent="0.25">
      <c r="A213" t="str">
        <f>A$1&amp;" "&amp;"VALUES ('belum',1,'"&amp;data!A213&amp;"','"&amp;data!B213&amp;"','"&amp;data!C213&amp;"','"&amp;data!D213&amp;"','"&amp;data!E213&amp;"','"&amp;data!F213&amp;"','"&amp;data!G213&amp;"','"&amp;data!H213&amp;"','"&amp;data!I213&amp;"','"&amp;data!J213&amp;"','"&amp;data!K213&amp;"','"&amp;data!L213&amp;"','"&amp;data!M213&amp;"','"&amp;data!N213&amp;"','"&amp;data!O213&amp;"','"&amp;data!P213&amp;"','"&amp;data!S213&amp;"','"&amp;data!R213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AGT/072/001/254-007677 ',' PU-072-21-09-002029 ',' WARMI B ','0',' 245 - AL FADHILAH ',' 001 ',' PINJAMAN UMUM ',' 6,000,000 ','0',' 50 ',' 24 ',' 148,800 ',' WARUNGAN ','5','Ai Wulandari',' 31/08/2021 ',' 07-09-2021 ',' 14/09/2021 ');</v>
      </c>
    </row>
    <row r="214" spans="1:1" x14ac:dyDescent="0.25">
      <c r="A214" t="str">
        <f>A$1&amp;" "&amp;"VALUES ('belum',1,'"&amp;data!A214&amp;"','"&amp;data!B214&amp;"','"&amp;data!C214&amp;"','"&amp;data!D214&amp;"','"&amp;data!E214&amp;"','"&amp;data!F214&amp;"','"&amp;data!G214&amp;"','"&amp;data!H214&amp;"','"&amp;data!I214&amp;"','"&amp;data!J214&amp;"','"&amp;data!K214&amp;"','"&amp;data!L214&amp;"','"&amp;data!M214&amp;"','"&amp;data!N214&amp;"','"&amp;data!O214&amp;"','"&amp;data!P214&amp;"','"&amp;data!S214&amp;"','"&amp;data!R214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AGT/072/002/305-012468 ',' PU-072-21-09-002037 ',' TATI HARYATI ','0',' 305 - SRIKANDI ',' 002 ',' PINJAMAN UMUM ',' 5,000,000 ','0',' 50 ',' 24 ',' 124,000 ',' JUAL MAKANAN ','3','Ai Wulandari',' 31/08/2021 ',' 07-09-2021 ',' 14/09/2021 ');</v>
      </c>
    </row>
    <row r="215" spans="1:1" x14ac:dyDescent="0.25">
      <c r="A215" t="str">
        <f>A$1&amp;" "&amp;"VALUES ('belum',1,'"&amp;data!A215&amp;"','"&amp;data!B215&amp;"','"&amp;data!C215&amp;"','"&amp;data!D215&amp;"','"&amp;data!E215&amp;"','"&amp;data!F215&amp;"','"&amp;data!G215&amp;"','"&amp;data!H215&amp;"','"&amp;data!I215&amp;"','"&amp;data!J215&amp;"','"&amp;data!K215&amp;"','"&amp;data!L215&amp;"','"&amp;data!M215&amp;"','"&amp;data!N215&amp;"','"&amp;data!O215&amp;"','"&amp;data!P215&amp;"','"&amp;data!S215&amp;"','"&amp;data!R215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AGT/072/002/330-014039 ',' PU-072-21-09-002027 ',' WIWI WIDANINGSIH ','0',' 330 - JOMBLO FOREVER ',' 002 ',' PINJAMAN UMUM ',' 3,000,000 ','0',' 50 ',' 24 ',' 74,400 ',' JUAL MAKANAN ','1','FAJAR APIV IBRAHIM',' 31/08/2021 ',' 07-09-2021 ',' 14/09/2021 ');</v>
      </c>
    </row>
    <row r="216" spans="1:1" x14ac:dyDescent="0.25">
      <c r="A216" t="str">
        <f>A$1&amp;" "&amp;"VALUES ('belum',1,'"&amp;data!A216&amp;"','"&amp;data!B216&amp;"','"&amp;data!C216&amp;"','"&amp;data!D216&amp;"','"&amp;data!E216&amp;"','"&amp;data!F216&amp;"','"&amp;data!G216&amp;"','"&amp;data!H216&amp;"','"&amp;data!I216&amp;"','"&amp;data!J216&amp;"','"&amp;data!K216&amp;"','"&amp;data!L216&amp;"','"&amp;data!M216&amp;"','"&amp;data!N216&amp;"','"&amp;data!O216&amp;"','"&amp;data!P216&amp;"','"&amp;data!S216&amp;"','"&amp;data!R216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AGT/072/002/376-011320 ',' PU-072-21-09-002035 ',' UNISAH ','0',' 376 - Pecahan Melati Putih 008 ',' 002 ',' PINJAMAN UMUM ',' 2,000,000 ','0',' 50 ',' 24 ',' 49,600 ',' WARUNGAN ','3','Reyshal Nanda Pratama',' 31/08/2021 ',' 07-09-2021 ',' 14/09/2021 ');</v>
      </c>
    </row>
    <row r="217" spans="1:1" x14ac:dyDescent="0.25">
      <c r="A217" t="str">
        <f>A$1&amp;" "&amp;"VALUES ('belum',1,'"&amp;data!A217&amp;"','"&amp;data!B217&amp;"','"&amp;data!C217&amp;"','"&amp;data!D217&amp;"','"&amp;data!E217&amp;"','"&amp;data!F217&amp;"','"&amp;data!G217&amp;"','"&amp;data!H217&amp;"','"&amp;data!I217&amp;"','"&amp;data!J217&amp;"','"&amp;data!K217&amp;"','"&amp;data!L217&amp;"','"&amp;data!M217&amp;"','"&amp;data!N217&amp;"','"&amp;data!O217&amp;"','"&amp;data!P217&amp;"','"&amp;data!S217&amp;"','"&amp;data!R217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AGT/072/002/376-014043 ',' PU-072-21-09-002032 ',' KARWINAH ','0',' 376 - Pecahan Melati Putih 008 ',' 002 ',' PINJAMAN UMUM ',' 3,000,000 ','0',' 50 ',' 24 ',' 74,400 ',' PERTANIAN ','1','Reyshal Nanda Pratama',' 31/08/2021 ',' 07-09-2021 ',' 14/09/2021 ');</v>
      </c>
    </row>
    <row r="218" spans="1:1" x14ac:dyDescent="0.25">
      <c r="A218" t="str">
        <f>A$1&amp;" "&amp;"VALUES ('belum',1,'"&amp;data!A218&amp;"','"&amp;data!B218&amp;"','"&amp;data!C218&amp;"','"&amp;data!D218&amp;"','"&amp;data!E218&amp;"','"&amp;data!F218&amp;"','"&amp;data!G218&amp;"','"&amp;data!H218&amp;"','"&amp;data!I218&amp;"','"&amp;data!J218&amp;"','"&amp;data!K218&amp;"','"&amp;data!L218&amp;"','"&amp;data!M218&amp;"','"&amp;data!N218&amp;"','"&amp;data!O218&amp;"','"&amp;data!P218&amp;"','"&amp;data!S218&amp;"','"&amp;data!R218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AGT/072/09/008-007230 ',' PU-072-21-09-002034 ',' SUTIMAH ','0',' 376 - Pecahan Melati Putih 008 ',' 002 ',' PINJAMAN UMUM ',' 5,000,000 ','0',' 50 ',' 24 ',' 124,000 ',' PETERNAKAN ','4','Reyshal Nanda Pratama',' 31/08/2021 ',' 07-09-2021 ',' 14/09/2021 ');</v>
      </c>
    </row>
    <row r="219" spans="1:1" x14ac:dyDescent="0.25">
      <c r="A219" t="str">
        <f>A$1&amp;" "&amp;"VALUES ('belum',1,'"&amp;data!A219&amp;"','"&amp;data!B219&amp;"','"&amp;data!C219&amp;"','"&amp;data!D219&amp;"','"&amp;data!E219&amp;"','"&amp;data!F219&amp;"','"&amp;data!G219&amp;"','"&amp;data!H219&amp;"','"&amp;data!I219&amp;"','"&amp;data!J219&amp;"','"&amp;data!K219&amp;"','"&amp;data!L219&amp;"','"&amp;data!M219&amp;"','"&amp;data!N219&amp;"','"&amp;data!O219&amp;"','"&amp;data!P219&amp;"','"&amp;data!S219&amp;"','"&amp;data!R219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AGT/072/003/376-014041 ',' PU-072-21-09-002033 ',' KUSMIATI ','0',' 376 - Pecahan Melati Putih 008 ',' 003 ',' PINJAMAN UMUM ',' 3,000,000 ','0',' 50 ',' 24 ',' 74,400 ',' WARUNGAN ','1','Reyshal Nanda Pratama',' 31/08/2021 ',' 07-09-2021 ',' 14/09/2021 ');</v>
      </c>
    </row>
    <row r="220" spans="1:1" x14ac:dyDescent="0.25">
      <c r="A220" t="str">
        <f>A$1&amp;" "&amp;"VALUES ('belum',1,'"&amp;data!A220&amp;"','"&amp;data!B220&amp;"','"&amp;data!C220&amp;"','"&amp;data!D220&amp;"','"&amp;data!E220&amp;"','"&amp;data!F220&amp;"','"&amp;data!G220&amp;"','"&amp;data!H220&amp;"','"&amp;data!I220&amp;"','"&amp;data!J220&amp;"','"&amp;data!K220&amp;"','"&amp;data!L220&amp;"','"&amp;data!M220&amp;"','"&amp;data!N220&amp;"','"&amp;data!O220&amp;"','"&amp;data!P220&amp;"','"&amp;data!S220&amp;"','"&amp;data!R220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AGT/072/001/385-012332 ',' PU-072-21-09-002039 ',' UUN ','0',' 385 - Sukatani ',' 001 ',' PINJAMAN UMUM ',' 5,000,000 ','0',' 50 ',' 24 ',' 124,000 ',' PETERNAKAN ','3','Ilham Ilahiya',' 31/08/2021 ',' 07-09-2021 ',' 14/09/2021 ');</v>
      </c>
    </row>
    <row r="221" spans="1:1" x14ac:dyDescent="0.25">
      <c r="A221" t="str">
        <f>A$1&amp;" "&amp;"VALUES ('belum',1,'"&amp;data!A221&amp;"','"&amp;data!B221&amp;"','"&amp;data!C221&amp;"','"&amp;data!D221&amp;"','"&amp;data!E221&amp;"','"&amp;data!F221&amp;"','"&amp;data!G221&amp;"','"&amp;data!H221&amp;"','"&amp;data!I221&amp;"','"&amp;data!J221&amp;"','"&amp;data!K221&amp;"','"&amp;data!L221&amp;"','"&amp;data!M221&amp;"','"&amp;data!N221&amp;"','"&amp;data!O221&amp;"','"&amp;data!P221&amp;"','"&amp;data!S221&amp;"','"&amp;data!R221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AGT/072/001/448-014040 ',' PU-072-21-09-002030 ',' NAWIAH ','0',' 448 - HARUM MANIS ',' 001 ',' PINJAMAN UMUM ',' 3,000,000 ','0',' 50 ',' 24 ',' 74,400 ',' PERTANIAN ','1','Alun Muhamad S',' 31/08/2021 ',' 07-09-2021 ',' 14/09/2021 ');</v>
      </c>
    </row>
    <row r="222" spans="1:1" x14ac:dyDescent="0.25">
      <c r="A222" t="str">
        <f>A$1&amp;" "&amp;"VALUES ('belum',1,'"&amp;data!A222&amp;"','"&amp;data!B222&amp;"','"&amp;data!C222&amp;"','"&amp;data!D222&amp;"','"&amp;data!E222&amp;"','"&amp;data!F222&amp;"','"&amp;data!G222&amp;"','"&amp;data!H222&amp;"','"&amp;data!I222&amp;"','"&amp;data!J222&amp;"','"&amp;data!K222&amp;"','"&amp;data!L222&amp;"','"&amp;data!M222&amp;"','"&amp;data!N222&amp;"','"&amp;data!O222&amp;"','"&amp;data!P222&amp;"','"&amp;data!S222&amp;"','"&amp;data!R222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AGT/072/02/027-011012 ',' PU-072-21-09-002042 ',' ICIH ','0',' 027 - Anggur ',' 02 ',' PINJAMAN UMUM ',' 4,500,000 ','0',' 50 ',' 24 ',' 111,600 ',' PERTANIAN ','3','Taufiq Hidayat',' 01/09/2021 ',' 08-09-2021 ',' 15/09/2021 ');</v>
      </c>
    </row>
    <row r="223" spans="1:1" x14ac:dyDescent="0.25">
      <c r="A223" t="str">
        <f>A$1&amp;" "&amp;"VALUES ('belum',1,'"&amp;data!A223&amp;"','"&amp;data!B223&amp;"','"&amp;data!C223&amp;"','"&amp;data!D223&amp;"','"&amp;data!E223&amp;"','"&amp;data!F223&amp;"','"&amp;data!G223&amp;"','"&amp;data!H223&amp;"','"&amp;data!I223&amp;"','"&amp;data!J223&amp;"','"&amp;data!K223&amp;"','"&amp;data!L223&amp;"','"&amp;data!M223&amp;"','"&amp;data!N223&amp;"','"&amp;data!O223&amp;"','"&amp;data!P223&amp;"','"&amp;data!S223&amp;"','"&amp;data!R223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AGT/072/01/011-011579 ',' PU-072-21-09-002050 ',' WATI ','0',' 027 - Anggur ',' 03 ',' PINJAMAN UMUM ',' 5,500,000 ','0',' 50 ',' 24 ',' 136,400 ',' JUAL MAKANAN ','3','Taufiq Hidayat',' 01/09/2021 ',' 08-09-2021 ',' 15/09/2021 ');</v>
      </c>
    </row>
    <row r="224" spans="1:1" x14ac:dyDescent="0.25">
      <c r="A224" t="str">
        <f>A$1&amp;" "&amp;"VALUES ('belum',1,'"&amp;data!A224&amp;"','"&amp;data!B224&amp;"','"&amp;data!C224&amp;"','"&amp;data!D224&amp;"','"&amp;data!E224&amp;"','"&amp;data!F224&amp;"','"&amp;data!G224&amp;"','"&amp;data!H224&amp;"','"&amp;data!I224&amp;"','"&amp;data!J224&amp;"','"&amp;data!K224&amp;"','"&amp;data!L224&amp;"','"&amp;data!M224&amp;"','"&amp;data!N224&amp;"','"&amp;data!O224&amp;"','"&amp;data!P224&amp;"','"&amp;data!S224&amp;"','"&amp;data!R224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AGT/072/002/136-013127 ',' PU-072-21-09-002049 ',' HJ KUMITI ','0',' 136 - SIMANALAGI ',' 002 ',' PINJAMAN UMUM ',' 4,000,000 ','0',' 50 ',' 24 ',' 99,200 ',' PERTANIAN ','2','Ali Abdu Rahman',' 01/09/2021 ',' 08-09-2021 ',' 15/09/2021 ');</v>
      </c>
    </row>
    <row r="225" spans="1:1" x14ac:dyDescent="0.25">
      <c r="A225" t="str">
        <f>A$1&amp;" "&amp;"VALUES ('belum',1,'"&amp;data!A225&amp;"','"&amp;data!B225&amp;"','"&amp;data!C225&amp;"','"&amp;data!D225&amp;"','"&amp;data!E225&amp;"','"&amp;data!F225&amp;"','"&amp;data!G225&amp;"','"&amp;data!H225&amp;"','"&amp;data!I225&amp;"','"&amp;data!J225&amp;"','"&amp;data!K225&amp;"','"&amp;data!L225&amp;"','"&amp;data!M225&amp;"','"&amp;data!N225&amp;"','"&amp;data!O225&amp;"','"&amp;data!P225&amp;"','"&amp;data!S225&amp;"','"&amp;data!R225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AGT/072/002/197-014048 ',' PU-072-21-09-002047 ',' NAMI ','0',' 197 - MELATI ',' 002 ',' PINJAMAN UMUM ',' 4,000,000 ','0',' 50 ',' 24 ',' 99,200 ',' PERTANIAN ','1','Dimas Dwiyana',' 01/09/2021 ',' 08-09-2021 ',' 15/09/2021 ');</v>
      </c>
    </row>
    <row r="226" spans="1:1" x14ac:dyDescent="0.25">
      <c r="A226" t="str">
        <f>A$1&amp;" "&amp;"VALUES ('belum',1,'"&amp;data!A226&amp;"','"&amp;data!B226&amp;"','"&amp;data!C226&amp;"','"&amp;data!D226&amp;"','"&amp;data!E226&amp;"','"&amp;data!F226&amp;"','"&amp;data!G226&amp;"','"&amp;data!H226&amp;"','"&amp;data!I226&amp;"','"&amp;data!J226&amp;"','"&amp;data!K226&amp;"','"&amp;data!L226&amp;"','"&amp;data!M226&amp;"','"&amp;data!N226&amp;"','"&amp;data!O226&amp;"','"&amp;data!P226&amp;"','"&amp;data!S226&amp;"','"&amp;data!R226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AGT/072/001/214-014047 ',' PU-072-21-09-002041 ',' SITI MUNIRAH ','0',' 214 - ISTRI MANDIRI ',' 001 ',' PINJAMAN UMUM ',' 3,000,000 ','0',' 50 ',' 24 ',' 74,400 ',' WARUNGAN ','1','Alun Muhamad S',' 01/09/2021 ',' 08-09-2021 ',' 15/09/2021 ');</v>
      </c>
    </row>
    <row r="227" spans="1:1" x14ac:dyDescent="0.25">
      <c r="A227" t="str">
        <f>A$1&amp;" "&amp;"VALUES ('belum',1,'"&amp;data!A227&amp;"','"&amp;data!B227&amp;"','"&amp;data!C227&amp;"','"&amp;data!D227&amp;"','"&amp;data!E227&amp;"','"&amp;data!F227&amp;"','"&amp;data!G227&amp;"','"&amp;data!H227&amp;"','"&amp;data!I227&amp;"','"&amp;data!J227&amp;"','"&amp;data!K227&amp;"','"&amp;data!L227&amp;"','"&amp;data!M227&amp;"','"&amp;data!N227&amp;"','"&amp;data!O227&amp;"','"&amp;data!P227&amp;"','"&amp;data!S227&amp;"','"&amp;data!R227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AGT/072/001/252-014046 ',' PU-072-21-09-002040 ',' TUTI ','0',' 252 - CEMPAKA ',' 001 ',' PINJAMAN UMUM ',' 3,000,000 ','0',' 50 ',' 24 ',' 74,400 ',' JUAL PAKAIAN ','1','Ali Abdu Rahman',' 01/09/2021 ',' 08-09-2021 ',' 15/09/2021 ');</v>
      </c>
    </row>
    <row r="228" spans="1:1" x14ac:dyDescent="0.25">
      <c r="A228" t="str">
        <f>A$1&amp;" "&amp;"VALUES ('belum',1,'"&amp;data!A228&amp;"','"&amp;data!B228&amp;"','"&amp;data!C228&amp;"','"&amp;data!D228&amp;"','"&amp;data!E228&amp;"','"&amp;data!F228&amp;"','"&amp;data!G228&amp;"','"&amp;data!H228&amp;"','"&amp;data!I228&amp;"','"&amp;data!J228&amp;"','"&amp;data!K228&amp;"','"&amp;data!L228&amp;"','"&amp;data!M228&amp;"','"&amp;data!N228&amp;"','"&amp;data!O228&amp;"','"&amp;data!P228&amp;"','"&amp;data!S228&amp;"','"&amp;data!R228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AGT/072/002/411-009128 ',' PU-072-21-09-002043 ',' IIS LISNAWATI ','0',' 411 - CILIPUNG ',' 002 ',' PINJAMAN UMUM ',' 6,000,000 ','0',' 50 ',' 24 ',' 148,800 ',' WARUNGAN ','4','DECKY PERMANA DANTA',' 01/09/2021 ',' 08-09-2021 ',' 15/09/2021 ');</v>
      </c>
    </row>
    <row r="229" spans="1:1" x14ac:dyDescent="0.25">
      <c r="A229" t="str">
        <f>A$1&amp;" "&amp;"VALUES ('belum',1,'"&amp;data!A229&amp;"','"&amp;data!B229&amp;"','"&amp;data!C229&amp;"','"&amp;data!D229&amp;"','"&amp;data!E229&amp;"','"&amp;data!F229&amp;"','"&amp;data!G229&amp;"','"&amp;data!H229&amp;"','"&amp;data!I229&amp;"','"&amp;data!J229&amp;"','"&amp;data!K229&amp;"','"&amp;data!L229&amp;"','"&amp;data!M229&amp;"','"&amp;data!N229&amp;"','"&amp;data!O229&amp;"','"&amp;data!P229&amp;"','"&amp;data!S229&amp;"','"&amp;data!R229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AGT/072/002/519-013226 ',' PU-072-21-09-002044 ',' EMMY ','0',' 519 - CEMPAKA ',' 002 ',' PINJAMAN UMUM ',' 5,000,000 ','0',' 50 ',' 24 ',' 124,000 ',' WARUNGAN ','2','ALVIN JAMALULAEL',' 01/09/2021 ',' 08-09-2021 ',' 15/09/2021 ');</v>
      </c>
    </row>
    <row r="230" spans="1:1" x14ac:dyDescent="0.25">
      <c r="A230" t="str">
        <f>A$1&amp;" "&amp;"VALUES ('belum',1,'"&amp;data!A230&amp;"','"&amp;data!B230&amp;"','"&amp;data!C230&amp;"','"&amp;data!D230&amp;"','"&amp;data!E230&amp;"','"&amp;data!F230&amp;"','"&amp;data!G230&amp;"','"&amp;data!H230&amp;"','"&amp;data!I230&amp;"','"&amp;data!J230&amp;"','"&amp;data!K230&amp;"','"&amp;data!L230&amp;"','"&amp;data!M230&amp;"','"&amp;data!N230&amp;"','"&amp;data!O230&amp;"','"&amp;data!P230&amp;"','"&amp;data!S230&amp;"','"&amp;data!R230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AGT/072/002/523-012626 ',' PU-072-21-09-002048 ',' RANESI ','0',' 523 - BINONG POJOK ',' 002 ',' PINJAMAN UMUM ',' 3,500,000 ','0',' 50 ',' 24 ',' 86,800 ',' JUAL MAKANAN ','2','Ilham Ilahiya',' 01/09/2021 ',' 08-09-2021 ',' 15/09/2021 ');</v>
      </c>
    </row>
    <row r="231" spans="1:1" x14ac:dyDescent="0.25">
      <c r="A231" t="str">
        <f>A$1&amp;" "&amp;"VALUES ('belum',1,'"&amp;data!A231&amp;"','"&amp;data!B231&amp;"','"&amp;data!C231&amp;"','"&amp;data!D231&amp;"','"&amp;data!E231&amp;"','"&amp;data!F231&amp;"','"&amp;data!G231&amp;"','"&amp;data!H231&amp;"','"&amp;data!I231&amp;"','"&amp;data!J231&amp;"','"&amp;data!K231&amp;"','"&amp;data!L231&amp;"','"&amp;data!M231&amp;"','"&amp;data!N231&amp;"','"&amp;data!O231&amp;"','"&amp;data!P231&amp;"','"&amp;data!S231&amp;"','"&amp;data!R231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AGT/072/01/060-014054 ',' PU-072-21-09-002053 ',' ISAH ','0',' 060 - Tawakal ',' 01 ',' PINJAMAN UMUM ',' 4,000,000 ','0',' 50 ',' 24 ',' 99,200 ',' WARUNGAN ','1','Reyshal Nanda Pratama',' 02/09/2021 ',' 09-09-2021 ',' 16/09/2021 ');</v>
      </c>
    </row>
    <row r="232" spans="1:1" x14ac:dyDescent="0.25">
      <c r="A232" t="str">
        <f>A$1&amp;" "&amp;"VALUES ('belum',1,'"&amp;data!A232&amp;"','"&amp;data!B232&amp;"','"&amp;data!C232&amp;"','"&amp;data!D232&amp;"','"&amp;data!E232&amp;"','"&amp;data!F232&amp;"','"&amp;data!G232&amp;"','"&amp;data!H232&amp;"','"&amp;data!I232&amp;"','"&amp;data!J232&amp;"','"&amp;data!K232&amp;"','"&amp;data!L232&amp;"','"&amp;data!M232&amp;"','"&amp;data!N232&amp;"','"&amp;data!O232&amp;"','"&amp;data!P232&amp;"','"&amp;data!S232&amp;"','"&amp;data!R232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AGT/072/003/166-014053 ',' PU-072-21-09-002060 ',' ARIS ','0',' 166 - CAHAYA PUTIH ',' 003 ',' PINJAMAN UMUM ',' 3,000,000 ','0',' 50 ',' 24 ',' 74,400 ',' LAIN LAIN INVESTASI ','1',' JONY WANDANIEL ',' 02/09/2021 ',' 09-09-2021 ',' 16/09/2021 ');</v>
      </c>
    </row>
    <row r="233" spans="1:1" x14ac:dyDescent="0.25">
      <c r="A233" t="str">
        <f>A$1&amp;" "&amp;"VALUES ('belum',1,'"&amp;data!A233&amp;"','"&amp;data!B233&amp;"','"&amp;data!C233&amp;"','"&amp;data!D233&amp;"','"&amp;data!E233&amp;"','"&amp;data!F233&amp;"','"&amp;data!G233&amp;"','"&amp;data!H233&amp;"','"&amp;data!I233&amp;"','"&amp;data!J233&amp;"','"&amp;data!K233&amp;"','"&amp;data!L233&amp;"','"&amp;data!M233&amp;"','"&amp;data!N233&amp;"','"&amp;data!O233&amp;"','"&amp;data!P233&amp;"','"&amp;data!S233&amp;"','"&amp;data!R233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AGT/072/003/196-005438 ',' PU-072-21-09-002059 ',' DEDE ERAWATI ','0',' 196 - KONGRAI ',' 003 ',' PINJAMAN UMUM ',' 7,000,000 ','0',' 50 ',' 24 ',' 173,600 ',' PERTANIAN ','6','Aip Hidayatullah',' 02/09/2021 ',' 09-09-2021 ',' 16/09/2021 ');</v>
      </c>
    </row>
    <row r="234" spans="1:1" x14ac:dyDescent="0.25">
      <c r="A234" t="str">
        <f>A$1&amp;" "&amp;"VALUES ('belum',1,'"&amp;data!A234&amp;"','"&amp;data!B234&amp;"','"&amp;data!C234&amp;"','"&amp;data!D234&amp;"','"&amp;data!E234&amp;"','"&amp;data!F234&amp;"','"&amp;data!G234&amp;"','"&amp;data!H234&amp;"','"&amp;data!I234&amp;"','"&amp;data!J234&amp;"','"&amp;data!K234&amp;"','"&amp;data!L234&amp;"','"&amp;data!M234&amp;"','"&amp;data!N234&amp;"','"&amp;data!O234&amp;"','"&amp;data!P234&amp;"','"&amp;data!S234&amp;"','"&amp;data!R234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AGT/072/001/269-013074 ',' PU-072-21-09-002061 ',' NURMAYATI ','0',' 269 - SI BUNGSU ',' 001 ',' PINJAMAN UMUM ',' 5,000,000 ','0',' 50 ',' 24 ',' 124,000 ',' WARUNGAN ','2','Ai Wulandari',' 02/09/2021 ',' 09-09-2021 ',' 16/09/2021 ');</v>
      </c>
    </row>
    <row r="235" spans="1:1" x14ac:dyDescent="0.25">
      <c r="A235" t="str">
        <f>A$1&amp;" "&amp;"VALUES ('belum',1,'"&amp;data!A235&amp;"','"&amp;data!B235&amp;"','"&amp;data!C235&amp;"','"&amp;data!D235&amp;"','"&amp;data!E235&amp;"','"&amp;data!F235&amp;"','"&amp;data!G235&amp;"','"&amp;data!H235&amp;"','"&amp;data!I235&amp;"','"&amp;data!J235&amp;"','"&amp;data!K235&amp;"','"&amp;data!L235&amp;"','"&amp;data!M235&amp;"','"&amp;data!N235&amp;"','"&amp;data!O235&amp;"','"&amp;data!P235&amp;"','"&amp;data!S235&amp;"','"&amp;data!R235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AGT/072/003/302-005892 ',' PU-072-21-09-002066 ',' ENENG KOMALASARI ','0',' 302 - LITA ',' 003 ',' PINJAMAN UMUM ',' 8,000,000 ','0',' 50 ',' 24 ',' 198,400 ',' WARUNGAN ','6','Ai Wulandari',' 02/09/2021 ',' 09-09-2021 ',' 16/09/2021 ');</v>
      </c>
    </row>
    <row r="236" spans="1:1" x14ac:dyDescent="0.25">
      <c r="A236" t="str">
        <f>A$1&amp;" "&amp;"VALUES ('belum',1,'"&amp;data!A236&amp;"','"&amp;data!B236&amp;"','"&amp;data!C236&amp;"','"&amp;data!D236&amp;"','"&amp;data!E236&amp;"','"&amp;data!F236&amp;"','"&amp;data!G236&amp;"','"&amp;data!H236&amp;"','"&amp;data!I236&amp;"','"&amp;data!J236&amp;"','"&amp;data!K236&amp;"','"&amp;data!L236&amp;"','"&amp;data!M236&amp;"','"&amp;data!N236&amp;"','"&amp;data!O236&amp;"','"&amp;data!P236&amp;"','"&amp;data!S236&amp;"','"&amp;data!R236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AGT/072/001/399-011332 ',' PU-072-21-09-002056 ',' RITASARI ','0',' 399 - Pecahan Ctr 336 ',' 001 ',' PINJAMAN UMUM ',' 5,000,000 ','0',' 50 ',' 24 ',' 124,000 ',' JUAL MAKANAN ','3','Eko Herry Sutrisno',' 02/09/2021 ',' 09-09-2021 ',' 16/09/2021 ');</v>
      </c>
    </row>
    <row r="237" spans="1:1" x14ac:dyDescent="0.25">
      <c r="A237" t="str">
        <f>A$1&amp;" "&amp;"VALUES ('belum',1,'"&amp;data!A237&amp;"','"&amp;data!B237&amp;"','"&amp;data!C237&amp;"','"&amp;data!D237&amp;"','"&amp;data!E237&amp;"','"&amp;data!F237&amp;"','"&amp;data!G237&amp;"','"&amp;data!H237&amp;"','"&amp;data!I237&amp;"','"&amp;data!J237&amp;"','"&amp;data!K237&amp;"','"&amp;data!L237&amp;"','"&amp;data!M237&amp;"','"&amp;data!N237&amp;"','"&amp;data!O237&amp;"','"&amp;data!P237&amp;"','"&amp;data!S237&amp;"','"&amp;data!R237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AGT/072/002/399-014049 ',' PU-072-21-09-002057 ',' NUNUNG ','0',' 399 - Pecahan Ctr 336 ',' 002 ',' PINJAMAN UMUM ',' 3,000,000 ','0',' 50 ',' 24 ',' 74,400 ',' JUAL MAKANAN ','1','Eko Herry Sutrisno',' 02/09/2021 ',' 09-09-2021 ',' 16/09/2021 ');</v>
      </c>
    </row>
    <row r="238" spans="1:1" x14ac:dyDescent="0.25">
      <c r="A238" t="str">
        <f>A$1&amp;" "&amp;"VALUES ('belum',1,'"&amp;data!A238&amp;"','"&amp;data!B238&amp;"','"&amp;data!C238&amp;"','"&amp;data!D238&amp;"','"&amp;data!E238&amp;"','"&amp;data!F238&amp;"','"&amp;data!G238&amp;"','"&amp;data!H238&amp;"','"&amp;data!I238&amp;"','"&amp;data!J238&amp;"','"&amp;data!K238&amp;"','"&amp;data!L238&amp;"','"&amp;data!M238&amp;"','"&amp;data!N238&amp;"','"&amp;data!O238&amp;"','"&amp;data!P238&amp;"','"&amp;data!S238&amp;"','"&amp;data!R238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AGT/072/001/432-014052 ',' PU-072-21-09-002054 ',' UNENG ','0',' 432 - MELATI ',' 001 ',' PINJAMAN UMUM ',' 3,000,000 ','0',' 50 ',' 24 ',' 74,400 ',' JUAL SAYURAN ','1','Aip Hidayatullah',' 02/09/2021 ',' 09-09-2021 ',' 16/09/2021 ');</v>
      </c>
    </row>
    <row r="239" spans="1:1" x14ac:dyDescent="0.25">
      <c r="A239" t="str">
        <f>A$1&amp;" "&amp;"VALUES ('belum',1,'"&amp;data!A239&amp;"','"&amp;data!B239&amp;"','"&amp;data!C239&amp;"','"&amp;data!D239&amp;"','"&amp;data!E239&amp;"','"&amp;data!F239&amp;"','"&amp;data!G239&amp;"','"&amp;data!H239&amp;"','"&amp;data!I239&amp;"','"&amp;data!J239&amp;"','"&amp;data!K239&amp;"','"&amp;data!L239&amp;"','"&amp;data!M239&amp;"','"&amp;data!N239&amp;"','"&amp;data!O239&amp;"','"&amp;data!P239&amp;"','"&amp;data!S239&amp;"','"&amp;data!R239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AGT/072/001/432-009667 ',' PU-072-21-09-002062 ',' RISMA ','0',' 432 - MELATI ',' 001 ',' PINJAMAN UMUM ',' 6,000,000 ','0',' 50 ',' 24 ',' 148,800 ',' WARUNGAN ','4','Aip Hidayatullah',' 02/09/2021 ',' 09-09-2021 ',' 16/09/2021 ');</v>
      </c>
    </row>
    <row r="240" spans="1:1" x14ac:dyDescent="0.25">
      <c r="A240" t="str">
        <f>A$1&amp;" "&amp;"VALUES ('belum',1,'"&amp;data!A240&amp;"','"&amp;data!B240&amp;"','"&amp;data!C240&amp;"','"&amp;data!D240&amp;"','"&amp;data!E240&amp;"','"&amp;data!F240&amp;"','"&amp;data!G240&amp;"','"&amp;data!H240&amp;"','"&amp;data!I240&amp;"','"&amp;data!J240&amp;"','"&amp;data!K240&amp;"','"&amp;data!L240&amp;"','"&amp;data!M240&amp;"','"&amp;data!N240&amp;"','"&amp;data!O240&amp;"','"&amp;data!P240&amp;"','"&amp;data!S240&amp;"','"&amp;data!R240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AGT/072/001/432-009669 ',' PU-072-21-09-002064 ',' ENCAS ','0',' 432 - MELATI ',' 001 ',' PINJAMAN UMUM ',' 5,000,000 ','0',' 50 ',' 24 ',' 124,000 ',' WARUNGAN ','4','Aip Hidayatullah',' 02/09/2021 ',' 09-09-2021 ',' 16/09/2021 ');</v>
      </c>
    </row>
    <row r="241" spans="1:1" x14ac:dyDescent="0.25">
      <c r="A241" t="str">
        <f>A$1&amp;" "&amp;"VALUES ('belum',1,'"&amp;data!A241&amp;"','"&amp;data!B241&amp;"','"&amp;data!C241&amp;"','"&amp;data!D241&amp;"','"&amp;data!E241&amp;"','"&amp;data!F241&amp;"','"&amp;data!G241&amp;"','"&amp;data!H241&amp;"','"&amp;data!I241&amp;"','"&amp;data!J241&amp;"','"&amp;data!K241&amp;"','"&amp;data!L241&amp;"','"&amp;data!M241&amp;"','"&amp;data!N241&amp;"','"&amp;data!O241&amp;"','"&amp;data!P241&amp;"','"&amp;data!S241&amp;"','"&amp;data!R241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AGT/072/001/432-014050 ',' PU-072-21-09-002052 ',' USIH ','0',' 432 - MELATI ',' 001 ',' PINJAMAN UMUM ',' 2,000,000 ','0',' 50 ',' 24 ',' 49,600 ',' WARUNGAN ','1','Aip Hidayatullah',' 02/09/2021 ',' 09-09-2021 ',' 16/09/2021 ');</v>
      </c>
    </row>
    <row r="242" spans="1:1" x14ac:dyDescent="0.25">
      <c r="A242" t="str">
        <f>A$1&amp;" "&amp;"VALUES ('belum',1,'"&amp;data!A242&amp;"','"&amp;data!B242&amp;"','"&amp;data!C242&amp;"','"&amp;data!D242&amp;"','"&amp;data!E242&amp;"','"&amp;data!F242&amp;"','"&amp;data!G242&amp;"','"&amp;data!H242&amp;"','"&amp;data!I242&amp;"','"&amp;data!J242&amp;"','"&amp;data!K242&amp;"','"&amp;data!L242&amp;"','"&amp;data!M242&amp;"','"&amp;data!N242&amp;"','"&amp;data!O242&amp;"','"&amp;data!P242&amp;"','"&amp;data!S242&amp;"','"&amp;data!R242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AGT/072/002/432-014051 ',' PU-072-21-09-002051 ',' CICIH ','0',' 432 - MELATI ',' 002 ',' PINJAMAN UMUM ',' 3,000,000 ','0',' 50 ',' 24 ',' 74,400 ',' JUAL MAKANAN ','1','Aip Hidayatullah',' 02/09/2021 ',' 09-09-2021 ',' 16/09/2021 ');</v>
      </c>
    </row>
    <row r="243" spans="1:1" x14ac:dyDescent="0.25">
      <c r="A243" t="str">
        <f>A$1&amp;" "&amp;"VALUES ('belum',1,'"&amp;data!A243&amp;"','"&amp;data!B243&amp;"','"&amp;data!C243&amp;"','"&amp;data!D243&amp;"','"&amp;data!E243&amp;"','"&amp;data!F243&amp;"','"&amp;data!G243&amp;"','"&amp;data!H243&amp;"','"&amp;data!I243&amp;"','"&amp;data!J243&amp;"','"&amp;data!K243&amp;"','"&amp;data!L243&amp;"','"&amp;data!M243&amp;"','"&amp;data!N243&amp;"','"&amp;data!O243&amp;"','"&amp;data!P243&amp;"','"&amp;data!S243&amp;"','"&amp;data!R243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AGT/072/002/432-009672 ',' PU-072-21-09-002063 ',' RISTINATA AMELIA ','0',' 432 - MELATI ',' 002 ',' PINJAMAN UMUM ',' 6,000,000 ','0',' 50 ',' 24 ',' 148,800 ',' LAIN LAIN INVESTASI ','4','Aip Hidayatullah',' 02/09/2021 ',' 09-09-2021 ',' 16/09/2021 ');</v>
      </c>
    </row>
    <row r="244" spans="1:1" x14ac:dyDescent="0.25">
      <c r="A244" t="str">
        <f>A$1&amp;" "&amp;"VALUES ('belum',1,'"&amp;data!A244&amp;"','"&amp;data!B244&amp;"','"&amp;data!C244&amp;"','"&amp;data!D244&amp;"','"&amp;data!E244&amp;"','"&amp;data!F244&amp;"','"&amp;data!G244&amp;"','"&amp;data!H244&amp;"','"&amp;data!I244&amp;"','"&amp;data!J244&amp;"','"&amp;data!K244&amp;"','"&amp;data!L244&amp;"','"&amp;data!M244&amp;"','"&amp;data!N244&amp;"','"&amp;data!O244&amp;"','"&amp;data!P244&amp;"','"&amp;data!S244&amp;"','"&amp;data!R244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AGT/072/002/484-011146 ',' PU-072-21-09-002065 ',' DARLEM ','0',' 484 - GANG SATE ',' 002 ',' PINJAMAN UMUM ',' 6,000,000 ','0',' 50 ',' 24 ',' 148,800 ',' WARUNGAN ','4','ALVIN JAMALULAEL',' 02/09/2021 ',' 09-09-2021 ',' 16/09/2021 ');</v>
      </c>
    </row>
    <row r="245" spans="1:1" x14ac:dyDescent="0.25">
      <c r="A245" t="str">
        <f>A$1&amp;" "&amp;"VALUES ('belum',1,'"&amp;data!A245&amp;"','"&amp;data!B245&amp;"','"&amp;data!C245&amp;"','"&amp;data!D245&amp;"','"&amp;data!E245&amp;"','"&amp;data!F245&amp;"','"&amp;data!G245&amp;"','"&amp;data!H245&amp;"','"&amp;data!I245&amp;"','"&amp;data!J245&amp;"','"&amp;data!K245&amp;"','"&amp;data!L245&amp;"','"&amp;data!M245&amp;"','"&amp;data!N245&amp;"','"&amp;data!O245&amp;"','"&amp;data!P245&amp;"','"&amp;data!S245&amp;"','"&amp;data!R245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AGT/072/001/559-013986 ',' PU-072-21-09-002055 ',' KARYATI ','0',' 559 - 559 - SEJAHTERA ',' 001 ',' PINJAMAN UMUM ',' 3,000,000 ','0',' 50 ',' 24 ',' 74,400 ',' JUAL MAKANAN ','1','Irman Nugraha',' 02/09/2021 ',' 09-09-2021 ',' 16/09/2021 ');</v>
      </c>
    </row>
    <row r="246" spans="1:1" x14ac:dyDescent="0.25">
      <c r="A246" t="str">
        <f>A$1&amp;" "&amp;"VALUES ('belum',1,'"&amp;data!A246&amp;"','"&amp;data!B246&amp;"','"&amp;data!C246&amp;"','"&amp;data!D246&amp;"','"&amp;data!E246&amp;"','"&amp;data!F246&amp;"','"&amp;data!G246&amp;"','"&amp;data!H246&amp;"','"&amp;data!I246&amp;"','"&amp;data!J246&amp;"','"&amp;data!K246&amp;"','"&amp;data!L246&amp;"','"&amp;data!M246&amp;"','"&amp;data!N246&amp;"','"&amp;data!O246&amp;"','"&amp;data!P246&amp;"','"&amp;data!S246&amp;"','"&amp;data!R246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AGT/072/002/559-013991 ',' PU-072-21-09-002058 ',' LIANAWATI ','0',' 559 - 559 - SEJAHTERA ',' 002 ',' PINJAMAN UMUM ',' 3,000,000 ','0',' 50 ',' 24 ',' 74,400 ',' JUAL MAKANAN ','1','Irman Nugraha',' 02/09/2021 ',' 09-09-2021 ',' 16/09/2021');</v>
      </c>
    </row>
    <row r="247" spans="1:1" x14ac:dyDescent="0.25">
      <c r="A247" t="str">
        <f>A$1&amp;" "&amp;"VALUES ('belum',1,'"&amp;data!A247&amp;"','"&amp;data!B247&amp;"','"&amp;data!C247&amp;"','"&amp;data!D247&amp;"','"&amp;data!E247&amp;"','"&amp;data!F247&amp;"','"&amp;data!G247&amp;"','"&amp;data!H247&amp;"','"&amp;data!I247&amp;"','"&amp;data!J247&amp;"','"&amp;data!K247&amp;"','"&amp;data!L247&amp;"','"&amp;data!M247&amp;"','"&amp;data!N247&amp;"','"&amp;data!O247&amp;"','"&amp;data!P247&amp;"','"&amp;data!S247&amp;"','"&amp;data!R247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AGT/072/001/560-013999 ',' PU-072-21-09-002067 ',' DEWI SERUNI ','0',' 560 - 560 - SERUNI ',' 001 ',' PINJAMAN UMUM ',' 3,000,000 ','0',' 50 ',' 24 ',' 74,400 ',' LAIN LAIN INVESTASI ','1','FAJAR APIV IBRAHIM',' 03/09/2021 ',' 10-09-2021 ',' 17/09/2021 ');</v>
      </c>
    </row>
    <row r="248" spans="1:1" x14ac:dyDescent="0.25">
      <c r="A248" t="str">
        <f>A$1&amp;" "&amp;"VALUES ('belum',1,'"&amp;data!A248&amp;"','"&amp;data!B248&amp;"','"&amp;data!C248&amp;"','"&amp;data!D248&amp;"','"&amp;data!E248&amp;"','"&amp;data!F248&amp;"','"&amp;data!G248&amp;"','"&amp;data!H248&amp;"','"&amp;data!I248&amp;"','"&amp;data!J248&amp;"','"&amp;data!K248&amp;"','"&amp;data!L248&amp;"','"&amp;data!M248&amp;"','"&amp;data!N248&amp;"','"&amp;data!O248&amp;"','"&amp;data!P248&amp;"','"&amp;data!S248&amp;"','"&amp;data!R248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AGT/072/002/560-014004 ',' PU-072-21-09-002069 ',' MASWIYAH ','0',' 560 - 560 - SERUNI ',' 002 ',' PINJAMAN UMUM ',' 3,000,000 ','0',' 50 ',' 24 ',' 74,400 ',' PETERNAKAN ','1','FAJAR APIV IBRAHIM',' 03/09/2021 ',' 10-09-2021 ',' 17/09/2021 ');</v>
      </c>
    </row>
    <row r="249" spans="1:1" x14ac:dyDescent="0.25">
      <c r="A249" t="str">
        <f>A$1&amp;" "&amp;"VALUES ('belum',1,'"&amp;data!A249&amp;"','"&amp;data!B249&amp;"','"&amp;data!C249&amp;"','"&amp;data!D249&amp;"','"&amp;data!E249&amp;"','"&amp;data!F249&amp;"','"&amp;data!G249&amp;"','"&amp;data!H249&amp;"','"&amp;data!I249&amp;"','"&amp;data!J249&amp;"','"&amp;data!K249&amp;"','"&amp;data!L249&amp;"','"&amp;data!M249&amp;"','"&amp;data!N249&amp;"','"&amp;data!O249&amp;"','"&amp;data!P249&amp;"','"&amp;data!S249&amp;"','"&amp;data!R249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 AGT/072/003/560-014008 ',' PU-072-21-09-002068 ',' ESIH ','0',' 560 - 560 - SERUNI ',' 003 ',' PINJAMAN UMUM ',' 3,000,000 ','0',' 50 ',' 24 ',' 74,400 ',' PERTANIAN ','1','FAJAR APIV IBRAHIM',' 03/09/2021 ',' 10-09-2021 ',' 17/09/2021 ');</v>
      </c>
    </row>
    <row r="250" spans="1:1" x14ac:dyDescent="0.25">
      <c r="A250" t="str">
        <f>A$1&amp;" "&amp;"VALUES ('belum',1,'"&amp;data!A250&amp;"','"&amp;data!B250&amp;"','"&amp;data!C250&amp;"','"&amp;data!D250&amp;"','"&amp;data!E250&amp;"','"&amp;data!F250&amp;"','"&amp;data!G250&amp;"','"&amp;data!H250&amp;"','"&amp;data!I250&amp;"','"&amp;data!J250&amp;"','"&amp;data!K250&amp;"','"&amp;data!L250&amp;"','"&amp;data!M250&amp;"','"&amp;data!N250&amp;"','"&amp;data!O250&amp;"','"&amp;data!P250&amp;"','"&amp;data!S250&amp;"','"&amp;data!R250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1" spans="1:1" x14ac:dyDescent="0.25">
      <c r="A251" t="str">
        <f>A$1&amp;" "&amp;"VALUES ('belum',1,'"&amp;data!A251&amp;"','"&amp;data!B251&amp;"','"&amp;data!C251&amp;"','"&amp;data!D251&amp;"','"&amp;data!E251&amp;"','"&amp;data!F251&amp;"','"&amp;data!G251&amp;"','"&amp;data!H251&amp;"','"&amp;data!I251&amp;"','"&amp;data!J251&amp;"','"&amp;data!K251&amp;"','"&amp;data!L251&amp;"','"&amp;data!M251&amp;"','"&amp;data!N251&amp;"','"&amp;data!O251&amp;"','"&amp;data!P251&amp;"','"&amp;data!S251&amp;"','"&amp;data!R251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2" spans="1:1" x14ac:dyDescent="0.25">
      <c r="A252" t="str">
        <f>A$1&amp;" "&amp;"VALUES ('belum',1,'"&amp;data!A252&amp;"','"&amp;data!B252&amp;"','"&amp;data!C252&amp;"','"&amp;data!D252&amp;"','"&amp;data!E252&amp;"','"&amp;data!F252&amp;"','"&amp;data!G252&amp;"','"&amp;data!H252&amp;"','"&amp;data!I252&amp;"','"&amp;data!J252&amp;"','"&amp;data!K252&amp;"','"&amp;data!L252&amp;"','"&amp;data!M252&amp;"','"&amp;data!N252&amp;"','"&amp;data!O252&amp;"','"&amp;data!P252&amp;"','"&amp;data!S252&amp;"','"&amp;data!R252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3" spans="1:1" x14ac:dyDescent="0.25">
      <c r="A253" t="str">
        <f>A$1&amp;" "&amp;"VALUES ('belum',1,'"&amp;data!A253&amp;"','"&amp;data!B253&amp;"','"&amp;data!C253&amp;"','"&amp;data!D253&amp;"','"&amp;data!E253&amp;"','"&amp;data!F253&amp;"','"&amp;data!G253&amp;"','"&amp;data!H253&amp;"','"&amp;data!I253&amp;"','"&amp;data!J253&amp;"','"&amp;data!K253&amp;"','"&amp;data!L253&amp;"','"&amp;data!M253&amp;"','"&amp;data!N253&amp;"','"&amp;data!O253&amp;"','"&amp;data!P253&amp;"','"&amp;data!S253&amp;"','"&amp;data!R253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4" spans="1:1" x14ac:dyDescent="0.25">
      <c r="A254" t="str">
        <f>A$1&amp;" "&amp;"VALUES ('belum',1,'"&amp;data!A254&amp;"','"&amp;data!B254&amp;"','"&amp;data!C254&amp;"','"&amp;data!D254&amp;"','"&amp;data!E254&amp;"','"&amp;data!F254&amp;"','"&amp;data!G254&amp;"','"&amp;data!H254&amp;"','"&amp;data!I254&amp;"','"&amp;data!J254&amp;"','"&amp;data!K254&amp;"','"&amp;data!L254&amp;"','"&amp;data!M254&amp;"','"&amp;data!N254&amp;"','"&amp;data!O254&amp;"','"&amp;data!P254&amp;"','"&amp;data!S254&amp;"','"&amp;data!R254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5" spans="1:1" x14ac:dyDescent="0.25">
      <c r="A255" t="str">
        <f>A$1&amp;" "&amp;"VALUES ('belum',1,'"&amp;data!A255&amp;"','"&amp;data!B255&amp;"','"&amp;data!C255&amp;"','"&amp;data!D255&amp;"','"&amp;data!E255&amp;"','"&amp;data!F255&amp;"','"&amp;data!G255&amp;"','"&amp;data!H255&amp;"','"&amp;data!I255&amp;"','"&amp;data!J255&amp;"','"&amp;data!K255&amp;"','"&amp;data!L255&amp;"','"&amp;data!M255&amp;"','"&amp;data!N255&amp;"','"&amp;data!O255&amp;"','"&amp;data!P255&amp;"','"&amp;data!S255&amp;"','"&amp;data!R255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6" spans="1:1" x14ac:dyDescent="0.25">
      <c r="A256" t="str">
        <f>A$1&amp;" "&amp;"VALUES ('belum',1,'"&amp;data!A256&amp;"','"&amp;data!B256&amp;"','"&amp;data!C256&amp;"','"&amp;data!D256&amp;"','"&amp;data!E256&amp;"','"&amp;data!F256&amp;"','"&amp;data!G256&amp;"','"&amp;data!H256&amp;"','"&amp;data!I256&amp;"','"&amp;data!J256&amp;"','"&amp;data!K256&amp;"','"&amp;data!L256&amp;"','"&amp;data!M256&amp;"','"&amp;data!N256&amp;"','"&amp;data!O256&amp;"','"&amp;data!P256&amp;"','"&amp;data!S256&amp;"','"&amp;data!R256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7" spans="1:1" x14ac:dyDescent="0.25">
      <c r="A257" t="str">
        <f>A$1&amp;" "&amp;"VALUES ('belum',1,'"&amp;data!A257&amp;"','"&amp;data!B257&amp;"','"&amp;data!C257&amp;"','"&amp;data!D257&amp;"','"&amp;data!E257&amp;"','"&amp;data!F257&amp;"','"&amp;data!G257&amp;"','"&amp;data!H257&amp;"','"&amp;data!I257&amp;"','"&amp;data!J257&amp;"','"&amp;data!K257&amp;"','"&amp;data!L257&amp;"','"&amp;data!M257&amp;"','"&amp;data!N257&amp;"','"&amp;data!O257&amp;"','"&amp;data!P257&amp;"','"&amp;data!S257&amp;"','"&amp;data!R257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8" spans="1:1" x14ac:dyDescent="0.25">
      <c r="A258" t="str">
        <f>A$1&amp;" "&amp;"VALUES ('belum',1,'"&amp;data!A258&amp;"','"&amp;data!B258&amp;"','"&amp;data!C258&amp;"','"&amp;data!D258&amp;"','"&amp;data!E258&amp;"','"&amp;data!F258&amp;"','"&amp;data!G258&amp;"','"&amp;data!H258&amp;"','"&amp;data!I258&amp;"','"&amp;data!J258&amp;"','"&amp;data!K258&amp;"','"&amp;data!L258&amp;"','"&amp;data!M258&amp;"','"&amp;data!N258&amp;"','"&amp;data!O258&amp;"','"&amp;data!P258&amp;"','"&amp;data!S258&amp;"','"&amp;data!R258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59" spans="1:1" x14ac:dyDescent="0.25">
      <c r="A259" t="str">
        <f>A$1&amp;" "&amp;"VALUES ('belum',1,'"&amp;data!A259&amp;"','"&amp;data!B259&amp;"','"&amp;data!C259&amp;"','"&amp;data!D259&amp;"','"&amp;data!E259&amp;"','"&amp;data!F259&amp;"','"&amp;data!G259&amp;"','"&amp;data!H259&amp;"','"&amp;data!I259&amp;"','"&amp;data!J259&amp;"','"&amp;data!K259&amp;"','"&amp;data!L259&amp;"','"&amp;data!M259&amp;"','"&amp;data!N259&amp;"','"&amp;data!O259&amp;"','"&amp;data!P259&amp;"','"&amp;data!S259&amp;"','"&amp;data!R259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0" spans="1:1" x14ac:dyDescent="0.25">
      <c r="A260" t="str">
        <f>A$1&amp;" "&amp;"VALUES ('belum',1,'"&amp;data!A260&amp;"','"&amp;data!B260&amp;"','"&amp;data!C260&amp;"','"&amp;data!D260&amp;"','"&amp;data!E260&amp;"','"&amp;data!F260&amp;"','"&amp;data!G260&amp;"','"&amp;data!H260&amp;"','"&amp;data!I260&amp;"','"&amp;data!J260&amp;"','"&amp;data!K260&amp;"','"&amp;data!L260&amp;"','"&amp;data!M260&amp;"','"&amp;data!N260&amp;"','"&amp;data!O260&amp;"','"&amp;data!P260&amp;"','"&amp;data!S260&amp;"','"&amp;data!R260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1" spans="1:1" x14ac:dyDescent="0.25">
      <c r="A261" t="str">
        <f>A$1&amp;" "&amp;"VALUES ('belum',1,'"&amp;data!A261&amp;"','"&amp;data!B261&amp;"','"&amp;data!C261&amp;"','"&amp;data!D261&amp;"','"&amp;data!E261&amp;"','"&amp;data!F261&amp;"','"&amp;data!G261&amp;"','"&amp;data!H261&amp;"','"&amp;data!I261&amp;"','"&amp;data!J261&amp;"','"&amp;data!K261&amp;"','"&amp;data!L261&amp;"','"&amp;data!M261&amp;"','"&amp;data!N261&amp;"','"&amp;data!O261&amp;"','"&amp;data!P261&amp;"','"&amp;data!S261&amp;"','"&amp;data!R261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2" spans="1:1" x14ac:dyDescent="0.25">
      <c r="A262" t="str">
        <f>A$1&amp;" "&amp;"VALUES ('belum',1,'"&amp;data!A262&amp;"','"&amp;data!B262&amp;"','"&amp;data!C262&amp;"','"&amp;data!D262&amp;"','"&amp;data!E262&amp;"','"&amp;data!F262&amp;"','"&amp;data!G262&amp;"','"&amp;data!H262&amp;"','"&amp;data!I262&amp;"','"&amp;data!J262&amp;"','"&amp;data!K262&amp;"','"&amp;data!L262&amp;"','"&amp;data!M262&amp;"','"&amp;data!N262&amp;"','"&amp;data!O262&amp;"','"&amp;data!P262&amp;"','"&amp;data!S262&amp;"','"&amp;data!R262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3" spans="1:1" x14ac:dyDescent="0.25">
      <c r="A263" t="str">
        <f>A$1&amp;" "&amp;"VALUES ('belum',1,'"&amp;data!A263&amp;"','"&amp;data!B263&amp;"','"&amp;data!C263&amp;"','"&amp;data!D263&amp;"','"&amp;data!E263&amp;"','"&amp;data!F263&amp;"','"&amp;data!G263&amp;"','"&amp;data!H263&amp;"','"&amp;data!I263&amp;"','"&amp;data!J263&amp;"','"&amp;data!K263&amp;"','"&amp;data!L263&amp;"','"&amp;data!M263&amp;"','"&amp;data!N263&amp;"','"&amp;data!O263&amp;"','"&amp;data!P263&amp;"','"&amp;data!S263&amp;"','"&amp;data!R263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4" spans="1:1" x14ac:dyDescent="0.25">
      <c r="A264" t="str">
        <f>A$1&amp;" "&amp;"VALUES ('belum',1,'"&amp;data!A264&amp;"','"&amp;data!B264&amp;"','"&amp;data!C264&amp;"','"&amp;data!D264&amp;"','"&amp;data!E264&amp;"','"&amp;data!F264&amp;"','"&amp;data!G264&amp;"','"&amp;data!H264&amp;"','"&amp;data!I264&amp;"','"&amp;data!J264&amp;"','"&amp;data!K264&amp;"','"&amp;data!L264&amp;"','"&amp;data!M264&amp;"','"&amp;data!N264&amp;"','"&amp;data!O264&amp;"','"&amp;data!P264&amp;"','"&amp;data!S264&amp;"','"&amp;data!R264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5" spans="1:1" x14ac:dyDescent="0.25">
      <c r="A265" t="str">
        <f>A$1&amp;" "&amp;"VALUES ('belum',1,'"&amp;data!A265&amp;"','"&amp;data!B265&amp;"','"&amp;data!C265&amp;"','"&amp;data!D265&amp;"','"&amp;data!E265&amp;"','"&amp;data!F265&amp;"','"&amp;data!G265&amp;"','"&amp;data!H265&amp;"','"&amp;data!I265&amp;"','"&amp;data!J265&amp;"','"&amp;data!K265&amp;"','"&amp;data!L265&amp;"','"&amp;data!M265&amp;"','"&amp;data!N265&amp;"','"&amp;data!O265&amp;"','"&amp;data!P265&amp;"','"&amp;data!S265&amp;"','"&amp;data!R265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6" spans="1:1" x14ac:dyDescent="0.25">
      <c r="A266" t="str">
        <f>A$1&amp;" "&amp;"VALUES ('belum',1,'"&amp;data!A266&amp;"','"&amp;data!B266&amp;"','"&amp;data!C266&amp;"','"&amp;data!D266&amp;"','"&amp;data!E266&amp;"','"&amp;data!F266&amp;"','"&amp;data!G266&amp;"','"&amp;data!H266&amp;"','"&amp;data!I266&amp;"','"&amp;data!J266&amp;"','"&amp;data!K266&amp;"','"&amp;data!L266&amp;"','"&amp;data!M266&amp;"','"&amp;data!N266&amp;"','"&amp;data!O266&amp;"','"&amp;data!P266&amp;"','"&amp;data!S266&amp;"','"&amp;data!R266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7" spans="1:1" x14ac:dyDescent="0.25">
      <c r="A267" t="str">
        <f>A$1&amp;" "&amp;"VALUES ('belum',1,'"&amp;data!A267&amp;"','"&amp;data!B267&amp;"','"&amp;data!C267&amp;"','"&amp;data!D267&amp;"','"&amp;data!E267&amp;"','"&amp;data!F267&amp;"','"&amp;data!G267&amp;"','"&amp;data!H267&amp;"','"&amp;data!I267&amp;"','"&amp;data!J267&amp;"','"&amp;data!K267&amp;"','"&amp;data!L267&amp;"','"&amp;data!M267&amp;"','"&amp;data!N267&amp;"','"&amp;data!O267&amp;"','"&amp;data!P267&amp;"','"&amp;data!S267&amp;"','"&amp;data!R267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8" spans="1:1" x14ac:dyDescent="0.25">
      <c r="A268" t="str">
        <f>A$1&amp;" "&amp;"VALUES ('belum',1,'"&amp;data!A268&amp;"','"&amp;data!B268&amp;"','"&amp;data!C268&amp;"','"&amp;data!D268&amp;"','"&amp;data!E268&amp;"','"&amp;data!F268&amp;"','"&amp;data!G268&amp;"','"&amp;data!H268&amp;"','"&amp;data!I268&amp;"','"&amp;data!J268&amp;"','"&amp;data!K268&amp;"','"&amp;data!L268&amp;"','"&amp;data!M268&amp;"','"&amp;data!N268&amp;"','"&amp;data!O268&amp;"','"&amp;data!P268&amp;"','"&amp;data!S268&amp;"','"&amp;data!R268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69" spans="1:1" x14ac:dyDescent="0.25">
      <c r="A269" t="str">
        <f>A$1&amp;" "&amp;"VALUES ('belum',1,'"&amp;data!A269&amp;"','"&amp;data!B269&amp;"','"&amp;data!C269&amp;"','"&amp;data!D269&amp;"','"&amp;data!E269&amp;"','"&amp;data!F269&amp;"','"&amp;data!G269&amp;"','"&amp;data!H269&amp;"','"&amp;data!I269&amp;"','"&amp;data!J269&amp;"','"&amp;data!K269&amp;"','"&amp;data!L269&amp;"','"&amp;data!M269&amp;"','"&amp;data!N269&amp;"','"&amp;data!O269&amp;"','"&amp;data!P269&amp;"','"&amp;data!S269&amp;"','"&amp;data!R269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0" spans="1:1" x14ac:dyDescent="0.25">
      <c r="A270" t="str">
        <f>A$1&amp;" "&amp;"VALUES ('belum',1,'"&amp;data!A270&amp;"','"&amp;data!B270&amp;"','"&amp;data!C270&amp;"','"&amp;data!D270&amp;"','"&amp;data!E270&amp;"','"&amp;data!F270&amp;"','"&amp;data!G270&amp;"','"&amp;data!H270&amp;"','"&amp;data!I270&amp;"','"&amp;data!J270&amp;"','"&amp;data!K270&amp;"','"&amp;data!L270&amp;"','"&amp;data!M270&amp;"','"&amp;data!N270&amp;"','"&amp;data!O270&amp;"','"&amp;data!P270&amp;"','"&amp;data!S270&amp;"','"&amp;data!R270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1" spans="1:1" x14ac:dyDescent="0.25">
      <c r="A271" t="str">
        <f>A$1&amp;" "&amp;"VALUES ('belum',1,'"&amp;data!A271&amp;"','"&amp;data!B271&amp;"','"&amp;data!C271&amp;"','"&amp;data!D271&amp;"','"&amp;data!E271&amp;"','"&amp;data!F271&amp;"','"&amp;data!G271&amp;"','"&amp;data!H271&amp;"','"&amp;data!I271&amp;"','"&amp;data!J271&amp;"','"&amp;data!K271&amp;"','"&amp;data!L271&amp;"','"&amp;data!M271&amp;"','"&amp;data!N271&amp;"','"&amp;data!O271&amp;"','"&amp;data!P271&amp;"','"&amp;data!S271&amp;"','"&amp;data!R271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2" spans="1:1" x14ac:dyDescent="0.25">
      <c r="A272" t="str">
        <f>A$1&amp;" "&amp;"VALUES ('belum',1,'"&amp;data!A272&amp;"','"&amp;data!B272&amp;"','"&amp;data!C272&amp;"','"&amp;data!D272&amp;"','"&amp;data!E272&amp;"','"&amp;data!F272&amp;"','"&amp;data!G272&amp;"','"&amp;data!H272&amp;"','"&amp;data!I272&amp;"','"&amp;data!J272&amp;"','"&amp;data!K272&amp;"','"&amp;data!L272&amp;"','"&amp;data!M272&amp;"','"&amp;data!N272&amp;"','"&amp;data!O272&amp;"','"&amp;data!P272&amp;"','"&amp;data!S272&amp;"','"&amp;data!R272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3" spans="1:1" x14ac:dyDescent="0.25">
      <c r="A273" t="str">
        <f>A$1&amp;" "&amp;"VALUES ('belum',1,'"&amp;data!A273&amp;"','"&amp;data!B273&amp;"','"&amp;data!C273&amp;"','"&amp;data!D273&amp;"','"&amp;data!E273&amp;"','"&amp;data!F273&amp;"','"&amp;data!G273&amp;"','"&amp;data!H273&amp;"','"&amp;data!I273&amp;"','"&amp;data!J273&amp;"','"&amp;data!K273&amp;"','"&amp;data!L273&amp;"','"&amp;data!M273&amp;"','"&amp;data!N273&amp;"','"&amp;data!O273&amp;"','"&amp;data!P273&amp;"','"&amp;data!S273&amp;"','"&amp;data!R273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4" spans="1:1" x14ac:dyDescent="0.25">
      <c r="A274" t="str">
        <f>A$1&amp;" "&amp;"VALUES ('belum',1,'"&amp;data!A274&amp;"','"&amp;data!B274&amp;"','"&amp;data!C274&amp;"','"&amp;data!D274&amp;"','"&amp;data!E274&amp;"','"&amp;data!F274&amp;"','"&amp;data!G274&amp;"','"&amp;data!H274&amp;"','"&amp;data!I274&amp;"','"&amp;data!J274&amp;"','"&amp;data!K274&amp;"','"&amp;data!L274&amp;"','"&amp;data!M274&amp;"','"&amp;data!N274&amp;"','"&amp;data!O274&amp;"','"&amp;data!P274&amp;"','"&amp;data!S274&amp;"','"&amp;data!R274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5" spans="1:1" x14ac:dyDescent="0.25">
      <c r="A275" t="str">
        <f>A$1&amp;" "&amp;"VALUES ('belum',1,'"&amp;data!A275&amp;"','"&amp;data!B275&amp;"','"&amp;data!C275&amp;"','"&amp;data!D275&amp;"','"&amp;data!E275&amp;"','"&amp;data!F275&amp;"','"&amp;data!G275&amp;"','"&amp;data!H275&amp;"','"&amp;data!I275&amp;"','"&amp;data!J275&amp;"','"&amp;data!K275&amp;"','"&amp;data!L275&amp;"','"&amp;data!M275&amp;"','"&amp;data!N275&amp;"','"&amp;data!O275&amp;"','"&amp;data!P275&amp;"','"&amp;data!S275&amp;"','"&amp;data!R275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6" spans="1:1" x14ac:dyDescent="0.25">
      <c r="A276" t="str">
        <f>A$1&amp;" "&amp;"VALUES ('belum',1,'"&amp;data!A276&amp;"','"&amp;data!B276&amp;"','"&amp;data!C276&amp;"','"&amp;data!D276&amp;"','"&amp;data!E276&amp;"','"&amp;data!F276&amp;"','"&amp;data!G276&amp;"','"&amp;data!H276&amp;"','"&amp;data!I276&amp;"','"&amp;data!J276&amp;"','"&amp;data!K276&amp;"','"&amp;data!L276&amp;"','"&amp;data!M276&amp;"','"&amp;data!N276&amp;"','"&amp;data!O276&amp;"','"&amp;data!P276&amp;"','"&amp;data!S276&amp;"','"&amp;data!R276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7" spans="1:1" x14ac:dyDescent="0.25">
      <c r="A277" t="str">
        <f>A$1&amp;" "&amp;"VALUES ('belum',1,'"&amp;data!A277&amp;"','"&amp;data!B277&amp;"','"&amp;data!C277&amp;"','"&amp;data!D277&amp;"','"&amp;data!E277&amp;"','"&amp;data!F277&amp;"','"&amp;data!G277&amp;"','"&amp;data!H277&amp;"','"&amp;data!I277&amp;"','"&amp;data!J277&amp;"','"&amp;data!K277&amp;"','"&amp;data!L277&amp;"','"&amp;data!M277&amp;"','"&amp;data!N277&amp;"','"&amp;data!O277&amp;"','"&amp;data!P277&amp;"','"&amp;data!S277&amp;"','"&amp;data!R277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8" spans="1:1" x14ac:dyDescent="0.25">
      <c r="A278" t="str">
        <f>A$1&amp;" "&amp;"VALUES ('belum',1,'"&amp;data!A278&amp;"','"&amp;data!B278&amp;"','"&amp;data!C278&amp;"','"&amp;data!D278&amp;"','"&amp;data!E278&amp;"','"&amp;data!F278&amp;"','"&amp;data!G278&amp;"','"&amp;data!H278&amp;"','"&amp;data!I278&amp;"','"&amp;data!J278&amp;"','"&amp;data!K278&amp;"','"&amp;data!L278&amp;"','"&amp;data!M278&amp;"','"&amp;data!N278&amp;"','"&amp;data!O278&amp;"','"&amp;data!P278&amp;"','"&amp;data!S278&amp;"','"&amp;data!R278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79" spans="1:1" x14ac:dyDescent="0.25">
      <c r="A279" t="str">
        <f>A$1&amp;" "&amp;"VALUES ('belum',1,'"&amp;data!A279&amp;"','"&amp;data!B279&amp;"','"&amp;data!C279&amp;"','"&amp;data!D279&amp;"','"&amp;data!E279&amp;"','"&amp;data!F279&amp;"','"&amp;data!G279&amp;"','"&amp;data!H279&amp;"','"&amp;data!I279&amp;"','"&amp;data!J279&amp;"','"&amp;data!K279&amp;"','"&amp;data!L279&amp;"','"&amp;data!M279&amp;"','"&amp;data!N279&amp;"','"&amp;data!O279&amp;"','"&amp;data!P279&amp;"','"&amp;data!S279&amp;"','"&amp;data!R279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0" spans="1:1" x14ac:dyDescent="0.25">
      <c r="A280" t="str">
        <f>A$1&amp;" "&amp;"VALUES ('belum',1,'"&amp;data!A280&amp;"','"&amp;data!B280&amp;"','"&amp;data!C280&amp;"','"&amp;data!D280&amp;"','"&amp;data!E280&amp;"','"&amp;data!F280&amp;"','"&amp;data!G280&amp;"','"&amp;data!H280&amp;"','"&amp;data!I280&amp;"','"&amp;data!J280&amp;"','"&amp;data!K280&amp;"','"&amp;data!L280&amp;"','"&amp;data!M280&amp;"','"&amp;data!N280&amp;"','"&amp;data!O280&amp;"','"&amp;data!P280&amp;"','"&amp;data!S280&amp;"','"&amp;data!R280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1" spans="1:1" x14ac:dyDescent="0.25">
      <c r="A281" t="str">
        <f>A$1&amp;" "&amp;"VALUES ('belum',1,'"&amp;data!A281&amp;"','"&amp;data!B281&amp;"','"&amp;data!C281&amp;"','"&amp;data!D281&amp;"','"&amp;data!E281&amp;"','"&amp;data!F281&amp;"','"&amp;data!G281&amp;"','"&amp;data!H281&amp;"','"&amp;data!I281&amp;"','"&amp;data!J281&amp;"','"&amp;data!K281&amp;"','"&amp;data!L281&amp;"','"&amp;data!M281&amp;"','"&amp;data!N281&amp;"','"&amp;data!O281&amp;"','"&amp;data!P281&amp;"','"&amp;data!S281&amp;"','"&amp;data!R281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2" spans="1:1" x14ac:dyDescent="0.25">
      <c r="A282" t="str">
        <f>A$1&amp;" "&amp;"VALUES ('belum',1,'"&amp;data!A282&amp;"','"&amp;data!B282&amp;"','"&amp;data!C282&amp;"','"&amp;data!D282&amp;"','"&amp;data!E282&amp;"','"&amp;data!F282&amp;"','"&amp;data!G282&amp;"','"&amp;data!H282&amp;"','"&amp;data!I282&amp;"','"&amp;data!J282&amp;"','"&amp;data!K282&amp;"','"&amp;data!L282&amp;"','"&amp;data!M282&amp;"','"&amp;data!N282&amp;"','"&amp;data!O282&amp;"','"&amp;data!P282&amp;"','"&amp;data!S282&amp;"','"&amp;data!R282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3" spans="1:1" x14ac:dyDescent="0.25">
      <c r="A283" t="str">
        <f>A$1&amp;" "&amp;"VALUES ('belum',1,'"&amp;data!A283&amp;"','"&amp;data!B283&amp;"','"&amp;data!C283&amp;"','"&amp;data!D283&amp;"','"&amp;data!E283&amp;"','"&amp;data!F283&amp;"','"&amp;data!G283&amp;"','"&amp;data!H283&amp;"','"&amp;data!I283&amp;"','"&amp;data!J283&amp;"','"&amp;data!K283&amp;"','"&amp;data!L283&amp;"','"&amp;data!M283&amp;"','"&amp;data!N283&amp;"','"&amp;data!O283&amp;"','"&amp;data!P283&amp;"','"&amp;data!S283&amp;"','"&amp;data!R283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4" spans="1:1" x14ac:dyDescent="0.25">
      <c r="A284" t="str">
        <f>A$1&amp;" "&amp;"VALUES ('belum',1,'"&amp;data!A284&amp;"','"&amp;data!B284&amp;"','"&amp;data!C284&amp;"','"&amp;data!D284&amp;"','"&amp;data!E284&amp;"','"&amp;data!F284&amp;"','"&amp;data!G284&amp;"','"&amp;data!H284&amp;"','"&amp;data!I284&amp;"','"&amp;data!J284&amp;"','"&amp;data!K284&amp;"','"&amp;data!L284&amp;"','"&amp;data!M284&amp;"','"&amp;data!N284&amp;"','"&amp;data!O284&amp;"','"&amp;data!P284&amp;"','"&amp;data!S284&amp;"','"&amp;data!R284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5" spans="1:1" x14ac:dyDescent="0.25">
      <c r="A285" t="str">
        <f>A$1&amp;" "&amp;"VALUES ('belum',1,'"&amp;data!A285&amp;"','"&amp;data!B285&amp;"','"&amp;data!C285&amp;"','"&amp;data!D285&amp;"','"&amp;data!E285&amp;"','"&amp;data!F285&amp;"','"&amp;data!G285&amp;"','"&amp;data!H285&amp;"','"&amp;data!I285&amp;"','"&amp;data!J285&amp;"','"&amp;data!K285&amp;"','"&amp;data!L285&amp;"','"&amp;data!M285&amp;"','"&amp;data!N285&amp;"','"&amp;data!O285&amp;"','"&amp;data!P285&amp;"','"&amp;data!S285&amp;"','"&amp;data!R285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6" spans="1:1" x14ac:dyDescent="0.25">
      <c r="A286" t="str">
        <f>A$1&amp;" "&amp;"VALUES ('belum',1,'"&amp;data!A286&amp;"','"&amp;data!B286&amp;"','"&amp;data!C286&amp;"','"&amp;data!D286&amp;"','"&amp;data!E286&amp;"','"&amp;data!F286&amp;"','"&amp;data!G286&amp;"','"&amp;data!H286&amp;"','"&amp;data!I286&amp;"','"&amp;data!J286&amp;"','"&amp;data!K286&amp;"','"&amp;data!L286&amp;"','"&amp;data!M286&amp;"','"&amp;data!N286&amp;"','"&amp;data!O286&amp;"','"&amp;data!P286&amp;"','"&amp;data!S286&amp;"','"&amp;data!R286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7" spans="1:1" x14ac:dyDescent="0.25">
      <c r="A287" t="str">
        <f>A$1&amp;" "&amp;"VALUES ('belum',1,'"&amp;data!A287&amp;"','"&amp;data!B287&amp;"','"&amp;data!C287&amp;"','"&amp;data!D287&amp;"','"&amp;data!E287&amp;"','"&amp;data!F287&amp;"','"&amp;data!G287&amp;"','"&amp;data!H287&amp;"','"&amp;data!I287&amp;"','"&amp;data!J287&amp;"','"&amp;data!K287&amp;"','"&amp;data!L287&amp;"','"&amp;data!M287&amp;"','"&amp;data!N287&amp;"','"&amp;data!O287&amp;"','"&amp;data!P287&amp;"','"&amp;data!S287&amp;"','"&amp;data!R287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8" spans="1:1" x14ac:dyDescent="0.25">
      <c r="A288" t="str">
        <f>A$1&amp;" "&amp;"VALUES ('belum',1,'"&amp;data!A288&amp;"','"&amp;data!B288&amp;"','"&amp;data!C288&amp;"','"&amp;data!D288&amp;"','"&amp;data!E288&amp;"','"&amp;data!F288&amp;"','"&amp;data!G288&amp;"','"&amp;data!H288&amp;"','"&amp;data!I288&amp;"','"&amp;data!J288&amp;"','"&amp;data!K288&amp;"','"&amp;data!L288&amp;"','"&amp;data!M288&amp;"','"&amp;data!N288&amp;"','"&amp;data!O288&amp;"','"&amp;data!P288&amp;"','"&amp;data!S288&amp;"','"&amp;data!R288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89" spans="1:1" x14ac:dyDescent="0.25">
      <c r="A289" t="str">
        <f>A$1&amp;" "&amp;"VALUES ('belum',1,'"&amp;data!A289&amp;"','"&amp;data!B289&amp;"','"&amp;data!C289&amp;"','"&amp;data!D289&amp;"','"&amp;data!E289&amp;"','"&amp;data!F289&amp;"','"&amp;data!G289&amp;"','"&amp;data!H289&amp;"','"&amp;data!I289&amp;"','"&amp;data!J289&amp;"','"&amp;data!K289&amp;"','"&amp;data!L289&amp;"','"&amp;data!M289&amp;"','"&amp;data!N289&amp;"','"&amp;data!O289&amp;"','"&amp;data!P289&amp;"','"&amp;data!S289&amp;"','"&amp;data!R289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0" spans="1:1" x14ac:dyDescent="0.25">
      <c r="A290" t="str">
        <f>A$1&amp;" "&amp;"VALUES ('belum',1,'"&amp;data!A290&amp;"','"&amp;data!B290&amp;"','"&amp;data!C290&amp;"','"&amp;data!D290&amp;"','"&amp;data!E290&amp;"','"&amp;data!F290&amp;"','"&amp;data!G290&amp;"','"&amp;data!H290&amp;"','"&amp;data!I290&amp;"','"&amp;data!J290&amp;"','"&amp;data!K290&amp;"','"&amp;data!L290&amp;"','"&amp;data!M290&amp;"','"&amp;data!N290&amp;"','"&amp;data!O290&amp;"','"&amp;data!P290&amp;"','"&amp;data!S290&amp;"','"&amp;data!R290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1" spans="1:1" x14ac:dyDescent="0.25">
      <c r="A291" t="str">
        <f>A$1&amp;" "&amp;"VALUES ('belum',1,'"&amp;data!A291&amp;"','"&amp;data!B291&amp;"','"&amp;data!C291&amp;"','"&amp;data!D291&amp;"','"&amp;data!E291&amp;"','"&amp;data!F291&amp;"','"&amp;data!G291&amp;"','"&amp;data!H291&amp;"','"&amp;data!I291&amp;"','"&amp;data!J291&amp;"','"&amp;data!K291&amp;"','"&amp;data!L291&amp;"','"&amp;data!M291&amp;"','"&amp;data!N291&amp;"','"&amp;data!O291&amp;"','"&amp;data!P291&amp;"','"&amp;data!S291&amp;"','"&amp;data!R291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2" spans="1:1" x14ac:dyDescent="0.25">
      <c r="A292" t="str">
        <f>A$1&amp;" "&amp;"VALUES ('belum',1,'"&amp;data!A292&amp;"','"&amp;data!B292&amp;"','"&amp;data!C292&amp;"','"&amp;data!D292&amp;"','"&amp;data!E292&amp;"','"&amp;data!F292&amp;"','"&amp;data!G292&amp;"','"&amp;data!H292&amp;"','"&amp;data!I292&amp;"','"&amp;data!J292&amp;"','"&amp;data!K292&amp;"','"&amp;data!L292&amp;"','"&amp;data!M292&amp;"','"&amp;data!N292&amp;"','"&amp;data!O292&amp;"','"&amp;data!P292&amp;"','"&amp;data!S292&amp;"','"&amp;data!R292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3" spans="1:1" x14ac:dyDescent="0.25">
      <c r="A293" t="str">
        <f>A$1&amp;" "&amp;"VALUES ('belum',1,'"&amp;data!A293&amp;"','"&amp;data!B293&amp;"','"&amp;data!C293&amp;"','"&amp;data!D293&amp;"','"&amp;data!E293&amp;"','"&amp;data!F293&amp;"','"&amp;data!G293&amp;"','"&amp;data!H293&amp;"','"&amp;data!I293&amp;"','"&amp;data!J293&amp;"','"&amp;data!K293&amp;"','"&amp;data!L293&amp;"','"&amp;data!M293&amp;"','"&amp;data!N293&amp;"','"&amp;data!O293&amp;"','"&amp;data!P293&amp;"','"&amp;data!S293&amp;"','"&amp;data!R293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4" spans="1:1" x14ac:dyDescent="0.25">
      <c r="A294" t="str">
        <f>A$1&amp;" "&amp;"VALUES ('belum',1,'"&amp;data!A294&amp;"','"&amp;data!B294&amp;"','"&amp;data!C294&amp;"','"&amp;data!D294&amp;"','"&amp;data!E294&amp;"','"&amp;data!F294&amp;"','"&amp;data!G294&amp;"','"&amp;data!H294&amp;"','"&amp;data!I294&amp;"','"&amp;data!J294&amp;"','"&amp;data!K294&amp;"','"&amp;data!L294&amp;"','"&amp;data!M294&amp;"','"&amp;data!N294&amp;"','"&amp;data!O294&amp;"','"&amp;data!P294&amp;"','"&amp;data!S294&amp;"','"&amp;data!R294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5" spans="1:1" x14ac:dyDescent="0.25">
      <c r="A295" t="str">
        <f>A$1&amp;" "&amp;"VALUES ('belum',1,'"&amp;data!A295&amp;"','"&amp;data!B295&amp;"','"&amp;data!C295&amp;"','"&amp;data!D295&amp;"','"&amp;data!E295&amp;"','"&amp;data!F295&amp;"','"&amp;data!G295&amp;"','"&amp;data!H295&amp;"','"&amp;data!I295&amp;"','"&amp;data!J295&amp;"','"&amp;data!K295&amp;"','"&amp;data!L295&amp;"','"&amp;data!M295&amp;"','"&amp;data!N295&amp;"','"&amp;data!O295&amp;"','"&amp;data!P295&amp;"','"&amp;data!S295&amp;"','"&amp;data!R295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6" spans="1:1" x14ac:dyDescent="0.25">
      <c r="A296" t="str">
        <f>A$1&amp;" "&amp;"VALUES ('belum',1,'"&amp;data!A296&amp;"','"&amp;data!B296&amp;"','"&amp;data!C296&amp;"','"&amp;data!D296&amp;"','"&amp;data!E296&amp;"','"&amp;data!F296&amp;"','"&amp;data!G296&amp;"','"&amp;data!H296&amp;"','"&amp;data!I296&amp;"','"&amp;data!J296&amp;"','"&amp;data!K296&amp;"','"&amp;data!L296&amp;"','"&amp;data!M296&amp;"','"&amp;data!N296&amp;"','"&amp;data!O296&amp;"','"&amp;data!P296&amp;"','"&amp;data!S296&amp;"','"&amp;data!R296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7" spans="1:1" x14ac:dyDescent="0.25">
      <c r="A297" t="str">
        <f>A$1&amp;" "&amp;"VALUES ('belum',1,'"&amp;data!A297&amp;"','"&amp;data!B297&amp;"','"&amp;data!C297&amp;"','"&amp;data!D297&amp;"','"&amp;data!E297&amp;"','"&amp;data!F297&amp;"','"&amp;data!G297&amp;"','"&amp;data!H297&amp;"','"&amp;data!I297&amp;"','"&amp;data!J297&amp;"','"&amp;data!K297&amp;"','"&amp;data!L297&amp;"','"&amp;data!M297&amp;"','"&amp;data!N297&amp;"','"&amp;data!O297&amp;"','"&amp;data!P297&amp;"','"&amp;data!S297&amp;"','"&amp;data!R297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8" spans="1:1" x14ac:dyDescent="0.25">
      <c r="A298" t="str">
        <f>A$1&amp;" "&amp;"VALUES ('belum',1,'"&amp;data!A298&amp;"','"&amp;data!B298&amp;"','"&amp;data!C298&amp;"','"&amp;data!D298&amp;"','"&amp;data!E298&amp;"','"&amp;data!F298&amp;"','"&amp;data!G298&amp;"','"&amp;data!H298&amp;"','"&amp;data!I298&amp;"','"&amp;data!J298&amp;"','"&amp;data!K298&amp;"','"&amp;data!L298&amp;"','"&amp;data!M298&amp;"','"&amp;data!N298&amp;"','"&amp;data!O298&amp;"','"&amp;data!P298&amp;"','"&amp;data!S298&amp;"','"&amp;data!R298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299" spans="1:1" x14ac:dyDescent="0.25">
      <c r="A299" t="str">
        <f>A$1&amp;" "&amp;"VALUES ('belum',1,'"&amp;data!A299&amp;"','"&amp;data!B299&amp;"','"&amp;data!C299&amp;"','"&amp;data!D299&amp;"','"&amp;data!E299&amp;"','"&amp;data!F299&amp;"','"&amp;data!G299&amp;"','"&amp;data!H299&amp;"','"&amp;data!I299&amp;"','"&amp;data!J299&amp;"','"&amp;data!K299&amp;"','"&amp;data!L299&amp;"','"&amp;data!M299&amp;"','"&amp;data!N299&amp;"','"&amp;data!O299&amp;"','"&amp;data!P299&amp;"','"&amp;data!S299&amp;"','"&amp;data!R299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0" spans="1:1" x14ac:dyDescent="0.25">
      <c r="A300" t="str">
        <f>A$1&amp;" "&amp;"VALUES ('belum',1,'"&amp;data!A300&amp;"','"&amp;data!B300&amp;"','"&amp;data!C300&amp;"','"&amp;data!D300&amp;"','"&amp;data!E300&amp;"','"&amp;data!F300&amp;"','"&amp;data!G300&amp;"','"&amp;data!H300&amp;"','"&amp;data!I300&amp;"','"&amp;data!J300&amp;"','"&amp;data!K300&amp;"','"&amp;data!L300&amp;"','"&amp;data!M300&amp;"','"&amp;data!N300&amp;"','"&amp;data!O300&amp;"','"&amp;data!P300&amp;"','"&amp;data!S300&amp;"','"&amp;data!R300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1" spans="1:1" x14ac:dyDescent="0.25">
      <c r="A301" t="str">
        <f>A$1&amp;" "&amp;"VALUES ('belum',1,'"&amp;data!A301&amp;"','"&amp;data!B301&amp;"','"&amp;data!C301&amp;"','"&amp;data!D301&amp;"','"&amp;data!E301&amp;"','"&amp;data!F301&amp;"','"&amp;data!G301&amp;"','"&amp;data!H301&amp;"','"&amp;data!I301&amp;"','"&amp;data!J301&amp;"','"&amp;data!K301&amp;"','"&amp;data!L301&amp;"','"&amp;data!M301&amp;"','"&amp;data!N301&amp;"','"&amp;data!O301&amp;"','"&amp;data!P301&amp;"','"&amp;data!S301&amp;"','"&amp;data!R301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2" spans="1:1" x14ac:dyDescent="0.25">
      <c r="A302" t="str">
        <f>A$1&amp;" "&amp;"VALUES ('belum',1,'"&amp;data!A302&amp;"','"&amp;data!B302&amp;"','"&amp;data!C302&amp;"','"&amp;data!D302&amp;"','"&amp;data!E302&amp;"','"&amp;data!F302&amp;"','"&amp;data!G302&amp;"','"&amp;data!H302&amp;"','"&amp;data!I302&amp;"','"&amp;data!J302&amp;"','"&amp;data!K302&amp;"','"&amp;data!L302&amp;"','"&amp;data!M302&amp;"','"&amp;data!N302&amp;"','"&amp;data!O302&amp;"','"&amp;data!P302&amp;"','"&amp;data!S302&amp;"','"&amp;data!R302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3" spans="1:1" x14ac:dyDescent="0.25">
      <c r="A303" t="str">
        <f>A$1&amp;" "&amp;"VALUES ('belum',1,'"&amp;data!A303&amp;"','"&amp;data!B303&amp;"','"&amp;data!C303&amp;"','"&amp;data!D303&amp;"','"&amp;data!E303&amp;"','"&amp;data!F303&amp;"','"&amp;data!G303&amp;"','"&amp;data!H303&amp;"','"&amp;data!I303&amp;"','"&amp;data!J303&amp;"','"&amp;data!K303&amp;"','"&amp;data!L303&amp;"','"&amp;data!M303&amp;"','"&amp;data!N303&amp;"','"&amp;data!O303&amp;"','"&amp;data!P303&amp;"','"&amp;data!S303&amp;"','"&amp;data!R303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4" spans="1:1" x14ac:dyDescent="0.25">
      <c r="A304" t="str">
        <f>A$1&amp;" "&amp;"VALUES ('belum',1,'"&amp;data!A304&amp;"','"&amp;data!B304&amp;"','"&amp;data!C304&amp;"','"&amp;data!D304&amp;"','"&amp;data!E304&amp;"','"&amp;data!F304&amp;"','"&amp;data!G304&amp;"','"&amp;data!H304&amp;"','"&amp;data!I304&amp;"','"&amp;data!J304&amp;"','"&amp;data!K304&amp;"','"&amp;data!L304&amp;"','"&amp;data!M304&amp;"','"&amp;data!N304&amp;"','"&amp;data!O304&amp;"','"&amp;data!P304&amp;"','"&amp;data!S304&amp;"','"&amp;data!R304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5" spans="1:1" x14ac:dyDescent="0.25">
      <c r="A305" t="str">
        <f>A$1&amp;" "&amp;"VALUES ('belum',1,'"&amp;data!A305&amp;"','"&amp;data!B305&amp;"','"&amp;data!C305&amp;"','"&amp;data!D305&amp;"','"&amp;data!E305&amp;"','"&amp;data!F305&amp;"','"&amp;data!G305&amp;"','"&amp;data!H305&amp;"','"&amp;data!I305&amp;"','"&amp;data!J305&amp;"','"&amp;data!K305&amp;"','"&amp;data!L305&amp;"','"&amp;data!M305&amp;"','"&amp;data!N305&amp;"','"&amp;data!O305&amp;"','"&amp;data!P305&amp;"','"&amp;data!S305&amp;"','"&amp;data!R305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6" spans="1:1" x14ac:dyDescent="0.25">
      <c r="A306" t="str">
        <f>A$1&amp;" "&amp;"VALUES ('belum',1,'"&amp;data!A306&amp;"','"&amp;data!B306&amp;"','"&amp;data!C306&amp;"','"&amp;data!D306&amp;"','"&amp;data!E306&amp;"','"&amp;data!F306&amp;"','"&amp;data!G306&amp;"','"&amp;data!H306&amp;"','"&amp;data!I306&amp;"','"&amp;data!J306&amp;"','"&amp;data!K306&amp;"','"&amp;data!L306&amp;"','"&amp;data!M306&amp;"','"&amp;data!N306&amp;"','"&amp;data!O306&amp;"','"&amp;data!P306&amp;"','"&amp;data!S306&amp;"','"&amp;data!R306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7" spans="1:1" x14ac:dyDescent="0.25">
      <c r="A307" t="str">
        <f>A$1&amp;" "&amp;"VALUES ('belum',1,'"&amp;data!A307&amp;"','"&amp;data!B307&amp;"','"&amp;data!C307&amp;"','"&amp;data!D307&amp;"','"&amp;data!E307&amp;"','"&amp;data!F307&amp;"','"&amp;data!G307&amp;"','"&amp;data!H307&amp;"','"&amp;data!I307&amp;"','"&amp;data!J307&amp;"','"&amp;data!K307&amp;"','"&amp;data!L307&amp;"','"&amp;data!M307&amp;"','"&amp;data!N307&amp;"','"&amp;data!O307&amp;"','"&amp;data!P307&amp;"','"&amp;data!S307&amp;"','"&amp;data!R307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8" spans="1:1" x14ac:dyDescent="0.25">
      <c r="A308" t="str">
        <f>A$1&amp;" "&amp;"VALUES ('belum',1,'"&amp;data!A308&amp;"','"&amp;data!B308&amp;"','"&amp;data!C308&amp;"','"&amp;data!D308&amp;"','"&amp;data!E308&amp;"','"&amp;data!F308&amp;"','"&amp;data!G308&amp;"','"&amp;data!H308&amp;"','"&amp;data!I308&amp;"','"&amp;data!J308&amp;"','"&amp;data!K308&amp;"','"&amp;data!L308&amp;"','"&amp;data!M308&amp;"','"&amp;data!N308&amp;"','"&amp;data!O308&amp;"','"&amp;data!P308&amp;"','"&amp;data!S308&amp;"','"&amp;data!R308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09" spans="1:1" x14ac:dyDescent="0.25">
      <c r="A309" t="str">
        <f>A$1&amp;" "&amp;"VALUES ('belum',1,'"&amp;data!A309&amp;"','"&amp;data!B309&amp;"','"&amp;data!C309&amp;"','"&amp;data!D309&amp;"','"&amp;data!E309&amp;"','"&amp;data!F309&amp;"','"&amp;data!G309&amp;"','"&amp;data!H309&amp;"','"&amp;data!I309&amp;"','"&amp;data!J309&amp;"','"&amp;data!K309&amp;"','"&amp;data!L309&amp;"','"&amp;data!M309&amp;"','"&amp;data!N309&amp;"','"&amp;data!O309&amp;"','"&amp;data!P309&amp;"','"&amp;data!S309&amp;"','"&amp;data!R309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0" spans="1:1" x14ac:dyDescent="0.25">
      <c r="A310" t="str">
        <f>A$1&amp;" "&amp;"VALUES ('belum',1,'"&amp;data!A310&amp;"','"&amp;data!B310&amp;"','"&amp;data!C310&amp;"','"&amp;data!D310&amp;"','"&amp;data!E310&amp;"','"&amp;data!F310&amp;"','"&amp;data!G310&amp;"','"&amp;data!H310&amp;"','"&amp;data!I310&amp;"','"&amp;data!J310&amp;"','"&amp;data!K310&amp;"','"&amp;data!L310&amp;"','"&amp;data!M310&amp;"','"&amp;data!N310&amp;"','"&amp;data!O310&amp;"','"&amp;data!P310&amp;"','"&amp;data!S310&amp;"','"&amp;data!R310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1" spans="1:1" x14ac:dyDescent="0.25">
      <c r="A311" t="str">
        <f>A$1&amp;" "&amp;"VALUES ('belum',1,'"&amp;data!A311&amp;"','"&amp;data!B311&amp;"','"&amp;data!C311&amp;"','"&amp;data!D311&amp;"','"&amp;data!E311&amp;"','"&amp;data!F311&amp;"','"&amp;data!G311&amp;"','"&amp;data!H311&amp;"','"&amp;data!I311&amp;"','"&amp;data!J311&amp;"','"&amp;data!K311&amp;"','"&amp;data!L311&amp;"','"&amp;data!M311&amp;"','"&amp;data!N311&amp;"','"&amp;data!O311&amp;"','"&amp;data!P311&amp;"','"&amp;data!S311&amp;"','"&amp;data!R311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2" spans="1:1" x14ac:dyDescent="0.25">
      <c r="A312" t="str">
        <f>A$1&amp;" "&amp;"VALUES ('belum',1,'"&amp;data!A312&amp;"','"&amp;data!B312&amp;"','"&amp;data!C312&amp;"','"&amp;data!D312&amp;"','"&amp;data!E312&amp;"','"&amp;data!F312&amp;"','"&amp;data!G312&amp;"','"&amp;data!H312&amp;"','"&amp;data!I312&amp;"','"&amp;data!J312&amp;"','"&amp;data!K312&amp;"','"&amp;data!L312&amp;"','"&amp;data!M312&amp;"','"&amp;data!N312&amp;"','"&amp;data!O312&amp;"','"&amp;data!P312&amp;"','"&amp;data!S312&amp;"','"&amp;data!R312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3" spans="1:1" x14ac:dyDescent="0.25">
      <c r="A313" t="str">
        <f>A$1&amp;" "&amp;"VALUES ('belum',1,'"&amp;data!A313&amp;"','"&amp;data!B313&amp;"','"&amp;data!C313&amp;"','"&amp;data!D313&amp;"','"&amp;data!E313&amp;"','"&amp;data!F313&amp;"','"&amp;data!G313&amp;"','"&amp;data!H313&amp;"','"&amp;data!I313&amp;"','"&amp;data!J313&amp;"','"&amp;data!K313&amp;"','"&amp;data!L313&amp;"','"&amp;data!M313&amp;"','"&amp;data!N313&amp;"','"&amp;data!O313&amp;"','"&amp;data!P313&amp;"','"&amp;data!S313&amp;"','"&amp;data!R313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4" spans="1:1" x14ac:dyDescent="0.25">
      <c r="A314" t="str">
        <f>A$1&amp;" "&amp;"VALUES ('belum',1,'"&amp;data!A314&amp;"','"&amp;data!B314&amp;"','"&amp;data!C314&amp;"','"&amp;data!D314&amp;"','"&amp;data!E314&amp;"','"&amp;data!F314&amp;"','"&amp;data!G314&amp;"','"&amp;data!H314&amp;"','"&amp;data!I314&amp;"','"&amp;data!J314&amp;"','"&amp;data!K314&amp;"','"&amp;data!L314&amp;"','"&amp;data!M314&amp;"','"&amp;data!N314&amp;"','"&amp;data!O314&amp;"','"&amp;data!P314&amp;"','"&amp;data!S314&amp;"','"&amp;data!R314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5" spans="1:1" x14ac:dyDescent="0.25">
      <c r="A315" t="str">
        <f>A$1&amp;" "&amp;"VALUES ('belum',1,'"&amp;data!A315&amp;"','"&amp;data!B315&amp;"','"&amp;data!C315&amp;"','"&amp;data!D315&amp;"','"&amp;data!E315&amp;"','"&amp;data!F315&amp;"','"&amp;data!G315&amp;"','"&amp;data!H315&amp;"','"&amp;data!I315&amp;"','"&amp;data!J315&amp;"','"&amp;data!K315&amp;"','"&amp;data!L315&amp;"','"&amp;data!M315&amp;"','"&amp;data!N315&amp;"','"&amp;data!O315&amp;"','"&amp;data!P315&amp;"','"&amp;data!S315&amp;"','"&amp;data!R315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6" spans="1:1" x14ac:dyDescent="0.25">
      <c r="A316" t="str">
        <f>A$1&amp;" "&amp;"VALUES ('belum',1,'"&amp;data!A316&amp;"','"&amp;data!B316&amp;"','"&amp;data!C316&amp;"','"&amp;data!D316&amp;"','"&amp;data!E316&amp;"','"&amp;data!F316&amp;"','"&amp;data!G316&amp;"','"&amp;data!H316&amp;"','"&amp;data!I316&amp;"','"&amp;data!J316&amp;"','"&amp;data!K316&amp;"','"&amp;data!L316&amp;"','"&amp;data!M316&amp;"','"&amp;data!N316&amp;"','"&amp;data!O316&amp;"','"&amp;data!P316&amp;"','"&amp;data!S316&amp;"','"&amp;data!R316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7" spans="1:1" x14ac:dyDescent="0.25">
      <c r="A317" t="str">
        <f>A$1&amp;" "&amp;"VALUES ('belum',1,'"&amp;data!A317&amp;"','"&amp;data!B317&amp;"','"&amp;data!C317&amp;"','"&amp;data!D317&amp;"','"&amp;data!E317&amp;"','"&amp;data!F317&amp;"','"&amp;data!G317&amp;"','"&amp;data!H317&amp;"','"&amp;data!I317&amp;"','"&amp;data!J317&amp;"','"&amp;data!K317&amp;"','"&amp;data!L317&amp;"','"&amp;data!M317&amp;"','"&amp;data!N317&amp;"','"&amp;data!O317&amp;"','"&amp;data!P317&amp;"','"&amp;data!S317&amp;"','"&amp;data!R317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8" spans="1:1" x14ac:dyDescent="0.25">
      <c r="A318" t="str">
        <f>A$1&amp;" "&amp;"VALUES ('belum',1,'"&amp;data!A318&amp;"','"&amp;data!B318&amp;"','"&amp;data!C318&amp;"','"&amp;data!D318&amp;"','"&amp;data!E318&amp;"','"&amp;data!F318&amp;"','"&amp;data!G318&amp;"','"&amp;data!H318&amp;"','"&amp;data!I318&amp;"','"&amp;data!J318&amp;"','"&amp;data!K318&amp;"','"&amp;data!L318&amp;"','"&amp;data!M318&amp;"','"&amp;data!N318&amp;"','"&amp;data!O318&amp;"','"&amp;data!P318&amp;"','"&amp;data!S318&amp;"','"&amp;data!R318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19" spans="1:1" x14ac:dyDescent="0.25">
      <c r="A319" t="str">
        <f>A$1&amp;" "&amp;"VALUES ('belum',1,'"&amp;data!A319&amp;"','"&amp;data!B319&amp;"','"&amp;data!C319&amp;"','"&amp;data!D319&amp;"','"&amp;data!E319&amp;"','"&amp;data!F319&amp;"','"&amp;data!G319&amp;"','"&amp;data!H319&amp;"','"&amp;data!I319&amp;"','"&amp;data!J319&amp;"','"&amp;data!K319&amp;"','"&amp;data!L319&amp;"','"&amp;data!M319&amp;"','"&amp;data!N319&amp;"','"&amp;data!O319&amp;"','"&amp;data!P319&amp;"','"&amp;data!S319&amp;"','"&amp;data!R319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0" spans="1:1" x14ac:dyDescent="0.25">
      <c r="A320" t="str">
        <f>A$1&amp;" "&amp;"VALUES ('belum',1,'"&amp;data!A320&amp;"','"&amp;data!B320&amp;"','"&amp;data!C320&amp;"','"&amp;data!D320&amp;"','"&amp;data!E320&amp;"','"&amp;data!F320&amp;"','"&amp;data!G320&amp;"','"&amp;data!H320&amp;"','"&amp;data!I320&amp;"','"&amp;data!J320&amp;"','"&amp;data!K320&amp;"','"&amp;data!L320&amp;"','"&amp;data!M320&amp;"','"&amp;data!N320&amp;"','"&amp;data!O320&amp;"','"&amp;data!P320&amp;"','"&amp;data!S320&amp;"','"&amp;data!R320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1" spans="1:1" x14ac:dyDescent="0.25">
      <c r="A321" t="str">
        <f>A$1&amp;" "&amp;"VALUES ('belum',1,'"&amp;data!A321&amp;"','"&amp;data!B321&amp;"','"&amp;data!C321&amp;"','"&amp;data!D321&amp;"','"&amp;data!E321&amp;"','"&amp;data!F321&amp;"','"&amp;data!G321&amp;"','"&amp;data!H321&amp;"','"&amp;data!I321&amp;"','"&amp;data!J321&amp;"','"&amp;data!K321&amp;"','"&amp;data!L321&amp;"','"&amp;data!M321&amp;"','"&amp;data!N321&amp;"','"&amp;data!O321&amp;"','"&amp;data!P321&amp;"','"&amp;data!S321&amp;"','"&amp;data!R321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2" spans="1:1" x14ac:dyDescent="0.25">
      <c r="A322" t="str">
        <f>A$1&amp;" "&amp;"VALUES ('belum',1,'"&amp;data!A322&amp;"','"&amp;data!B322&amp;"','"&amp;data!C322&amp;"','"&amp;data!D322&amp;"','"&amp;data!E322&amp;"','"&amp;data!F322&amp;"','"&amp;data!G322&amp;"','"&amp;data!H322&amp;"','"&amp;data!I322&amp;"','"&amp;data!J322&amp;"','"&amp;data!K322&amp;"','"&amp;data!L322&amp;"','"&amp;data!M322&amp;"','"&amp;data!N322&amp;"','"&amp;data!O322&amp;"','"&amp;data!P322&amp;"','"&amp;data!S322&amp;"','"&amp;data!R322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3" spans="1:1" x14ac:dyDescent="0.25">
      <c r="A323" t="str">
        <f>A$1&amp;" "&amp;"VALUES ('belum',1,'"&amp;data!A323&amp;"','"&amp;data!B323&amp;"','"&amp;data!C323&amp;"','"&amp;data!D323&amp;"','"&amp;data!E323&amp;"','"&amp;data!F323&amp;"','"&amp;data!G323&amp;"','"&amp;data!H323&amp;"','"&amp;data!I323&amp;"','"&amp;data!J323&amp;"','"&amp;data!K323&amp;"','"&amp;data!L323&amp;"','"&amp;data!M323&amp;"','"&amp;data!N323&amp;"','"&amp;data!O323&amp;"','"&amp;data!P323&amp;"','"&amp;data!S323&amp;"','"&amp;data!R323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4" spans="1:1" x14ac:dyDescent="0.25">
      <c r="A324" t="str">
        <f>A$1&amp;" "&amp;"VALUES ('belum',1,'"&amp;data!A324&amp;"','"&amp;data!B324&amp;"','"&amp;data!C324&amp;"','"&amp;data!D324&amp;"','"&amp;data!E324&amp;"','"&amp;data!F324&amp;"','"&amp;data!G324&amp;"','"&amp;data!H324&amp;"','"&amp;data!I324&amp;"','"&amp;data!J324&amp;"','"&amp;data!K324&amp;"','"&amp;data!L324&amp;"','"&amp;data!M324&amp;"','"&amp;data!N324&amp;"','"&amp;data!O324&amp;"','"&amp;data!P324&amp;"','"&amp;data!S324&amp;"','"&amp;data!R324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5" spans="1:1" x14ac:dyDescent="0.25">
      <c r="A325" t="str">
        <f>A$1&amp;" "&amp;"VALUES ('belum',1,'"&amp;data!A325&amp;"','"&amp;data!B325&amp;"','"&amp;data!C325&amp;"','"&amp;data!D325&amp;"','"&amp;data!E325&amp;"','"&amp;data!F325&amp;"','"&amp;data!G325&amp;"','"&amp;data!H325&amp;"','"&amp;data!I325&amp;"','"&amp;data!J325&amp;"','"&amp;data!K325&amp;"','"&amp;data!L325&amp;"','"&amp;data!M325&amp;"','"&amp;data!N325&amp;"','"&amp;data!O325&amp;"','"&amp;data!P325&amp;"','"&amp;data!S325&amp;"','"&amp;data!R325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6" spans="1:1" x14ac:dyDescent="0.25">
      <c r="A326" t="str">
        <f>A$1&amp;" "&amp;"VALUES ('belum',1,'"&amp;data!A326&amp;"','"&amp;data!B326&amp;"','"&amp;data!C326&amp;"','"&amp;data!D326&amp;"','"&amp;data!E326&amp;"','"&amp;data!F326&amp;"','"&amp;data!G326&amp;"','"&amp;data!H326&amp;"','"&amp;data!I326&amp;"','"&amp;data!J326&amp;"','"&amp;data!K326&amp;"','"&amp;data!L326&amp;"','"&amp;data!M326&amp;"','"&amp;data!N326&amp;"','"&amp;data!O326&amp;"','"&amp;data!P326&amp;"','"&amp;data!S326&amp;"','"&amp;data!R326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7" spans="1:1" x14ac:dyDescent="0.25">
      <c r="A327" t="str">
        <f>A$1&amp;" "&amp;"VALUES ('belum',1,'"&amp;data!A327&amp;"','"&amp;data!B327&amp;"','"&amp;data!C327&amp;"','"&amp;data!D327&amp;"','"&amp;data!E327&amp;"','"&amp;data!F327&amp;"','"&amp;data!G327&amp;"','"&amp;data!H327&amp;"','"&amp;data!I327&amp;"','"&amp;data!J327&amp;"','"&amp;data!K327&amp;"','"&amp;data!L327&amp;"','"&amp;data!M327&amp;"','"&amp;data!N327&amp;"','"&amp;data!O327&amp;"','"&amp;data!P327&amp;"','"&amp;data!S327&amp;"','"&amp;data!R327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8" spans="1:1" x14ac:dyDescent="0.25">
      <c r="A328" t="str">
        <f>A$1&amp;" "&amp;"VALUES ('belum',1,'"&amp;data!A328&amp;"','"&amp;data!B328&amp;"','"&amp;data!C328&amp;"','"&amp;data!D328&amp;"','"&amp;data!E328&amp;"','"&amp;data!F328&amp;"','"&amp;data!G328&amp;"','"&amp;data!H328&amp;"','"&amp;data!I328&amp;"','"&amp;data!J328&amp;"','"&amp;data!K328&amp;"','"&amp;data!L328&amp;"','"&amp;data!M328&amp;"','"&amp;data!N328&amp;"','"&amp;data!O328&amp;"','"&amp;data!P328&amp;"','"&amp;data!S328&amp;"','"&amp;data!R328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29" spans="1:1" x14ac:dyDescent="0.25">
      <c r="A329" t="str">
        <f>A$1&amp;" "&amp;"VALUES ('belum',1,'"&amp;data!A329&amp;"','"&amp;data!B329&amp;"','"&amp;data!C329&amp;"','"&amp;data!D329&amp;"','"&amp;data!E329&amp;"','"&amp;data!F329&amp;"','"&amp;data!G329&amp;"','"&amp;data!H329&amp;"','"&amp;data!I329&amp;"','"&amp;data!J329&amp;"','"&amp;data!K329&amp;"','"&amp;data!L329&amp;"','"&amp;data!M329&amp;"','"&amp;data!N329&amp;"','"&amp;data!O329&amp;"','"&amp;data!P329&amp;"','"&amp;data!S329&amp;"','"&amp;data!R329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0" spans="1:1" x14ac:dyDescent="0.25">
      <c r="A330" t="str">
        <f>A$1&amp;" "&amp;"VALUES ('belum',1,'"&amp;data!A330&amp;"','"&amp;data!B330&amp;"','"&amp;data!C330&amp;"','"&amp;data!D330&amp;"','"&amp;data!E330&amp;"','"&amp;data!F330&amp;"','"&amp;data!G330&amp;"','"&amp;data!H330&amp;"','"&amp;data!I330&amp;"','"&amp;data!J330&amp;"','"&amp;data!K330&amp;"','"&amp;data!L330&amp;"','"&amp;data!M330&amp;"','"&amp;data!N330&amp;"','"&amp;data!O330&amp;"','"&amp;data!P330&amp;"','"&amp;data!S330&amp;"','"&amp;data!R330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1" spans="1:1" x14ac:dyDescent="0.25">
      <c r="A331" t="str">
        <f>A$1&amp;" "&amp;"VALUES ('belum',1,'"&amp;data!A331&amp;"','"&amp;data!B331&amp;"','"&amp;data!C331&amp;"','"&amp;data!D331&amp;"','"&amp;data!E331&amp;"','"&amp;data!F331&amp;"','"&amp;data!G331&amp;"','"&amp;data!H331&amp;"','"&amp;data!I331&amp;"','"&amp;data!J331&amp;"','"&amp;data!K331&amp;"','"&amp;data!L331&amp;"','"&amp;data!M331&amp;"','"&amp;data!N331&amp;"','"&amp;data!O331&amp;"','"&amp;data!P331&amp;"','"&amp;data!S331&amp;"','"&amp;data!R331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2" spans="1:1" x14ac:dyDescent="0.25">
      <c r="A332" t="str">
        <f>A$1&amp;" "&amp;"VALUES ('belum',1,'"&amp;data!A332&amp;"','"&amp;data!B332&amp;"','"&amp;data!C332&amp;"','"&amp;data!D332&amp;"','"&amp;data!E332&amp;"','"&amp;data!F332&amp;"','"&amp;data!G332&amp;"','"&amp;data!H332&amp;"','"&amp;data!I332&amp;"','"&amp;data!J332&amp;"','"&amp;data!K332&amp;"','"&amp;data!L332&amp;"','"&amp;data!M332&amp;"','"&amp;data!N332&amp;"','"&amp;data!O332&amp;"','"&amp;data!P332&amp;"','"&amp;data!S332&amp;"','"&amp;data!R332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3" spans="1:1" x14ac:dyDescent="0.25">
      <c r="A333" t="str">
        <f>A$1&amp;" "&amp;"VALUES ('belum',1,'"&amp;data!A333&amp;"','"&amp;data!B333&amp;"','"&amp;data!C333&amp;"','"&amp;data!D333&amp;"','"&amp;data!E333&amp;"','"&amp;data!F333&amp;"','"&amp;data!G333&amp;"','"&amp;data!H333&amp;"','"&amp;data!I333&amp;"','"&amp;data!J333&amp;"','"&amp;data!K333&amp;"','"&amp;data!L333&amp;"','"&amp;data!M333&amp;"','"&amp;data!N333&amp;"','"&amp;data!O333&amp;"','"&amp;data!P333&amp;"','"&amp;data!S333&amp;"','"&amp;data!R333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4" spans="1:1" x14ac:dyDescent="0.25">
      <c r="A334" t="str">
        <f>A$1&amp;" "&amp;"VALUES ('belum',1,'"&amp;data!A334&amp;"','"&amp;data!B334&amp;"','"&amp;data!C334&amp;"','"&amp;data!D334&amp;"','"&amp;data!E334&amp;"','"&amp;data!F334&amp;"','"&amp;data!G334&amp;"','"&amp;data!H334&amp;"','"&amp;data!I334&amp;"','"&amp;data!J334&amp;"','"&amp;data!K334&amp;"','"&amp;data!L334&amp;"','"&amp;data!M334&amp;"','"&amp;data!N334&amp;"','"&amp;data!O334&amp;"','"&amp;data!P334&amp;"','"&amp;data!S334&amp;"','"&amp;data!R334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5" spans="1:1" x14ac:dyDescent="0.25">
      <c r="A335" t="str">
        <f>A$1&amp;" "&amp;"VALUES ('belum',1,'"&amp;data!A335&amp;"','"&amp;data!B335&amp;"','"&amp;data!C335&amp;"','"&amp;data!D335&amp;"','"&amp;data!E335&amp;"','"&amp;data!F335&amp;"','"&amp;data!G335&amp;"','"&amp;data!H335&amp;"','"&amp;data!I335&amp;"','"&amp;data!J335&amp;"','"&amp;data!K335&amp;"','"&amp;data!L335&amp;"','"&amp;data!M335&amp;"','"&amp;data!N335&amp;"','"&amp;data!O335&amp;"','"&amp;data!P335&amp;"','"&amp;data!S335&amp;"','"&amp;data!R335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6" spans="1:1" x14ac:dyDescent="0.25">
      <c r="A336" t="str">
        <f>A$1&amp;" "&amp;"VALUES ('belum',1,'"&amp;data!A336&amp;"','"&amp;data!B336&amp;"','"&amp;data!C336&amp;"','"&amp;data!D336&amp;"','"&amp;data!E336&amp;"','"&amp;data!F336&amp;"','"&amp;data!G336&amp;"','"&amp;data!H336&amp;"','"&amp;data!I336&amp;"','"&amp;data!J336&amp;"','"&amp;data!K336&amp;"','"&amp;data!L336&amp;"','"&amp;data!M336&amp;"','"&amp;data!N336&amp;"','"&amp;data!O336&amp;"','"&amp;data!P336&amp;"','"&amp;data!S336&amp;"','"&amp;data!R336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7" spans="1:1" x14ac:dyDescent="0.25">
      <c r="A337" t="str">
        <f>A$1&amp;" "&amp;"VALUES ('belum',1,'"&amp;data!A337&amp;"','"&amp;data!B337&amp;"','"&amp;data!C337&amp;"','"&amp;data!D337&amp;"','"&amp;data!E337&amp;"','"&amp;data!F337&amp;"','"&amp;data!G337&amp;"','"&amp;data!H337&amp;"','"&amp;data!I337&amp;"','"&amp;data!J337&amp;"','"&amp;data!K337&amp;"','"&amp;data!L337&amp;"','"&amp;data!M337&amp;"','"&amp;data!N337&amp;"','"&amp;data!O337&amp;"','"&amp;data!P337&amp;"','"&amp;data!S337&amp;"','"&amp;data!R337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8" spans="1:1" x14ac:dyDescent="0.25">
      <c r="A338" t="str">
        <f>A$1&amp;" "&amp;"VALUES ('belum',1,'"&amp;data!A338&amp;"','"&amp;data!B338&amp;"','"&amp;data!C338&amp;"','"&amp;data!D338&amp;"','"&amp;data!E338&amp;"','"&amp;data!F338&amp;"','"&amp;data!G338&amp;"','"&amp;data!H338&amp;"','"&amp;data!I338&amp;"','"&amp;data!J338&amp;"','"&amp;data!K338&amp;"','"&amp;data!L338&amp;"','"&amp;data!M338&amp;"','"&amp;data!N338&amp;"','"&amp;data!O338&amp;"','"&amp;data!P338&amp;"','"&amp;data!S338&amp;"','"&amp;data!R338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39" spans="1:1" x14ac:dyDescent="0.25">
      <c r="A339" t="str">
        <f>A$1&amp;" "&amp;"VALUES ('belum',1,'"&amp;data!A339&amp;"','"&amp;data!B339&amp;"','"&amp;data!C339&amp;"','"&amp;data!D339&amp;"','"&amp;data!E339&amp;"','"&amp;data!F339&amp;"','"&amp;data!G339&amp;"','"&amp;data!H339&amp;"','"&amp;data!I339&amp;"','"&amp;data!J339&amp;"','"&amp;data!K339&amp;"','"&amp;data!L339&amp;"','"&amp;data!M339&amp;"','"&amp;data!N339&amp;"','"&amp;data!O339&amp;"','"&amp;data!P339&amp;"','"&amp;data!S339&amp;"','"&amp;data!R339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0" spans="1:1" x14ac:dyDescent="0.25">
      <c r="A340" t="str">
        <f>A$1&amp;" "&amp;"VALUES ('belum',1,'"&amp;data!A340&amp;"','"&amp;data!B340&amp;"','"&amp;data!C340&amp;"','"&amp;data!D340&amp;"','"&amp;data!E340&amp;"','"&amp;data!F340&amp;"','"&amp;data!G340&amp;"','"&amp;data!H340&amp;"','"&amp;data!I340&amp;"','"&amp;data!J340&amp;"','"&amp;data!K340&amp;"','"&amp;data!L340&amp;"','"&amp;data!M340&amp;"','"&amp;data!N340&amp;"','"&amp;data!O340&amp;"','"&amp;data!P340&amp;"','"&amp;data!S340&amp;"','"&amp;data!R340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1" spans="1:1" x14ac:dyDescent="0.25">
      <c r="A341" t="str">
        <f>A$1&amp;" "&amp;"VALUES ('belum',1,'"&amp;data!A341&amp;"','"&amp;data!B341&amp;"','"&amp;data!C341&amp;"','"&amp;data!D341&amp;"','"&amp;data!E341&amp;"','"&amp;data!F341&amp;"','"&amp;data!G341&amp;"','"&amp;data!H341&amp;"','"&amp;data!I341&amp;"','"&amp;data!J341&amp;"','"&amp;data!K341&amp;"','"&amp;data!L341&amp;"','"&amp;data!M341&amp;"','"&amp;data!N341&amp;"','"&amp;data!O341&amp;"','"&amp;data!P341&amp;"','"&amp;data!S341&amp;"','"&amp;data!R341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2" spans="1:1" x14ac:dyDescent="0.25">
      <c r="A342" t="str">
        <f>A$1&amp;" "&amp;"VALUES ('belum',1,'"&amp;data!A342&amp;"','"&amp;data!B342&amp;"','"&amp;data!C342&amp;"','"&amp;data!D342&amp;"','"&amp;data!E342&amp;"','"&amp;data!F342&amp;"','"&amp;data!G342&amp;"','"&amp;data!H342&amp;"','"&amp;data!I342&amp;"','"&amp;data!J342&amp;"','"&amp;data!K342&amp;"','"&amp;data!L342&amp;"','"&amp;data!M342&amp;"','"&amp;data!N342&amp;"','"&amp;data!O342&amp;"','"&amp;data!P342&amp;"','"&amp;data!S342&amp;"','"&amp;data!R342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3" spans="1:1" x14ac:dyDescent="0.25">
      <c r="A343" t="str">
        <f>A$1&amp;" "&amp;"VALUES ('belum',1,'"&amp;data!A343&amp;"','"&amp;data!B343&amp;"','"&amp;data!C343&amp;"','"&amp;data!D343&amp;"','"&amp;data!E343&amp;"','"&amp;data!F343&amp;"','"&amp;data!G343&amp;"','"&amp;data!H343&amp;"','"&amp;data!I343&amp;"','"&amp;data!J343&amp;"','"&amp;data!K343&amp;"','"&amp;data!L343&amp;"','"&amp;data!M343&amp;"','"&amp;data!N343&amp;"','"&amp;data!O343&amp;"','"&amp;data!P343&amp;"','"&amp;data!S343&amp;"','"&amp;data!R343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4" spans="1:1" x14ac:dyDescent="0.25">
      <c r="A344" t="str">
        <f>A$1&amp;" "&amp;"VALUES ('belum',1,'"&amp;data!A344&amp;"','"&amp;data!B344&amp;"','"&amp;data!C344&amp;"','"&amp;data!D344&amp;"','"&amp;data!E344&amp;"','"&amp;data!F344&amp;"','"&amp;data!G344&amp;"','"&amp;data!H344&amp;"','"&amp;data!I344&amp;"','"&amp;data!J344&amp;"','"&amp;data!K344&amp;"','"&amp;data!L344&amp;"','"&amp;data!M344&amp;"','"&amp;data!N344&amp;"','"&amp;data!O344&amp;"','"&amp;data!P344&amp;"','"&amp;data!S344&amp;"','"&amp;data!R344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5" spans="1:1" x14ac:dyDescent="0.25">
      <c r="A345" t="str">
        <f>A$1&amp;" "&amp;"VALUES ('belum',1,'"&amp;data!A345&amp;"','"&amp;data!B345&amp;"','"&amp;data!C345&amp;"','"&amp;data!D345&amp;"','"&amp;data!E345&amp;"','"&amp;data!F345&amp;"','"&amp;data!G345&amp;"','"&amp;data!H345&amp;"','"&amp;data!I345&amp;"','"&amp;data!J345&amp;"','"&amp;data!K345&amp;"','"&amp;data!L345&amp;"','"&amp;data!M345&amp;"','"&amp;data!N345&amp;"','"&amp;data!O345&amp;"','"&amp;data!P345&amp;"','"&amp;data!S345&amp;"','"&amp;data!R345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6" spans="1:1" x14ac:dyDescent="0.25">
      <c r="A346" t="str">
        <f>A$1&amp;" "&amp;"VALUES ('belum',1,'"&amp;data!A346&amp;"','"&amp;data!B346&amp;"','"&amp;data!C346&amp;"','"&amp;data!D346&amp;"','"&amp;data!E346&amp;"','"&amp;data!F346&amp;"','"&amp;data!G346&amp;"','"&amp;data!H346&amp;"','"&amp;data!I346&amp;"','"&amp;data!J346&amp;"','"&amp;data!K346&amp;"','"&amp;data!L346&amp;"','"&amp;data!M346&amp;"','"&amp;data!N346&amp;"','"&amp;data!O346&amp;"','"&amp;data!P346&amp;"','"&amp;data!S346&amp;"','"&amp;data!R346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7" spans="1:1" x14ac:dyDescent="0.25">
      <c r="A347" t="str">
        <f>A$1&amp;" "&amp;"VALUES ('belum',1,'"&amp;data!A347&amp;"','"&amp;data!B347&amp;"','"&amp;data!C347&amp;"','"&amp;data!D347&amp;"','"&amp;data!E347&amp;"','"&amp;data!F347&amp;"','"&amp;data!G347&amp;"','"&amp;data!H347&amp;"','"&amp;data!I347&amp;"','"&amp;data!J347&amp;"','"&amp;data!K347&amp;"','"&amp;data!L347&amp;"','"&amp;data!M347&amp;"','"&amp;data!N347&amp;"','"&amp;data!O347&amp;"','"&amp;data!P347&amp;"','"&amp;data!S347&amp;"','"&amp;data!R347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8" spans="1:1" x14ac:dyDescent="0.25">
      <c r="A348" t="str">
        <f>A$1&amp;" "&amp;"VALUES ('belum',1,'"&amp;data!A348&amp;"','"&amp;data!B348&amp;"','"&amp;data!C348&amp;"','"&amp;data!D348&amp;"','"&amp;data!E348&amp;"','"&amp;data!F348&amp;"','"&amp;data!G348&amp;"','"&amp;data!H348&amp;"','"&amp;data!I348&amp;"','"&amp;data!J348&amp;"','"&amp;data!K348&amp;"','"&amp;data!L348&amp;"','"&amp;data!M348&amp;"','"&amp;data!N348&amp;"','"&amp;data!O348&amp;"','"&amp;data!P348&amp;"','"&amp;data!S348&amp;"','"&amp;data!R348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49" spans="1:1" x14ac:dyDescent="0.25">
      <c r="A349" t="str">
        <f>A$1&amp;" "&amp;"VALUES ('belum',1,'"&amp;data!A349&amp;"','"&amp;data!B349&amp;"','"&amp;data!C349&amp;"','"&amp;data!D349&amp;"','"&amp;data!E349&amp;"','"&amp;data!F349&amp;"','"&amp;data!G349&amp;"','"&amp;data!H349&amp;"','"&amp;data!I349&amp;"','"&amp;data!J349&amp;"','"&amp;data!K349&amp;"','"&amp;data!L349&amp;"','"&amp;data!M349&amp;"','"&amp;data!N349&amp;"','"&amp;data!O349&amp;"','"&amp;data!P349&amp;"','"&amp;data!S349&amp;"','"&amp;data!R349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0" spans="1:1" x14ac:dyDescent="0.25">
      <c r="A350" t="str">
        <f>A$1&amp;" "&amp;"VALUES ('belum',1,'"&amp;data!A350&amp;"','"&amp;data!B350&amp;"','"&amp;data!C350&amp;"','"&amp;data!D350&amp;"','"&amp;data!E350&amp;"','"&amp;data!F350&amp;"','"&amp;data!G350&amp;"','"&amp;data!H350&amp;"','"&amp;data!I350&amp;"','"&amp;data!J350&amp;"','"&amp;data!K350&amp;"','"&amp;data!L350&amp;"','"&amp;data!M350&amp;"','"&amp;data!N350&amp;"','"&amp;data!O350&amp;"','"&amp;data!P350&amp;"','"&amp;data!S350&amp;"','"&amp;data!R350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1" spans="1:1" x14ac:dyDescent="0.25">
      <c r="A351" t="str">
        <f>A$1&amp;" "&amp;"VALUES ('belum',1,'"&amp;data!A351&amp;"','"&amp;data!B351&amp;"','"&amp;data!C351&amp;"','"&amp;data!D351&amp;"','"&amp;data!E351&amp;"','"&amp;data!F351&amp;"','"&amp;data!G351&amp;"','"&amp;data!H351&amp;"','"&amp;data!I351&amp;"','"&amp;data!J351&amp;"','"&amp;data!K351&amp;"','"&amp;data!L351&amp;"','"&amp;data!M351&amp;"','"&amp;data!N351&amp;"','"&amp;data!O351&amp;"','"&amp;data!P351&amp;"','"&amp;data!S351&amp;"','"&amp;data!R351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2" spans="1:1" x14ac:dyDescent="0.25">
      <c r="A352" t="str">
        <f>A$1&amp;" "&amp;"VALUES ('belum',1,'"&amp;data!A352&amp;"','"&amp;data!B352&amp;"','"&amp;data!C352&amp;"','"&amp;data!D352&amp;"','"&amp;data!E352&amp;"','"&amp;data!F352&amp;"','"&amp;data!G352&amp;"','"&amp;data!H352&amp;"','"&amp;data!I352&amp;"','"&amp;data!J352&amp;"','"&amp;data!K352&amp;"','"&amp;data!L352&amp;"','"&amp;data!M352&amp;"','"&amp;data!N352&amp;"','"&amp;data!O352&amp;"','"&amp;data!P352&amp;"','"&amp;data!S352&amp;"','"&amp;data!R352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3" spans="1:1" x14ac:dyDescent="0.25">
      <c r="A353" t="str">
        <f>A$1&amp;" "&amp;"VALUES ('belum',1,'"&amp;data!A353&amp;"','"&amp;data!B353&amp;"','"&amp;data!C353&amp;"','"&amp;data!D353&amp;"','"&amp;data!E353&amp;"','"&amp;data!F353&amp;"','"&amp;data!G353&amp;"','"&amp;data!H353&amp;"','"&amp;data!I353&amp;"','"&amp;data!J353&amp;"','"&amp;data!K353&amp;"','"&amp;data!L353&amp;"','"&amp;data!M353&amp;"','"&amp;data!N353&amp;"','"&amp;data!O353&amp;"','"&amp;data!P353&amp;"','"&amp;data!S353&amp;"','"&amp;data!R353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4" spans="1:1" x14ac:dyDescent="0.25">
      <c r="A354" t="str">
        <f>A$1&amp;" "&amp;"VALUES ('belum',1,'"&amp;data!A354&amp;"','"&amp;data!B354&amp;"','"&amp;data!C354&amp;"','"&amp;data!D354&amp;"','"&amp;data!E354&amp;"','"&amp;data!F354&amp;"','"&amp;data!G354&amp;"','"&amp;data!H354&amp;"','"&amp;data!I354&amp;"','"&amp;data!J354&amp;"','"&amp;data!K354&amp;"','"&amp;data!L354&amp;"','"&amp;data!M354&amp;"','"&amp;data!N354&amp;"','"&amp;data!O354&amp;"','"&amp;data!P354&amp;"','"&amp;data!S354&amp;"','"&amp;data!R354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5" spans="1:1" x14ac:dyDescent="0.25">
      <c r="A355" t="str">
        <f>A$1&amp;" "&amp;"VALUES ('belum',1,'"&amp;data!A355&amp;"','"&amp;data!B355&amp;"','"&amp;data!C355&amp;"','"&amp;data!D355&amp;"','"&amp;data!E355&amp;"','"&amp;data!F355&amp;"','"&amp;data!G355&amp;"','"&amp;data!H355&amp;"','"&amp;data!I355&amp;"','"&amp;data!J355&amp;"','"&amp;data!K355&amp;"','"&amp;data!L355&amp;"','"&amp;data!M355&amp;"','"&amp;data!N355&amp;"','"&amp;data!O355&amp;"','"&amp;data!P355&amp;"','"&amp;data!S355&amp;"','"&amp;data!R355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6" spans="1:1" x14ac:dyDescent="0.25">
      <c r="A356" t="str">
        <f>A$1&amp;" "&amp;"VALUES ('belum',1,'"&amp;data!A356&amp;"','"&amp;data!B356&amp;"','"&amp;data!C356&amp;"','"&amp;data!D356&amp;"','"&amp;data!E356&amp;"','"&amp;data!F356&amp;"','"&amp;data!G356&amp;"','"&amp;data!H356&amp;"','"&amp;data!I356&amp;"','"&amp;data!J356&amp;"','"&amp;data!K356&amp;"','"&amp;data!L356&amp;"','"&amp;data!M356&amp;"','"&amp;data!N356&amp;"','"&amp;data!O356&amp;"','"&amp;data!P356&amp;"','"&amp;data!S356&amp;"','"&amp;data!R356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7" spans="1:1" x14ac:dyDescent="0.25">
      <c r="A357" t="str">
        <f>A$1&amp;" "&amp;"VALUES ('belum',1,'"&amp;data!A357&amp;"','"&amp;data!B357&amp;"','"&amp;data!C357&amp;"','"&amp;data!D357&amp;"','"&amp;data!E357&amp;"','"&amp;data!F357&amp;"','"&amp;data!G357&amp;"','"&amp;data!H357&amp;"','"&amp;data!I357&amp;"','"&amp;data!J357&amp;"','"&amp;data!K357&amp;"','"&amp;data!L357&amp;"','"&amp;data!M357&amp;"','"&amp;data!N357&amp;"','"&amp;data!O357&amp;"','"&amp;data!P357&amp;"','"&amp;data!S357&amp;"','"&amp;data!R357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8" spans="1:1" x14ac:dyDescent="0.25">
      <c r="A358" t="str">
        <f>A$1&amp;" "&amp;"VALUES ('belum',1,'"&amp;data!A358&amp;"','"&amp;data!B358&amp;"','"&amp;data!C358&amp;"','"&amp;data!D358&amp;"','"&amp;data!E358&amp;"','"&amp;data!F358&amp;"','"&amp;data!G358&amp;"','"&amp;data!H358&amp;"','"&amp;data!I358&amp;"','"&amp;data!J358&amp;"','"&amp;data!K358&amp;"','"&amp;data!L358&amp;"','"&amp;data!M358&amp;"','"&amp;data!N358&amp;"','"&amp;data!O358&amp;"','"&amp;data!P358&amp;"','"&amp;data!S358&amp;"','"&amp;data!R358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59" spans="1:1" x14ac:dyDescent="0.25">
      <c r="A359" t="str">
        <f>A$1&amp;" "&amp;"VALUES ('belum',1,'"&amp;data!A359&amp;"','"&amp;data!B359&amp;"','"&amp;data!C359&amp;"','"&amp;data!D359&amp;"','"&amp;data!E359&amp;"','"&amp;data!F359&amp;"','"&amp;data!G359&amp;"','"&amp;data!H359&amp;"','"&amp;data!I359&amp;"','"&amp;data!J359&amp;"','"&amp;data!K359&amp;"','"&amp;data!L359&amp;"','"&amp;data!M359&amp;"','"&amp;data!N359&amp;"','"&amp;data!O359&amp;"','"&amp;data!P359&amp;"','"&amp;data!S359&amp;"','"&amp;data!R359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0" spans="1:1" x14ac:dyDescent="0.25">
      <c r="A360" t="str">
        <f>A$1&amp;" "&amp;"VALUES ('belum',1,'"&amp;data!A360&amp;"','"&amp;data!B360&amp;"','"&amp;data!C360&amp;"','"&amp;data!D360&amp;"','"&amp;data!E360&amp;"','"&amp;data!F360&amp;"','"&amp;data!G360&amp;"','"&amp;data!H360&amp;"','"&amp;data!I360&amp;"','"&amp;data!J360&amp;"','"&amp;data!K360&amp;"','"&amp;data!L360&amp;"','"&amp;data!M360&amp;"','"&amp;data!N360&amp;"','"&amp;data!O360&amp;"','"&amp;data!P360&amp;"','"&amp;data!S360&amp;"','"&amp;data!R360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1" spans="1:1" x14ac:dyDescent="0.25">
      <c r="A361" t="str">
        <f>A$1&amp;" "&amp;"VALUES ('belum',1,'"&amp;data!A361&amp;"','"&amp;data!B361&amp;"','"&amp;data!C361&amp;"','"&amp;data!D361&amp;"','"&amp;data!E361&amp;"','"&amp;data!F361&amp;"','"&amp;data!G361&amp;"','"&amp;data!H361&amp;"','"&amp;data!I361&amp;"','"&amp;data!J361&amp;"','"&amp;data!K361&amp;"','"&amp;data!L361&amp;"','"&amp;data!M361&amp;"','"&amp;data!N361&amp;"','"&amp;data!O361&amp;"','"&amp;data!P361&amp;"','"&amp;data!S361&amp;"','"&amp;data!R361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2" spans="1:1" x14ac:dyDescent="0.25">
      <c r="A362" t="str">
        <f>A$1&amp;" "&amp;"VALUES ('belum',1,'"&amp;data!A362&amp;"','"&amp;data!B362&amp;"','"&amp;data!C362&amp;"','"&amp;data!D362&amp;"','"&amp;data!E362&amp;"','"&amp;data!F362&amp;"','"&amp;data!G362&amp;"','"&amp;data!H362&amp;"','"&amp;data!I362&amp;"','"&amp;data!J362&amp;"','"&amp;data!K362&amp;"','"&amp;data!L362&amp;"','"&amp;data!M362&amp;"','"&amp;data!N362&amp;"','"&amp;data!O362&amp;"','"&amp;data!P362&amp;"','"&amp;data!S362&amp;"','"&amp;data!R362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3" spans="1:1" x14ac:dyDescent="0.25">
      <c r="A363" t="str">
        <f>A$1&amp;" "&amp;"VALUES ('belum',1,'"&amp;data!A363&amp;"','"&amp;data!B363&amp;"','"&amp;data!C363&amp;"','"&amp;data!D363&amp;"','"&amp;data!E363&amp;"','"&amp;data!F363&amp;"','"&amp;data!G363&amp;"','"&amp;data!H363&amp;"','"&amp;data!I363&amp;"','"&amp;data!J363&amp;"','"&amp;data!K363&amp;"','"&amp;data!L363&amp;"','"&amp;data!M363&amp;"','"&amp;data!N363&amp;"','"&amp;data!O363&amp;"','"&amp;data!P363&amp;"','"&amp;data!S363&amp;"','"&amp;data!R363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4" spans="1:1" x14ac:dyDescent="0.25">
      <c r="A364" t="str">
        <f>A$1&amp;" "&amp;"VALUES ('belum',1,'"&amp;data!A364&amp;"','"&amp;data!B364&amp;"','"&amp;data!C364&amp;"','"&amp;data!D364&amp;"','"&amp;data!E364&amp;"','"&amp;data!F364&amp;"','"&amp;data!G364&amp;"','"&amp;data!H364&amp;"','"&amp;data!I364&amp;"','"&amp;data!J364&amp;"','"&amp;data!K364&amp;"','"&amp;data!L364&amp;"','"&amp;data!M364&amp;"','"&amp;data!N364&amp;"','"&amp;data!O364&amp;"','"&amp;data!P364&amp;"','"&amp;data!S364&amp;"','"&amp;data!R364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5" spans="1:1" x14ac:dyDescent="0.25">
      <c r="A365" t="str">
        <f>A$1&amp;" "&amp;"VALUES ('belum',1,'"&amp;data!A365&amp;"','"&amp;data!B365&amp;"','"&amp;data!C365&amp;"','"&amp;data!D365&amp;"','"&amp;data!E365&amp;"','"&amp;data!F365&amp;"','"&amp;data!G365&amp;"','"&amp;data!H365&amp;"','"&amp;data!I365&amp;"','"&amp;data!J365&amp;"','"&amp;data!K365&amp;"','"&amp;data!L365&amp;"','"&amp;data!M365&amp;"','"&amp;data!N365&amp;"','"&amp;data!O365&amp;"','"&amp;data!P365&amp;"','"&amp;data!S365&amp;"','"&amp;data!R365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6" spans="1:1" x14ac:dyDescent="0.25">
      <c r="A366" t="str">
        <f>A$1&amp;" "&amp;"VALUES ('belum',1,'"&amp;data!A366&amp;"','"&amp;data!B366&amp;"','"&amp;data!C366&amp;"','"&amp;data!D366&amp;"','"&amp;data!E366&amp;"','"&amp;data!F366&amp;"','"&amp;data!G366&amp;"','"&amp;data!H366&amp;"','"&amp;data!I366&amp;"','"&amp;data!J366&amp;"','"&amp;data!K366&amp;"','"&amp;data!L366&amp;"','"&amp;data!M366&amp;"','"&amp;data!N366&amp;"','"&amp;data!O366&amp;"','"&amp;data!P366&amp;"','"&amp;data!S366&amp;"','"&amp;data!R366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7" spans="1:1" x14ac:dyDescent="0.25">
      <c r="A367" t="str">
        <f>A$1&amp;" "&amp;"VALUES ('belum',1,'"&amp;data!A367&amp;"','"&amp;data!B367&amp;"','"&amp;data!C367&amp;"','"&amp;data!D367&amp;"','"&amp;data!E367&amp;"','"&amp;data!F367&amp;"','"&amp;data!G367&amp;"','"&amp;data!H367&amp;"','"&amp;data!I367&amp;"','"&amp;data!J367&amp;"','"&amp;data!K367&amp;"','"&amp;data!L367&amp;"','"&amp;data!M367&amp;"','"&amp;data!N367&amp;"','"&amp;data!O367&amp;"','"&amp;data!P367&amp;"','"&amp;data!S367&amp;"','"&amp;data!R367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8" spans="1:1" x14ac:dyDescent="0.25">
      <c r="A368" t="str">
        <f>A$1&amp;" "&amp;"VALUES ('belum',1,'"&amp;data!A368&amp;"','"&amp;data!B368&amp;"','"&amp;data!C368&amp;"','"&amp;data!D368&amp;"','"&amp;data!E368&amp;"','"&amp;data!F368&amp;"','"&amp;data!G368&amp;"','"&amp;data!H368&amp;"','"&amp;data!I368&amp;"','"&amp;data!J368&amp;"','"&amp;data!K368&amp;"','"&amp;data!L368&amp;"','"&amp;data!M368&amp;"','"&amp;data!N368&amp;"','"&amp;data!O368&amp;"','"&amp;data!P368&amp;"','"&amp;data!S368&amp;"','"&amp;data!R368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69" spans="1:1" x14ac:dyDescent="0.25">
      <c r="A369" t="str">
        <f>A$1&amp;" "&amp;"VALUES ('belum',1,'"&amp;data!A369&amp;"','"&amp;data!B369&amp;"','"&amp;data!C369&amp;"','"&amp;data!D369&amp;"','"&amp;data!E369&amp;"','"&amp;data!F369&amp;"','"&amp;data!G369&amp;"','"&amp;data!H369&amp;"','"&amp;data!I369&amp;"','"&amp;data!J369&amp;"','"&amp;data!K369&amp;"','"&amp;data!L369&amp;"','"&amp;data!M369&amp;"','"&amp;data!N369&amp;"','"&amp;data!O369&amp;"','"&amp;data!P369&amp;"','"&amp;data!S369&amp;"','"&amp;data!R369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0" spans="1:1" x14ac:dyDescent="0.25">
      <c r="A370" t="str">
        <f>A$1&amp;" "&amp;"VALUES ('belum',1,'"&amp;data!A370&amp;"','"&amp;data!B370&amp;"','"&amp;data!C370&amp;"','"&amp;data!D370&amp;"','"&amp;data!E370&amp;"','"&amp;data!F370&amp;"','"&amp;data!G370&amp;"','"&amp;data!H370&amp;"','"&amp;data!I370&amp;"','"&amp;data!J370&amp;"','"&amp;data!K370&amp;"','"&amp;data!L370&amp;"','"&amp;data!M370&amp;"','"&amp;data!N370&amp;"','"&amp;data!O370&amp;"','"&amp;data!P370&amp;"','"&amp;data!S370&amp;"','"&amp;data!R370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1" spans="1:1" x14ac:dyDescent="0.25">
      <c r="A371" t="str">
        <f>A$1&amp;" "&amp;"VALUES ('belum',1,'"&amp;data!A371&amp;"','"&amp;data!B371&amp;"','"&amp;data!C371&amp;"','"&amp;data!D371&amp;"','"&amp;data!E371&amp;"','"&amp;data!F371&amp;"','"&amp;data!G371&amp;"','"&amp;data!H371&amp;"','"&amp;data!I371&amp;"','"&amp;data!J371&amp;"','"&amp;data!K371&amp;"','"&amp;data!L371&amp;"','"&amp;data!M371&amp;"','"&amp;data!N371&amp;"','"&amp;data!O371&amp;"','"&amp;data!P371&amp;"','"&amp;data!S371&amp;"','"&amp;data!R371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2" spans="1:1" x14ac:dyDescent="0.25">
      <c r="A372" t="str">
        <f>A$1&amp;" "&amp;"VALUES ('belum',1,'"&amp;data!A372&amp;"','"&amp;data!B372&amp;"','"&amp;data!C372&amp;"','"&amp;data!D372&amp;"','"&amp;data!E372&amp;"','"&amp;data!F372&amp;"','"&amp;data!G372&amp;"','"&amp;data!H372&amp;"','"&amp;data!I372&amp;"','"&amp;data!J372&amp;"','"&amp;data!K372&amp;"','"&amp;data!L372&amp;"','"&amp;data!M372&amp;"','"&amp;data!N372&amp;"','"&amp;data!O372&amp;"','"&amp;data!P372&amp;"','"&amp;data!S372&amp;"','"&amp;data!R372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3" spans="1:1" x14ac:dyDescent="0.25">
      <c r="A373" t="str">
        <f>A$1&amp;" "&amp;"VALUES ('belum',1,'"&amp;data!A373&amp;"','"&amp;data!B373&amp;"','"&amp;data!C373&amp;"','"&amp;data!D373&amp;"','"&amp;data!E373&amp;"','"&amp;data!F373&amp;"','"&amp;data!G373&amp;"','"&amp;data!H373&amp;"','"&amp;data!I373&amp;"','"&amp;data!J373&amp;"','"&amp;data!K373&amp;"','"&amp;data!L373&amp;"','"&amp;data!M373&amp;"','"&amp;data!N373&amp;"','"&amp;data!O373&amp;"','"&amp;data!P373&amp;"','"&amp;data!S373&amp;"','"&amp;data!R373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4" spans="1:1" x14ac:dyDescent="0.25">
      <c r="A374" t="str">
        <f>A$1&amp;" "&amp;"VALUES ('belum',1,'"&amp;data!A374&amp;"','"&amp;data!B374&amp;"','"&amp;data!C374&amp;"','"&amp;data!D374&amp;"','"&amp;data!E374&amp;"','"&amp;data!F374&amp;"','"&amp;data!G374&amp;"','"&amp;data!H374&amp;"','"&amp;data!I374&amp;"','"&amp;data!J374&amp;"','"&amp;data!K374&amp;"','"&amp;data!L374&amp;"','"&amp;data!M374&amp;"','"&amp;data!N374&amp;"','"&amp;data!O374&amp;"','"&amp;data!P374&amp;"','"&amp;data!S374&amp;"','"&amp;data!R374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5" spans="1:1" x14ac:dyDescent="0.25">
      <c r="A375" t="str">
        <f>A$1&amp;" "&amp;"VALUES ('belum',1,'"&amp;data!A375&amp;"','"&amp;data!B375&amp;"','"&amp;data!C375&amp;"','"&amp;data!D375&amp;"','"&amp;data!E375&amp;"','"&amp;data!F375&amp;"','"&amp;data!G375&amp;"','"&amp;data!H375&amp;"','"&amp;data!I375&amp;"','"&amp;data!J375&amp;"','"&amp;data!K375&amp;"','"&amp;data!L375&amp;"','"&amp;data!M375&amp;"','"&amp;data!N375&amp;"','"&amp;data!O375&amp;"','"&amp;data!P375&amp;"','"&amp;data!S375&amp;"','"&amp;data!R375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6" spans="1:1" x14ac:dyDescent="0.25">
      <c r="A376" t="str">
        <f>A$1&amp;" "&amp;"VALUES ('belum',1,'"&amp;data!A376&amp;"','"&amp;data!B376&amp;"','"&amp;data!C376&amp;"','"&amp;data!D376&amp;"','"&amp;data!E376&amp;"','"&amp;data!F376&amp;"','"&amp;data!G376&amp;"','"&amp;data!H376&amp;"','"&amp;data!I376&amp;"','"&amp;data!J376&amp;"','"&amp;data!K376&amp;"','"&amp;data!L376&amp;"','"&amp;data!M376&amp;"','"&amp;data!N376&amp;"','"&amp;data!O376&amp;"','"&amp;data!P376&amp;"','"&amp;data!S376&amp;"','"&amp;data!R376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7" spans="1:1" x14ac:dyDescent="0.25">
      <c r="A377" t="str">
        <f>A$1&amp;" "&amp;"VALUES ('belum',1,'"&amp;data!A377&amp;"','"&amp;data!B377&amp;"','"&amp;data!C377&amp;"','"&amp;data!D377&amp;"','"&amp;data!E377&amp;"','"&amp;data!F377&amp;"','"&amp;data!G377&amp;"','"&amp;data!H377&amp;"','"&amp;data!I377&amp;"','"&amp;data!J377&amp;"','"&amp;data!K377&amp;"','"&amp;data!L377&amp;"','"&amp;data!M377&amp;"','"&amp;data!N377&amp;"','"&amp;data!O377&amp;"','"&amp;data!P377&amp;"','"&amp;data!S377&amp;"','"&amp;data!R377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8" spans="1:1" x14ac:dyDescent="0.25">
      <c r="A378" t="str">
        <f>A$1&amp;" "&amp;"VALUES ('belum',1,'"&amp;data!A378&amp;"','"&amp;data!B378&amp;"','"&amp;data!C378&amp;"','"&amp;data!D378&amp;"','"&amp;data!E378&amp;"','"&amp;data!F378&amp;"','"&amp;data!G378&amp;"','"&amp;data!H378&amp;"','"&amp;data!I378&amp;"','"&amp;data!J378&amp;"','"&amp;data!K378&amp;"','"&amp;data!L378&amp;"','"&amp;data!M378&amp;"','"&amp;data!N378&amp;"','"&amp;data!O378&amp;"','"&amp;data!P378&amp;"','"&amp;data!S378&amp;"','"&amp;data!R378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79" spans="1:1" x14ac:dyDescent="0.25">
      <c r="A379" t="str">
        <f>A$1&amp;" "&amp;"VALUES ('belum',1,'"&amp;data!A379&amp;"','"&amp;data!B379&amp;"','"&amp;data!C379&amp;"','"&amp;data!D379&amp;"','"&amp;data!E379&amp;"','"&amp;data!F379&amp;"','"&amp;data!G379&amp;"','"&amp;data!H379&amp;"','"&amp;data!I379&amp;"','"&amp;data!J379&amp;"','"&amp;data!K379&amp;"','"&amp;data!L379&amp;"','"&amp;data!M379&amp;"','"&amp;data!N379&amp;"','"&amp;data!O379&amp;"','"&amp;data!P379&amp;"','"&amp;data!S379&amp;"','"&amp;data!R379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0" spans="1:1" x14ac:dyDescent="0.25">
      <c r="A380" t="str">
        <f>A$1&amp;" "&amp;"VALUES ('belum',1,'"&amp;data!A380&amp;"','"&amp;data!B380&amp;"','"&amp;data!C380&amp;"','"&amp;data!D380&amp;"','"&amp;data!E380&amp;"','"&amp;data!F380&amp;"','"&amp;data!G380&amp;"','"&amp;data!H380&amp;"','"&amp;data!I380&amp;"','"&amp;data!J380&amp;"','"&amp;data!K380&amp;"','"&amp;data!L380&amp;"','"&amp;data!M380&amp;"','"&amp;data!N380&amp;"','"&amp;data!O380&amp;"','"&amp;data!P380&amp;"','"&amp;data!S380&amp;"','"&amp;data!R380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1" spans="1:1" x14ac:dyDescent="0.25">
      <c r="A381" t="str">
        <f>A$1&amp;" "&amp;"VALUES ('belum',1,'"&amp;data!A381&amp;"','"&amp;data!B381&amp;"','"&amp;data!C381&amp;"','"&amp;data!D381&amp;"','"&amp;data!E381&amp;"','"&amp;data!F381&amp;"','"&amp;data!G381&amp;"','"&amp;data!H381&amp;"','"&amp;data!I381&amp;"','"&amp;data!J381&amp;"','"&amp;data!K381&amp;"','"&amp;data!L381&amp;"','"&amp;data!M381&amp;"','"&amp;data!N381&amp;"','"&amp;data!O381&amp;"','"&amp;data!P381&amp;"','"&amp;data!S381&amp;"','"&amp;data!R381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2" spans="1:1" x14ac:dyDescent="0.25">
      <c r="A382" t="str">
        <f>A$1&amp;" "&amp;"VALUES ('belum',1,'"&amp;data!A382&amp;"','"&amp;data!B382&amp;"','"&amp;data!C382&amp;"','"&amp;data!D382&amp;"','"&amp;data!E382&amp;"','"&amp;data!F382&amp;"','"&amp;data!G382&amp;"','"&amp;data!H382&amp;"','"&amp;data!I382&amp;"','"&amp;data!J382&amp;"','"&amp;data!K382&amp;"','"&amp;data!L382&amp;"','"&amp;data!M382&amp;"','"&amp;data!N382&amp;"','"&amp;data!O382&amp;"','"&amp;data!P382&amp;"','"&amp;data!S382&amp;"','"&amp;data!R382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3" spans="1:1" x14ac:dyDescent="0.25">
      <c r="A383" t="str">
        <f>A$1&amp;" "&amp;"VALUES ('belum',1,'"&amp;data!A383&amp;"','"&amp;data!B383&amp;"','"&amp;data!C383&amp;"','"&amp;data!D383&amp;"','"&amp;data!E383&amp;"','"&amp;data!F383&amp;"','"&amp;data!G383&amp;"','"&amp;data!H383&amp;"','"&amp;data!I383&amp;"','"&amp;data!J383&amp;"','"&amp;data!K383&amp;"','"&amp;data!L383&amp;"','"&amp;data!M383&amp;"','"&amp;data!N383&amp;"','"&amp;data!O383&amp;"','"&amp;data!P383&amp;"','"&amp;data!S383&amp;"','"&amp;data!R383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4" spans="1:1" x14ac:dyDescent="0.25">
      <c r="A384" t="str">
        <f>A$1&amp;" "&amp;"VALUES ('belum',1,'"&amp;data!A384&amp;"','"&amp;data!B384&amp;"','"&amp;data!C384&amp;"','"&amp;data!D384&amp;"','"&amp;data!E384&amp;"','"&amp;data!F384&amp;"','"&amp;data!G384&amp;"','"&amp;data!H384&amp;"','"&amp;data!I384&amp;"','"&amp;data!J384&amp;"','"&amp;data!K384&amp;"','"&amp;data!L384&amp;"','"&amp;data!M384&amp;"','"&amp;data!N384&amp;"','"&amp;data!O384&amp;"','"&amp;data!P384&amp;"','"&amp;data!S384&amp;"','"&amp;data!R384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5" spans="1:1" x14ac:dyDescent="0.25">
      <c r="A385" t="str">
        <f>A$1&amp;" "&amp;"VALUES ('belum',1,'"&amp;data!A385&amp;"','"&amp;data!B385&amp;"','"&amp;data!C385&amp;"','"&amp;data!D385&amp;"','"&amp;data!E385&amp;"','"&amp;data!F385&amp;"','"&amp;data!G385&amp;"','"&amp;data!H385&amp;"','"&amp;data!I385&amp;"','"&amp;data!J385&amp;"','"&amp;data!K385&amp;"','"&amp;data!L385&amp;"','"&amp;data!M385&amp;"','"&amp;data!N385&amp;"','"&amp;data!O385&amp;"','"&amp;data!P385&amp;"','"&amp;data!S385&amp;"','"&amp;data!R385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6" spans="1:1" x14ac:dyDescent="0.25">
      <c r="A386" t="str">
        <f>A$1&amp;" "&amp;"VALUES ('belum',1,'"&amp;data!A386&amp;"','"&amp;data!B386&amp;"','"&amp;data!C386&amp;"','"&amp;data!D386&amp;"','"&amp;data!E386&amp;"','"&amp;data!F386&amp;"','"&amp;data!G386&amp;"','"&amp;data!H386&amp;"','"&amp;data!I386&amp;"','"&amp;data!J386&amp;"','"&amp;data!K386&amp;"','"&amp;data!L386&amp;"','"&amp;data!M386&amp;"','"&amp;data!N386&amp;"','"&amp;data!O386&amp;"','"&amp;data!P386&amp;"','"&amp;data!S386&amp;"','"&amp;data!R386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7" spans="1:1" x14ac:dyDescent="0.25">
      <c r="A387" t="str">
        <f>A$1&amp;" "&amp;"VALUES ('belum',1,'"&amp;data!A387&amp;"','"&amp;data!B387&amp;"','"&amp;data!C387&amp;"','"&amp;data!D387&amp;"','"&amp;data!E387&amp;"','"&amp;data!F387&amp;"','"&amp;data!G387&amp;"','"&amp;data!H387&amp;"','"&amp;data!I387&amp;"','"&amp;data!J387&amp;"','"&amp;data!K387&amp;"','"&amp;data!L387&amp;"','"&amp;data!M387&amp;"','"&amp;data!N387&amp;"','"&amp;data!O387&amp;"','"&amp;data!P387&amp;"','"&amp;data!S387&amp;"','"&amp;data!R387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8" spans="1:1" x14ac:dyDescent="0.25">
      <c r="A388" t="str">
        <f>A$1&amp;" "&amp;"VALUES ('belum',1,'"&amp;data!A388&amp;"','"&amp;data!B388&amp;"','"&amp;data!C388&amp;"','"&amp;data!D388&amp;"','"&amp;data!E388&amp;"','"&amp;data!F388&amp;"','"&amp;data!G388&amp;"','"&amp;data!H388&amp;"','"&amp;data!I388&amp;"','"&amp;data!J388&amp;"','"&amp;data!K388&amp;"','"&amp;data!L388&amp;"','"&amp;data!M388&amp;"','"&amp;data!N388&amp;"','"&amp;data!O388&amp;"','"&amp;data!P388&amp;"','"&amp;data!S388&amp;"','"&amp;data!R388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89" spans="1:1" x14ac:dyDescent="0.25">
      <c r="A389" t="str">
        <f>A$1&amp;" "&amp;"VALUES ('belum',1,'"&amp;data!A389&amp;"','"&amp;data!B389&amp;"','"&amp;data!C389&amp;"','"&amp;data!D389&amp;"','"&amp;data!E389&amp;"','"&amp;data!F389&amp;"','"&amp;data!G389&amp;"','"&amp;data!H389&amp;"','"&amp;data!I389&amp;"','"&amp;data!J389&amp;"','"&amp;data!K389&amp;"','"&amp;data!L389&amp;"','"&amp;data!M389&amp;"','"&amp;data!N389&amp;"','"&amp;data!O389&amp;"','"&amp;data!P389&amp;"','"&amp;data!S389&amp;"','"&amp;data!R389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0" spans="1:1" x14ac:dyDescent="0.25">
      <c r="A390" t="str">
        <f>A$1&amp;" "&amp;"VALUES ('belum',1,'"&amp;data!A390&amp;"','"&amp;data!B390&amp;"','"&amp;data!C390&amp;"','"&amp;data!D390&amp;"','"&amp;data!E390&amp;"','"&amp;data!F390&amp;"','"&amp;data!G390&amp;"','"&amp;data!H390&amp;"','"&amp;data!I390&amp;"','"&amp;data!J390&amp;"','"&amp;data!K390&amp;"','"&amp;data!L390&amp;"','"&amp;data!M390&amp;"','"&amp;data!N390&amp;"','"&amp;data!O390&amp;"','"&amp;data!P390&amp;"','"&amp;data!S390&amp;"','"&amp;data!R390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1" spans="1:1" x14ac:dyDescent="0.25">
      <c r="A391" t="str">
        <f>A$1&amp;" "&amp;"VALUES ('belum',1,'"&amp;data!A391&amp;"','"&amp;data!B391&amp;"','"&amp;data!C391&amp;"','"&amp;data!D391&amp;"','"&amp;data!E391&amp;"','"&amp;data!F391&amp;"','"&amp;data!G391&amp;"','"&amp;data!H391&amp;"','"&amp;data!I391&amp;"','"&amp;data!J391&amp;"','"&amp;data!K391&amp;"','"&amp;data!L391&amp;"','"&amp;data!M391&amp;"','"&amp;data!N391&amp;"','"&amp;data!O391&amp;"','"&amp;data!P391&amp;"','"&amp;data!S391&amp;"','"&amp;data!R391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2" spans="1:1" x14ac:dyDescent="0.25">
      <c r="A392" t="str">
        <f>A$1&amp;" "&amp;"VALUES ('belum',1,'"&amp;data!A392&amp;"','"&amp;data!B392&amp;"','"&amp;data!C392&amp;"','"&amp;data!D392&amp;"','"&amp;data!E392&amp;"','"&amp;data!F392&amp;"','"&amp;data!G392&amp;"','"&amp;data!H392&amp;"','"&amp;data!I392&amp;"','"&amp;data!J392&amp;"','"&amp;data!K392&amp;"','"&amp;data!L392&amp;"','"&amp;data!M392&amp;"','"&amp;data!N392&amp;"','"&amp;data!O392&amp;"','"&amp;data!P392&amp;"','"&amp;data!S392&amp;"','"&amp;data!R392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3" spans="1:1" x14ac:dyDescent="0.25">
      <c r="A393" t="str">
        <f>A$1&amp;" "&amp;"VALUES ('belum',1,'"&amp;data!A393&amp;"','"&amp;data!B393&amp;"','"&amp;data!C393&amp;"','"&amp;data!D393&amp;"','"&amp;data!E393&amp;"','"&amp;data!F393&amp;"','"&amp;data!G393&amp;"','"&amp;data!H393&amp;"','"&amp;data!I393&amp;"','"&amp;data!J393&amp;"','"&amp;data!K393&amp;"','"&amp;data!L393&amp;"','"&amp;data!M393&amp;"','"&amp;data!N393&amp;"','"&amp;data!O393&amp;"','"&amp;data!P393&amp;"','"&amp;data!S393&amp;"','"&amp;data!R393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4" spans="1:1" x14ac:dyDescent="0.25">
      <c r="A394" t="str">
        <f>A$1&amp;" "&amp;"VALUES ('belum',1,'"&amp;data!A394&amp;"','"&amp;data!B394&amp;"','"&amp;data!C394&amp;"','"&amp;data!D394&amp;"','"&amp;data!E394&amp;"','"&amp;data!F394&amp;"','"&amp;data!G394&amp;"','"&amp;data!H394&amp;"','"&amp;data!I394&amp;"','"&amp;data!J394&amp;"','"&amp;data!K394&amp;"','"&amp;data!L394&amp;"','"&amp;data!M394&amp;"','"&amp;data!N394&amp;"','"&amp;data!O394&amp;"','"&amp;data!P394&amp;"','"&amp;data!S394&amp;"','"&amp;data!R394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5" spans="1:1" x14ac:dyDescent="0.25">
      <c r="A395" t="str">
        <f>A$1&amp;" "&amp;"VALUES ('belum',1,'"&amp;data!A395&amp;"','"&amp;data!B395&amp;"','"&amp;data!C395&amp;"','"&amp;data!D395&amp;"','"&amp;data!E395&amp;"','"&amp;data!F395&amp;"','"&amp;data!G395&amp;"','"&amp;data!H395&amp;"','"&amp;data!I395&amp;"','"&amp;data!J395&amp;"','"&amp;data!K395&amp;"','"&amp;data!L395&amp;"','"&amp;data!M395&amp;"','"&amp;data!N395&amp;"','"&amp;data!O395&amp;"','"&amp;data!P395&amp;"','"&amp;data!S395&amp;"','"&amp;data!R395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6" spans="1:1" x14ac:dyDescent="0.25">
      <c r="A396" t="str">
        <f>A$1&amp;" "&amp;"VALUES ('belum',1,'"&amp;data!A396&amp;"','"&amp;data!B396&amp;"','"&amp;data!C396&amp;"','"&amp;data!D396&amp;"','"&amp;data!E396&amp;"','"&amp;data!F396&amp;"','"&amp;data!G396&amp;"','"&amp;data!H396&amp;"','"&amp;data!I396&amp;"','"&amp;data!J396&amp;"','"&amp;data!K396&amp;"','"&amp;data!L396&amp;"','"&amp;data!M396&amp;"','"&amp;data!N396&amp;"','"&amp;data!O396&amp;"','"&amp;data!P396&amp;"','"&amp;data!S396&amp;"','"&amp;data!R396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7" spans="1:1" x14ac:dyDescent="0.25">
      <c r="A397" t="str">
        <f>A$1&amp;" "&amp;"VALUES ('belum',1,'"&amp;data!A397&amp;"','"&amp;data!B397&amp;"','"&amp;data!C397&amp;"','"&amp;data!D397&amp;"','"&amp;data!E397&amp;"','"&amp;data!F397&amp;"','"&amp;data!G397&amp;"','"&amp;data!H397&amp;"','"&amp;data!I397&amp;"','"&amp;data!J397&amp;"','"&amp;data!K397&amp;"','"&amp;data!L397&amp;"','"&amp;data!M397&amp;"','"&amp;data!N397&amp;"','"&amp;data!O397&amp;"','"&amp;data!P397&amp;"','"&amp;data!S397&amp;"','"&amp;data!R397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8" spans="1:1" x14ac:dyDescent="0.25">
      <c r="A398" t="str">
        <f>A$1&amp;" "&amp;"VALUES ('belum',1,'"&amp;data!A398&amp;"','"&amp;data!B398&amp;"','"&amp;data!C398&amp;"','"&amp;data!D398&amp;"','"&amp;data!E398&amp;"','"&amp;data!F398&amp;"','"&amp;data!G398&amp;"','"&amp;data!H398&amp;"','"&amp;data!I398&amp;"','"&amp;data!J398&amp;"','"&amp;data!K398&amp;"','"&amp;data!L398&amp;"','"&amp;data!M398&amp;"','"&amp;data!N398&amp;"','"&amp;data!O398&amp;"','"&amp;data!P398&amp;"','"&amp;data!S398&amp;"','"&amp;data!R398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399" spans="1:1" x14ac:dyDescent="0.25">
      <c r="A399" t="str">
        <f>A$1&amp;" "&amp;"VALUES ('belum',1,'"&amp;data!A399&amp;"','"&amp;data!B399&amp;"','"&amp;data!C399&amp;"','"&amp;data!D399&amp;"','"&amp;data!E399&amp;"','"&amp;data!F399&amp;"','"&amp;data!G399&amp;"','"&amp;data!H399&amp;"','"&amp;data!I399&amp;"','"&amp;data!J399&amp;"','"&amp;data!K399&amp;"','"&amp;data!L399&amp;"','"&amp;data!M399&amp;"','"&amp;data!N399&amp;"','"&amp;data!O399&amp;"','"&amp;data!P399&amp;"','"&amp;data!S399&amp;"','"&amp;data!R399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0" spans="1:1" x14ac:dyDescent="0.25">
      <c r="A400" t="str">
        <f>A$1&amp;" "&amp;"VALUES ('belum',1,'"&amp;data!A400&amp;"','"&amp;data!B400&amp;"','"&amp;data!C400&amp;"','"&amp;data!D400&amp;"','"&amp;data!E400&amp;"','"&amp;data!F400&amp;"','"&amp;data!G400&amp;"','"&amp;data!H400&amp;"','"&amp;data!I400&amp;"','"&amp;data!J400&amp;"','"&amp;data!K400&amp;"','"&amp;data!L400&amp;"','"&amp;data!M400&amp;"','"&amp;data!N400&amp;"','"&amp;data!O400&amp;"','"&amp;data!P400&amp;"','"&amp;data!S400&amp;"','"&amp;data!R400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1" spans="1:1" x14ac:dyDescent="0.25">
      <c r="A401" t="str">
        <f>A$1&amp;" "&amp;"VALUES ('belum',1,'"&amp;data!A401&amp;"','"&amp;data!B401&amp;"','"&amp;data!C401&amp;"','"&amp;data!D401&amp;"','"&amp;data!E401&amp;"','"&amp;data!F401&amp;"','"&amp;data!G401&amp;"','"&amp;data!H401&amp;"','"&amp;data!I401&amp;"','"&amp;data!J401&amp;"','"&amp;data!K401&amp;"','"&amp;data!L401&amp;"','"&amp;data!M401&amp;"','"&amp;data!N401&amp;"','"&amp;data!O401&amp;"','"&amp;data!P401&amp;"','"&amp;data!S401&amp;"','"&amp;data!R401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2" spans="1:1" x14ac:dyDescent="0.25">
      <c r="A402" t="str">
        <f>A$1&amp;" "&amp;"VALUES ('belum',1,'"&amp;data!A402&amp;"','"&amp;data!B402&amp;"','"&amp;data!C402&amp;"','"&amp;data!D402&amp;"','"&amp;data!E402&amp;"','"&amp;data!F402&amp;"','"&amp;data!G402&amp;"','"&amp;data!H402&amp;"','"&amp;data!I402&amp;"','"&amp;data!J402&amp;"','"&amp;data!K402&amp;"','"&amp;data!L402&amp;"','"&amp;data!M402&amp;"','"&amp;data!N402&amp;"','"&amp;data!O402&amp;"','"&amp;data!P402&amp;"','"&amp;data!S402&amp;"','"&amp;data!R402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3" spans="1:1" x14ac:dyDescent="0.25">
      <c r="A403" t="str">
        <f>A$1&amp;" "&amp;"VALUES ('belum',1,'"&amp;data!A403&amp;"','"&amp;data!B403&amp;"','"&amp;data!C403&amp;"','"&amp;data!D403&amp;"','"&amp;data!E403&amp;"','"&amp;data!F403&amp;"','"&amp;data!G403&amp;"','"&amp;data!H403&amp;"','"&amp;data!I403&amp;"','"&amp;data!J403&amp;"','"&amp;data!K403&amp;"','"&amp;data!L403&amp;"','"&amp;data!M403&amp;"','"&amp;data!N403&amp;"','"&amp;data!O403&amp;"','"&amp;data!P403&amp;"','"&amp;data!S403&amp;"','"&amp;data!R403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4" spans="1:1" x14ac:dyDescent="0.25">
      <c r="A404" t="str">
        <f>A$1&amp;" "&amp;"VALUES ('belum',1,'"&amp;data!A404&amp;"','"&amp;data!B404&amp;"','"&amp;data!C404&amp;"','"&amp;data!D404&amp;"','"&amp;data!E404&amp;"','"&amp;data!F404&amp;"','"&amp;data!G404&amp;"','"&amp;data!H404&amp;"','"&amp;data!I404&amp;"','"&amp;data!J404&amp;"','"&amp;data!K404&amp;"','"&amp;data!L404&amp;"','"&amp;data!M404&amp;"','"&amp;data!N404&amp;"','"&amp;data!O404&amp;"','"&amp;data!P404&amp;"','"&amp;data!S404&amp;"','"&amp;data!R404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5" spans="1:1" x14ac:dyDescent="0.25">
      <c r="A405" t="str">
        <f>A$1&amp;" "&amp;"VALUES ('belum',1,'"&amp;data!A405&amp;"','"&amp;data!B405&amp;"','"&amp;data!C405&amp;"','"&amp;data!D405&amp;"','"&amp;data!E405&amp;"','"&amp;data!F405&amp;"','"&amp;data!G405&amp;"','"&amp;data!H405&amp;"','"&amp;data!I405&amp;"','"&amp;data!J405&amp;"','"&amp;data!K405&amp;"','"&amp;data!L405&amp;"','"&amp;data!M405&amp;"','"&amp;data!N405&amp;"','"&amp;data!O405&amp;"','"&amp;data!P405&amp;"','"&amp;data!S405&amp;"','"&amp;data!R405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6" spans="1:1" x14ac:dyDescent="0.25">
      <c r="A406" t="str">
        <f>A$1&amp;" "&amp;"VALUES ('belum',1,'"&amp;data!A406&amp;"','"&amp;data!B406&amp;"','"&amp;data!C406&amp;"','"&amp;data!D406&amp;"','"&amp;data!E406&amp;"','"&amp;data!F406&amp;"','"&amp;data!G406&amp;"','"&amp;data!H406&amp;"','"&amp;data!I406&amp;"','"&amp;data!J406&amp;"','"&amp;data!K406&amp;"','"&amp;data!L406&amp;"','"&amp;data!M406&amp;"','"&amp;data!N406&amp;"','"&amp;data!O406&amp;"','"&amp;data!P406&amp;"','"&amp;data!S406&amp;"','"&amp;data!R406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7" spans="1:1" x14ac:dyDescent="0.25">
      <c r="A407" t="str">
        <f>A$1&amp;" "&amp;"VALUES ('belum',1,'"&amp;data!A407&amp;"','"&amp;data!B407&amp;"','"&amp;data!C407&amp;"','"&amp;data!D407&amp;"','"&amp;data!E407&amp;"','"&amp;data!F407&amp;"','"&amp;data!G407&amp;"','"&amp;data!H407&amp;"','"&amp;data!I407&amp;"','"&amp;data!J407&amp;"','"&amp;data!K407&amp;"','"&amp;data!L407&amp;"','"&amp;data!M407&amp;"','"&amp;data!N407&amp;"','"&amp;data!O407&amp;"','"&amp;data!P407&amp;"','"&amp;data!S407&amp;"','"&amp;data!R407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8" spans="1:1" x14ac:dyDescent="0.25">
      <c r="A408" t="str">
        <f>A$1&amp;" "&amp;"VALUES ('belum',1,'"&amp;data!A408&amp;"','"&amp;data!B408&amp;"','"&amp;data!C408&amp;"','"&amp;data!D408&amp;"','"&amp;data!E408&amp;"','"&amp;data!F408&amp;"','"&amp;data!G408&amp;"','"&amp;data!H408&amp;"','"&amp;data!I408&amp;"','"&amp;data!J408&amp;"','"&amp;data!K408&amp;"','"&amp;data!L408&amp;"','"&amp;data!M408&amp;"','"&amp;data!N408&amp;"','"&amp;data!O408&amp;"','"&amp;data!P408&amp;"','"&amp;data!S408&amp;"','"&amp;data!R408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09" spans="1:1" x14ac:dyDescent="0.25">
      <c r="A409" t="str">
        <f>A$1&amp;" "&amp;"VALUES ('belum',1,'"&amp;data!A409&amp;"','"&amp;data!B409&amp;"','"&amp;data!C409&amp;"','"&amp;data!D409&amp;"','"&amp;data!E409&amp;"','"&amp;data!F409&amp;"','"&amp;data!G409&amp;"','"&amp;data!H409&amp;"','"&amp;data!I409&amp;"','"&amp;data!J409&amp;"','"&amp;data!K409&amp;"','"&amp;data!L409&amp;"','"&amp;data!M409&amp;"','"&amp;data!N409&amp;"','"&amp;data!O409&amp;"','"&amp;data!P409&amp;"','"&amp;data!S409&amp;"','"&amp;data!R409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0" spans="1:1" x14ac:dyDescent="0.25">
      <c r="A410" t="str">
        <f>A$1&amp;" "&amp;"VALUES ('belum',1,'"&amp;data!A410&amp;"','"&amp;data!B410&amp;"','"&amp;data!C410&amp;"','"&amp;data!D410&amp;"','"&amp;data!E410&amp;"','"&amp;data!F410&amp;"','"&amp;data!G410&amp;"','"&amp;data!H410&amp;"','"&amp;data!I410&amp;"','"&amp;data!J410&amp;"','"&amp;data!K410&amp;"','"&amp;data!L410&amp;"','"&amp;data!M410&amp;"','"&amp;data!N410&amp;"','"&amp;data!O410&amp;"','"&amp;data!P410&amp;"','"&amp;data!S410&amp;"','"&amp;data!R410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1" spans="1:1" x14ac:dyDescent="0.25">
      <c r="A411" t="str">
        <f>A$1&amp;" "&amp;"VALUES ('belum',1,'"&amp;data!A411&amp;"','"&amp;data!B411&amp;"','"&amp;data!C411&amp;"','"&amp;data!D411&amp;"','"&amp;data!E411&amp;"','"&amp;data!F411&amp;"','"&amp;data!G411&amp;"','"&amp;data!H411&amp;"','"&amp;data!I411&amp;"','"&amp;data!J411&amp;"','"&amp;data!K411&amp;"','"&amp;data!L411&amp;"','"&amp;data!M411&amp;"','"&amp;data!N411&amp;"','"&amp;data!O411&amp;"','"&amp;data!P411&amp;"','"&amp;data!S411&amp;"','"&amp;data!R411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2" spans="1:1" x14ac:dyDescent="0.25">
      <c r="A412" t="str">
        <f>A$1&amp;" "&amp;"VALUES ('belum',1,'"&amp;data!A412&amp;"','"&amp;data!B412&amp;"','"&amp;data!C412&amp;"','"&amp;data!D412&amp;"','"&amp;data!E412&amp;"','"&amp;data!F412&amp;"','"&amp;data!G412&amp;"','"&amp;data!H412&amp;"','"&amp;data!I412&amp;"','"&amp;data!J412&amp;"','"&amp;data!K412&amp;"','"&amp;data!L412&amp;"','"&amp;data!M412&amp;"','"&amp;data!N412&amp;"','"&amp;data!O412&amp;"','"&amp;data!P412&amp;"','"&amp;data!S412&amp;"','"&amp;data!R412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3" spans="1:1" x14ac:dyDescent="0.25">
      <c r="A413" t="str">
        <f>A$1&amp;" "&amp;"VALUES ('belum',1,'"&amp;data!A413&amp;"','"&amp;data!B413&amp;"','"&amp;data!C413&amp;"','"&amp;data!D413&amp;"','"&amp;data!E413&amp;"','"&amp;data!F413&amp;"','"&amp;data!G413&amp;"','"&amp;data!H413&amp;"','"&amp;data!I413&amp;"','"&amp;data!J413&amp;"','"&amp;data!K413&amp;"','"&amp;data!L413&amp;"','"&amp;data!M413&amp;"','"&amp;data!N413&amp;"','"&amp;data!O413&amp;"','"&amp;data!P413&amp;"','"&amp;data!S413&amp;"','"&amp;data!R413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4" spans="1:1" x14ac:dyDescent="0.25">
      <c r="A414" t="str">
        <f>A$1&amp;" "&amp;"VALUES ('belum',1,'"&amp;data!A414&amp;"','"&amp;data!B414&amp;"','"&amp;data!C414&amp;"','"&amp;data!D414&amp;"','"&amp;data!E414&amp;"','"&amp;data!F414&amp;"','"&amp;data!G414&amp;"','"&amp;data!H414&amp;"','"&amp;data!I414&amp;"','"&amp;data!J414&amp;"','"&amp;data!K414&amp;"','"&amp;data!L414&amp;"','"&amp;data!M414&amp;"','"&amp;data!N414&amp;"','"&amp;data!O414&amp;"','"&amp;data!P414&amp;"','"&amp;data!S414&amp;"','"&amp;data!R414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5" spans="1:1" x14ac:dyDescent="0.25">
      <c r="A415" t="str">
        <f>A$1&amp;" "&amp;"VALUES ('belum',1,'"&amp;data!A415&amp;"','"&amp;data!B415&amp;"','"&amp;data!C415&amp;"','"&amp;data!D415&amp;"','"&amp;data!E415&amp;"','"&amp;data!F415&amp;"','"&amp;data!G415&amp;"','"&amp;data!H415&amp;"','"&amp;data!I415&amp;"','"&amp;data!J415&amp;"','"&amp;data!K415&amp;"','"&amp;data!L415&amp;"','"&amp;data!M415&amp;"','"&amp;data!N415&amp;"','"&amp;data!O415&amp;"','"&amp;data!P415&amp;"','"&amp;data!S415&amp;"','"&amp;data!R415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6" spans="1:1" x14ac:dyDescent="0.25">
      <c r="A416" t="str">
        <f>A$1&amp;" "&amp;"VALUES ('belum',1,'"&amp;data!A416&amp;"','"&amp;data!B416&amp;"','"&amp;data!C416&amp;"','"&amp;data!D416&amp;"','"&amp;data!E416&amp;"','"&amp;data!F416&amp;"','"&amp;data!G416&amp;"','"&amp;data!H416&amp;"','"&amp;data!I416&amp;"','"&amp;data!J416&amp;"','"&amp;data!K416&amp;"','"&amp;data!L416&amp;"','"&amp;data!M416&amp;"','"&amp;data!N416&amp;"','"&amp;data!O416&amp;"','"&amp;data!P416&amp;"','"&amp;data!S416&amp;"','"&amp;data!R416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7" spans="1:1" x14ac:dyDescent="0.25">
      <c r="A417" t="str">
        <f>A$1&amp;" "&amp;"VALUES ('belum',1,'"&amp;data!A417&amp;"','"&amp;data!B417&amp;"','"&amp;data!C417&amp;"','"&amp;data!D417&amp;"','"&amp;data!E417&amp;"','"&amp;data!F417&amp;"','"&amp;data!G417&amp;"','"&amp;data!H417&amp;"','"&amp;data!I417&amp;"','"&amp;data!J417&amp;"','"&amp;data!K417&amp;"','"&amp;data!L417&amp;"','"&amp;data!M417&amp;"','"&amp;data!N417&amp;"','"&amp;data!O417&amp;"','"&amp;data!P417&amp;"','"&amp;data!S417&amp;"','"&amp;data!R417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8" spans="1:1" x14ac:dyDescent="0.25">
      <c r="A418" t="str">
        <f>A$1&amp;" "&amp;"VALUES ('belum',1,'"&amp;data!A418&amp;"','"&amp;data!B418&amp;"','"&amp;data!C418&amp;"','"&amp;data!D418&amp;"','"&amp;data!E418&amp;"','"&amp;data!F418&amp;"','"&amp;data!G418&amp;"','"&amp;data!H418&amp;"','"&amp;data!I418&amp;"','"&amp;data!J418&amp;"','"&amp;data!K418&amp;"','"&amp;data!L418&amp;"','"&amp;data!M418&amp;"','"&amp;data!N418&amp;"','"&amp;data!O418&amp;"','"&amp;data!P418&amp;"','"&amp;data!S418&amp;"','"&amp;data!R418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19" spans="1:1" x14ac:dyDescent="0.25">
      <c r="A419" t="str">
        <f>A$1&amp;" "&amp;"VALUES ('belum',1,'"&amp;data!A419&amp;"','"&amp;data!B419&amp;"','"&amp;data!C419&amp;"','"&amp;data!D419&amp;"','"&amp;data!E419&amp;"','"&amp;data!F419&amp;"','"&amp;data!G419&amp;"','"&amp;data!H419&amp;"','"&amp;data!I419&amp;"','"&amp;data!J419&amp;"','"&amp;data!K419&amp;"','"&amp;data!L419&amp;"','"&amp;data!M419&amp;"','"&amp;data!N419&amp;"','"&amp;data!O419&amp;"','"&amp;data!P419&amp;"','"&amp;data!S419&amp;"','"&amp;data!R419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0" spans="1:1" x14ac:dyDescent="0.25">
      <c r="A420" t="str">
        <f>A$1&amp;" "&amp;"VALUES ('belum',1,'"&amp;data!A420&amp;"','"&amp;data!B420&amp;"','"&amp;data!C420&amp;"','"&amp;data!D420&amp;"','"&amp;data!E420&amp;"','"&amp;data!F420&amp;"','"&amp;data!G420&amp;"','"&amp;data!H420&amp;"','"&amp;data!I420&amp;"','"&amp;data!J420&amp;"','"&amp;data!K420&amp;"','"&amp;data!L420&amp;"','"&amp;data!M420&amp;"','"&amp;data!N420&amp;"','"&amp;data!O420&amp;"','"&amp;data!P420&amp;"','"&amp;data!S420&amp;"','"&amp;data!R420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1" spans="1:1" x14ac:dyDescent="0.25">
      <c r="A421" t="str">
        <f>A$1&amp;" "&amp;"VALUES ('belum',1,'"&amp;data!A421&amp;"','"&amp;data!B421&amp;"','"&amp;data!C421&amp;"','"&amp;data!D421&amp;"','"&amp;data!E421&amp;"','"&amp;data!F421&amp;"','"&amp;data!G421&amp;"','"&amp;data!H421&amp;"','"&amp;data!I421&amp;"','"&amp;data!J421&amp;"','"&amp;data!K421&amp;"','"&amp;data!L421&amp;"','"&amp;data!M421&amp;"','"&amp;data!N421&amp;"','"&amp;data!O421&amp;"','"&amp;data!P421&amp;"','"&amp;data!S421&amp;"','"&amp;data!R421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2" spans="1:1" x14ac:dyDescent="0.25">
      <c r="A422" t="str">
        <f>A$1&amp;" "&amp;"VALUES ('belum',1,'"&amp;data!A422&amp;"','"&amp;data!B422&amp;"','"&amp;data!C422&amp;"','"&amp;data!D422&amp;"','"&amp;data!E422&amp;"','"&amp;data!F422&amp;"','"&amp;data!G422&amp;"','"&amp;data!H422&amp;"','"&amp;data!I422&amp;"','"&amp;data!J422&amp;"','"&amp;data!K422&amp;"','"&amp;data!L422&amp;"','"&amp;data!M422&amp;"','"&amp;data!N422&amp;"','"&amp;data!O422&amp;"','"&amp;data!P422&amp;"','"&amp;data!S422&amp;"','"&amp;data!R422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3" spans="1:1" x14ac:dyDescent="0.25">
      <c r="A423" t="str">
        <f>A$1&amp;" "&amp;"VALUES ('belum',1,'"&amp;data!A423&amp;"','"&amp;data!B423&amp;"','"&amp;data!C423&amp;"','"&amp;data!D423&amp;"','"&amp;data!E423&amp;"','"&amp;data!F423&amp;"','"&amp;data!G423&amp;"','"&amp;data!H423&amp;"','"&amp;data!I423&amp;"','"&amp;data!J423&amp;"','"&amp;data!K423&amp;"','"&amp;data!L423&amp;"','"&amp;data!M423&amp;"','"&amp;data!N423&amp;"','"&amp;data!O423&amp;"','"&amp;data!P423&amp;"','"&amp;data!S423&amp;"','"&amp;data!R423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4" spans="1:1" x14ac:dyDescent="0.25">
      <c r="A424" t="str">
        <f>A$1&amp;" "&amp;"VALUES ('belum',1,'"&amp;data!A424&amp;"','"&amp;data!B424&amp;"','"&amp;data!C424&amp;"','"&amp;data!D424&amp;"','"&amp;data!E424&amp;"','"&amp;data!F424&amp;"','"&amp;data!G424&amp;"','"&amp;data!H424&amp;"','"&amp;data!I424&amp;"','"&amp;data!J424&amp;"','"&amp;data!K424&amp;"','"&amp;data!L424&amp;"','"&amp;data!M424&amp;"','"&amp;data!N424&amp;"','"&amp;data!O424&amp;"','"&amp;data!P424&amp;"','"&amp;data!S424&amp;"','"&amp;data!R424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5" spans="1:1" x14ac:dyDescent="0.25">
      <c r="A425" t="str">
        <f>A$1&amp;" "&amp;"VALUES ('belum',1,'"&amp;data!A425&amp;"','"&amp;data!B425&amp;"','"&amp;data!C425&amp;"','"&amp;data!D425&amp;"','"&amp;data!E425&amp;"','"&amp;data!F425&amp;"','"&amp;data!G425&amp;"','"&amp;data!H425&amp;"','"&amp;data!I425&amp;"','"&amp;data!J425&amp;"','"&amp;data!K425&amp;"','"&amp;data!L425&amp;"','"&amp;data!M425&amp;"','"&amp;data!N425&amp;"','"&amp;data!O425&amp;"','"&amp;data!P425&amp;"','"&amp;data!S425&amp;"','"&amp;data!R425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6" spans="1:1" x14ac:dyDescent="0.25">
      <c r="A426" t="str">
        <f>A$1&amp;" "&amp;"VALUES ('belum',1,'"&amp;data!A426&amp;"','"&amp;data!B426&amp;"','"&amp;data!C426&amp;"','"&amp;data!D426&amp;"','"&amp;data!E426&amp;"','"&amp;data!F426&amp;"','"&amp;data!G426&amp;"','"&amp;data!H426&amp;"','"&amp;data!I426&amp;"','"&amp;data!J426&amp;"','"&amp;data!K426&amp;"','"&amp;data!L426&amp;"','"&amp;data!M426&amp;"','"&amp;data!N426&amp;"','"&amp;data!O426&amp;"','"&amp;data!P426&amp;"','"&amp;data!S426&amp;"','"&amp;data!R426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7" spans="1:1" x14ac:dyDescent="0.25">
      <c r="A427" t="str">
        <f>A$1&amp;" "&amp;"VALUES ('belum',1,'"&amp;data!A427&amp;"','"&amp;data!B427&amp;"','"&amp;data!C427&amp;"','"&amp;data!D427&amp;"','"&amp;data!E427&amp;"','"&amp;data!F427&amp;"','"&amp;data!G427&amp;"','"&amp;data!H427&amp;"','"&amp;data!I427&amp;"','"&amp;data!J427&amp;"','"&amp;data!K427&amp;"','"&amp;data!L427&amp;"','"&amp;data!M427&amp;"','"&amp;data!N427&amp;"','"&amp;data!O427&amp;"','"&amp;data!P427&amp;"','"&amp;data!S427&amp;"','"&amp;data!R427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8" spans="1:1" x14ac:dyDescent="0.25">
      <c r="A428" t="str">
        <f>A$1&amp;" "&amp;"VALUES ('belum',1,'"&amp;data!A428&amp;"','"&amp;data!B428&amp;"','"&amp;data!C428&amp;"','"&amp;data!D428&amp;"','"&amp;data!E428&amp;"','"&amp;data!F428&amp;"','"&amp;data!G428&amp;"','"&amp;data!H428&amp;"','"&amp;data!I428&amp;"','"&amp;data!J428&amp;"','"&amp;data!K428&amp;"','"&amp;data!L428&amp;"','"&amp;data!M428&amp;"','"&amp;data!N428&amp;"','"&amp;data!O428&amp;"','"&amp;data!P428&amp;"','"&amp;data!S428&amp;"','"&amp;data!R428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29" spans="1:1" x14ac:dyDescent="0.25">
      <c r="A429" t="str">
        <f>A$1&amp;" "&amp;"VALUES ('belum',1,'"&amp;data!A429&amp;"','"&amp;data!B429&amp;"','"&amp;data!C429&amp;"','"&amp;data!D429&amp;"','"&amp;data!E429&amp;"','"&amp;data!F429&amp;"','"&amp;data!G429&amp;"','"&amp;data!H429&amp;"','"&amp;data!I429&amp;"','"&amp;data!J429&amp;"','"&amp;data!K429&amp;"','"&amp;data!L429&amp;"','"&amp;data!M429&amp;"','"&amp;data!N429&amp;"','"&amp;data!O429&amp;"','"&amp;data!P429&amp;"','"&amp;data!S429&amp;"','"&amp;data!R429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0" spans="1:1" x14ac:dyDescent="0.25">
      <c r="A430" t="str">
        <f>A$1&amp;" "&amp;"VALUES ('belum',1,'"&amp;data!A430&amp;"','"&amp;data!B430&amp;"','"&amp;data!C430&amp;"','"&amp;data!D430&amp;"','"&amp;data!E430&amp;"','"&amp;data!F430&amp;"','"&amp;data!G430&amp;"','"&amp;data!H430&amp;"','"&amp;data!I430&amp;"','"&amp;data!J430&amp;"','"&amp;data!K430&amp;"','"&amp;data!L430&amp;"','"&amp;data!M430&amp;"','"&amp;data!N430&amp;"','"&amp;data!O430&amp;"','"&amp;data!P430&amp;"','"&amp;data!S430&amp;"','"&amp;data!R430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1" spans="1:1" x14ac:dyDescent="0.25">
      <c r="A431" t="str">
        <f>A$1&amp;" "&amp;"VALUES ('belum',1,'"&amp;data!A431&amp;"','"&amp;data!B431&amp;"','"&amp;data!C431&amp;"','"&amp;data!D431&amp;"','"&amp;data!E431&amp;"','"&amp;data!F431&amp;"','"&amp;data!G431&amp;"','"&amp;data!H431&amp;"','"&amp;data!I431&amp;"','"&amp;data!J431&amp;"','"&amp;data!K431&amp;"','"&amp;data!L431&amp;"','"&amp;data!M431&amp;"','"&amp;data!N431&amp;"','"&amp;data!O431&amp;"','"&amp;data!P431&amp;"','"&amp;data!S431&amp;"','"&amp;data!R431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2" spans="1:1" x14ac:dyDescent="0.25">
      <c r="A432" t="str">
        <f>A$1&amp;" "&amp;"VALUES ('belum',1,'"&amp;data!A432&amp;"','"&amp;data!B432&amp;"','"&amp;data!C432&amp;"','"&amp;data!D432&amp;"','"&amp;data!E432&amp;"','"&amp;data!F432&amp;"','"&amp;data!G432&amp;"','"&amp;data!H432&amp;"','"&amp;data!I432&amp;"','"&amp;data!J432&amp;"','"&amp;data!K432&amp;"','"&amp;data!L432&amp;"','"&amp;data!M432&amp;"','"&amp;data!N432&amp;"','"&amp;data!O432&amp;"','"&amp;data!P432&amp;"','"&amp;data!S432&amp;"','"&amp;data!R432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3" spans="1:1" x14ac:dyDescent="0.25">
      <c r="A433" t="str">
        <f>A$1&amp;" "&amp;"VALUES ('belum',1,'"&amp;data!A433&amp;"','"&amp;data!B433&amp;"','"&amp;data!C433&amp;"','"&amp;data!D433&amp;"','"&amp;data!E433&amp;"','"&amp;data!F433&amp;"','"&amp;data!G433&amp;"','"&amp;data!H433&amp;"','"&amp;data!I433&amp;"','"&amp;data!J433&amp;"','"&amp;data!K433&amp;"','"&amp;data!L433&amp;"','"&amp;data!M433&amp;"','"&amp;data!N433&amp;"','"&amp;data!O433&amp;"','"&amp;data!P433&amp;"','"&amp;data!S433&amp;"','"&amp;data!R433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4" spans="1:1" x14ac:dyDescent="0.25">
      <c r="A434" t="str">
        <f>A$1&amp;" "&amp;"VALUES ('belum',1,'"&amp;data!A434&amp;"','"&amp;data!B434&amp;"','"&amp;data!C434&amp;"','"&amp;data!D434&amp;"','"&amp;data!E434&amp;"','"&amp;data!F434&amp;"','"&amp;data!G434&amp;"','"&amp;data!H434&amp;"','"&amp;data!I434&amp;"','"&amp;data!J434&amp;"','"&amp;data!K434&amp;"','"&amp;data!L434&amp;"','"&amp;data!M434&amp;"','"&amp;data!N434&amp;"','"&amp;data!O434&amp;"','"&amp;data!P434&amp;"','"&amp;data!S434&amp;"','"&amp;data!R434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5" spans="1:1" x14ac:dyDescent="0.25">
      <c r="A435" t="str">
        <f>A$1&amp;" "&amp;"VALUES ('belum',1,'"&amp;data!A435&amp;"','"&amp;data!B435&amp;"','"&amp;data!C435&amp;"','"&amp;data!D435&amp;"','"&amp;data!E435&amp;"','"&amp;data!F435&amp;"','"&amp;data!G435&amp;"','"&amp;data!H435&amp;"','"&amp;data!I435&amp;"','"&amp;data!J435&amp;"','"&amp;data!K435&amp;"','"&amp;data!L435&amp;"','"&amp;data!M435&amp;"','"&amp;data!N435&amp;"','"&amp;data!O435&amp;"','"&amp;data!P435&amp;"','"&amp;data!S435&amp;"','"&amp;data!R435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6" spans="1:1" x14ac:dyDescent="0.25">
      <c r="A436" t="str">
        <f>A$1&amp;" "&amp;"VALUES ('belum',1,'"&amp;data!A436&amp;"','"&amp;data!B436&amp;"','"&amp;data!C436&amp;"','"&amp;data!D436&amp;"','"&amp;data!E436&amp;"','"&amp;data!F436&amp;"','"&amp;data!G436&amp;"','"&amp;data!H436&amp;"','"&amp;data!I436&amp;"','"&amp;data!J436&amp;"','"&amp;data!K436&amp;"','"&amp;data!L436&amp;"','"&amp;data!M436&amp;"','"&amp;data!N436&amp;"','"&amp;data!O436&amp;"','"&amp;data!P436&amp;"','"&amp;data!S436&amp;"','"&amp;data!R436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7" spans="1:1" x14ac:dyDescent="0.25">
      <c r="A437" t="str">
        <f>A$1&amp;" "&amp;"VALUES ('belum',1,'"&amp;data!A437&amp;"','"&amp;data!B437&amp;"','"&amp;data!C437&amp;"','"&amp;data!D437&amp;"','"&amp;data!E437&amp;"','"&amp;data!F437&amp;"','"&amp;data!G437&amp;"','"&amp;data!H437&amp;"','"&amp;data!I437&amp;"','"&amp;data!J437&amp;"','"&amp;data!K437&amp;"','"&amp;data!L437&amp;"','"&amp;data!M437&amp;"','"&amp;data!N437&amp;"','"&amp;data!O437&amp;"','"&amp;data!P437&amp;"','"&amp;data!S437&amp;"','"&amp;data!R437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8" spans="1:1" x14ac:dyDescent="0.25">
      <c r="A438" t="str">
        <f>A$1&amp;" "&amp;"VALUES ('belum',1,'"&amp;data!A438&amp;"','"&amp;data!B438&amp;"','"&amp;data!C438&amp;"','"&amp;data!D438&amp;"','"&amp;data!E438&amp;"','"&amp;data!F438&amp;"','"&amp;data!G438&amp;"','"&amp;data!H438&amp;"','"&amp;data!I438&amp;"','"&amp;data!J438&amp;"','"&amp;data!K438&amp;"','"&amp;data!L438&amp;"','"&amp;data!M438&amp;"','"&amp;data!N438&amp;"','"&amp;data!O438&amp;"','"&amp;data!P438&amp;"','"&amp;data!S438&amp;"','"&amp;data!R438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39" spans="1:1" x14ac:dyDescent="0.25">
      <c r="A439" t="str">
        <f>A$1&amp;" "&amp;"VALUES ('belum',1,'"&amp;data!A439&amp;"','"&amp;data!B439&amp;"','"&amp;data!C439&amp;"','"&amp;data!D439&amp;"','"&amp;data!E439&amp;"','"&amp;data!F439&amp;"','"&amp;data!G439&amp;"','"&amp;data!H439&amp;"','"&amp;data!I439&amp;"','"&amp;data!J439&amp;"','"&amp;data!K439&amp;"','"&amp;data!L439&amp;"','"&amp;data!M439&amp;"','"&amp;data!N439&amp;"','"&amp;data!O439&amp;"','"&amp;data!P439&amp;"','"&amp;data!S439&amp;"','"&amp;data!R439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0" spans="1:1" x14ac:dyDescent="0.25">
      <c r="A440" t="str">
        <f>A$1&amp;" "&amp;"VALUES ('belum',1,'"&amp;data!A440&amp;"','"&amp;data!B440&amp;"','"&amp;data!C440&amp;"','"&amp;data!D440&amp;"','"&amp;data!E440&amp;"','"&amp;data!F440&amp;"','"&amp;data!G440&amp;"','"&amp;data!H440&amp;"','"&amp;data!I440&amp;"','"&amp;data!J440&amp;"','"&amp;data!K440&amp;"','"&amp;data!L440&amp;"','"&amp;data!M440&amp;"','"&amp;data!N440&amp;"','"&amp;data!O440&amp;"','"&amp;data!P440&amp;"','"&amp;data!S440&amp;"','"&amp;data!R440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1" spans="1:1" x14ac:dyDescent="0.25">
      <c r="A441" t="str">
        <f>A$1&amp;" "&amp;"VALUES ('belum',1,'"&amp;data!A441&amp;"','"&amp;data!B441&amp;"','"&amp;data!C441&amp;"','"&amp;data!D441&amp;"','"&amp;data!E441&amp;"','"&amp;data!F441&amp;"','"&amp;data!G441&amp;"','"&amp;data!H441&amp;"','"&amp;data!I441&amp;"','"&amp;data!J441&amp;"','"&amp;data!K441&amp;"','"&amp;data!L441&amp;"','"&amp;data!M441&amp;"','"&amp;data!N441&amp;"','"&amp;data!O441&amp;"','"&amp;data!P441&amp;"','"&amp;data!S441&amp;"','"&amp;data!R441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2" spans="1:1" x14ac:dyDescent="0.25">
      <c r="A442" t="str">
        <f>A$1&amp;" "&amp;"VALUES ('belum',1,'"&amp;data!A442&amp;"','"&amp;data!B442&amp;"','"&amp;data!C442&amp;"','"&amp;data!D442&amp;"','"&amp;data!E442&amp;"','"&amp;data!F442&amp;"','"&amp;data!G442&amp;"','"&amp;data!H442&amp;"','"&amp;data!I442&amp;"','"&amp;data!J442&amp;"','"&amp;data!K442&amp;"','"&amp;data!L442&amp;"','"&amp;data!M442&amp;"','"&amp;data!N442&amp;"','"&amp;data!O442&amp;"','"&amp;data!P442&amp;"','"&amp;data!S442&amp;"','"&amp;data!R442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3" spans="1:1" x14ac:dyDescent="0.25">
      <c r="A443" t="str">
        <f>A$1&amp;" "&amp;"VALUES ('belum',1,'"&amp;data!A443&amp;"','"&amp;data!B443&amp;"','"&amp;data!C443&amp;"','"&amp;data!D443&amp;"','"&amp;data!E443&amp;"','"&amp;data!F443&amp;"','"&amp;data!G443&amp;"','"&amp;data!H443&amp;"','"&amp;data!I443&amp;"','"&amp;data!J443&amp;"','"&amp;data!K443&amp;"','"&amp;data!L443&amp;"','"&amp;data!M443&amp;"','"&amp;data!N443&amp;"','"&amp;data!O443&amp;"','"&amp;data!P443&amp;"','"&amp;data!S443&amp;"','"&amp;data!R443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4" spans="1:1" x14ac:dyDescent="0.25">
      <c r="A444" t="str">
        <f>A$1&amp;" "&amp;"VALUES ('belum',1,'"&amp;data!A444&amp;"','"&amp;data!B444&amp;"','"&amp;data!C444&amp;"','"&amp;data!D444&amp;"','"&amp;data!E444&amp;"','"&amp;data!F444&amp;"','"&amp;data!G444&amp;"','"&amp;data!H444&amp;"','"&amp;data!I444&amp;"','"&amp;data!J444&amp;"','"&amp;data!K444&amp;"','"&amp;data!L444&amp;"','"&amp;data!M444&amp;"','"&amp;data!N444&amp;"','"&amp;data!O444&amp;"','"&amp;data!P444&amp;"','"&amp;data!S444&amp;"','"&amp;data!R444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5" spans="1:1" x14ac:dyDescent="0.25">
      <c r="A445" t="str">
        <f>A$1&amp;" "&amp;"VALUES ('belum',1,'"&amp;data!A445&amp;"','"&amp;data!B445&amp;"','"&amp;data!C445&amp;"','"&amp;data!D445&amp;"','"&amp;data!E445&amp;"','"&amp;data!F445&amp;"','"&amp;data!G445&amp;"','"&amp;data!H445&amp;"','"&amp;data!I445&amp;"','"&amp;data!J445&amp;"','"&amp;data!K445&amp;"','"&amp;data!L445&amp;"','"&amp;data!M445&amp;"','"&amp;data!N445&amp;"','"&amp;data!O445&amp;"','"&amp;data!P445&amp;"','"&amp;data!S445&amp;"','"&amp;data!R445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6" spans="1:1" x14ac:dyDescent="0.25">
      <c r="A446" t="str">
        <f>A$1&amp;" "&amp;"VALUES ('belum',1,'"&amp;data!A446&amp;"','"&amp;data!B446&amp;"','"&amp;data!C446&amp;"','"&amp;data!D446&amp;"','"&amp;data!E446&amp;"','"&amp;data!F446&amp;"','"&amp;data!G446&amp;"','"&amp;data!H446&amp;"','"&amp;data!I446&amp;"','"&amp;data!J446&amp;"','"&amp;data!K446&amp;"','"&amp;data!L446&amp;"','"&amp;data!M446&amp;"','"&amp;data!N446&amp;"','"&amp;data!O446&amp;"','"&amp;data!P446&amp;"','"&amp;data!S446&amp;"','"&amp;data!R446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7" spans="1:1" x14ac:dyDescent="0.25">
      <c r="A447" t="str">
        <f>A$1&amp;" "&amp;"VALUES ('belum',1,'"&amp;data!A447&amp;"','"&amp;data!B447&amp;"','"&amp;data!C447&amp;"','"&amp;data!D447&amp;"','"&amp;data!E447&amp;"','"&amp;data!F447&amp;"','"&amp;data!G447&amp;"','"&amp;data!H447&amp;"','"&amp;data!I447&amp;"','"&amp;data!J447&amp;"','"&amp;data!K447&amp;"','"&amp;data!L447&amp;"','"&amp;data!M447&amp;"','"&amp;data!N447&amp;"','"&amp;data!O447&amp;"','"&amp;data!P447&amp;"','"&amp;data!S447&amp;"','"&amp;data!R447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8" spans="1:1" x14ac:dyDescent="0.25">
      <c r="A448" t="str">
        <f>A$1&amp;" "&amp;"VALUES ('belum',1,'"&amp;data!A448&amp;"','"&amp;data!B448&amp;"','"&amp;data!C448&amp;"','"&amp;data!D448&amp;"','"&amp;data!E448&amp;"','"&amp;data!F448&amp;"','"&amp;data!G448&amp;"','"&amp;data!H448&amp;"','"&amp;data!I448&amp;"','"&amp;data!J448&amp;"','"&amp;data!K448&amp;"','"&amp;data!L448&amp;"','"&amp;data!M448&amp;"','"&amp;data!N448&amp;"','"&amp;data!O448&amp;"','"&amp;data!P448&amp;"','"&amp;data!S448&amp;"','"&amp;data!R448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49" spans="1:1" x14ac:dyDescent="0.25">
      <c r="A449" t="str">
        <f>A$1&amp;" "&amp;"VALUES ('belum',1,'"&amp;data!A449&amp;"','"&amp;data!B449&amp;"','"&amp;data!C449&amp;"','"&amp;data!D449&amp;"','"&amp;data!E449&amp;"','"&amp;data!F449&amp;"','"&amp;data!G449&amp;"','"&amp;data!H449&amp;"','"&amp;data!I449&amp;"','"&amp;data!J449&amp;"','"&amp;data!K449&amp;"','"&amp;data!L449&amp;"','"&amp;data!M449&amp;"','"&amp;data!N449&amp;"','"&amp;data!O449&amp;"','"&amp;data!P449&amp;"','"&amp;data!S449&amp;"','"&amp;data!R449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0" spans="1:1" x14ac:dyDescent="0.25">
      <c r="A450" t="str">
        <f>A$1&amp;" "&amp;"VALUES ('belum',1,'"&amp;data!A450&amp;"','"&amp;data!B450&amp;"','"&amp;data!C450&amp;"','"&amp;data!D450&amp;"','"&amp;data!E450&amp;"','"&amp;data!F450&amp;"','"&amp;data!G450&amp;"','"&amp;data!H450&amp;"','"&amp;data!I450&amp;"','"&amp;data!J450&amp;"','"&amp;data!K450&amp;"','"&amp;data!L450&amp;"','"&amp;data!M450&amp;"','"&amp;data!N450&amp;"','"&amp;data!O450&amp;"','"&amp;data!P450&amp;"','"&amp;data!S450&amp;"','"&amp;data!R450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1" spans="1:1" x14ac:dyDescent="0.25">
      <c r="A451" t="str">
        <f>A$1&amp;" "&amp;"VALUES ('belum',1,'"&amp;data!A451&amp;"','"&amp;data!B451&amp;"','"&amp;data!C451&amp;"','"&amp;data!D451&amp;"','"&amp;data!E451&amp;"','"&amp;data!F451&amp;"','"&amp;data!G451&amp;"','"&amp;data!H451&amp;"','"&amp;data!I451&amp;"','"&amp;data!J451&amp;"','"&amp;data!K451&amp;"','"&amp;data!L451&amp;"','"&amp;data!M451&amp;"','"&amp;data!N451&amp;"','"&amp;data!O451&amp;"','"&amp;data!P451&amp;"','"&amp;data!S451&amp;"','"&amp;data!R451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2" spans="1:1" x14ac:dyDescent="0.25">
      <c r="A452" t="str">
        <f>A$1&amp;" "&amp;"VALUES ('belum',1,'"&amp;data!A452&amp;"','"&amp;data!B452&amp;"','"&amp;data!C452&amp;"','"&amp;data!D452&amp;"','"&amp;data!E452&amp;"','"&amp;data!F452&amp;"','"&amp;data!G452&amp;"','"&amp;data!H452&amp;"','"&amp;data!I452&amp;"','"&amp;data!J452&amp;"','"&amp;data!K452&amp;"','"&amp;data!L452&amp;"','"&amp;data!M452&amp;"','"&amp;data!N452&amp;"','"&amp;data!O452&amp;"','"&amp;data!P452&amp;"','"&amp;data!S452&amp;"','"&amp;data!R452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3" spans="1:1" x14ac:dyDescent="0.25">
      <c r="A453" t="str">
        <f>A$1&amp;" "&amp;"VALUES ('belum',1,'"&amp;data!A453&amp;"','"&amp;data!B453&amp;"','"&amp;data!C453&amp;"','"&amp;data!D453&amp;"','"&amp;data!E453&amp;"','"&amp;data!F453&amp;"','"&amp;data!G453&amp;"','"&amp;data!H453&amp;"','"&amp;data!I453&amp;"','"&amp;data!J453&amp;"','"&amp;data!K453&amp;"','"&amp;data!L453&amp;"','"&amp;data!M453&amp;"','"&amp;data!N453&amp;"','"&amp;data!O453&amp;"','"&amp;data!P453&amp;"','"&amp;data!S453&amp;"','"&amp;data!R453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4" spans="1:1" x14ac:dyDescent="0.25">
      <c r="A454" t="str">
        <f>A$1&amp;" "&amp;"VALUES ('belum',1,'"&amp;data!A454&amp;"','"&amp;data!B454&amp;"','"&amp;data!C454&amp;"','"&amp;data!D454&amp;"','"&amp;data!E454&amp;"','"&amp;data!F454&amp;"','"&amp;data!G454&amp;"','"&amp;data!H454&amp;"','"&amp;data!I454&amp;"','"&amp;data!J454&amp;"','"&amp;data!K454&amp;"','"&amp;data!L454&amp;"','"&amp;data!M454&amp;"','"&amp;data!N454&amp;"','"&amp;data!O454&amp;"','"&amp;data!P454&amp;"','"&amp;data!S454&amp;"','"&amp;data!R454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5" spans="1:1" x14ac:dyDescent="0.25">
      <c r="A455" t="str">
        <f>A$1&amp;" "&amp;"VALUES ('belum',1,'"&amp;data!A455&amp;"','"&amp;data!B455&amp;"','"&amp;data!C455&amp;"','"&amp;data!D455&amp;"','"&amp;data!E455&amp;"','"&amp;data!F455&amp;"','"&amp;data!G455&amp;"','"&amp;data!H455&amp;"','"&amp;data!I455&amp;"','"&amp;data!J455&amp;"','"&amp;data!K455&amp;"','"&amp;data!L455&amp;"','"&amp;data!M455&amp;"','"&amp;data!N455&amp;"','"&amp;data!O455&amp;"','"&amp;data!P455&amp;"','"&amp;data!S455&amp;"','"&amp;data!R455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6" spans="1:1" x14ac:dyDescent="0.25">
      <c r="A456" t="str">
        <f>A$1&amp;" "&amp;"VALUES ('belum',1,'"&amp;data!A456&amp;"','"&amp;data!B456&amp;"','"&amp;data!C456&amp;"','"&amp;data!D456&amp;"','"&amp;data!E456&amp;"','"&amp;data!F456&amp;"','"&amp;data!G456&amp;"','"&amp;data!H456&amp;"','"&amp;data!I456&amp;"','"&amp;data!J456&amp;"','"&amp;data!K456&amp;"','"&amp;data!L456&amp;"','"&amp;data!M456&amp;"','"&amp;data!N456&amp;"','"&amp;data!O456&amp;"','"&amp;data!P456&amp;"','"&amp;data!S456&amp;"','"&amp;data!R456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7" spans="1:1" x14ac:dyDescent="0.25">
      <c r="A457" t="str">
        <f>A$1&amp;" "&amp;"VALUES ('belum',1,'"&amp;data!A457&amp;"','"&amp;data!B457&amp;"','"&amp;data!C457&amp;"','"&amp;data!D457&amp;"','"&amp;data!E457&amp;"','"&amp;data!F457&amp;"','"&amp;data!G457&amp;"','"&amp;data!H457&amp;"','"&amp;data!I457&amp;"','"&amp;data!J457&amp;"','"&amp;data!K457&amp;"','"&amp;data!L457&amp;"','"&amp;data!M457&amp;"','"&amp;data!N457&amp;"','"&amp;data!O457&amp;"','"&amp;data!P457&amp;"','"&amp;data!S457&amp;"','"&amp;data!R457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8" spans="1:1" x14ac:dyDescent="0.25">
      <c r="A458" t="str">
        <f>A$1&amp;" "&amp;"VALUES ('belum',1,'"&amp;data!A458&amp;"','"&amp;data!B458&amp;"','"&amp;data!C458&amp;"','"&amp;data!D458&amp;"','"&amp;data!E458&amp;"','"&amp;data!F458&amp;"','"&amp;data!G458&amp;"','"&amp;data!H458&amp;"','"&amp;data!I458&amp;"','"&amp;data!J458&amp;"','"&amp;data!K458&amp;"','"&amp;data!L458&amp;"','"&amp;data!M458&amp;"','"&amp;data!N458&amp;"','"&amp;data!O458&amp;"','"&amp;data!P458&amp;"','"&amp;data!S458&amp;"','"&amp;data!R458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59" spans="1:1" x14ac:dyDescent="0.25">
      <c r="A459" t="str">
        <f>A$1&amp;" "&amp;"VALUES ('belum',1,'"&amp;data!A459&amp;"','"&amp;data!B459&amp;"','"&amp;data!C459&amp;"','"&amp;data!D459&amp;"','"&amp;data!E459&amp;"','"&amp;data!F459&amp;"','"&amp;data!G459&amp;"','"&amp;data!H459&amp;"','"&amp;data!I459&amp;"','"&amp;data!J459&amp;"','"&amp;data!K459&amp;"','"&amp;data!L459&amp;"','"&amp;data!M459&amp;"','"&amp;data!N459&amp;"','"&amp;data!O459&amp;"','"&amp;data!P459&amp;"','"&amp;data!S459&amp;"','"&amp;data!R459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0" spans="1:1" x14ac:dyDescent="0.25">
      <c r="A460" t="str">
        <f>A$1&amp;" "&amp;"VALUES ('belum',1,'"&amp;data!A460&amp;"','"&amp;data!B460&amp;"','"&amp;data!C460&amp;"','"&amp;data!D460&amp;"','"&amp;data!E460&amp;"','"&amp;data!F460&amp;"','"&amp;data!G460&amp;"','"&amp;data!H460&amp;"','"&amp;data!I460&amp;"','"&amp;data!J460&amp;"','"&amp;data!K460&amp;"','"&amp;data!L460&amp;"','"&amp;data!M460&amp;"','"&amp;data!N460&amp;"','"&amp;data!O460&amp;"','"&amp;data!P460&amp;"','"&amp;data!S460&amp;"','"&amp;data!R460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1" spans="1:1" x14ac:dyDescent="0.25">
      <c r="A461" t="str">
        <f>A$1&amp;" "&amp;"VALUES ('belum',1,'"&amp;data!A461&amp;"','"&amp;data!B461&amp;"','"&amp;data!C461&amp;"','"&amp;data!D461&amp;"','"&amp;data!E461&amp;"','"&amp;data!F461&amp;"','"&amp;data!G461&amp;"','"&amp;data!H461&amp;"','"&amp;data!I461&amp;"','"&amp;data!J461&amp;"','"&amp;data!K461&amp;"','"&amp;data!L461&amp;"','"&amp;data!M461&amp;"','"&amp;data!N461&amp;"','"&amp;data!O461&amp;"','"&amp;data!P461&amp;"','"&amp;data!S461&amp;"','"&amp;data!R461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2" spans="1:1" x14ac:dyDescent="0.25">
      <c r="A462" t="str">
        <f>A$1&amp;" "&amp;"VALUES ('belum',1,'"&amp;data!A462&amp;"','"&amp;data!B462&amp;"','"&amp;data!C462&amp;"','"&amp;data!D462&amp;"','"&amp;data!E462&amp;"','"&amp;data!F462&amp;"','"&amp;data!G462&amp;"','"&amp;data!H462&amp;"','"&amp;data!I462&amp;"','"&amp;data!J462&amp;"','"&amp;data!K462&amp;"','"&amp;data!L462&amp;"','"&amp;data!M462&amp;"','"&amp;data!N462&amp;"','"&amp;data!O462&amp;"','"&amp;data!P462&amp;"','"&amp;data!S462&amp;"','"&amp;data!R462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3" spans="1:1" x14ac:dyDescent="0.25">
      <c r="A463" t="str">
        <f>A$1&amp;" "&amp;"VALUES ('belum',1,'"&amp;data!A463&amp;"','"&amp;data!B463&amp;"','"&amp;data!C463&amp;"','"&amp;data!D463&amp;"','"&amp;data!E463&amp;"','"&amp;data!F463&amp;"','"&amp;data!G463&amp;"','"&amp;data!H463&amp;"','"&amp;data!I463&amp;"','"&amp;data!J463&amp;"','"&amp;data!K463&amp;"','"&amp;data!L463&amp;"','"&amp;data!M463&amp;"','"&amp;data!N463&amp;"','"&amp;data!O463&amp;"','"&amp;data!P463&amp;"','"&amp;data!S463&amp;"','"&amp;data!R463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4" spans="1:1" x14ac:dyDescent="0.25">
      <c r="A464" t="str">
        <f>A$1&amp;" "&amp;"VALUES ('belum',1,'"&amp;data!A464&amp;"','"&amp;data!B464&amp;"','"&amp;data!C464&amp;"','"&amp;data!D464&amp;"','"&amp;data!E464&amp;"','"&amp;data!F464&amp;"','"&amp;data!G464&amp;"','"&amp;data!H464&amp;"','"&amp;data!I464&amp;"','"&amp;data!J464&amp;"','"&amp;data!K464&amp;"','"&amp;data!L464&amp;"','"&amp;data!M464&amp;"','"&amp;data!N464&amp;"','"&amp;data!O464&amp;"','"&amp;data!P464&amp;"','"&amp;data!S464&amp;"','"&amp;data!R464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5" spans="1:1" x14ac:dyDescent="0.25">
      <c r="A465" t="str">
        <f>A$1&amp;" "&amp;"VALUES ('belum',1,'"&amp;data!A465&amp;"','"&amp;data!B465&amp;"','"&amp;data!C465&amp;"','"&amp;data!D465&amp;"','"&amp;data!E465&amp;"','"&amp;data!F465&amp;"','"&amp;data!G465&amp;"','"&amp;data!H465&amp;"','"&amp;data!I465&amp;"','"&amp;data!J465&amp;"','"&amp;data!K465&amp;"','"&amp;data!L465&amp;"','"&amp;data!M465&amp;"','"&amp;data!N465&amp;"','"&amp;data!O465&amp;"','"&amp;data!P465&amp;"','"&amp;data!S465&amp;"','"&amp;data!R465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6" spans="1:1" x14ac:dyDescent="0.25">
      <c r="A466" t="str">
        <f>A$1&amp;" "&amp;"VALUES ('belum',1,'"&amp;data!A466&amp;"','"&amp;data!B466&amp;"','"&amp;data!C466&amp;"','"&amp;data!D466&amp;"','"&amp;data!E466&amp;"','"&amp;data!F466&amp;"','"&amp;data!G466&amp;"','"&amp;data!H466&amp;"','"&amp;data!I466&amp;"','"&amp;data!J466&amp;"','"&amp;data!K466&amp;"','"&amp;data!L466&amp;"','"&amp;data!M466&amp;"','"&amp;data!N466&amp;"','"&amp;data!O466&amp;"','"&amp;data!P466&amp;"','"&amp;data!S466&amp;"','"&amp;data!R466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7" spans="1:1" x14ac:dyDescent="0.25">
      <c r="A467" t="str">
        <f>A$1&amp;" "&amp;"VALUES ('belum',1,'"&amp;data!A467&amp;"','"&amp;data!B467&amp;"','"&amp;data!C467&amp;"','"&amp;data!D467&amp;"','"&amp;data!E467&amp;"','"&amp;data!F467&amp;"','"&amp;data!G467&amp;"','"&amp;data!H467&amp;"','"&amp;data!I467&amp;"','"&amp;data!J467&amp;"','"&amp;data!K467&amp;"','"&amp;data!L467&amp;"','"&amp;data!M467&amp;"','"&amp;data!N467&amp;"','"&amp;data!O467&amp;"','"&amp;data!P467&amp;"','"&amp;data!S467&amp;"','"&amp;data!R467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8" spans="1:1" x14ac:dyDescent="0.25">
      <c r="A468" t="str">
        <f>A$1&amp;" "&amp;"VALUES ('belum',1,'"&amp;data!A468&amp;"','"&amp;data!B468&amp;"','"&amp;data!C468&amp;"','"&amp;data!D468&amp;"','"&amp;data!E468&amp;"','"&amp;data!F468&amp;"','"&amp;data!G468&amp;"','"&amp;data!H468&amp;"','"&amp;data!I468&amp;"','"&amp;data!J468&amp;"','"&amp;data!K468&amp;"','"&amp;data!L468&amp;"','"&amp;data!M468&amp;"','"&amp;data!N468&amp;"','"&amp;data!O468&amp;"','"&amp;data!P468&amp;"','"&amp;data!S468&amp;"','"&amp;data!R468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69" spans="1:1" x14ac:dyDescent="0.25">
      <c r="A469" t="str">
        <f>A$1&amp;" "&amp;"VALUES ('belum',1,'"&amp;data!A469&amp;"','"&amp;data!B469&amp;"','"&amp;data!C469&amp;"','"&amp;data!D469&amp;"','"&amp;data!E469&amp;"','"&amp;data!F469&amp;"','"&amp;data!G469&amp;"','"&amp;data!H469&amp;"','"&amp;data!I469&amp;"','"&amp;data!J469&amp;"','"&amp;data!K469&amp;"','"&amp;data!L469&amp;"','"&amp;data!M469&amp;"','"&amp;data!N469&amp;"','"&amp;data!O469&amp;"','"&amp;data!P469&amp;"','"&amp;data!S469&amp;"','"&amp;data!R469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0" spans="1:1" x14ac:dyDescent="0.25">
      <c r="A470" t="str">
        <f>A$1&amp;" "&amp;"VALUES ('belum',1,'"&amp;data!A470&amp;"','"&amp;data!B470&amp;"','"&amp;data!C470&amp;"','"&amp;data!D470&amp;"','"&amp;data!E470&amp;"','"&amp;data!F470&amp;"','"&amp;data!G470&amp;"','"&amp;data!H470&amp;"','"&amp;data!I470&amp;"','"&amp;data!J470&amp;"','"&amp;data!K470&amp;"','"&amp;data!L470&amp;"','"&amp;data!M470&amp;"','"&amp;data!N470&amp;"','"&amp;data!O470&amp;"','"&amp;data!P470&amp;"','"&amp;data!S470&amp;"','"&amp;data!R470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1" spans="1:1" x14ac:dyDescent="0.25">
      <c r="A471" t="str">
        <f>A$1&amp;" "&amp;"VALUES ('belum',1,'"&amp;data!A471&amp;"','"&amp;data!B471&amp;"','"&amp;data!C471&amp;"','"&amp;data!D471&amp;"','"&amp;data!E471&amp;"','"&amp;data!F471&amp;"','"&amp;data!G471&amp;"','"&amp;data!H471&amp;"','"&amp;data!I471&amp;"','"&amp;data!J471&amp;"','"&amp;data!K471&amp;"','"&amp;data!L471&amp;"','"&amp;data!M471&amp;"','"&amp;data!N471&amp;"','"&amp;data!O471&amp;"','"&amp;data!P471&amp;"','"&amp;data!S471&amp;"','"&amp;data!R471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2" spans="1:1" x14ac:dyDescent="0.25">
      <c r="A472" t="str">
        <f>A$1&amp;" "&amp;"VALUES ('belum',1,'"&amp;data!A472&amp;"','"&amp;data!B472&amp;"','"&amp;data!C472&amp;"','"&amp;data!D472&amp;"','"&amp;data!E472&amp;"','"&amp;data!F472&amp;"','"&amp;data!G472&amp;"','"&amp;data!H472&amp;"','"&amp;data!I472&amp;"','"&amp;data!J472&amp;"','"&amp;data!K472&amp;"','"&amp;data!L472&amp;"','"&amp;data!M472&amp;"','"&amp;data!N472&amp;"','"&amp;data!O472&amp;"','"&amp;data!P472&amp;"','"&amp;data!S472&amp;"','"&amp;data!R472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3" spans="1:1" x14ac:dyDescent="0.25">
      <c r="A473" t="str">
        <f>A$1&amp;" "&amp;"VALUES ('belum',1,'"&amp;data!A473&amp;"','"&amp;data!B473&amp;"','"&amp;data!C473&amp;"','"&amp;data!D473&amp;"','"&amp;data!E473&amp;"','"&amp;data!F473&amp;"','"&amp;data!G473&amp;"','"&amp;data!H473&amp;"','"&amp;data!I473&amp;"','"&amp;data!J473&amp;"','"&amp;data!K473&amp;"','"&amp;data!L473&amp;"','"&amp;data!M473&amp;"','"&amp;data!N473&amp;"','"&amp;data!O473&amp;"','"&amp;data!P473&amp;"','"&amp;data!S473&amp;"','"&amp;data!R473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4" spans="1:1" x14ac:dyDescent="0.25">
      <c r="A474" t="str">
        <f>A$1&amp;" "&amp;"VALUES ('belum',1,'"&amp;data!A474&amp;"','"&amp;data!B474&amp;"','"&amp;data!C474&amp;"','"&amp;data!D474&amp;"','"&amp;data!E474&amp;"','"&amp;data!F474&amp;"','"&amp;data!G474&amp;"','"&amp;data!H474&amp;"','"&amp;data!I474&amp;"','"&amp;data!J474&amp;"','"&amp;data!K474&amp;"','"&amp;data!L474&amp;"','"&amp;data!M474&amp;"','"&amp;data!N474&amp;"','"&amp;data!O474&amp;"','"&amp;data!P474&amp;"','"&amp;data!S474&amp;"','"&amp;data!R474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5" spans="1:1" x14ac:dyDescent="0.25">
      <c r="A475" t="str">
        <f>A$1&amp;" "&amp;"VALUES ('belum',1,'"&amp;data!A475&amp;"','"&amp;data!B475&amp;"','"&amp;data!C475&amp;"','"&amp;data!D475&amp;"','"&amp;data!E475&amp;"','"&amp;data!F475&amp;"','"&amp;data!G475&amp;"','"&amp;data!H475&amp;"','"&amp;data!I475&amp;"','"&amp;data!J475&amp;"','"&amp;data!K475&amp;"','"&amp;data!L475&amp;"','"&amp;data!M475&amp;"','"&amp;data!N475&amp;"','"&amp;data!O475&amp;"','"&amp;data!P475&amp;"','"&amp;data!S475&amp;"','"&amp;data!R475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6" spans="1:1" x14ac:dyDescent="0.25">
      <c r="A476" t="str">
        <f>A$1&amp;" "&amp;"VALUES ('belum',1,'"&amp;data!A476&amp;"','"&amp;data!B476&amp;"','"&amp;data!C476&amp;"','"&amp;data!D476&amp;"','"&amp;data!E476&amp;"','"&amp;data!F476&amp;"','"&amp;data!G476&amp;"','"&amp;data!H476&amp;"','"&amp;data!I476&amp;"','"&amp;data!J476&amp;"','"&amp;data!K476&amp;"','"&amp;data!L476&amp;"','"&amp;data!M476&amp;"','"&amp;data!N476&amp;"','"&amp;data!O476&amp;"','"&amp;data!P476&amp;"','"&amp;data!S476&amp;"','"&amp;data!R476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7" spans="1:1" x14ac:dyDescent="0.25">
      <c r="A477" t="str">
        <f>A$1&amp;" "&amp;"VALUES ('belum',1,'"&amp;data!A477&amp;"','"&amp;data!B477&amp;"','"&amp;data!C477&amp;"','"&amp;data!D477&amp;"','"&amp;data!E477&amp;"','"&amp;data!F477&amp;"','"&amp;data!G477&amp;"','"&amp;data!H477&amp;"','"&amp;data!I477&amp;"','"&amp;data!J477&amp;"','"&amp;data!K477&amp;"','"&amp;data!L477&amp;"','"&amp;data!M477&amp;"','"&amp;data!N477&amp;"','"&amp;data!O477&amp;"','"&amp;data!P477&amp;"','"&amp;data!S477&amp;"','"&amp;data!R477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8" spans="1:1" x14ac:dyDescent="0.25">
      <c r="A478" t="str">
        <f>A$1&amp;" "&amp;"VALUES ('belum',1,'"&amp;data!A478&amp;"','"&amp;data!B478&amp;"','"&amp;data!C478&amp;"','"&amp;data!D478&amp;"','"&amp;data!E478&amp;"','"&amp;data!F478&amp;"','"&amp;data!G478&amp;"','"&amp;data!H478&amp;"','"&amp;data!I478&amp;"','"&amp;data!J478&amp;"','"&amp;data!K478&amp;"','"&amp;data!L478&amp;"','"&amp;data!M478&amp;"','"&amp;data!N478&amp;"','"&amp;data!O478&amp;"','"&amp;data!P478&amp;"','"&amp;data!S478&amp;"','"&amp;data!R478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79" spans="1:1" x14ac:dyDescent="0.25">
      <c r="A479" t="str">
        <f>A$1&amp;" "&amp;"VALUES ('belum',1,'"&amp;data!A479&amp;"','"&amp;data!B479&amp;"','"&amp;data!C479&amp;"','"&amp;data!D479&amp;"','"&amp;data!E479&amp;"','"&amp;data!F479&amp;"','"&amp;data!G479&amp;"','"&amp;data!H479&amp;"','"&amp;data!I479&amp;"','"&amp;data!J479&amp;"','"&amp;data!K479&amp;"','"&amp;data!L479&amp;"','"&amp;data!M479&amp;"','"&amp;data!N479&amp;"','"&amp;data!O479&amp;"','"&amp;data!P479&amp;"','"&amp;data!S479&amp;"','"&amp;data!R479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0" spans="1:1" x14ac:dyDescent="0.25">
      <c r="A480" t="str">
        <f>A$1&amp;" "&amp;"VALUES ('belum',1,'"&amp;data!A480&amp;"','"&amp;data!B480&amp;"','"&amp;data!C480&amp;"','"&amp;data!D480&amp;"','"&amp;data!E480&amp;"','"&amp;data!F480&amp;"','"&amp;data!G480&amp;"','"&amp;data!H480&amp;"','"&amp;data!I480&amp;"','"&amp;data!J480&amp;"','"&amp;data!K480&amp;"','"&amp;data!L480&amp;"','"&amp;data!M480&amp;"','"&amp;data!N480&amp;"','"&amp;data!O480&amp;"','"&amp;data!P480&amp;"','"&amp;data!S480&amp;"','"&amp;data!R480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1" spans="1:1" x14ac:dyDescent="0.25">
      <c r="A481" t="str">
        <f>A$1&amp;" "&amp;"VALUES ('belum',1,'"&amp;data!A481&amp;"','"&amp;data!B481&amp;"','"&amp;data!C481&amp;"','"&amp;data!D481&amp;"','"&amp;data!E481&amp;"','"&amp;data!F481&amp;"','"&amp;data!G481&amp;"','"&amp;data!H481&amp;"','"&amp;data!I481&amp;"','"&amp;data!J481&amp;"','"&amp;data!K481&amp;"','"&amp;data!L481&amp;"','"&amp;data!M481&amp;"','"&amp;data!N481&amp;"','"&amp;data!O481&amp;"','"&amp;data!P481&amp;"','"&amp;data!S481&amp;"','"&amp;data!R481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2" spans="1:1" x14ac:dyDescent="0.25">
      <c r="A482" t="str">
        <f>A$1&amp;" "&amp;"VALUES ('belum',1,'"&amp;data!A482&amp;"','"&amp;data!B482&amp;"','"&amp;data!C482&amp;"','"&amp;data!D482&amp;"','"&amp;data!E482&amp;"','"&amp;data!F482&amp;"','"&amp;data!G482&amp;"','"&amp;data!H482&amp;"','"&amp;data!I482&amp;"','"&amp;data!J482&amp;"','"&amp;data!K482&amp;"','"&amp;data!L482&amp;"','"&amp;data!M482&amp;"','"&amp;data!N482&amp;"','"&amp;data!O482&amp;"','"&amp;data!P482&amp;"','"&amp;data!S482&amp;"','"&amp;data!R482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3" spans="1:1" x14ac:dyDescent="0.25">
      <c r="A483" t="str">
        <f>A$1&amp;" "&amp;"VALUES ('belum',1,'"&amp;data!A483&amp;"','"&amp;data!B483&amp;"','"&amp;data!C483&amp;"','"&amp;data!D483&amp;"','"&amp;data!E483&amp;"','"&amp;data!F483&amp;"','"&amp;data!G483&amp;"','"&amp;data!H483&amp;"','"&amp;data!I483&amp;"','"&amp;data!J483&amp;"','"&amp;data!K483&amp;"','"&amp;data!L483&amp;"','"&amp;data!M483&amp;"','"&amp;data!N483&amp;"','"&amp;data!O483&amp;"','"&amp;data!P483&amp;"','"&amp;data!S483&amp;"','"&amp;data!R483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4" spans="1:1" x14ac:dyDescent="0.25">
      <c r="A484" t="str">
        <f>A$1&amp;" "&amp;"VALUES ('belum',1,'"&amp;data!A484&amp;"','"&amp;data!B484&amp;"','"&amp;data!C484&amp;"','"&amp;data!D484&amp;"','"&amp;data!E484&amp;"','"&amp;data!F484&amp;"','"&amp;data!G484&amp;"','"&amp;data!H484&amp;"','"&amp;data!I484&amp;"','"&amp;data!J484&amp;"','"&amp;data!K484&amp;"','"&amp;data!L484&amp;"','"&amp;data!M484&amp;"','"&amp;data!N484&amp;"','"&amp;data!O484&amp;"','"&amp;data!P484&amp;"','"&amp;data!S484&amp;"','"&amp;data!R484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5" spans="1:1" x14ac:dyDescent="0.25">
      <c r="A485" t="str">
        <f>A$1&amp;" "&amp;"VALUES ('belum',1,'"&amp;data!A485&amp;"','"&amp;data!B485&amp;"','"&amp;data!C485&amp;"','"&amp;data!D485&amp;"','"&amp;data!E485&amp;"','"&amp;data!F485&amp;"','"&amp;data!G485&amp;"','"&amp;data!H485&amp;"','"&amp;data!I485&amp;"','"&amp;data!J485&amp;"','"&amp;data!K485&amp;"','"&amp;data!L485&amp;"','"&amp;data!M485&amp;"','"&amp;data!N485&amp;"','"&amp;data!O485&amp;"','"&amp;data!P485&amp;"','"&amp;data!S485&amp;"','"&amp;data!R485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6" spans="1:1" x14ac:dyDescent="0.25">
      <c r="A486" t="str">
        <f>A$1&amp;" "&amp;"VALUES ('belum',1,'"&amp;data!A486&amp;"','"&amp;data!B486&amp;"','"&amp;data!C486&amp;"','"&amp;data!D486&amp;"','"&amp;data!E486&amp;"','"&amp;data!F486&amp;"','"&amp;data!G486&amp;"','"&amp;data!H486&amp;"','"&amp;data!I486&amp;"','"&amp;data!J486&amp;"','"&amp;data!K486&amp;"','"&amp;data!L486&amp;"','"&amp;data!M486&amp;"','"&amp;data!N486&amp;"','"&amp;data!O486&amp;"','"&amp;data!P486&amp;"','"&amp;data!S486&amp;"','"&amp;data!R486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7" spans="1:1" x14ac:dyDescent="0.25">
      <c r="A487" t="str">
        <f>A$1&amp;" "&amp;"VALUES ('belum',1,'"&amp;data!A487&amp;"','"&amp;data!B487&amp;"','"&amp;data!C487&amp;"','"&amp;data!D487&amp;"','"&amp;data!E487&amp;"','"&amp;data!F487&amp;"','"&amp;data!G487&amp;"','"&amp;data!H487&amp;"','"&amp;data!I487&amp;"','"&amp;data!J487&amp;"','"&amp;data!K487&amp;"','"&amp;data!L487&amp;"','"&amp;data!M487&amp;"','"&amp;data!N487&amp;"','"&amp;data!O487&amp;"','"&amp;data!P487&amp;"','"&amp;data!S487&amp;"','"&amp;data!R487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8" spans="1:1" x14ac:dyDescent="0.25">
      <c r="A488" t="str">
        <f>A$1&amp;" "&amp;"VALUES ('belum',1,'"&amp;data!A488&amp;"','"&amp;data!B488&amp;"','"&amp;data!C488&amp;"','"&amp;data!D488&amp;"','"&amp;data!E488&amp;"','"&amp;data!F488&amp;"','"&amp;data!G488&amp;"','"&amp;data!H488&amp;"','"&amp;data!I488&amp;"','"&amp;data!J488&amp;"','"&amp;data!K488&amp;"','"&amp;data!L488&amp;"','"&amp;data!M488&amp;"','"&amp;data!N488&amp;"','"&amp;data!O488&amp;"','"&amp;data!P488&amp;"','"&amp;data!S488&amp;"','"&amp;data!R488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89" spans="1:1" x14ac:dyDescent="0.25">
      <c r="A489" t="str">
        <f>A$1&amp;" "&amp;"VALUES ('belum',1,'"&amp;data!A489&amp;"','"&amp;data!B489&amp;"','"&amp;data!C489&amp;"','"&amp;data!D489&amp;"','"&amp;data!E489&amp;"','"&amp;data!F489&amp;"','"&amp;data!G489&amp;"','"&amp;data!H489&amp;"','"&amp;data!I489&amp;"','"&amp;data!J489&amp;"','"&amp;data!K489&amp;"','"&amp;data!L489&amp;"','"&amp;data!M489&amp;"','"&amp;data!N489&amp;"','"&amp;data!O489&amp;"','"&amp;data!P489&amp;"','"&amp;data!S489&amp;"','"&amp;data!R489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0" spans="1:1" x14ac:dyDescent="0.25">
      <c r="A490" t="str">
        <f>A$1&amp;" "&amp;"VALUES ('belum',1,'"&amp;data!A490&amp;"','"&amp;data!B490&amp;"','"&amp;data!C490&amp;"','"&amp;data!D490&amp;"','"&amp;data!E490&amp;"','"&amp;data!F490&amp;"','"&amp;data!G490&amp;"','"&amp;data!H490&amp;"','"&amp;data!I490&amp;"','"&amp;data!J490&amp;"','"&amp;data!K490&amp;"','"&amp;data!L490&amp;"','"&amp;data!M490&amp;"','"&amp;data!N490&amp;"','"&amp;data!O490&amp;"','"&amp;data!P490&amp;"','"&amp;data!S490&amp;"','"&amp;data!R490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1" spans="1:1" x14ac:dyDescent="0.25">
      <c r="A491" t="str">
        <f>A$1&amp;" "&amp;"VALUES ('belum',1,'"&amp;data!A491&amp;"','"&amp;data!B491&amp;"','"&amp;data!C491&amp;"','"&amp;data!D491&amp;"','"&amp;data!E491&amp;"','"&amp;data!F491&amp;"','"&amp;data!G491&amp;"','"&amp;data!H491&amp;"','"&amp;data!I491&amp;"','"&amp;data!J491&amp;"','"&amp;data!K491&amp;"','"&amp;data!L491&amp;"','"&amp;data!M491&amp;"','"&amp;data!N491&amp;"','"&amp;data!O491&amp;"','"&amp;data!P491&amp;"','"&amp;data!S491&amp;"','"&amp;data!R491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2" spans="1:1" x14ac:dyDescent="0.25">
      <c r="A492" t="str">
        <f>A$1&amp;" "&amp;"VALUES ('belum',1,'"&amp;data!A492&amp;"','"&amp;data!B492&amp;"','"&amp;data!C492&amp;"','"&amp;data!D492&amp;"','"&amp;data!E492&amp;"','"&amp;data!F492&amp;"','"&amp;data!G492&amp;"','"&amp;data!H492&amp;"','"&amp;data!I492&amp;"','"&amp;data!J492&amp;"','"&amp;data!K492&amp;"','"&amp;data!L492&amp;"','"&amp;data!M492&amp;"','"&amp;data!N492&amp;"','"&amp;data!O492&amp;"','"&amp;data!P492&amp;"','"&amp;data!S492&amp;"','"&amp;data!R492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3" spans="1:1" x14ac:dyDescent="0.25">
      <c r="A493" t="str">
        <f>A$1&amp;" "&amp;"VALUES ('belum',1,'"&amp;data!A493&amp;"','"&amp;data!B493&amp;"','"&amp;data!C493&amp;"','"&amp;data!D493&amp;"','"&amp;data!E493&amp;"','"&amp;data!F493&amp;"','"&amp;data!G493&amp;"','"&amp;data!H493&amp;"','"&amp;data!I493&amp;"','"&amp;data!J493&amp;"','"&amp;data!K493&amp;"','"&amp;data!L493&amp;"','"&amp;data!M493&amp;"','"&amp;data!N493&amp;"','"&amp;data!O493&amp;"','"&amp;data!P493&amp;"','"&amp;data!S493&amp;"','"&amp;data!R493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4" spans="1:1" x14ac:dyDescent="0.25">
      <c r="A494" t="str">
        <f>A$1&amp;" "&amp;"VALUES ('belum',1,'"&amp;data!A494&amp;"','"&amp;data!B494&amp;"','"&amp;data!C494&amp;"','"&amp;data!D494&amp;"','"&amp;data!E494&amp;"','"&amp;data!F494&amp;"','"&amp;data!G494&amp;"','"&amp;data!H494&amp;"','"&amp;data!I494&amp;"','"&amp;data!J494&amp;"','"&amp;data!K494&amp;"','"&amp;data!L494&amp;"','"&amp;data!M494&amp;"','"&amp;data!N494&amp;"','"&amp;data!O494&amp;"','"&amp;data!P494&amp;"','"&amp;data!S494&amp;"','"&amp;data!R494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5" spans="1:1" x14ac:dyDescent="0.25">
      <c r="A495" t="str">
        <f>A$1&amp;" "&amp;"VALUES ('belum',1,'"&amp;data!A495&amp;"','"&amp;data!B495&amp;"','"&amp;data!C495&amp;"','"&amp;data!D495&amp;"','"&amp;data!E495&amp;"','"&amp;data!F495&amp;"','"&amp;data!G495&amp;"','"&amp;data!H495&amp;"','"&amp;data!I495&amp;"','"&amp;data!J495&amp;"','"&amp;data!K495&amp;"','"&amp;data!L495&amp;"','"&amp;data!M495&amp;"','"&amp;data!N495&amp;"','"&amp;data!O495&amp;"','"&amp;data!P495&amp;"','"&amp;data!S495&amp;"','"&amp;data!R495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6" spans="1:1" x14ac:dyDescent="0.25">
      <c r="A496" t="str">
        <f>A$1&amp;" "&amp;"VALUES ('belum',1,'"&amp;data!A496&amp;"','"&amp;data!B496&amp;"','"&amp;data!C496&amp;"','"&amp;data!D496&amp;"','"&amp;data!E496&amp;"','"&amp;data!F496&amp;"','"&amp;data!G496&amp;"','"&amp;data!H496&amp;"','"&amp;data!I496&amp;"','"&amp;data!J496&amp;"','"&amp;data!K496&amp;"','"&amp;data!L496&amp;"','"&amp;data!M496&amp;"','"&amp;data!N496&amp;"','"&amp;data!O496&amp;"','"&amp;data!P496&amp;"','"&amp;data!S496&amp;"','"&amp;data!R496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7" spans="1:1" x14ac:dyDescent="0.25">
      <c r="A497" t="str">
        <f>A$1&amp;" "&amp;"VALUES ('belum',1,'"&amp;data!A497&amp;"','"&amp;data!B497&amp;"','"&amp;data!C497&amp;"','"&amp;data!D497&amp;"','"&amp;data!E497&amp;"','"&amp;data!F497&amp;"','"&amp;data!G497&amp;"','"&amp;data!H497&amp;"','"&amp;data!I497&amp;"','"&amp;data!J497&amp;"','"&amp;data!K497&amp;"','"&amp;data!L497&amp;"','"&amp;data!M497&amp;"','"&amp;data!N497&amp;"','"&amp;data!O497&amp;"','"&amp;data!P497&amp;"','"&amp;data!S497&amp;"','"&amp;data!R497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8" spans="1:1" x14ac:dyDescent="0.25">
      <c r="A498" t="str">
        <f>A$1&amp;" "&amp;"VALUES ('belum',1,'"&amp;data!A498&amp;"','"&amp;data!B498&amp;"','"&amp;data!C498&amp;"','"&amp;data!D498&amp;"','"&amp;data!E498&amp;"','"&amp;data!F498&amp;"','"&amp;data!G498&amp;"','"&amp;data!H498&amp;"','"&amp;data!I498&amp;"','"&amp;data!J498&amp;"','"&amp;data!K498&amp;"','"&amp;data!L498&amp;"','"&amp;data!M498&amp;"','"&amp;data!N498&amp;"','"&amp;data!O498&amp;"','"&amp;data!P498&amp;"','"&amp;data!S498&amp;"','"&amp;data!R498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499" spans="1:1" x14ac:dyDescent="0.25">
      <c r="A499" t="str">
        <f>A$1&amp;" "&amp;"VALUES ('belum',1,'"&amp;data!A499&amp;"','"&amp;data!B499&amp;"','"&amp;data!C499&amp;"','"&amp;data!D499&amp;"','"&amp;data!E499&amp;"','"&amp;data!F499&amp;"','"&amp;data!G499&amp;"','"&amp;data!H499&amp;"','"&amp;data!I499&amp;"','"&amp;data!J499&amp;"','"&amp;data!K499&amp;"','"&amp;data!L499&amp;"','"&amp;data!M499&amp;"','"&amp;data!N499&amp;"','"&amp;data!O499&amp;"','"&amp;data!P499&amp;"','"&amp;data!S499&amp;"','"&amp;data!R499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0" spans="1:1" x14ac:dyDescent="0.25">
      <c r="A500" t="str">
        <f>A$1&amp;" "&amp;"VALUES ('belum',1,'"&amp;data!A500&amp;"','"&amp;data!B500&amp;"','"&amp;data!C500&amp;"','"&amp;data!D500&amp;"','"&amp;data!E500&amp;"','"&amp;data!F500&amp;"','"&amp;data!G500&amp;"','"&amp;data!H500&amp;"','"&amp;data!I500&amp;"','"&amp;data!J500&amp;"','"&amp;data!K500&amp;"','"&amp;data!L500&amp;"','"&amp;data!M500&amp;"','"&amp;data!N500&amp;"','"&amp;data!O500&amp;"','"&amp;data!P500&amp;"','"&amp;data!S500&amp;"','"&amp;data!R500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1" spans="1:1" x14ac:dyDescent="0.25">
      <c r="A501" t="str">
        <f>A$1&amp;" "&amp;"VALUES ('belum',1,'"&amp;data!A501&amp;"','"&amp;data!B501&amp;"','"&amp;data!C501&amp;"','"&amp;data!D501&amp;"','"&amp;data!E501&amp;"','"&amp;data!F501&amp;"','"&amp;data!G501&amp;"','"&amp;data!H501&amp;"','"&amp;data!I501&amp;"','"&amp;data!J501&amp;"','"&amp;data!K501&amp;"','"&amp;data!L501&amp;"','"&amp;data!M501&amp;"','"&amp;data!N501&amp;"','"&amp;data!O501&amp;"','"&amp;data!P501&amp;"','"&amp;data!S501&amp;"','"&amp;data!R501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2" spans="1:1" x14ac:dyDescent="0.25">
      <c r="A502" t="str">
        <f>A$1&amp;" "&amp;"VALUES ('belum',1,'"&amp;data!A502&amp;"','"&amp;data!B502&amp;"','"&amp;data!C502&amp;"','"&amp;data!D502&amp;"','"&amp;data!E502&amp;"','"&amp;data!F502&amp;"','"&amp;data!G502&amp;"','"&amp;data!H502&amp;"','"&amp;data!I502&amp;"','"&amp;data!J502&amp;"','"&amp;data!K502&amp;"','"&amp;data!L502&amp;"','"&amp;data!M502&amp;"','"&amp;data!N502&amp;"','"&amp;data!O502&amp;"','"&amp;data!P502&amp;"','"&amp;data!S502&amp;"','"&amp;data!R502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3" spans="1:1" x14ac:dyDescent="0.25">
      <c r="A503" t="str">
        <f>A$1&amp;" "&amp;"VALUES ('belum',1,'"&amp;data!A503&amp;"','"&amp;data!B503&amp;"','"&amp;data!C503&amp;"','"&amp;data!D503&amp;"','"&amp;data!E503&amp;"','"&amp;data!F503&amp;"','"&amp;data!G503&amp;"','"&amp;data!H503&amp;"','"&amp;data!I503&amp;"','"&amp;data!J503&amp;"','"&amp;data!K503&amp;"','"&amp;data!L503&amp;"','"&amp;data!M503&amp;"','"&amp;data!N503&amp;"','"&amp;data!O503&amp;"','"&amp;data!P503&amp;"','"&amp;data!S503&amp;"','"&amp;data!R503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4" spans="1:1" x14ac:dyDescent="0.25">
      <c r="A504" t="str">
        <f>A$1&amp;" "&amp;"VALUES ('belum',1,'"&amp;data!A504&amp;"','"&amp;data!B504&amp;"','"&amp;data!C504&amp;"','"&amp;data!D504&amp;"','"&amp;data!E504&amp;"','"&amp;data!F504&amp;"','"&amp;data!G504&amp;"','"&amp;data!H504&amp;"','"&amp;data!I504&amp;"','"&amp;data!J504&amp;"','"&amp;data!K504&amp;"','"&amp;data!L504&amp;"','"&amp;data!M504&amp;"','"&amp;data!N504&amp;"','"&amp;data!O504&amp;"','"&amp;data!P504&amp;"','"&amp;data!S504&amp;"','"&amp;data!R504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  <row r="505" spans="1:1" x14ac:dyDescent="0.25">
      <c r="A505" t="str">
        <f>A$1&amp;" "&amp;"VALUES ('belum',1,'"&amp;data!A505&amp;"','"&amp;data!B505&amp;"','"&amp;data!C505&amp;"','"&amp;data!D505&amp;"','"&amp;data!E505&amp;"','"&amp;data!F505&amp;"','"&amp;data!G505&amp;"','"&amp;data!H505&amp;"','"&amp;data!I505&amp;"','"&amp;data!J505&amp;"','"&amp;data!K505&amp;"','"&amp;data!L505&amp;"','"&amp;data!M505&amp;"','"&amp;data!N505&amp;"','"&amp;data!O505&amp;"','"&amp;data!P505&amp;"','"&amp;data!S505&amp;"','"&amp;data!R505&amp;"');"</f>
        <v>INSERT INTO pinjaman(monitoring,id_cabang,id_detail_nasabah,id_detail_pinjaman,nama_nasabah,no_hp,center,kelompok,produk,jumlah_pinjaman,outstanding,jk_waktu,margin,angsuran,tujuan_pinjaman,pinjaman_ke,staff,tgl_pengajuan,tgl_pencairan,tgl_angsuran)  VALUES ('belum',1,'','','','','','','','','','','','','','','','','','');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MRSAUQI</dc:creator>
  <cp:lastModifiedBy>Lenovo</cp:lastModifiedBy>
  <dcterms:created xsi:type="dcterms:W3CDTF">2021-08-26T00:35:03Z</dcterms:created>
  <dcterms:modified xsi:type="dcterms:W3CDTF">2021-09-22T13:03:24Z</dcterms:modified>
</cp:coreProperties>
</file>