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<sst xmlns="http://schemas.openxmlformats.org/spreadsheetml/2006/main" count="917" uniqueCount="123">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</sst>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52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70" activePane="bottomLeft" state="frozen"/>
      <selection pane="bottomLeft" activeCell="A77" sqref="A77:A83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12">IF(E23*F23&gt;0,E23*F23,"")</f>
        <v>20</v>
      </c>
      <c r="I23" s="11">
        <f t="shared" ref="I23:I34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12"/>
        <v>35</v>
      </c>
      <c r="I30" s="11">
        <f t="shared" si="13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12"/>
        <v>50</v>
      </c>
      <c r="I31" s="11">
        <f t="shared" si="13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12"/>
        <v>13</v>
      </c>
      <c r="I32" s="11">
        <f t="shared" si="13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12"/>
        <v>35</v>
      </c>
      <c r="I33" s="11">
        <f t="shared" si="13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12"/>
        <v>30</v>
      </c>
      <c r="I34" s="11">
        <f t="shared" si="13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 t="shared" ref="H35:H38" si="16">IF(E35*F35&gt;0,E35*F35,"")</f>
        <v>20</v>
      </c>
      <c r="I35" s="11">
        <f t="shared" ref="I35:I38" si="17"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 t="shared" si="16"/>
        <v>15</v>
      </c>
      <c r="I36" s="11">
        <f t="shared" si="17"/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 t="shared" si="16"/>
        <v>16</v>
      </c>
      <c r="I37" s="11">
        <f t="shared" si="17"/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 t="shared" si="16"/>
        <v>15</v>
      </c>
      <c r="I38" s="11">
        <f t="shared" si="17"/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18">IF(E39*F39&gt;0,E39*F39,"")</f>
        <v>11</v>
      </c>
      <c r="I39" s="11">
        <f t="shared" ref="I39:I47" si="19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18"/>
        <v>40</v>
      </c>
      <c r="I40" s="11">
        <f t="shared" si="19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18"/>
        <v>90</v>
      </c>
      <c r="I41" s="11">
        <f t="shared" si="19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18"/>
        <v>25</v>
      </c>
      <c r="I42" s="11">
        <f t="shared" si="19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 t="shared" ref="H43" si="20">IF(E43*F43&gt;0,E43*F43,"")</f>
        <v>20</v>
      </c>
      <c r="I43" s="11">
        <f t="shared" ref="I43" si="21"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18"/>
        <v>50</v>
      </c>
      <c r="I44" s="11">
        <f t="shared" si="19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18"/>
        <v>15</v>
      </c>
      <c r="I45" s="11">
        <f t="shared" si="19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18"/>
        <v>30</v>
      </c>
      <c r="I46" s="11">
        <f t="shared" si="19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18"/>
        <v>25</v>
      </c>
      <c r="I47" s="11">
        <f t="shared" si="19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 t="shared" ref="H48" si="22">IF(E48*F48&gt;0,E48*F48,"")</f>
        <v>23</v>
      </c>
      <c r="I48" s="11">
        <f t="shared" ref="I48" si="23">IF(WEEKNUM(A48)&gt;0,WEEKNUM(A48),"")</f>
        <v>5</v>
      </c>
    </row>
    <row r="49" spans="1:9" x14ac:dyDescent="0.15">
      <c r="A49" s="9">
        <v>42035</v>
      </c>
      <c r="B49" s="10" t="s">
        <v>87</v>
      </c>
      <c r="C49" s="10" t="s">
        <v>30</v>
      </c>
      <c r="D49" s="10" t="s">
        <v>21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87</v>
      </c>
      <c r="C50" s="10" t="s">
        <v>36</v>
      </c>
      <c r="D50" s="10" t="s">
        <v>22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87</v>
      </c>
      <c r="C51" s="10" t="s">
        <v>36</v>
      </c>
      <c r="D51" s="10" t="s">
        <v>22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20</v>
      </c>
      <c r="C52" s="10" t="s">
        <v>26</v>
      </c>
      <c r="D52" s="10" t="s">
        <v>21</v>
      </c>
      <c r="E52" s="10">
        <v>25</v>
      </c>
      <c r="F52" s="10">
        <v>1</v>
      </c>
      <c r="G52" s="13" t="s">
        <v>112</v>
      </c>
      <c r="H52" s="11">
        <f t="shared" ref="H52:H65" si="24">IF(E52*F52&gt;0,E52*F52,"")</f>
        <v>25</v>
      </c>
      <c r="I52" s="11">
        <f t="shared" ref="I52:I65" si="25">IF(WEEKNUM(A52)&gt;0,WEEKNUM(A52),"")</f>
        <v>6</v>
      </c>
    </row>
    <row r="53" spans="1:9" x14ac:dyDescent="0.15">
      <c r="A53" s="9">
        <v>42037</v>
      </c>
      <c r="B53" s="10" t="s">
        <v>20</v>
      </c>
      <c r="C53" s="10" t="s">
        <v>32</v>
      </c>
      <c r="D53" s="10" t="s">
        <v>21</v>
      </c>
      <c r="E53" s="10">
        <v>15</v>
      </c>
      <c r="F53" s="10">
        <v>1</v>
      </c>
      <c r="G53" s="13" t="s">
        <v>112</v>
      </c>
      <c r="H53" s="11">
        <f t="shared" si="24"/>
        <v>15</v>
      </c>
      <c r="I53" s="11">
        <f t="shared" si="25"/>
        <v>6</v>
      </c>
    </row>
    <row r="54" spans="1:9" x14ac:dyDescent="0.15">
      <c r="A54" s="9">
        <v>42037</v>
      </c>
      <c r="B54" s="10" t="s">
        <v>20</v>
      </c>
      <c r="C54" s="10" t="s">
        <v>38</v>
      </c>
      <c r="D54" s="10" t="s">
        <v>22</v>
      </c>
      <c r="E54" s="10">
        <v>15</v>
      </c>
      <c r="F54" s="10">
        <v>2</v>
      </c>
      <c r="G54" s="13"/>
      <c r="H54" s="11">
        <f t="shared" si="24"/>
        <v>30</v>
      </c>
      <c r="I54" s="11">
        <f t="shared" si="25"/>
        <v>6</v>
      </c>
    </row>
    <row r="55" spans="1:9" x14ac:dyDescent="0.15">
      <c r="A55" s="9">
        <v>42037</v>
      </c>
      <c r="B55" s="10" t="s">
        <v>20</v>
      </c>
      <c r="C55" s="10" t="s">
        <v>38</v>
      </c>
      <c r="D55" s="10" t="s">
        <v>22</v>
      </c>
      <c r="E55" s="10">
        <v>12</v>
      </c>
      <c r="F55" s="10">
        <v>1</v>
      </c>
      <c r="G55" s="13"/>
      <c r="H55" s="11">
        <f t="shared" si="24"/>
        <v>12</v>
      </c>
      <c r="I55" s="11">
        <f t="shared" si="25"/>
        <v>6</v>
      </c>
    </row>
    <row r="56" spans="1:9" x14ac:dyDescent="0.15">
      <c r="A56" s="9">
        <v>42037</v>
      </c>
      <c r="B56" s="10" t="s">
        <v>23</v>
      </c>
      <c r="C56" s="10" t="s">
        <v>29</v>
      </c>
      <c r="D56" s="10" t="s">
        <v>21</v>
      </c>
      <c r="E56" s="10">
        <v>25</v>
      </c>
      <c r="F56" s="10">
        <v>1</v>
      </c>
      <c r="G56" s="13"/>
      <c r="H56" s="11">
        <f t="shared" si="24"/>
        <v>25</v>
      </c>
      <c r="I56" s="11">
        <f t="shared" si="25"/>
        <v>6</v>
      </c>
    </row>
    <row r="57" spans="1:9" x14ac:dyDescent="0.15">
      <c r="A57" s="9">
        <v>42037</v>
      </c>
      <c r="B57" s="10" t="s">
        <v>23</v>
      </c>
      <c r="C57" s="10" t="s">
        <v>29</v>
      </c>
      <c r="D57" s="10" t="s">
        <v>21</v>
      </c>
      <c r="E57" s="10">
        <v>15</v>
      </c>
      <c r="F57" s="10">
        <v>1</v>
      </c>
      <c r="G57" s="13"/>
      <c r="H57" s="11">
        <f t="shared" ref="H57" si="26">IF(E57*F57&gt;0,E57*F57,"")</f>
        <v>15</v>
      </c>
      <c r="I57" s="11">
        <f t="shared" ref="I57" si="27">IF(WEEKNUM(A57)&gt;0,WEEKNUM(A57),"")</f>
        <v>6</v>
      </c>
    </row>
    <row r="58" spans="1:9" x14ac:dyDescent="0.15">
      <c r="A58" s="9">
        <v>42037</v>
      </c>
      <c r="B58" s="10" t="s">
        <v>23</v>
      </c>
      <c r="C58" s="10" t="s">
        <v>35</v>
      </c>
      <c r="D58" s="10" t="s">
        <v>22</v>
      </c>
      <c r="E58" s="10">
        <v>32</v>
      </c>
      <c r="F58" s="10">
        <v>3</v>
      </c>
      <c r="G58" s="13"/>
      <c r="H58" s="11">
        <f t="shared" si="24"/>
        <v>96</v>
      </c>
      <c r="I58" s="11">
        <f t="shared" si="25"/>
        <v>6</v>
      </c>
    </row>
    <row r="59" spans="1:9" x14ac:dyDescent="0.15">
      <c r="A59" s="9">
        <v>42039</v>
      </c>
      <c r="B59" s="10" t="s">
        <v>24</v>
      </c>
      <c r="C59" s="10" t="s">
        <v>28</v>
      </c>
      <c r="D59" s="10" t="s">
        <v>21</v>
      </c>
      <c r="E59" s="10">
        <v>25</v>
      </c>
      <c r="F59" s="10">
        <v>1</v>
      </c>
      <c r="G59" s="13"/>
      <c r="H59" s="11">
        <f t="shared" si="24"/>
        <v>25</v>
      </c>
      <c r="I59" s="11">
        <f t="shared" si="25"/>
        <v>6</v>
      </c>
    </row>
    <row r="60" spans="1:9" x14ac:dyDescent="0.15">
      <c r="A60" s="9">
        <v>42039</v>
      </c>
      <c r="B60" s="10" t="s">
        <v>24</v>
      </c>
      <c r="C60" s="10" t="s">
        <v>28</v>
      </c>
      <c r="D60" s="10" t="s">
        <v>21</v>
      </c>
      <c r="E60" s="10">
        <v>20</v>
      </c>
      <c r="F60" s="10">
        <v>1</v>
      </c>
      <c r="G60" s="13"/>
      <c r="H60" s="11">
        <f t="shared" si="24"/>
        <v>20</v>
      </c>
      <c r="I60" s="11">
        <f t="shared" si="25"/>
        <v>6</v>
      </c>
    </row>
    <row r="61" spans="1:9" x14ac:dyDescent="0.15">
      <c r="A61" s="9">
        <v>42039</v>
      </c>
      <c r="B61" s="10" t="s">
        <v>24</v>
      </c>
      <c r="C61" s="10" t="s">
        <v>34</v>
      </c>
      <c r="D61" s="10" t="s">
        <v>22</v>
      </c>
      <c r="E61" s="10">
        <v>25</v>
      </c>
      <c r="F61" s="10">
        <v>2</v>
      </c>
      <c r="G61" s="13" t="s">
        <v>118</v>
      </c>
      <c r="H61" s="11">
        <f t="shared" si="24"/>
        <v>50</v>
      </c>
      <c r="I61" s="11">
        <f t="shared" si="25"/>
        <v>6</v>
      </c>
    </row>
    <row r="62" spans="1:9" x14ac:dyDescent="0.15">
      <c r="A62" s="9">
        <v>42039</v>
      </c>
      <c r="B62" s="10" t="s">
        <v>24</v>
      </c>
      <c r="C62" s="10" t="s">
        <v>34</v>
      </c>
      <c r="D62" s="10" t="s">
        <v>22</v>
      </c>
      <c r="E62" s="10">
        <v>16</v>
      </c>
      <c r="F62" s="10">
        <v>1</v>
      </c>
      <c r="G62" s="13"/>
      <c r="H62" s="11">
        <f t="shared" si="24"/>
        <v>16</v>
      </c>
      <c r="I62" s="11">
        <f t="shared" si="25"/>
        <v>6</v>
      </c>
    </row>
    <row r="63" spans="1:9" x14ac:dyDescent="0.15">
      <c r="A63" s="9">
        <v>42039</v>
      </c>
      <c r="B63" s="10" t="s">
        <v>25</v>
      </c>
      <c r="C63" s="10" t="s">
        <v>33</v>
      </c>
      <c r="D63" s="10" t="s">
        <v>21</v>
      </c>
      <c r="E63" s="10">
        <v>30</v>
      </c>
      <c r="F63" s="10">
        <v>1</v>
      </c>
      <c r="G63" s="13"/>
      <c r="H63" s="11">
        <f t="shared" si="24"/>
        <v>30</v>
      </c>
      <c r="I63" s="11">
        <f t="shared" si="25"/>
        <v>6</v>
      </c>
    </row>
    <row r="64" spans="1:9" x14ac:dyDescent="0.15">
      <c r="A64" s="9">
        <v>42039</v>
      </c>
      <c r="B64" s="10" t="s">
        <v>25</v>
      </c>
      <c r="C64" s="10" t="s">
        <v>33</v>
      </c>
      <c r="D64" s="10" t="s">
        <v>21</v>
      </c>
      <c r="E64" s="10">
        <v>15</v>
      </c>
      <c r="F64" s="10">
        <v>1</v>
      </c>
      <c r="G64" s="13"/>
      <c r="H64" s="11">
        <f t="shared" ref="H64" si="28">IF(E64*F64&gt;0,E64*F64,"")</f>
        <v>15</v>
      </c>
      <c r="I64" s="11">
        <f t="shared" ref="I64" si="29">IF(WEEKNUM(A64)&gt;0,WEEKNUM(A64),"")</f>
        <v>6</v>
      </c>
    </row>
    <row r="65" spans="1:9" x14ac:dyDescent="0.15">
      <c r="A65" s="9">
        <v>42039</v>
      </c>
      <c r="B65" s="10" t="s">
        <v>25</v>
      </c>
      <c r="C65" s="10" t="s">
        <v>39</v>
      </c>
      <c r="D65" s="10" t="s">
        <v>22</v>
      </c>
      <c r="E65" s="10">
        <v>25</v>
      </c>
      <c r="F65" s="10">
        <v>2</v>
      </c>
      <c r="G65" s="13"/>
      <c r="H65" s="11">
        <f t="shared" si="24"/>
        <v>50</v>
      </c>
      <c r="I65" s="11">
        <f t="shared" si="25"/>
        <v>6</v>
      </c>
    </row>
    <row r="66" spans="1:9" x14ac:dyDescent="0.15">
      <c r="A66" s="9">
        <v>42041</v>
      </c>
      <c r="B66" s="10" t="s">
        <v>87</v>
      </c>
      <c r="C66" s="10" t="s">
        <v>30</v>
      </c>
      <c r="D66" s="10" t="s">
        <v>21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87</v>
      </c>
      <c r="C67" s="10" t="s">
        <v>30</v>
      </c>
      <c r="D67" s="10" t="s">
        <v>21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87</v>
      </c>
      <c r="C68" s="10" t="s">
        <v>36</v>
      </c>
      <c r="D68" s="10" t="s">
        <v>22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20</v>
      </c>
      <c r="C69" s="10" t="s">
        <v>26</v>
      </c>
      <c r="D69" s="10" t="s">
        <v>21</v>
      </c>
      <c r="E69" s="10">
        <v>20</v>
      </c>
      <c r="F69" s="10">
        <v>1</v>
      </c>
      <c r="G69" s="13" t="s">
        <v>112</v>
      </c>
      <c r="H69" s="11">
        <f t="shared" ref="H69:H74" si="30">IF(E69*F69&gt;0,E69*F69,"")</f>
        <v>20</v>
      </c>
      <c r="I69" s="11">
        <f t="shared" ref="I69:I74" si="31">IF(WEEKNUM(A69)&gt;0,WEEKNUM(A69),"")</f>
        <v>7</v>
      </c>
    </row>
    <row r="70" spans="1:9" x14ac:dyDescent="0.15">
      <c r="A70" s="9">
        <v>42044</v>
      </c>
      <c r="B70" s="10" t="s">
        <v>20</v>
      </c>
      <c r="C70" s="10" t="s">
        <v>32</v>
      </c>
      <c r="D70" s="10" t="s">
        <v>21</v>
      </c>
      <c r="E70" s="10">
        <v>15</v>
      </c>
      <c r="F70" s="10">
        <v>1</v>
      </c>
      <c r="G70" s="13"/>
      <c r="H70" s="11">
        <f t="shared" si="30"/>
        <v>15</v>
      </c>
      <c r="I70" s="11">
        <f t="shared" si="31"/>
        <v>7</v>
      </c>
    </row>
    <row r="71" spans="1:9" x14ac:dyDescent="0.15">
      <c r="A71" s="9">
        <v>42044</v>
      </c>
      <c r="B71" s="10" t="s">
        <v>20</v>
      </c>
      <c r="C71" s="10" t="s">
        <v>38</v>
      </c>
      <c r="D71" s="10" t="s">
        <v>22</v>
      </c>
      <c r="E71" s="10">
        <v>15</v>
      </c>
      <c r="F71" s="10">
        <v>3</v>
      </c>
      <c r="G71" s="13"/>
      <c r="H71" s="11">
        <f t="shared" si="30"/>
        <v>45</v>
      </c>
      <c r="I71" s="11">
        <f t="shared" si="31"/>
        <v>7</v>
      </c>
    </row>
    <row r="72" spans="1:9" x14ac:dyDescent="0.15">
      <c r="A72" s="9">
        <v>42044</v>
      </c>
      <c r="B72" s="10" t="s">
        <v>23</v>
      </c>
      <c r="C72" s="10" t="s">
        <v>29</v>
      </c>
      <c r="D72" s="10" t="s">
        <v>21</v>
      </c>
      <c r="E72" s="10">
        <v>25</v>
      </c>
      <c r="F72" s="10">
        <v>1</v>
      </c>
      <c r="G72" s="13"/>
      <c r="H72" s="11">
        <f t="shared" si="30"/>
        <v>25</v>
      </c>
      <c r="I72" s="11">
        <f t="shared" si="31"/>
        <v>7</v>
      </c>
    </row>
    <row r="73" spans="1:9" x14ac:dyDescent="0.15">
      <c r="A73" s="9">
        <v>42044</v>
      </c>
      <c r="B73" s="10" t="s">
        <v>23</v>
      </c>
      <c r="C73" s="10" t="s">
        <v>29</v>
      </c>
      <c r="D73" s="10" t="s">
        <v>21</v>
      </c>
      <c r="E73" s="10">
        <v>15</v>
      </c>
      <c r="F73" s="10">
        <v>1</v>
      </c>
      <c r="G73" s="13"/>
      <c r="H73" s="11">
        <f t="shared" si="30"/>
        <v>15</v>
      </c>
      <c r="I73" s="11">
        <f t="shared" si="31"/>
        <v>7</v>
      </c>
    </row>
    <row r="74" spans="1:9" x14ac:dyDescent="0.15">
      <c r="A74" s="9">
        <v>42044</v>
      </c>
      <c r="B74" s="10" t="s">
        <v>23</v>
      </c>
      <c r="C74" s="10" t="s">
        <v>35</v>
      </c>
      <c r="D74" s="10" t="s">
        <v>22</v>
      </c>
      <c r="E74" s="10">
        <v>35</v>
      </c>
      <c r="F74" s="10">
        <v>2</v>
      </c>
      <c r="G74" s="13"/>
      <c r="H74" s="11">
        <f t="shared" si="30"/>
        <v>70</v>
      </c>
      <c r="I74" s="11">
        <f t="shared" si="31"/>
        <v>7</v>
      </c>
    </row>
    <row r="75" spans="1:9" x14ac:dyDescent="0.15">
      <c r="A75" s="9">
        <v>42044</v>
      </c>
      <c r="B75" s="10" t="s">
        <v>23</v>
      </c>
      <c r="C75" s="10" t="s">
        <v>35</v>
      </c>
      <c r="D75" s="10" t="s">
        <v>22</v>
      </c>
      <c r="E75" s="10">
        <v>40</v>
      </c>
      <c r="F75" s="10">
        <v>1</v>
      </c>
      <c r="G75" s="13"/>
      <c r="H75" s="11">
        <f t="shared" ref="H75:H82" si="32">IF(E75*F75&gt;0,E75*F75,"")</f>
        <v>40</v>
      </c>
      <c r="I75" s="11">
        <f t="shared" ref="I75:I82" si="33">IF(WEEKNUM(A75)&gt;0,WEEKNUM(A75),"")</f>
        <v>7</v>
      </c>
    </row>
    <row r="76" spans="1:9" x14ac:dyDescent="0.15">
      <c r="A76" s="9">
        <v>42046</v>
      </c>
      <c r="B76" s="10" t="s">
        <v>24</v>
      </c>
      <c r="C76" s="10" t="s">
        <v>28</v>
      </c>
      <c r="D76" s="10" t="s">
        <v>21</v>
      </c>
      <c r="E76" s="10">
        <v>25</v>
      </c>
      <c r="F76" s="10">
        <v>1</v>
      </c>
      <c r="G76" s="13"/>
      <c r="H76" s="11">
        <f t="shared" si="32"/>
        <v>25</v>
      </c>
      <c r="I76" s="11">
        <f t="shared" si="33"/>
        <v>7</v>
      </c>
    </row>
    <row r="77" spans="1:9" x14ac:dyDescent="0.15">
      <c r="A77" s="9">
        <v>42046</v>
      </c>
      <c r="B77" s="10" t="s">
        <v>24</v>
      </c>
      <c r="C77" s="10" t="s">
        <v>28</v>
      </c>
      <c r="D77" s="10" t="s">
        <v>21</v>
      </c>
      <c r="E77" s="10">
        <v>15</v>
      </c>
      <c r="F77" s="10">
        <v>1</v>
      </c>
      <c r="G77" s="13" t="s">
        <v>120</v>
      </c>
      <c r="H77" s="11">
        <f t="shared" si="32"/>
        <v>15</v>
      </c>
      <c r="I77" s="11">
        <f t="shared" si="33"/>
        <v>7</v>
      </c>
    </row>
    <row r="78" spans="1:9" x14ac:dyDescent="0.15">
      <c r="A78" s="9">
        <v>42046</v>
      </c>
      <c r="B78" s="10" t="s">
        <v>24</v>
      </c>
      <c r="C78" s="10" t="s">
        <v>34</v>
      </c>
      <c r="D78" s="10" t="s">
        <v>22</v>
      </c>
      <c r="E78" s="10">
        <v>25</v>
      </c>
      <c r="F78" s="10">
        <v>1</v>
      </c>
      <c r="G78" s="13" t="s">
        <v>121</v>
      </c>
      <c r="H78" s="11">
        <f t="shared" si="32"/>
        <v>25</v>
      </c>
      <c r="I78" s="11">
        <f t="shared" si="33"/>
        <v>7</v>
      </c>
    </row>
    <row r="79" spans="1:9" x14ac:dyDescent="0.15">
      <c r="A79" s="9">
        <v>42046</v>
      </c>
      <c r="B79" s="10" t="s">
        <v>24</v>
      </c>
      <c r="C79" s="10" t="s">
        <v>34</v>
      </c>
      <c r="D79" s="10" t="s">
        <v>22</v>
      </c>
      <c r="E79" s="10">
        <v>10</v>
      </c>
      <c r="F79" s="10">
        <v>2</v>
      </c>
      <c r="G79" s="13" t="s">
        <v>122</v>
      </c>
      <c r="H79" s="11">
        <f t="shared" si="32"/>
        <v>20</v>
      </c>
      <c r="I79" s="11">
        <f t="shared" si="33"/>
        <v>7</v>
      </c>
    </row>
    <row r="80" spans="1:9" x14ac:dyDescent="0.15">
      <c r="A80" s="9">
        <v>42046</v>
      </c>
      <c r="B80" s="10" t="s">
        <v>25</v>
      </c>
      <c r="C80" s="10" t="s">
        <v>33</v>
      </c>
      <c r="D80" s="10" t="s">
        <v>21</v>
      </c>
      <c r="E80" s="10">
        <v>25</v>
      </c>
      <c r="F80" s="10">
        <v>1</v>
      </c>
      <c r="G80" s="13"/>
      <c r="H80" s="11">
        <f t="shared" si="32"/>
        <v>25</v>
      </c>
      <c r="I80" s="11">
        <f t="shared" si="33"/>
        <v>7</v>
      </c>
    </row>
    <row r="81" spans="1:9" x14ac:dyDescent="0.15">
      <c r="A81" s="9">
        <v>42046</v>
      </c>
      <c r="B81" s="10" t="s">
        <v>25</v>
      </c>
      <c r="C81" s="10" t="s">
        <v>33</v>
      </c>
      <c r="D81" s="10" t="s">
        <v>21</v>
      </c>
      <c r="E81" s="10">
        <v>15</v>
      </c>
      <c r="F81" s="10">
        <v>1</v>
      </c>
      <c r="G81" s="13"/>
      <c r="H81" s="11">
        <f t="shared" si="32"/>
        <v>15</v>
      </c>
      <c r="I81" s="11">
        <f t="shared" si="33"/>
        <v>7</v>
      </c>
    </row>
    <row r="82" spans="1:9" x14ac:dyDescent="0.15">
      <c r="A82" s="9">
        <v>42046</v>
      </c>
      <c r="B82" s="10" t="s">
        <v>25</v>
      </c>
      <c r="C82" s="10" t="s">
        <v>39</v>
      </c>
      <c r="D82" s="10" t="s">
        <v>22</v>
      </c>
      <c r="E82" s="10">
        <v>27</v>
      </c>
      <c r="F82" s="10">
        <v>1</v>
      </c>
      <c r="G82" s="13"/>
      <c r="H82" s="11">
        <f t="shared" si="32"/>
        <v>27</v>
      </c>
      <c r="I82" s="11">
        <f t="shared" si="33"/>
        <v>7</v>
      </c>
    </row>
    <row r="83" spans="1:9" x14ac:dyDescent="0.15">
      <c r="A83" s="9">
        <v>42046</v>
      </c>
      <c r="B83" s="10" t="s">
        <v>25</v>
      </c>
      <c r="C83" s="10" t="s">
        <v>39</v>
      </c>
      <c r="D83" s="10" t="s">
        <v>22</v>
      </c>
      <c r="E83" s="10">
        <v>25</v>
      </c>
      <c r="F83" s="10">
        <v>1</v>
      </c>
      <c r="G83" s="13"/>
      <c r="H83" s="11">
        <f t="shared" ref="H83" si="34">IF(E83*F83&gt;0,E83*F83,"")</f>
        <v>25</v>
      </c>
      <c r="I83" s="11">
        <f t="shared" ref="I83" si="35">IF(WEEKNUM(A83)&gt;0,WEEKNUM(A83),"")</f>
        <v>7</v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65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6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D97 D103:D104 D109:D110 D175:D1048576</xm:sqref>
        </x14:conditionalFormatting>
        <x14:conditionalFormatting xmlns:xm="http://schemas.microsoft.com/office/excel/2006/main">
          <x14:cfRule type="cellIs" priority="299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97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95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93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D88:D89</xm:sqref>
        </x14:conditionalFormatting>
        <x14:conditionalFormatting xmlns:xm="http://schemas.microsoft.com/office/excel/2006/main">
          <x14:cfRule type="cellIs" priority="291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289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287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D92:D94</xm:sqref>
        </x14:conditionalFormatting>
        <x14:conditionalFormatting xmlns:xm="http://schemas.microsoft.com/office/excel/2006/main">
          <x14:cfRule type="cellIs" priority="285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83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281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D98:D99</xm:sqref>
        </x14:conditionalFormatting>
        <x14:conditionalFormatting xmlns:xm="http://schemas.microsoft.com/office/excel/2006/main">
          <x14:cfRule type="cellIs" priority="279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277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275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273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71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69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267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265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263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261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259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257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255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253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51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249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47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245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243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41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239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237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235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33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231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229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27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25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23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21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9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17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5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13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1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20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07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205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203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201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199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97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195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93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191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89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87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185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183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81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79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77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75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173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71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169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167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65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63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61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9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7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155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149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151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47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145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143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41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139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37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35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133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131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29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127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125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23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19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17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13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11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09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107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05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101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99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97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95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93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91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89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87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85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83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81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79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77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75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73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71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69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67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65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63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61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59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57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53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51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49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47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45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43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41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9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7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33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31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29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27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25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23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1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9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7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5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3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1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9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7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5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3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2015-02-11T14:02:08Z</dcterms:modified>
</cp:coreProperties>
</file>