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5囚徒" sheetId="7" r:id="rId1"/>
    <sheet name="2014囚徒" sheetId="5" r:id="rId2"/>
    <sheet name="空白" sheetId="4" r:id="rId3"/>
    <sheet name="数据项" sheetId="3" r:id="rId4"/>
  </sheets>
  <definedNames>
    <definedName name="_xlnm._FilterDatabase" localSheetId="1" hidden="1">'2014囚徒'!$A$1:$I$494</definedName>
    <definedName name="_xlnm._FilterDatabase" localSheetId="0" hidden="1">'2015囚徒'!$A$1:$I$501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150" i="7" l="1"/>
  <c r="H150" i="7"/>
  <c r="I149" i="7"/>
  <c r="H149" i="7"/>
  <c r="I148" i="7"/>
  <c r="H148" i="7"/>
  <c r="H145" i="7" l="1"/>
  <c r="I144" i="7"/>
  <c r="H144" i="7"/>
  <c r="I143" i="7"/>
  <c r="H143" i="7"/>
  <c r="I142" i="7"/>
  <c r="H142" i="7"/>
  <c r="I147" i="7"/>
  <c r="H147" i="7"/>
  <c r="I146" i="7"/>
  <c r="H146" i="7"/>
  <c r="I130" i="7"/>
  <c r="H130" i="7"/>
  <c r="I129" i="7"/>
  <c r="H129" i="7"/>
  <c r="I141" i="7" l="1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H128" i="7" l="1"/>
  <c r="I127" i="7"/>
  <c r="H127" i="7"/>
  <c r="I126" i="7"/>
  <c r="H126" i="7"/>
  <c r="I125" i="7"/>
  <c r="H125" i="7"/>
  <c r="I124" i="7"/>
  <c r="H124" i="7"/>
  <c r="I123" i="7" l="1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 l="1"/>
  <c r="H111" i="7"/>
  <c r="I110" i="7"/>
  <c r="H110" i="7"/>
  <c r="I109" i="7"/>
  <c r="H109" i="7"/>
  <c r="I108" i="7"/>
  <c r="H108" i="7"/>
  <c r="H107" i="7"/>
  <c r="I106" i="7"/>
  <c r="H106" i="7"/>
  <c r="I105" i="7"/>
  <c r="H105" i="7"/>
  <c r="I104" i="7"/>
  <c r="H104" i="7"/>
  <c r="I103" i="7"/>
  <c r="H103" i="7"/>
  <c r="I102" i="7" l="1"/>
  <c r="H102" i="7"/>
  <c r="I101" i="7"/>
  <c r="H101" i="7"/>
  <c r="I100" i="7"/>
  <c r="H100" i="7"/>
  <c r="I99" i="7" l="1"/>
  <c r="H99" i="7"/>
  <c r="I98" i="7"/>
  <c r="H98" i="7"/>
  <c r="I97" i="7"/>
  <c r="H97" i="7"/>
  <c r="I96" i="7"/>
  <c r="H96" i="7"/>
  <c r="I95" i="7"/>
  <c r="H95" i="7"/>
  <c r="I94" i="7" l="1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 l="1"/>
  <c r="H86" i="7"/>
  <c r="I85" i="7"/>
  <c r="H85" i="7"/>
  <c r="I84" i="7"/>
  <c r="H84" i="7"/>
  <c r="I83" i="7" l="1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 l="1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 l="1"/>
  <c r="H68" i="7"/>
  <c r="I67" i="7"/>
  <c r="H67" i="7"/>
  <c r="I66" i="7"/>
  <c r="H66" i="7"/>
  <c r="I64" i="7" l="1"/>
  <c r="H64" i="7"/>
  <c r="I65" i="7"/>
  <c r="H65" i="7"/>
  <c r="I63" i="7"/>
  <c r="H63" i="7"/>
  <c r="I62" i="7"/>
  <c r="H62" i="7"/>
  <c r="I61" i="7"/>
  <c r="H61" i="7"/>
  <c r="I60" i="7"/>
  <c r="H60" i="7"/>
  <c r="I59" i="7"/>
  <c r="H59" i="7"/>
  <c r="I57" i="7" l="1"/>
  <c r="H57" i="7"/>
  <c r="I58" i="7"/>
  <c r="H58" i="7"/>
  <c r="I56" i="7"/>
  <c r="H56" i="7"/>
  <c r="I55" i="7"/>
  <c r="H55" i="7"/>
  <c r="I54" i="7"/>
  <c r="H54" i="7"/>
  <c r="I53" i="7"/>
  <c r="H53" i="7"/>
  <c r="I52" i="7"/>
  <c r="H52" i="7"/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<sst xmlns="http://schemas.openxmlformats.org/spreadsheetml/2006/main" count="1131" uniqueCount="126">
  <si>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</si>
  <si>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</si>
  <si>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</si>
  <si>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</si>
  <si>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</si>
  <si>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</si>
  <si>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</si>
  <si>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</si>
  <si>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</si>
  <si>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</si>
  <si>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</si>
  <si>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</si>
  <si>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</si>
  <si>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</si>
  <si>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</si>
  <si>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</si>
  <si>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</si>
  <si>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</si>
  <si>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</si>
  <si>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</si>
  <si>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</si>
  <si>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</si>
  <si>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</si>
  <si>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</si>
  <si>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</si>
  <si>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</si>
  <si>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</si>
  <si>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</si>
  <si>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</si>
  <si>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</si>
  <si>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</si>
  <si>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</si>
  <si>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</si>
  <si>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</si>
  <si>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</si>
  <si>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</si>
  <si>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</si>
  <si>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</si>
  <si>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</si>
  <si>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</si>
  <si>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</si>
  <si>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</si>
  <si>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</si>
  <si>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</si>
  <si>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</si>
  <si>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</si>
  <si>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</si>
  <si>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</si>
  <si>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</si>
  <si>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</si>
  <si>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</si>
  <si>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</si>
  <si>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</si>
  <si>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</si>
  <si>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</si>
  <si>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</si>
  <si>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</si>
  <si>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</si>
  <si>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</si>
  <si>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</si>
  <si>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</si>
  <si>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</si>
  <si>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</si>
  <si>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</si>
  <si>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</si>
  <si>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</si>
  <si>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</si>
  <si>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</si>
  <si>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</si>
  <si>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</si>
  <si>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</si>
  <si>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</si>
  <si>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</si>
  <si>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</si>
  <si>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</si>
  <si>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</si>
  <si>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</si>
  <si>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</si>
  <si>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</si>
  <si>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</si>
  <si>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</si>
  <si>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</si>
  <si>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</si>
  <si>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</si>
  <si>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</si>
  <si>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</si>
  <si>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</si>
  <si>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</si>
  <si>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</si>
  <si>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</si>
  <si>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</si>
  <si>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</si>
  <si>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</si>
  <si>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</si>
  <si>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</si>
  <si>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</si>
  <si>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</si>
  <si>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</si>
  <si>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</si>
  <si>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</si>
  <si>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</si>
  <si>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</si>
  <si>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</si>
  <si>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</si>
  <si>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</si>
  <si>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</si>
  <si>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</si>
  <si>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</si>
  <si>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</si>
  <si>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</si>
  <si>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</si>
  <si>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</si>
  <si>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</si>
  <si>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</si>
  <si>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</si>
  <si>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</si>
  <si>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</si>
  <si>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</si>
  <si>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</si>
  <si>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</si>
  <si>
    <t>反手</t>
    <phoneticPr fontId="1" type="noConversion"/>
  </si>
  <si>
    <t>[隐藏式:124cm*1步]</t>
    <phoneticPr fontId="1" type="noConversion"/>
  </si>
  <si>
    <t>[隐藏式:104cm]</t>
    <phoneticPr fontId="1" type="noConversion"/>
  </si>
  <si>
    <t>[隐藏式:119cm]</t>
    <phoneticPr fontId="1" type="noConversion"/>
  </si>
  <si>
    <t>[隐藏式:123cm]</t>
    <phoneticPr fontId="1" type="noConversion"/>
  </si>
  <si>
    <t>[隐藏式:119cm]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</si>
</sst>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52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3"/>
  <sheetViews>
    <sheetView tabSelected="1" zoomScaleNormal="100" workbookViewId="0">
      <pane ySplit="1" topLeftCell="A142" activePane="bottomLeft" state="frozen"/>
      <selection pane="bottomLeft" activeCell="A149" sqref="A149:A150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14</v>
      </c>
    </row>
    <row r="2" spans="1:9" x14ac:dyDescent="0.15">
      <c r="A2" s="9">
        <v>42007</v>
      </c>
      <c r="B2" s="10" t="s">
        <v>87</v>
      </c>
      <c r="C2" s="10" t="s">
        <v>30</v>
      </c>
      <c r="D2" s="10" t="s">
        <v>21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87</v>
      </c>
      <c r="C3" s="10" t="s">
        <v>30</v>
      </c>
      <c r="D3" s="10" t="s">
        <v>21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87</v>
      </c>
      <c r="C4" s="10" t="s">
        <v>36</v>
      </c>
      <c r="D4" s="10" t="s">
        <v>22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24</v>
      </c>
      <c r="C5" s="10" t="s">
        <v>28</v>
      </c>
      <c r="D5" s="10" t="s">
        <v>21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24</v>
      </c>
      <c r="C6" s="10" t="s">
        <v>28</v>
      </c>
      <c r="D6" s="10" t="s">
        <v>21</v>
      </c>
      <c r="E6" s="10">
        <v>25</v>
      </c>
      <c r="F6" s="10">
        <v>1</v>
      </c>
      <c r="G6" s="13" t="s">
        <v>116</v>
      </c>
      <c r="H6" s="11">
        <f>IF(E6*F6&gt;0,E6*F6,"")</f>
        <v>25</v>
      </c>
      <c r="I6" s="11">
        <f>IF(WEEKNUM(A6)&gt;0,WEEKNUM(A6),"")</f>
        <v>1</v>
      </c>
    </row>
    <row r="7" spans="1:9" x14ac:dyDescent="0.15">
      <c r="A7" s="9">
        <v>42007</v>
      </c>
      <c r="B7" s="10" t="s">
        <v>24</v>
      </c>
      <c r="C7" s="10" t="s">
        <v>34</v>
      </c>
      <c r="D7" s="10" t="s">
        <v>22</v>
      </c>
      <c r="E7" s="10">
        <v>25</v>
      </c>
      <c r="F7" s="10">
        <v>2</v>
      </c>
      <c r="G7" s="13" t="s">
        <v>115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20</v>
      </c>
      <c r="C8" s="10" t="s">
        <v>26</v>
      </c>
      <c r="D8" s="10" t="s">
        <v>21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20</v>
      </c>
      <c r="C9" s="10" t="s">
        <v>26</v>
      </c>
      <c r="D9" s="10" t="s">
        <v>21</v>
      </c>
      <c r="E9" s="10">
        <v>18</v>
      </c>
      <c r="F9" s="10">
        <v>1</v>
      </c>
      <c r="G9" s="13" t="s">
        <v>112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20</v>
      </c>
      <c r="C10" s="10" t="s">
        <v>32</v>
      </c>
      <c r="D10" s="10" t="s">
        <v>22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20</v>
      </c>
      <c r="C11" s="10" t="s">
        <v>32</v>
      </c>
      <c r="D11" s="10" t="s">
        <v>22</v>
      </c>
      <c r="E11" s="10">
        <v>50</v>
      </c>
      <c r="F11" s="10">
        <v>1</v>
      </c>
      <c r="G11" s="13"/>
      <c r="H11" s="11">
        <f>IF(E11*F11&gt;0,E11*F11,"")</f>
        <v>50</v>
      </c>
      <c r="I11" s="11">
        <f>IF(WEEKNUM(A11)&gt;0,WEEKNUM(A11),"")</f>
        <v>2</v>
      </c>
    </row>
    <row r="12" spans="1:9" x14ac:dyDescent="0.15">
      <c r="A12" s="9">
        <v>42009</v>
      </c>
      <c r="B12" s="10" t="s">
        <v>23</v>
      </c>
      <c r="C12" s="10" t="s">
        <v>29</v>
      </c>
      <c r="D12" s="10" t="s">
        <v>21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23</v>
      </c>
      <c r="C13" s="10" t="s">
        <v>35</v>
      </c>
      <c r="D13" s="10" t="s">
        <v>22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23</v>
      </c>
      <c r="C14" s="10" t="s">
        <v>35</v>
      </c>
      <c r="D14" s="10" t="s">
        <v>22</v>
      </c>
      <c r="E14" s="10">
        <v>27</v>
      </c>
      <c r="F14" s="10">
        <v>1</v>
      </c>
      <c r="G14" s="13"/>
      <c r="H14" s="11">
        <f t="shared" ref="H14:H19" si="2">IF(E14*F14&gt;0,E14*F14,"")</f>
        <v>27</v>
      </c>
      <c r="I14" s="11">
        <f t="shared" ref="I14:I19" si="3">IF(WEEKNUM(A14)&gt;0,WEEKNUM(A14),"")</f>
        <v>2</v>
      </c>
    </row>
    <row r="15" spans="1:9" x14ac:dyDescent="0.15">
      <c r="A15" s="9">
        <v>42011</v>
      </c>
      <c r="B15" s="10" t="s">
        <v>24</v>
      </c>
      <c r="C15" s="10" t="s">
        <v>28</v>
      </c>
      <c r="D15" s="10" t="s">
        <v>21</v>
      </c>
      <c r="E15" s="10">
        <v>20</v>
      </c>
      <c r="F15" s="10">
        <v>2</v>
      </c>
      <c r="G15" s="13" t="s">
        <v>114</v>
      </c>
      <c r="H15" s="11">
        <f t="shared" si="2"/>
        <v>40</v>
      </c>
      <c r="I15" s="11">
        <f t="shared" si="3"/>
        <v>2</v>
      </c>
    </row>
    <row r="16" spans="1:9" x14ac:dyDescent="0.15">
      <c r="A16" s="9">
        <v>42011</v>
      </c>
      <c r="B16" s="10" t="s">
        <v>24</v>
      </c>
      <c r="C16" s="10" t="s">
        <v>34</v>
      </c>
      <c r="D16" s="10" t="s">
        <v>22</v>
      </c>
      <c r="E16" s="10">
        <v>25</v>
      </c>
      <c r="F16" s="10">
        <v>2</v>
      </c>
      <c r="G16" s="13" t="s">
        <v>115</v>
      </c>
      <c r="H16" s="11">
        <f t="shared" si="2"/>
        <v>50</v>
      </c>
      <c r="I16" s="11">
        <f t="shared" si="3"/>
        <v>2</v>
      </c>
    </row>
    <row r="17" spans="1:9" x14ac:dyDescent="0.15">
      <c r="A17" s="9">
        <v>42011</v>
      </c>
      <c r="B17" s="10" t="s">
        <v>24</v>
      </c>
      <c r="C17" s="10" t="s">
        <v>34</v>
      </c>
      <c r="D17" s="10" t="s">
        <v>22</v>
      </c>
      <c r="E17" s="10">
        <v>18</v>
      </c>
      <c r="F17" s="10">
        <v>1</v>
      </c>
      <c r="G17" s="13" t="s">
        <v>117</v>
      </c>
      <c r="H17" s="11">
        <f>IF(E17*F17&gt;0,E17*F17,"")</f>
        <v>18</v>
      </c>
      <c r="I17" s="11">
        <f>IF(WEEKNUM(A17)&gt;0,WEEKNUM(A17),"")</f>
        <v>2</v>
      </c>
    </row>
    <row r="18" spans="1:9" x14ac:dyDescent="0.15">
      <c r="A18" s="9">
        <v>42011</v>
      </c>
      <c r="B18" s="10" t="s">
        <v>25</v>
      </c>
      <c r="C18" s="10" t="s">
        <v>33</v>
      </c>
      <c r="D18" s="10" t="s">
        <v>21</v>
      </c>
      <c r="E18" s="10">
        <v>20</v>
      </c>
      <c r="F18" s="10">
        <v>2</v>
      </c>
      <c r="G18" s="13"/>
      <c r="H18" s="11">
        <f t="shared" si="2"/>
        <v>40</v>
      </c>
      <c r="I18" s="11">
        <f t="shared" si="3"/>
        <v>2</v>
      </c>
    </row>
    <row r="19" spans="1:9" x14ac:dyDescent="0.15">
      <c r="A19" s="9">
        <v>42011</v>
      </c>
      <c r="B19" s="10" t="s">
        <v>25</v>
      </c>
      <c r="C19" s="10" t="s">
        <v>33</v>
      </c>
      <c r="D19" s="10" t="s">
        <v>22</v>
      </c>
      <c r="E19" s="10">
        <v>30</v>
      </c>
      <c r="F19" s="10">
        <v>3</v>
      </c>
      <c r="G19" s="13"/>
      <c r="H19" s="11">
        <f t="shared" si="2"/>
        <v>90</v>
      </c>
      <c r="I19" s="11">
        <f t="shared" si="3"/>
        <v>2</v>
      </c>
    </row>
    <row r="20" spans="1:9" x14ac:dyDescent="0.15">
      <c r="A20" s="9">
        <v>42013</v>
      </c>
      <c r="B20" s="10" t="s">
        <v>87</v>
      </c>
      <c r="C20" s="10" t="s">
        <v>30</v>
      </c>
      <c r="D20" s="10" t="s">
        <v>21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87</v>
      </c>
      <c r="C21" s="10" t="s">
        <v>36</v>
      </c>
      <c r="D21" s="10" t="s">
        <v>22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20</v>
      </c>
      <c r="C22" s="10" t="s">
        <v>26</v>
      </c>
      <c r="D22" s="10" t="s">
        <v>21</v>
      </c>
      <c r="E22" s="10">
        <v>20</v>
      </c>
      <c r="F22" s="10">
        <v>1</v>
      </c>
      <c r="G22" s="13" t="s">
        <v>112</v>
      </c>
      <c r="H22" s="11">
        <f>IF(E22*F22&gt;0,E22*F22,"")</f>
        <v>20</v>
      </c>
      <c r="I22" s="11">
        <f>IF(WEEKNUM(A22)&gt;0,WEEKNUM(A22),"")</f>
        <v>2</v>
      </c>
    </row>
    <row r="23" spans="1:9" x14ac:dyDescent="0.15">
      <c r="A23" s="9">
        <v>42013</v>
      </c>
      <c r="B23" s="10" t="s">
        <v>20</v>
      </c>
      <c r="C23" s="10" t="s">
        <v>38</v>
      </c>
      <c r="D23" s="10" t="s">
        <v>22</v>
      </c>
      <c r="E23" s="10">
        <v>10</v>
      </c>
      <c r="F23" s="10">
        <v>2</v>
      </c>
      <c r="G23" s="13"/>
      <c r="H23" s="11">
        <f t="shared" ref="H23:H34" si="4">IF(E23*F23&gt;0,E23*F23,"")</f>
        <v>20</v>
      </c>
      <c r="I23" s="11">
        <f t="shared" ref="I23:I34" si="5">IF(WEEKNUM(A23)&gt;0,WEEKNUM(A23),"")</f>
        <v>2</v>
      </c>
    </row>
    <row r="24" spans="1:9" x14ac:dyDescent="0.15">
      <c r="A24" s="9">
        <v>42023</v>
      </c>
      <c r="B24" s="10" t="s">
        <v>20</v>
      </c>
      <c r="C24" s="10" t="s">
        <v>26</v>
      </c>
      <c r="D24" s="10" t="s">
        <v>21</v>
      </c>
      <c r="E24" s="10">
        <v>20</v>
      </c>
      <c r="F24" s="10">
        <v>1</v>
      </c>
      <c r="G24" s="13" t="s">
        <v>112</v>
      </c>
      <c r="H24" s="11">
        <f t="shared" si="4"/>
        <v>20</v>
      </c>
      <c r="I24" s="11">
        <f t="shared" si="5"/>
        <v>4</v>
      </c>
    </row>
    <row r="25" spans="1:9" x14ac:dyDescent="0.15">
      <c r="A25" s="9">
        <v>42023</v>
      </c>
      <c r="B25" s="10" t="s">
        <v>20</v>
      </c>
      <c r="C25" s="10" t="s">
        <v>32</v>
      </c>
      <c r="D25" s="10" t="s">
        <v>21</v>
      </c>
      <c r="E25" s="10">
        <v>20</v>
      </c>
      <c r="F25" s="10">
        <v>1</v>
      </c>
      <c r="G25" s="13"/>
      <c r="H25" s="11">
        <f t="shared" si="4"/>
        <v>20</v>
      </c>
      <c r="I25" s="11">
        <f t="shared" si="5"/>
        <v>4</v>
      </c>
    </row>
    <row r="26" spans="1:9" x14ac:dyDescent="0.15">
      <c r="A26" s="9">
        <v>42023</v>
      </c>
      <c r="B26" s="10" t="s">
        <v>20</v>
      </c>
      <c r="C26" s="10" t="s">
        <v>38</v>
      </c>
      <c r="D26" s="10" t="s">
        <v>22</v>
      </c>
      <c r="E26" s="10">
        <v>15</v>
      </c>
      <c r="F26" s="10">
        <v>1</v>
      </c>
      <c r="G26" s="13"/>
      <c r="H26" s="11">
        <f t="shared" si="4"/>
        <v>15</v>
      </c>
      <c r="I26" s="11">
        <f t="shared" si="5"/>
        <v>4</v>
      </c>
    </row>
    <row r="27" spans="1:9" x14ac:dyDescent="0.15">
      <c r="A27" s="9">
        <v>42023</v>
      </c>
      <c r="B27" s="10" t="s">
        <v>20</v>
      </c>
      <c r="C27" s="10" t="s">
        <v>38</v>
      </c>
      <c r="D27" s="10" t="s">
        <v>22</v>
      </c>
      <c r="E27" s="10">
        <v>12</v>
      </c>
      <c r="F27" s="10">
        <v>1</v>
      </c>
      <c r="G27" s="13"/>
      <c r="H27" s="11">
        <f>IF(E27*F27&gt;0,E27*F27,"")</f>
        <v>12</v>
      </c>
      <c r="I27" s="11">
        <f>IF(WEEKNUM(A27)&gt;0,WEEKNUM(A27),"")</f>
        <v>4</v>
      </c>
    </row>
    <row r="28" spans="1:9" x14ac:dyDescent="0.15">
      <c r="A28" s="9">
        <v>42023</v>
      </c>
      <c r="B28" s="10" t="s">
        <v>23</v>
      </c>
      <c r="C28" s="10" t="s">
        <v>29</v>
      </c>
      <c r="D28" s="10" t="s">
        <v>21</v>
      </c>
      <c r="E28" s="10">
        <v>20</v>
      </c>
      <c r="F28" s="10">
        <v>2</v>
      </c>
      <c r="G28" s="13"/>
      <c r="H28" s="11">
        <f t="shared" si="4"/>
        <v>40</v>
      </c>
      <c r="I28" s="11">
        <f t="shared" si="5"/>
        <v>4</v>
      </c>
    </row>
    <row r="29" spans="1:9" x14ac:dyDescent="0.15">
      <c r="A29" s="9">
        <v>42023</v>
      </c>
      <c r="B29" s="10" t="s">
        <v>23</v>
      </c>
      <c r="C29" s="10" t="s">
        <v>35</v>
      </c>
      <c r="D29" s="10" t="s">
        <v>22</v>
      </c>
      <c r="E29" s="10">
        <v>27</v>
      </c>
      <c r="F29" s="10">
        <v>3</v>
      </c>
      <c r="G29" s="13"/>
      <c r="H29" s="11">
        <f t="shared" si="4"/>
        <v>81</v>
      </c>
      <c r="I29" s="11">
        <f t="shared" si="5"/>
        <v>4</v>
      </c>
    </row>
    <row r="30" spans="1:9" x14ac:dyDescent="0.15">
      <c r="A30" s="9">
        <v>42025</v>
      </c>
      <c r="B30" s="10" t="s">
        <v>24</v>
      </c>
      <c r="C30" s="10" t="s">
        <v>28</v>
      </c>
      <c r="D30" s="10" t="s">
        <v>21</v>
      </c>
      <c r="E30" s="10">
        <v>35</v>
      </c>
      <c r="F30" s="10">
        <v>1</v>
      </c>
      <c r="G30" s="13"/>
      <c r="H30" s="11">
        <f t="shared" si="4"/>
        <v>35</v>
      </c>
      <c r="I30" s="11">
        <f t="shared" si="5"/>
        <v>4</v>
      </c>
    </row>
    <row r="31" spans="1:9" x14ac:dyDescent="0.15">
      <c r="A31" s="9">
        <v>42025</v>
      </c>
      <c r="B31" s="10" t="s">
        <v>24</v>
      </c>
      <c r="C31" s="10" t="s">
        <v>34</v>
      </c>
      <c r="D31" s="10" t="s">
        <v>22</v>
      </c>
      <c r="E31" s="10">
        <v>25</v>
      </c>
      <c r="F31" s="10">
        <v>2</v>
      </c>
      <c r="G31" s="13" t="s">
        <v>118</v>
      </c>
      <c r="H31" s="11">
        <f t="shared" si="4"/>
        <v>50</v>
      </c>
      <c r="I31" s="11">
        <f t="shared" si="5"/>
        <v>4</v>
      </c>
    </row>
    <row r="32" spans="1:9" x14ac:dyDescent="0.15">
      <c r="A32" s="9">
        <v>42025</v>
      </c>
      <c r="B32" s="10" t="s">
        <v>24</v>
      </c>
      <c r="C32" s="10" t="s">
        <v>34</v>
      </c>
      <c r="D32" s="10" t="s">
        <v>22</v>
      </c>
      <c r="E32" s="10">
        <v>13</v>
      </c>
      <c r="F32" s="10">
        <v>1</v>
      </c>
      <c r="G32" s="13"/>
      <c r="H32" s="11">
        <f t="shared" si="4"/>
        <v>13</v>
      </c>
      <c r="I32" s="11">
        <f t="shared" si="5"/>
        <v>4</v>
      </c>
    </row>
    <row r="33" spans="1:9" x14ac:dyDescent="0.15">
      <c r="A33" s="9">
        <v>42025</v>
      </c>
      <c r="B33" s="10" t="s">
        <v>25</v>
      </c>
      <c r="C33" s="10" t="s">
        <v>33</v>
      </c>
      <c r="D33" s="10" t="s">
        <v>21</v>
      </c>
      <c r="E33" s="10">
        <v>35</v>
      </c>
      <c r="F33" s="10">
        <v>1</v>
      </c>
      <c r="G33" s="13"/>
      <c r="H33" s="11">
        <f t="shared" si="4"/>
        <v>35</v>
      </c>
      <c r="I33" s="11">
        <f t="shared" si="5"/>
        <v>4</v>
      </c>
    </row>
    <row r="34" spans="1:9" x14ac:dyDescent="0.15">
      <c r="A34" s="9">
        <v>42025</v>
      </c>
      <c r="B34" s="10" t="s">
        <v>25</v>
      </c>
      <c r="C34" s="10" t="s">
        <v>39</v>
      </c>
      <c r="D34" s="10" t="s">
        <v>22</v>
      </c>
      <c r="E34" s="10">
        <v>15</v>
      </c>
      <c r="F34" s="10">
        <v>2</v>
      </c>
      <c r="G34" s="13"/>
      <c r="H34" s="11">
        <f t="shared" si="4"/>
        <v>30</v>
      </c>
      <c r="I34" s="11">
        <f t="shared" si="5"/>
        <v>4</v>
      </c>
    </row>
    <row r="35" spans="1:9" x14ac:dyDescent="0.15">
      <c r="A35" s="9">
        <v>42030</v>
      </c>
      <c r="B35" s="10" t="s">
        <v>20</v>
      </c>
      <c r="C35" s="10" t="s">
        <v>26</v>
      </c>
      <c r="D35" s="10" t="s">
        <v>21</v>
      </c>
      <c r="E35" s="10">
        <v>20</v>
      </c>
      <c r="F35" s="10">
        <v>1</v>
      </c>
      <c r="G35" s="13" t="s">
        <v>112</v>
      </c>
      <c r="H35" s="11">
        <f>IF(E35*F35&gt;0,E35*F35,"")</f>
        <v>20</v>
      </c>
      <c r="I35" s="11">
        <f>IF(WEEKNUM(A35)&gt;0,WEEKNUM(A35),"")</f>
        <v>5</v>
      </c>
    </row>
    <row r="36" spans="1:9" x14ac:dyDescent="0.15">
      <c r="A36" s="9">
        <v>42030</v>
      </c>
      <c r="B36" s="10" t="s">
        <v>20</v>
      </c>
      <c r="C36" s="10" t="s">
        <v>32</v>
      </c>
      <c r="D36" s="10" t="s">
        <v>21</v>
      </c>
      <c r="E36" s="10">
        <v>15</v>
      </c>
      <c r="F36" s="10">
        <v>1</v>
      </c>
      <c r="G36" s="13" t="s">
        <v>112</v>
      </c>
      <c r="H36" s="11">
        <f>IF(E36*F36&gt;0,E36*F36,"")</f>
        <v>15</v>
      </c>
      <c r="I36" s="11">
        <f>IF(WEEKNUM(A36)&gt;0,WEEKNUM(A36),"")</f>
        <v>5</v>
      </c>
    </row>
    <row r="37" spans="1:9" x14ac:dyDescent="0.15">
      <c r="A37" s="9">
        <v>42030</v>
      </c>
      <c r="B37" s="10" t="s">
        <v>20</v>
      </c>
      <c r="C37" s="10" t="s">
        <v>38</v>
      </c>
      <c r="D37" s="10" t="s">
        <v>22</v>
      </c>
      <c r="E37" s="10">
        <v>16</v>
      </c>
      <c r="F37" s="10">
        <v>1</v>
      </c>
      <c r="G37" s="13"/>
      <c r="H37" s="11">
        <f>IF(E37*F37&gt;0,E37*F37,"")</f>
        <v>16</v>
      </c>
      <c r="I37" s="11">
        <f>IF(WEEKNUM(A37)&gt;0,WEEKNUM(A37),"")</f>
        <v>5</v>
      </c>
    </row>
    <row r="38" spans="1:9" x14ac:dyDescent="0.15">
      <c r="A38" s="9">
        <v>42030</v>
      </c>
      <c r="B38" s="10" t="s">
        <v>20</v>
      </c>
      <c r="C38" s="10" t="s">
        <v>38</v>
      </c>
      <c r="D38" s="10" t="s">
        <v>22</v>
      </c>
      <c r="E38" s="10">
        <v>15</v>
      </c>
      <c r="F38" s="10">
        <v>1</v>
      </c>
      <c r="G38" s="13"/>
      <c r="H38" s="11">
        <f>IF(E38*F38&gt;0,E38*F38,"")</f>
        <v>15</v>
      </c>
      <c r="I38" s="11">
        <f>IF(WEEKNUM(A38)&gt;0,WEEKNUM(A38),"")</f>
        <v>5</v>
      </c>
    </row>
    <row r="39" spans="1:9" x14ac:dyDescent="0.15">
      <c r="A39" s="9">
        <v>42030</v>
      </c>
      <c r="B39" s="10" t="s">
        <v>20</v>
      </c>
      <c r="C39" s="10" t="s">
        <v>38</v>
      </c>
      <c r="D39" s="10" t="s">
        <v>22</v>
      </c>
      <c r="E39" s="10">
        <v>11</v>
      </c>
      <c r="F39" s="10">
        <v>1</v>
      </c>
      <c r="G39" s="13"/>
      <c r="H39" s="11">
        <f t="shared" ref="H39:H47" si="6">IF(E39*F39&gt;0,E39*F39,"")</f>
        <v>11</v>
      </c>
      <c r="I39" s="11">
        <f t="shared" ref="I39:I47" si="7">IF(WEEKNUM(A39)&gt;0,WEEKNUM(A39),"")</f>
        <v>5</v>
      </c>
    </row>
    <row r="40" spans="1:9" x14ac:dyDescent="0.15">
      <c r="A40" s="9">
        <v>42030</v>
      </c>
      <c r="B40" s="10" t="s">
        <v>23</v>
      </c>
      <c r="C40" s="10" t="s">
        <v>29</v>
      </c>
      <c r="D40" s="10" t="s">
        <v>21</v>
      </c>
      <c r="E40" s="10">
        <v>20</v>
      </c>
      <c r="F40" s="10">
        <v>2</v>
      </c>
      <c r="G40" s="13"/>
      <c r="H40" s="11">
        <f t="shared" si="6"/>
        <v>40</v>
      </c>
      <c r="I40" s="11">
        <f t="shared" si="7"/>
        <v>5</v>
      </c>
    </row>
    <row r="41" spans="1:9" x14ac:dyDescent="0.15">
      <c r="A41" s="9">
        <v>42030</v>
      </c>
      <c r="B41" s="10" t="s">
        <v>23</v>
      </c>
      <c r="C41" s="10" t="s">
        <v>35</v>
      </c>
      <c r="D41" s="10" t="s">
        <v>22</v>
      </c>
      <c r="E41" s="10">
        <v>30</v>
      </c>
      <c r="F41" s="10">
        <v>3</v>
      </c>
      <c r="G41" s="13"/>
      <c r="H41" s="11">
        <f t="shared" si="6"/>
        <v>90</v>
      </c>
      <c r="I41" s="11">
        <f t="shared" si="7"/>
        <v>5</v>
      </c>
    </row>
    <row r="42" spans="1:9" x14ac:dyDescent="0.15">
      <c r="A42" s="9">
        <v>42033</v>
      </c>
      <c r="B42" s="10" t="s">
        <v>24</v>
      </c>
      <c r="C42" s="10" t="s">
        <v>28</v>
      </c>
      <c r="D42" s="10" t="s">
        <v>21</v>
      </c>
      <c r="E42" s="10">
        <v>25</v>
      </c>
      <c r="F42" s="10">
        <v>1</v>
      </c>
      <c r="G42" s="13"/>
      <c r="H42" s="11">
        <f t="shared" si="6"/>
        <v>25</v>
      </c>
      <c r="I42" s="11">
        <f t="shared" si="7"/>
        <v>5</v>
      </c>
    </row>
    <row r="43" spans="1:9" x14ac:dyDescent="0.15">
      <c r="A43" s="9">
        <v>42033</v>
      </c>
      <c r="B43" s="10" t="s">
        <v>24</v>
      </c>
      <c r="C43" s="10" t="s">
        <v>28</v>
      </c>
      <c r="D43" s="10" t="s">
        <v>21</v>
      </c>
      <c r="E43" s="10">
        <v>20</v>
      </c>
      <c r="F43" s="10">
        <v>1</v>
      </c>
      <c r="G43" s="13" t="s">
        <v>119</v>
      </c>
      <c r="H43" s="11">
        <f>IF(E43*F43&gt;0,E43*F43,"")</f>
        <v>20</v>
      </c>
      <c r="I43" s="11">
        <f>IF(WEEKNUM(A43)&gt;0,WEEKNUM(A43),"")</f>
        <v>5</v>
      </c>
    </row>
    <row r="44" spans="1:9" x14ac:dyDescent="0.15">
      <c r="A44" s="9">
        <v>42033</v>
      </c>
      <c r="B44" s="10" t="s">
        <v>24</v>
      </c>
      <c r="C44" s="10" t="s">
        <v>34</v>
      </c>
      <c r="D44" s="10" t="s">
        <v>22</v>
      </c>
      <c r="E44" s="10">
        <v>25</v>
      </c>
      <c r="F44" s="10">
        <v>2</v>
      </c>
      <c r="G44" s="13" t="s">
        <v>118</v>
      </c>
      <c r="H44" s="11">
        <f t="shared" si="6"/>
        <v>50</v>
      </c>
      <c r="I44" s="11">
        <f t="shared" si="7"/>
        <v>5</v>
      </c>
    </row>
    <row r="45" spans="1:9" x14ac:dyDescent="0.15">
      <c r="A45" s="9">
        <v>42033</v>
      </c>
      <c r="B45" s="10" t="s">
        <v>24</v>
      </c>
      <c r="C45" s="10" t="s">
        <v>34</v>
      </c>
      <c r="D45" s="10" t="s">
        <v>22</v>
      </c>
      <c r="E45" s="10">
        <v>15</v>
      </c>
      <c r="F45" s="10">
        <v>1</v>
      </c>
      <c r="G45" s="13"/>
      <c r="H45" s="11">
        <f t="shared" si="6"/>
        <v>15</v>
      </c>
      <c r="I45" s="11">
        <f t="shared" si="7"/>
        <v>5</v>
      </c>
    </row>
    <row r="46" spans="1:9" x14ac:dyDescent="0.15">
      <c r="A46" s="9">
        <v>42033</v>
      </c>
      <c r="B46" s="10" t="s">
        <v>25</v>
      </c>
      <c r="C46" s="10" t="s">
        <v>33</v>
      </c>
      <c r="D46" s="10" t="s">
        <v>21</v>
      </c>
      <c r="E46" s="10">
        <v>30</v>
      </c>
      <c r="F46" s="10">
        <v>1</v>
      </c>
      <c r="G46" s="13"/>
      <c r="H46" s="11">
        <f t="shared" si="6"/>
        <v>30</v>
      </c>
      <c r="I46" s="11">
        <f t="shared" si="7"/>
        <v>5</v>
      </c>
    </row>
    <row r="47" spans="1:9" x14ac:dyDescent="0.15">
      <c r="A47" s="9">
        <v>42033</v>
      </c>
      <c r="B47" s="10" t="s">
        <v>25</v>
      </c>
      <c r="C47" s="10" t="s">
        <v>39</v>
      </c>
      <c r="D47" s="10" t="s">
        <v>22</v>
      </c>
      <c r="E47" s="10">
        <v>25</v>
      </c>
      <c r="F47" s="10">
        <v>1</v>
      </c>
      <c r="G47" s="13"/>
      <c r="H47" s="11">
        <f t="shared" si="6"/>
        <v>25</v>
      </c>
      <c r="I47" s="11">
        <f t="shared" si="7"/>
        <v>5</v>
      </c>
    </row>
    <row r="48" spans="1:9" x14ac:dyDescent="0.15">
      <c r="A48" s="9">
        <v>42033</v>
      </c>
      <c r="B48" s="10" t="s">
        <v>25</v>
      </c>
      <c r="C48" s="10" t="s">
        <v>39</v>
      </c>
      <c r="D48" s="10" t="s">
        <v>22</v>
      </c>
      <c r="E48" s="10">
        <v>23</v>
      </c>
      <c r="F48" s="10">
        <v>1</v>
      </c>
      <c r="G48" s="13"/>
      <c r="H48" s="11">
        <f>IF(E48*F48&gt;0,E48*F48,"")</f>
        <v>23</v>
      </c>
      <c r="I48" s="11">
        <f>IF(WEEKNUM(A48)&gt;0,WEEKNUM(A48),"")</f>
        <v>5</v>
      </c>
    </row>
    <row r="49" spans="1:9" x14ac:dyDescent="0.15">
      <c r="A49" s="9">
        <v>42035</v>
      </c>
      <c r="B49" s="10" t="s">
        <v>87</v>
      </c>
      <c r="C49" s="10" t="s">
        <v>30</v>
      </c>
      <c r="D49" s="10" t="s">
        <v>21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87</v>
      </c>
      <c r="C50" s="10" t="s">
        <v>36</v>
      </c>
      <c r="D50" s="10" t="s">
        <v>22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87</v>
      </c>
      <c r="C51" s="10" t="s">
        <v>36</v>
      </c>
      <c r="D51" s="10" t="s">
        <v>22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>
        <v>42037</v>
      </c>
      <c r="B52" s="10" t="s">
        <v>20</v>
      </c>
      <c r="C52" s="10" t="s">
        <v>26</v>
      </c>
      <c r="D52" s="10" t="s">
        <v>21</v>
      </c>
      <c r="E52" s="10">
        <v>25</v>
      </c>
      <c r="F52" s="10">
        <v>1</v>
      </c>
      <c r="G52" s="13" t="s">
        <v>112</v>
      </c>
      <c r="H52" s="11">
        <f t="shared" ref="H52:H65" si="8">IF(E52*F52&gt;0,E52*F52,"")</f>
        <v>25</v>
      </c>
      <c r="I52" s="11">
        <f t="shared" ref="I52:I65" si="9">IF(WEEKNUM(A52)&gt;0,WEEKNUM(A52),"")</f>
        <v>6</v>
      </c>
    </row>
    <row r="53" spans="1:9" x14ac:dyDescent="0.15">
      <c r="A53" s="9">
        <v>42037</v>
      </c>
      <c r="B53" s="10" t="s">
        <v>20</v>
      </c>
      <c r="C53" s="10" t="s">
        <v>32</v>
      </c>
      <c r="D53" s="10" t="s">
        <v>21</v>
      </c>
      <c r="E53" s="10">
        <v>15</v>
      </c>
      <c r="F53" s="10">
        <v>1</v>
      </c>
      <c r="G53" s="13" t="s">
        <v>112</v>
      </c>
      <c r="H53" s="11">
        <f t="shared" si="8"/>
        <v>15</v>
      </c>
      <c r="I53" s="11">
        <f t="shared" si="9"/>
        <v>6</v>
      </c>
    </row>
    <row r="54" spans="1:9" x14ac:dyDescent="0.15">
      <c r="A54" s="9">
        <v>42037</v>
      </c>
      <c r="B54" s="10" t="s">
        <v>20</v>
      </c>
      <c r="C54" s="10" t="s">
        <v>38</v>
      </c>
      <c r="D54" s="10" t="s">
        <v>22</v>
      </c>
      <c r="E54" s="10">
        <v>15</v>
      </c>
      <c r="F54" s="10">
        <v>2</v>
      </c>
      <c r="G54" s="13"/>
      <c r="H54" s="11">
        <f t="shared" si="8"/>
        <v>30</v>
      </c>
      <c r="I54" s="11">
        <f t="shared" si="9"/>
        <v>6</v>
      </c>
    </row>
    <row r="55" spans="1:9" x14ac:dyDescent="0.15">
      <c r="A55" s="9">
        <v>42037</v>
      </c>
      <c r="B55" s="10" t="s">
        <v>20</v>
      </c>
      <c r="C55" s="10" t="s">
        <v>38</v>
      </c>
      <c r="D55" s="10" t="s">
        <v>22</v>
      </c>
      <c r="E55" s="10">
        <v>12</v>
      </c>
      <c r="F55" s="10">
        <v>1</v>
      </c>
      <c r="G55" s="13"/>
      <c r="H55" s="11">
        <f t="shared" si="8"/>
        <v>12</v>
      </c>
      <c r="I55" s="11">
        <f t="shared" si="9"/>
        <v>6</v>
      </c>
    </row>
    <row r="56" spans="1:9" x14ac:dyDescent="0.15">
      <c r="A56" s="9">
        <v>42037</v>
      </c>
      <c r="B56" s="10" t="s">
        <v>23</v>
      </c>
      <c r="C56" s="10" t="s">
        <v>29</v>
      </c>
      <c r="D56" s="10" t="s">
        <v>21</v>
      </c>
      <c r="E56" s="10">
        <v>25</v>
      </c>
      <c r="F56" s="10">
        <v>1</v>
      </c>
      <c r="G56" s="13"/>
      <c r="H56" s="11">
        <f t="shared" si="8"/>
        <v>25</v>
      </c>
      <c r="I56" s="11">
        <f t="shared" si="9"/>
        <v>6</v>
      </c>
    </row>
    <row r="57" spans="1:9" x14ac:dyDescent="0.15">
      <c r="A57" s="9">
        <v>42037</v>
      </c>
      <c r="B57" s="10" t="s">
        <v>23</v>
      </c>
      <c r="C57" s="10" t="s">
        <v>29</v>
      </c>
      <c r="D57" s="10" t="s">
        <v>21</v>
      </c>
      <c r="E57" s="10">
        <v>15</v>
      </c>
      <c r="F57" s="10">
        <v>1</v>
      </c>
      <c r="G57" s="13"/>
      <c r="H57" s="11">
        <f>IF(E57*F57&gt;0,E57*F57,"")</f>
        <v>15</v>
      </c>
      <c r="I57" s="11">
        <f>IF(WEEKNUM(A57)&gt;0,WEEKNUM(A57),"")</f>
        <v>6</v>
      </c>
    </row>
    <row r="58" spans="1:9" x14ac:dyDescent="0.15">
      <c r="A58" s="9">
        <v>42037</v>
      </c>
      <c r="B58" s="10" t="s">
        <v>23</v>
      </c>
      <c r="C58" s="10" t="s">
        <v>35</v>
      </c>
      <c r="D58" s="10" t="s">
        <v>22</v>
      </c>
      <c r="E58" s="10">
        <v>32</v>
      </c>
      <c r="F58" s="10">
        <v>3</v>
      </c>
      <c r="G58" s="13"/>
      <c r="H58" s="11">
        <f t="shared" si="8"/>
        <v>96</v>
      </c>
      <c r="I58" s="11">
        <f t="shared" si="9"/>
        <v>6</v>
      </c>
    </row>
    <row r="59" spans="1:9" x14ac:dyDescent="0.15">
      <c r="A59" s="9">
        <v>42039</v>
      </c>
      <c r="B59" s="10" t="s">
        <v>24</v>
      </c>
      <c r="C59" s="10" t="s">
        <v>28</v>
      </c>
      <c r="D59" s="10" t="s">
        <v>21</v>
      </c>
      <c r="E59" s="10">
        <v>25</v>
      </c>
      <c r="F59" s="10">
        <v>1</v>
      </c>
      <c r="G59" s="13"/>
      <c r="H59" s="11">
        <f t="shared" si="8"/>
        <v>25</v>
      </c>
      <c r="I59" s="11">
        <f t="shared" si="9"/>
        <v>6</v>
      </c>
    </row>
    <row r="60" spans="1:9" x14ac:dyDescent="0.15">
      <c r="A60" s="9">
        <v>42039</v>
      </c>
      <c r="B60" s="10" t="s">
        <v>24</v>
      </c>
      <c r="C60" s="10" t="s">
        <v>28</v>
      </c>
      <c r="D60" s="10" t="s">
        <v>21</v>
      </c>
      <c r="E60" s="10">
        <v>20</v>
      </c>
      <c r="F60" s="10">
        <v>1</v>
      </c>
      <c r="G60" s="13"/>
      <c r="H60" s="11">
        <f t="shared" si="8"/>
        <v>20</v>
      </c>
      <c r="I60" s="11">
        <f t="shared" si="9"/>
        <v>6</v>
      </c>
    </row>
    <row r="61" spans="1:9" x14ac:dyDescent="0.15">
      <c r="A61" s="9">
        <v>42039</v>
      </c>
      <c r="B61" s="10" t="s">
        <v>24</v>
      </c>
      <c r="C61" s="10" t="s">
        <v>34</v>
      </c>
      <c r="D61" s="10" t="s">
        <v>22</v>
      </c>
      <c r="E61" s="10">
        <v>25</v>
      </c>
      <c r="F61" s="10">
        <v>2</v>
      </c>
      <c r="G61" s="13" t="s">
        <v>118</v>
      </c>
      <c r="H61" s="11">
        <f t="shared" si="8"/>
        <v>50</v>
      </c>
      <c r="I61" s="11">
        <f t="shared" si="9"/>
        <v>6</v>
      </c>
    </row>
    <row r="62" spans="1:9" x14ac:dyDescent="0.15">
      <c r="A62" s="9">
        <v>42039</v>
      </c>
      <c r="B62" s="10" t="s">
        <v>24</v>
      </c>
      <c r="C62" s="10" t="s">
        <v>34</v>
      </c>
      <c r="D62" s="10" t="s">
        <v>22</v>
      </c>
      <c r="E62" s="10">
        <v>16</v>
      </c>
      <c r="F62" s="10">
        <v>1</v>
      </c>
      <c r="G62" s="13"/>
      <c r="H62" s="11">
        <f t="shared" si="8"/>
        <v>16</v>
      </c>
      <c r="I62" s="11">
        <f t="shared" si="9"/>
        <v>6</v>
      </c>
    </row>
    <row r="63" spans="1:9" x14ac:dyDescent="0.15">
      <c r="A63" s="9">
        <v>42039</v>
      </c>
      <c r="B63" s="10" t="s">
        <v>25</v>
      </c>
      <c r="C63" s="10" t="s">
        <v>33</v>
      </c>
      <c r="D63" s="10" t="s">
        <v>21</v>
      </c>
      <c r="E63" s="10">
        <v>30</v>
      </c>
      <c r="F63" s="10">
        <v>1</v>
      </c>
      <c r="G63" s="13"/>
      <c r="H63" s="11">
        <f t="shared" si="8"/>
        <v>30</v>
      </c>
      <c r="I63" s="11">
        <f t="shared" si="9"/>
        <v>6</v>
      </c>
    </row>
    <row r="64" spans="1:9" x14ac:dyDescent="0.15">
      <c r="A64" s="9">
        <v>42039</v>
      </c>
      <c r="B64" s="10" t="s">
        <v>25</v>
      </c>
      <c r="C64" s="10" t="s">
        <v>33</v>
      </c>
      <c r="D64" s="10" t="s">
        <v>21</v>
      </c>
      <c r="E64" s="10">
        <v>15</v>
      </c>
      <c r="F64" s="10">
        <v>1</v>
      </c>
      <c r="G64" s="13"/>
      <c r="H64" s="11">
        <f>IF(E64*F64&gt;0,E64*F64,"")</f>
        <v>15</v>
      </c>
      <c r="I64" s="11">
        <f>IF(WEEKNUM(A64)&gt;0,WEEKNUM(A64),"")</f>
        <v>6</v>
      </c>
    </row>
    <row r="65" spans="1:9" x14ac:dyDescent="0.15">
      <c r="A65" s="9">
        <v>42039</v>
      </c>
      <c r="B65" s="10" t="s">
        <v>25</v>
      </c>
      <c r="C65" s="10" t="s">
        <v>39</v>
      </c>
      <c r="D65" s="10" t="s">
        <v>22</v>
      </c>
      <c r="E65" s="10">
        <v>25</v>
      </c>
      <c r="F65" s="10">
        <v>2</v>
      </c>
      <c r="G65" s="13"/>
      <c r="H65" s="11">
        <f t="shared" si="8"/>
        <v>50</v>
      </c>
      <c r="I65" s="11">
        <f t="shared" si="9"/>
        <v>6</v>
      </c>
    </row>
    <row r="66" spans="1:9" x14ac:dyDescent="0.15">
      <c r="A66" s="9">
        <v>42041</v>
      </c>
      <c r="B66" s="10" t="s">
        <v>87</v>
      </c>
      <c r="C66" s="10" t="s">
        <v>30</v>
      </c>
      <c r="D66" s="10" t="s">
        <v>21</v>
      </c>
      <c r="E66" s="10">
        <v>25</v>
      </c>
      <c r="F66" s="10">
        <v>1</v>
      </c>
      <c r="G66" s="13"/>
      <c r="H66" s="11">
        <f>IF(E66*F66&gt;0,E66*F66,"")</f>
        <v>25</v>
      </c>
      <c r="I66" s="11">
        <f>IF(WEEKNUM(A66)&gt;0,WEEKNUM(A66),"")</f>
        <v>6</v>
      </c>
    </row>
    <row r="67" spans="1:9" x14ac:dyDescent="0.15">
      <c r="A67" s="9">
        <v>42041</v>
      </c>
      <c r="B67" s="10" t="s">
        <v>87</v>
      </c>
      <c r="C67" s="10" t="s">
        <v>30</v>
      </c>
      <c r="D67" s="10" t="s">
        <v>21</v>
      </c>
      <c r="E67" s="10">
        <v>15</v>
      </c>
      <c r="F67" s="10">
        <v>1</v>
      </c>
      <c r="G67" s="13"/>
      <c r="H67" s="11">
        <f>IF(E67*F67&gt;0,E67*F67,"")</f>
        <v>15</v>
      </c>
      <c r="I67" s="11">
        <f>IF(WEEKNUM(A67)&gt;0,WEEKNUM(A67),"")</f>
        <v>6</v>
      </c>
    </row>
    <row r="68" spans="1:9" x14ac:dyDescent="0.15">
      <c r="A68" s="9">
        <v>42041</v>
      </c>
      <c r="B68" s="10" t="s">
        <v>87</v>
      </c>
      <c r="C68" s="10" t="s">
        <v>36</v>
      </c>
      <c r="D68" s="10" t="s">
        <v>22</v>
      </c>
      <c r="E68" s="10">
        <v>40</v>
      </c>
      <c r="F68" s="10">
        <v>3</v>
      </c>
      <c r="G68" s="13"/>
      <c r="H68" s="11">
        <f>IF(E68*F68&gt;0,E68*F68,"")</f>
        <v>120</v>
      </c>
      <c r="I68" s="11">
        <f>IF(WEEKNUM(A68)&gt;0,WEEKNUM(A68),"")</f>
        <v>6</v>
      </c>
    </row>
    <row r="69" spans="1:9" x14ac:dyDescent="0.15">
      <c r="A69" s="9">
        <v>42044</v>
      </c>
      <c r="B69" s="10" t="s">
        <v>20</v>
      </c>
      <c r="C69" s="10" t="s">
        <v>26</v>
      </c>
      <c r="D69" s="10" t="s">
        <v>21</v>
      </c>
      <c r="E69" s="10">
        <v>20</v>
      </c>
      <c r="F69" s="10">
        <v>1</v>
      </c>
      <c r="G69" s="13" t="s">
        <v>112</v>
      </c>
      <c r="H69" s="11">
        <f t="shared" ref="H69:H74" si="10">IF(E69*F69&gt;0,E69*F69,"")</f>
        <v>20</v>
      </c>
      <c r="I69" s="11">
        <f t="shared" ref="I69:I74" si="11">IF(WEEKNUM(A69)&gt;0,WEEKNUM(A69),"")</f>
        <v>7</v>
      </c>
    </row>
    <row r="70" spans="1:9" x14ac:dyDescent="0.15">
      <c r="A70" s="9">
        <v>42044</v>
      </c>
      <c r="B70" s="10" t="s">
        <v>20</v>
      </c>
      <c r="C70" s="10" t="s">
        <v>32</v>
      </c>
      <c r="D70" s="10" t="s">
        <v>21</v>
      </c>
      <c r="E70" s="10">
        <v>15</v>
      </c>
      <c r="F70" s="10">
        <v>1</v>
      </c>
      <c r="G70" s="13"/>
      <c r="H70" s="11">
        <f t="shared" si="10"/>
        <v>15</v>
      </c>
      <c r="I70" s="11">
        <f t="shared" si="11"/>
        <v>7</v>
      </c>
    </row>
    <row r="71" spans="1:9" x14ac:dyDescent="0.15">
      <c r="A71" s="9">
        <v>42044</v>
      </c>
      <c r="B71" s="10" t="s">
        <v>20</v>
      </c>
      <c r="C71" s="10" t="s">
        <v>38</v>
      </c>
      <c r="D71" s="10" t="s">
        <v>22</v>
      </c>
      <c r="E71" s="10">
        <v>15</v>
      </c>
      <c r="F71" s="10">
        <v>3</v>
      </c>
      <c r="G71" s="13"/>
      <c r="H71" s="11">
        <f t="shared" si="10"/>
        <v>45</v>
      </c>
      <c r="I71" s="11">
        <f t="shared" si="11"/>
        <v>7</v>
      </c>
    </row>
    <row r="72" spans="1:9" x14ac:dyDescent="0.15">
      <c r="A72" s="9">
        <v>42044</v>
      </c>
      <c r="B72" s="10" t="s">
        <v>23</v>
      </c>
      <c r="C72" s="10" t="s">
        <v>29</v>
      </c>
      <c r="D72" s="10" t="s">
        <v>21</v>
      </c>
      <c r="E72" s="10">
        <v>25</v>
      </c>
      <c r="F72" s="10">
        <v>1</v>
      </c>
      <c r="G72" s="13"/>
      <c r="H72" s="11">
        <f t="shared" si="10"/>
        <v>25</v>
      </c>
      <c r="I72" s="11">
        <f t="shared" si="11"/>
        <v>7</v>
      </c>
    </row>
    <row r="73" spans="1:9" x14ac:dyDescent="0.15">
      <c r="A73" s="9">
        <v>42044</v>
      </c>
      <c r="B73" s="10" t="s">
        <v>23</v>
      </c>
      <c r="C73" s="10" t="s">
        <v>29</v>
      </c>
      <c r="D73" s="10" t="s">
        <v>21</v>
      </c>
      <c r="E73" s="10">
        <v>15</v>
      </c>
      <c r="F73" s="10">
        <v>1</v>
      </c>
      <c r="G73" s="13"/>
      <c r="H73" s="11">
        <f t="shared" si="10"/>
        <v>15</v>
      </c>
      <c r="I73" s="11">
        <f t="shared" si="11"/>
        <v>7</v>
      </c>
    </row>
    <row r="74" spans="1:9" x14ac:dyDescent="0.15">
      <c r="A74" s="9">
        <v>42044</v>
      </c>
      <c r="B74" s="10" t="s">
        <v>23</v>
      </c>
      <c r="C74" s="10" t="s">
        <v>35</v>
      </c>
      <c r="D74" s="10" t="s">
        <v>22</v>
      </c>
      <c r="E74" s="10">
        <v>35</v>
      </c>
      <c r="F74" s="10">
        <v>2</v>
      </c>
      <c r="G74" s="13"/>
      <c r="H74" s="11">
        <f t="shared" si="10"/>
        <v>70</v>
      </c>
      <c r="I74" s="11">
        <f t="shared" si="11"/>
        <v>7</v>
      </c>
    </row>
    <row r="75" spans="1:9" x14ac:dyDescent="0.15">
      <c r="A75" s="9">
        <v>42044</v>
      </c>
      <c r="B75" s="10" t="s">
        <v>23</v>
      </c>
      <c r="C75" s="10" t="s">
        <v>35</v>
      </c>
      <c r="D75" s="10" t="s">
        <v>22</v>
      </c>
      <c r="E75" s="10">
        <v>40</v>
      </c>
      <c r="F75" s="10">
        <v>1</v>
      </c>
      <c r="G75" s="13"/>
      <c r="H75" s="11">
        <f t="shared" ref="H75:H82" si="12">IF(E75*F75&gt;0,E75*F75,"")</f>
        <v>40</v>
      </c>
      <c r="I75" s="11">
        <f t="shared" ref="I75:I82" si="13">IF(WEEKNUM(A75)&gt;0,WEEKNUM(A75),"")</f>
        <v>7</v>
      </c>
    </row>
    <row r="76" spans="1:9" x14ac:dyDescent="0.15">
      <c r="A76" s="9">
        <v>42046</v>
      </c>
      <c r="B76" s="10" t="s">
        <v>24</v>
      </c>
      <c r="C76" s="10" t="s">
        <v>28</v>
      </c>
      <c r="D76" s="10" t="s">
        <v>21</v>
      </c>
      <c r="E76" s="10">
        <v>25</v>
      </c>
      <c r="F76" s="10">
        <v>1</v>
      </c>
      <c r="G76" s="13"/>
      <c r="H76" s="11">
        <f t="shared" si="12"/>
        <v>25</v>
      </c>
      <c r="I76" s="11">
        <f t="shared" si="13"/>
        <v>7</v>
      </c>
    </row>
    <row r="77" spans="1:9" x14ac:dyDescent="0.15">
      <c r="A77" s="9">
        <v>42046</v>
      </c>
      <c r="B77" s="10" t="s">
        <v>24</v>
      </c>
      <c r="C77" s="10" t="s">
        <v>28</v>
      </c>
      <c r="D77" s="10" t="s">
        <v>21</v>
      </c>
      <c r="E77" s="10">
        <v>15</v>
      </c>
      <c r="F77" s="10">
        <v>1</v>
      </c>
      <c r="G77" s="13" t="s">
        <v>120</v>
      </c>
      <c r="H77" s="11">
        <f t="shared" si="12"/>
        <v>15</v>
      </c>
      <c r="I77" s="11">
        <f t="shared" si="13"/>
        <v>7</v>
      </c>
    </row>
    <row r="78" spans="1:9" x14ac:dyDescent="0.15">
      <c r="A78" s="9">
        <v>42046</v>
      </c>
      <c r="B78" s="10" t="s">
        <v>24</v>
      </c>
      <c r="C78" s="10" t="s">
        <v>34</v>
      </c>
      <c r="D78" s="10" t="s">
        <v>22</v>
      </c>
      <c r="E78" s="10">
        <v>25</v>
      </c>
      <c r="F78" s="10">
        <v>1</v>
      </c>
      <c r="G78" s="13" t="s">
        <v>121</v>
      </c>
      <c r="H78" s="11">
        <f t="shared" si="12"/>
        <v>25</v>
      </c>
      <c r="I78" s="11">
        <f t="shared" si="13"/>
        <v>7</v>
      </c>
    </row>
    <row r="79" spans="1:9" x14ac:dyDescent="0.15">
      <c r="A79" s="9">
        <v>42046</v>
      </c>
      <c r="B79" s="10" t="s">
        <v>24</v>
      </c>
      <c r="C79" s="10" t="s">
        <v>34</v>
      </c>
      <c r="D79" s="10" t="s">
        <v>22</v>
      </c>
      <c r="E79" s="10">
        <v>10</v>
      </c>
      <c r="F79" s="10">
        <v>2</v>
      </c>
      <c r="G79" s="13" t="s">
        <v>122</v>
      </c>
      <c r="H79" s="11">
        <f t="shared" si="12"/>
        <v>20</v>
      </c>
      <c r="I79" s="11">
        <f t="shared" si="13"/>
        <v>7</v>
      </c>
    </row>
    <row r="80" spans="1:9" x14ac:dyDescent="0.15">
      <c r="A80" s="9">
        <v>42046</v>
      </c>
      <c r="B80" s="10" t="s">
        <v>25</v>
      </c>
      <c r="C80" s="10" t="s">
        <v>33</v>
      </c>
      <c r="D80" s="10" t="s">
        <v>21</v>
      </c>
      <c r="E80" s="10">
        <v>25</v>
      </c>
      <c r="F80" s="10">
        <v>1</v>
      </c>
      <c r="G80" s="13"/>
      <c r="H80" s="11">
        <f t="shared" si="12"/>
        <v>25</v>
      </c>
      <c r="I80" s="11">
        <f t="shared" si="13"/>
        <v>7</v>
      </c>
    </row>
    <row r="81" spans="1:9" x14ac:dyDescent="0.15">
      <c r="A81" s="9">
        <v>42046</v>
      </c>
      <c r="B81" s="10" t="s">
        <v>25</v>
      </c>
      <c r="C81" s="10" t="s">
        <v>33</v>
      </c>
      <c r="D81" s="10" t="s">
        <v>21</v>
      </c>
      <c r="E81" s="10">
        <v>15</v>
      </c>
      <c r="F81" s="10">
        <v>1</v>
      </c>
      <c r="G81" s="13"/>
      <c r="H81" s="11">
        <f t="shared" si="12"/>
        <v>15</v>
      </c>
      <c r="I81" s="11">
        <f t="shared" si="13"/>
        <v>7</v>
      </c>
    </row>
    <row r="82" spans="1:9" x14ac:dyDescent="0.15">
      <c r="A82" s="9">
        <v>42046</v>
      </c>
      <c r="B82" s="10" t="s">
        <v>25</v>
      </c>
      <c r="C82" s="10" t="s">
        <v>39</v>
      </c>
      <c r="D82" s="10" t="s">
        <v>22</v>
      </c>
      <c r="E82" s="10">
        <v>27</v>
      </c>
      <c r="F82" s="10">
        <v>1</v>
      </c>
      <c r="G82" s="13"/>
      <c r="H82" s="11">
        <f t="shared" si="12"/>
        <v>27</v>
      </c>
      <c r="I82" s="11">
        <f t="shared" si="13"/>
        <v>7</v>
      </c>
    </row>
    <row r="83" spans="1:9" x14ac:dyDescent="0.15">
      <c r="A83" s="9">
        <v>42046</v>
      </c>
      <c r="B83" s="10" t="s">
        <v>25</v>
      </c>
      <c r="C83" s="10" t="s">
        <v>39</v>
      </c>
      <c r="D83" s="10" t="s">
        <v>22</v>
      </c>
      <c r="E83" s="10">
        <v>25</v>
      </c>
      <c r="F83" s="10">
        <v>1</v>
      </c>
      <c r="G83" s="13"/>
      <c r="H83" s="11">
        <f t="shared" ref="H83:H89" si="14">IF(E83*F83&gt;0,E83*F83,"")</f>
        <v>25</v>
      </c>
      <c r="I83" s="11">
        <f t="shared" ref="I83:I89" si="15">IF(WEEKNUM(A83)&gt;0,WEEKNUM(A83),"")</f>
        <v>7</v>
      </c>
    </row>
    <row r="84" spans="1:9" x14ac:dyDescent="0.15">
      <c r="A84" s="9">
        <v>42048</v>
      </c>
      <c r="B84" s="10" t="s">
        <v>87</v>
      </c>
      <c r="C84" s="10" t="s">
        <v>30</v>
      </c>
      <c r="D84" s="10" t="s">
        <v>21</v>
      </c>
      <c r="E84" s="10">
        <v>20</v>
      </c>
      <c r="F84" s="10">
        <v>1</v>
      </c>
      <c r="G84" s="13"/>
      <c r="H84" s="11">
        <f t="shared" si="14"/>
        <v>20</v>
      </c>
      <c r="I84" s="11">
        <f t="shared" si="15"/>
        <v>7</v>
      </c>
    </row>
    <row r="85" spans="1:9" x14ac:dyDescent="0.15">
      <c r="A85" s="9">
        <v>42048</v>
      </c>
      <c r="B85" s="10" t="s">
        <v>87</v>
      </c>
      <c r="C85" s="10" t="s">
        <v>36</v>
      </c>
      <c r="D85" s="10" t="s">
        <v>21</v>
      </c>
      <c r="E85" s="10">
        <v>15</v>
      </c>
      <c r="F85" s="10">
        <v>1</v>
      </c>
      <c r="G85" s="13"/>
      <c r="H85" s="11">
        <f t="shared" si="14"/>
        <v>15</v>
      </c>
      <c r="I85" s="11">
        <f t="shared" si="15"/>
        <v>7</v>
      </c>
    </row>
    <row r="86" spans="1:9" x14ac:dyDescent="0.15">
      <c r="A86" s="9">
        <v>42048</v>
      </c>
      <c r="B86" s="10" t="s">
        <v>87</v>
      </c>
      <c r="C86" s="10" t="s">
        <v>42</v>
      </c>
      <c r="D86" s="10" t="s">
        <v>22</v>
      </c>
      <c r="E86" s="10">
        <v>10</v>
      </c>
      <c r="F86" s="10">
        <v>2</v>
      </c>
      <c r="G86" s="13"/>
      <c r="H86" s="11">
        <f t="shared" si="14"/>
        <v>20</v>
      </c>
      <c r="I86" s="11">
        <f t="shared" si="15"/>
        <v>7</v>
      </c>
    </row>
    <row r="87" spans="1:9" x14ac:dyDescent="0.15">
      <c r="A87" s="9">
        <v>42051</v>
      </c>
      <c r="B87" s="10" t="s">
        <v>20</v>
      </c>
      <c r="C87" s="10" t="s">
        <v>26</v>
      </c>
      <c r="D87" s="10" t="s">
        <v>21</v>
      </c>
      <c r="E87" s="10">
        <v>20</v>
      </c>
      <c r="F87" s="10">
        <v>1</v>
      </c>
      <c r="G87" s="13" t="s">
        <v>112</v>
      </c>
      <c r="H87" s="11">
        <f t="shared" si="14"/>
        <v>20</v>
      </c>
      <c r="I87" s="11">
        <f t="shared" si="15"/>
        <v>8</v>
      </c>
    </row>
    <row r="88" spans="1:9" x14ac:dyDescent="0.15">
      <c r="A88" s="9">
        <v>42051</v>
      </c>
      <c r="B88" s="10" t="s">
        <v>20</v>
      </c>
      <c r="C88" s="10" t="s">
        <v>32</v>
      </c>
      <c r="D88" s="10" t="s">
        <v>21</v>
      </c>
      <c r="E88" s="10">
        <v>15</v>
      </c>
      <c r="F88" s="10">
        <v>1</v>
      </c>
      <c r="G88" s="13"/>
      <c r="H88" s="11">
        <f t="shared" si="14"/>
        <v>15</v>
      </c>
      <c r="I88" s="11">
        <f t="shared" si="15"/>
        <v>8</v>
      </c>
    </row>
    <row r="89" spans="1:9" x14ac:dyDescent="0.15">
      <c r="A89" s="9">
        <v>42051</v>
      </c>
      <c r="B89" s="10" t="s">
        <v>20</v>
      </c>
      <c r="C89" s="10" t="s">
        <v>38</v>
      </c>
      <c r="D89" s="10" t="s">
        <v>22</v>
      </c>
      <c r="E89" s="10">
        <v>15</v>
      </c>
      <c r="F89" s="10">
        <v>1</v>
      </c>
      <c r="G89" s="13"/>
      <c r="H89" s="11">
        <f t="shared" si="14"/>
        <v>15</v>
      </c>
      <c r="I89" s="11">
        <f t="shared" si="15"/>
        <v>8</v>
      </c>
    </row>
    <row r="90" spans="1:9" x14ac:dyDescent="0.15">
      <c r="A90" s="9">
        <v>42051</v>
      </c>
      <c r="B90" s="10" t="s">
        <v>20</v>
      </c>
      <c r="C90" s="10" t="s">
        <v>38</v>
      </c>
      <c r="D90" s="10" t="s">
        <v>22</v>
      </c>
      <c r="E90" s="10">
        <v>16</v>
      </c>
      <c r="F90" s="10">
        <v>1</v>
      </c>
      <c r="G90" s="13"/>
      <c r="H90" s="11">
        <f t="shared" ref="H90:H97" si="16">IF(E90*F90&gt;0,E90*F90,"")</f>
        <v>16</v>
      </c>
      <c r="I90" s="11">
        <f t="shared" ref="I90:I97" si="17">IF(WEEKNUM(A90)&gt;0,WEEKNUM(A90),"")</f>
        <v>8</v>
      </c>
    </row>
    <row r="91" spans="1:9" x14ac:dyDescent="0.15">
      <c r="A91" s="9">
        <v>42051</v>
      </c>
      <c r="B91" s="10" t="s">
        <v>20</v>
      </c>
      <c r="C91" s="10" t="s">
        <v>38</v>
      </c>
      <c r="D91" s="10" t="s">
        <v>22</v>
      </c>
      <c r="E91" s="10">
        <v>16</v>
      </c>
      <c r="F91" s="10">
        <v>1</v>
      </c>
      <c r="G91" s="13"/>
      <c r="H91" s="11">
        <f t="shared" si="16"/>
        <v>16</v>
      </c>
      <c r="I91" s="11">
        <f t="shared" si="17"/>
        <v>8</v>
      </c>
    </row>
    <row r="92" spans="1:9" x14ac:dyDescent="0.15">
      <c r="A92" s="9">
        <v>42051</v>
      </c>
      <c r="B92" s="10" t="s">
        <v>23</v>
      </c>
      <c r="C92" s="10" t="s">
        <v>29</v>
      </c>
      <c r="D92" s="10" t="s">
        <v>21</v>
      </c>
      <c r="E92" s="10">
        <v>25</v>
      </c>
      <c r="F92" s="10">
        <v>1</v>
      </c>
      <c r="G92" s="13"/>
      <c r="H92" s="11">
        <f t="shared" si="16"/>
        <v>25</v>
      </c>
      <c r="I92" s="11">
        <f t="shared" si="17"/>
        <v>8</v>
      </c>
    </row>
    <row r="93" spans="1:9" x14ac:dyDescent="0.15">
      <c r="A93" s="9">
        <v>42051</v>
      </c>
      <c r="B93" s="10" t="s">
        <v>23</v>
      </c>
      <c r="C93" s="10" t="s">
        <v>35</v>
      </c>
      <c r="D93" s="10" t="s">
        <v>21</v>
      </c>
      <c r="E93" s="10">
        <v>20</v>
      </c>
      <c r="F93" s="10">
        <v>1</v>
      </c>
      <c r="G93" s="13"/>
      <c r="H93" s="11">
        <f t="shared" si="16"/>
        <v>20</v>
      </c>
      <c r="I93" s="11">
        <f t="shared" si="17"/>
        <v>8</v>
      </c>
    </row>
    <row r="94" spans="1:9" x14ac:dyDescent="0.15">
      <c r="A94" s="9">
        <v>42051</v>
      </c>
      <c r="B94" s="10" t="s">
        <v>23</v>
      </c>
      <c r="C94" s="10" t="s">
        <v>41</v>
      </c>
      <c r="D94" s="10" t="s">
        <v>22</v>
      </c>
      <c r="E94" s="10">
        <v>10</v>
      </c>
      <c r="F94" s="10">
        <v>2</v>
      </c>
      <c r="G94" s="13"/>
      <c r="H94" s="11">
        <f t="shared" si="16"/>
        <v>20</v>
      </c>
      <c r="I94" s="11">
        <f t="shared" si="17"/>
        <v>8</v>
      </c>
    </row>
    <row r="95" spans="1:9" x14ac:dyDescent="0.15">
      <c r="A95" s="9">
        <v>42065</v>
      </c>
      <c r="B95" s="10" t="s">
        <v>20</v>
      </c>
      <c r="C95" s="10" t="s">
        <v>26</v>
      </c>
      <c r="D95" s="10" t="s">
        <v>21</v>
      </c>
      <c r="E95" s="10">
        <v>20</v>
      </c>
      <c r="F95" s="10">
        <v>1</v>
      </c>
      <c r="G95" s="13" t="s">
        <v>112</v>
      </c>
      <c r="H95" s="11">
        <f t="shared" si="16"/>
        <v>20</v>
      </c>
      <c r="I95" s="11">
        <f t="shared" si="17"/>
        <v>10</v>
      </c>
    </row>
    <row r="96" spans="1:9" x14ac:dyDescent="0.15">
      <c r="A96" s="9">
        <v>42065</v>
      </c>
      <c r="B96" s="10" t="s">
        <v>20</v>
      </c>
      <c r="C96" s="10" t="s">
        <v>32</v>
      </c>
      <c r="D96" s="10" t="s">
        <v>21</v>
      </c>
      <c r="E96" s="10">
        <v>20</v>
      </c>
      <c r="F96" s="10">
        <v>1</v>
      </c>
      <c r="G96" s="13"/>
      <c r="H96" s="11">
        <f t="shared" si="16"/>
        <v>20</v>
      </c>
      <c r="I96" s="11">
        <f t="shared" si="17"/>
        <v>10</v>
      </c>
    </row>
    <row r="97" spans="1:9" x14ac:dyDescent="0.15">
      <c r="A97" s="9">
        <v>42065</v>
      </c>
      <c r="B97" s="10" t="s">
        <v>20</v>
      </c>
      <c r="C97" s="10" t="s">
        <v>38</v>
      </c>
      <c r="D97" s="10" t="s">
        <v>22</v>
      </c>
      <c r="E97" s="10">
        <v>15</v>
      </c>
      <c r="F97" s="10">
        <v>1</v>
      </c>
      <c r="G97" s="13"/>
      <c r="H97" s="11">
        <f t="shared" si="16"/>
        <v>15</v>
      </c>
      <c r="I97" s="11">
        <f t="shared" si="17"/>
        <v>10</v>
      </c>
    </row>
    <row r="98" spans="1:9" x14ac:dyDescent="0.15">
      <c r="A98" s="9">
        <v>42065</v>
      </c>
      <c r="B98" s="10" t="s">
        <v>20</v>
      </c>
      <c r="C98" s="10" t="s">
        <v>38</v>
      </c>
      <c r="D98" s="10" t="s">
        <v>22</v>
      </c>
      <c r="E98" s="10">
        <v>16</v>
      </c>
      <c r="F98" s="10">
        <v>1</v>
      </c>
      <c r="G98" s="13"/>
      <c r="H98" s="11">
        <f t="shared" ref="H98:H111" si="18">IF(E98*F98&gt;0,E98*F98,"")</f>
        <v>16</v>
      </c>
      <c r="I98" s="11">
        <f t="shared" ref="I98:I106" si="19">IF(WEEKNUM(A98)&gt;0,WEEKNUM(A98),"")</f>
        <v>10</v>
      </c>
    </row>
    <row r="99" spans="1:9" x14ac:dyDescent="0.15">
      <c r="A99" s="9">
        <v>42065</v>
      </c>
      <c r="B99" s="10" t="s">
        <v>20</v>
      </c>
      <c r="C99" s="10" t="s">
        <v>38</v>
      </c>
      <c r="D99" s="10" t="s">
        <v>22</v>
      </c>
      <c r="E99" s="10">
        <v>18</v>
      </c>
      <c r="F99" s="10">
        <v>1</v>
      </c>
      <c r="G99" s="13"/>
      <c r="H99" s="11">
        <f t="shared" si="18"/>
        <v>18</v>
      </c>
      <c r="I99" s="11">
        <f t="shared" si="19"/>
        <v>10</v>
      </c>
    </row>
    <row r="100" spans="1:9" x14ac:dyDescent="0.15">
      <c r="A100" s="9">
        <v>42065</v>
      </c>
      <c r="B100" s="10" t="s">
        <v>23</v>
      </c>
      <c r="C100" s="10" t="s">
        <v>29</v>
      </c>
      <c r="D100" s="10" t="s">
        <v>21</v>
      </c>
      <c r="E100" s="10">
        <v>25</v>
      </c>
      <c r="F100" s="10">
        <v>1</v>
      </c>
      <c r="G100" s="13"/>
      <c r="H100" s="11">
        <f t="shared" si="18"/>
        <v>25</v>
      </c>
      <c r="I100" s="11">
        <f t="shared" si="19"/>
        <v>10</v>
      </c>
    </row>
    <row r="101" spans="1:9" x14ac:dyDescent="0.15">
      <c r="A101" s="9">
        <v>42065</v>
      </c>
      <c r="B101" s="10" t="s">
        <v>23</v>
      </c>
      <c r="C101" s="10" t="s">
        <v>35</v>
      </c>
      <c r="D101" s="10" t="s">
        <v>21</v>
      </c>
      <c r="E101" s="10">
        <v>20</v>
      </c>
      <c r="F101" s="10">
        <v>1</v>
      </c>
      <c r="G101" s="13"/>
      <c r="H101" s="11">
        <f t="shared" si="18"/>
        <v>20</v>
      </c>
      <c r="I101" s="11">
        <f t="shared" si="19"/>
        <v>10</v>
      </c>
    </row>
    <row r="102" spans="1:9" x14ac:dyDescent="0.15">
      <c r="A102" s="9">
        <v>42065</v>
      </c>
      <c r="B102" s="10" t="s">
        <v>23</v>
      </c>
      <c r="C102" s="10" t="s">
        <v>41</v>
      </c>
      <c r="D102" s="10" t="s">
        <v>22</v>
      </c>
      <c r="E102" s="10">
        <v>12</v>
      </c>
      <c r="F102" s="10">
        <v>2</v>
      </c>
      <c r="G102" s="13"/>
      <c r="H102" s="11">
        <f t="shared" si="18"/>
        <v>24</v>
      </c>
      <c r="I102" s="11">
        <f t="shared" si="19"/>
        <v>10</v>
      </c>
    </row>
    <row r="103" spans="1:9" x14ac:dyDescent="0.15">
      <c r="A103" s="9">
        <v>42067</v>
      </c>
      <c r="B103" s="10" t="s">
        <v>24</v>
      </c>
      <c r="C103" s="10" t="s">
        <v>28</v>
      </c>
      <c r="D103" s="10" t="s">
        <v>21</v>
      </c>
      <c r="E103" s="10">
        <v>20</v>
      </c>
      <c r="F103" s="10">
        <v>1</v>
      </c>
      <c r="G103" s="13"/>
      <c r="H103" s="11">
        <f t="shared" si="18"/>
        <v>20</v>
      </c>
      <c r="I103" s="11">
        <f t="shared" si="19"/>
        <v>10</v>
      </c>
    </row>
    <row r="104" spans="1:9" x14ac:dyDescent="0.15">
      <c r="A104" s="9">
        <v>42067</v>
      </c>
      <c r="B104" s="10" t="s">
        <v>24</v>
      </c>
      <c r="C104" s="10" t="s">
        <v>28</v>
      </c>
      <c r="D104" s="10" t="s">
        <v>21</v>
      </c>
      <c r="E104" s="10">
        <v>20</v>
      </c>
      <c r="F104" s="10">
        <v>1</v>
      </c>
      <c r="G104" s="13" t="s">
        <v>119</v>
      </c>
      <c r="H104" s="11">
        <f t="shared" si="18"/>
        <v>20</v>
      </c>
      <c r="I104" s="11">
        <f t="shared" si="19"/>
        <v>10</v>
      </c>
    </row>
    <row r="105" spans="1:9" x14ac:dyDescent="0.15">
      <c r="A105" s="9">
        <v>42067</v>
      </c>
      <c r="B105" s="10" t="s">
        <v>24</v>
      </c>
      <c r="C105" s="10" t="s">
        <v>34</v>
      </c>
      <c r="D105" s="10" t="s">
        <v>22</v>
      </c>
      <c r="E105" s="10">
        <v>25</v>
      </c>
      <c r="F105" s="10">
        <v>1</v>
      </c>
      <c r="G105" s="13" t="s">
        <v>123</v>
      </c>
      <c r="H105" s="11">
        <f t="shared" si="18"/>
        <v>25</v>
      </c>
      <c r="I105" s="11">
        <f t="shared" si="19"/>
        <v>10</v>
      </c>
    </row>
    <row r="106" spans="1:9" x14ac:dyDescent="0.15">
      <c r="A106" s="9">
        <v>42067</v>
      </c>
      <c r="B106" s="10" t="s">
        <v>24</v>
      </c>
      <c r="C106" s="10" t="s">
        <v>34</v>
      </c>
      <c r="D106" s="10" t="s">
        <v>22</v>
      </c>
      <c r="E106" s="10">
        <v>22</v>
      </c>
      <c r="F106" s="10">
        <v>1</v>
      </c>
      <c r="G106" s="13" t="s">
        <v>123</v>
      </c>
      <c r="H106" s="11">
        <f t="shared" si="18"/>
        <v>22</v>
      </c>
      <c r="I106" s="11">
        <f t="shared" si="19"/>
        <v>10</v>
      </c>
    </row>
    <row r="107" spans="1:9" x14ac:dyDescent="0.15">
      <c r="A107" s="9">
        <v>42067</v>
      </c>
      <c r="B107" s="10" t="s">
        <v>24</v>
      </c>
      <c r="C107" s="10" t="s">
        <v>34</v>
      </c>
      <c r="D107" s="10" t="s">
        <v>22</v>
      </c>
      <c r="E107" s="10">
        <v>18</v>
      </c>
      <c r="F107" s="10">
        <v>1</v>
      </c>
      <c r="G107" s="13"/>
      <c r="H107" s="11">
        <f t="shared" si="18"/>
        <v>18</v>
      </c>
      <c r="I107" s="11"/>
    </row>
    <row r="108" spans="1:9" x14ac:dyDescent="0.15">
      <c r="A108" s="9">
        <v>42067</v>
      </c>
      <c r="B108" s="10" t="s">
        <v>25</v>
      </c>
      <c r="C108" s="10" t="s">
        <v>33</v>
      </c>
      <c r="D108" s="10" t="s">
        <v>21</v>
      </c>
      <c r="E108" s="10">
        <v>25</v>
      </c>
      <c r="F108" s="10">
        <v>1</v>
      </c>
      <c r="G108" s="13"/>
      <c r="H108" s="11">
        <f t="shared" si="18"/>
        <v>25</v>
      </c>
      <c r="I108" s="11">
        <f t="shared" ref="I108:I115" si="20">IF(WEEKNUM(A108)&gt;0,WEEKNUM(A108),"")</f>
        <v>10</v>
      </c>
    </row>
    <row r="109" spans="1:9" x14ac:dyDescent="0.15">
      <c r="A109" s="9">
        <v>42067</v>
      </c>
      <c r="B109" s="10" t="s">
        <v>25</v>
      </c>
      <c r="C109" s="10" t="s">
        <v>33</v>
      </c>
      <c r="D109" s="10" t="s">
        <v>21</v>
      </c>
      <c r="E109" s="10">
        <v>25</v>
      </c>
      <c r="F109" s="10">
        <v>1</v>
      </c>
      <c r="G109" s="13"/>
      <c r="H109" s="11">
        <f t="shared" si="18"/>
        <v>25</v>
      </c>
      <c r="I109" s="11">
        <f t="shared" si="20"/>
        <v>10</v>
      </c>
    </row>
    <row r="110" spans="1:9" x14ac:dyDescent="0.15">
      <c r="A110" s="9">
        <v>42067</v>
      </c>
      <c r="B110" s="10" t="s">
        <v>25</v>
      </c>
      <c r="C110" s="10" t="s">
        <v>39</v>
      </c>
      <c r="D110" s="10" t="s">
        <v>22</v>
      </c>
      <c r="E110" s="10">
        <v>25</v>
      </c>
      <c r="F110" s="10">
        <v>1</v>
      </c>
      <c r="G110" s="13"/>
      <c r="H110" s="11">
        <f t="shared" si="18"/>
        <v>25</v>
      </c>
      <c r="I110" s="11">
        <f t="shared" si="20"/>
        <v>10</v>
      </c>
    </row>
    <row r="111" spans="1:9" x14ac:dyDescent="0.15">
      <c r="A111" s="9">
        <v>42067</v>
      </c>
      <c r="B111" s="10" t="s">
        <v>25</v>
      </c>
      <c r="C111" s="10" t="s">
        <v>33</v>
      </c>
      <c r="D111" s="10" t="s">
        <v>22</v>
      </c>
      <c r="E111" s="10">
        <v>40</v>
      </c>
      <c r="F111" s="10">
        <v>1</v>
      </c>
      <c r="G111" s="13"/>
      <c r="H111" s="11">
        <f t="shared" si="18"/>
        <v>40</v>
      </c>
      <c r="I111" s="11">
        <f t="shared" si="20"/>
        <v>10</v>
      </c>
    </row>
    <row r="112" spans="1:9" x14ac:dyDescent="0.15">
      <c r="A112" s="9">
        <v>42069</v>
      </c>
      <c r="B112" s="10" t="s">
        <v>87</v>
      </c>
      <c r="C112" s="10" t="s">
        <v>30</v>
      </c>
      <c r="D112" s="10" t="s">
        <v>21</v>
      </c>
      <c r="E112" s="10">
        <v>25</v>
      </c>
      <c r="F112" s="10">
        <v>1</v>
      </c>
      <c r="G112" s="13"/>
      <c r="H112" s="11">
        <f>IF(E112*F112&gt;0,E112*F112,"")</f>
        <v>25</v>
      </c>
      <c r="I112" s="11">
        <f t="shared" si="20"/>
        <v>10</v>
      </c>
    </row>
    <row r="113" spans="1:9" x14ac:dyDescent="0.15">
      <c r="A113" s="9">
        <v>42069</v>
      </c>
      <c r="B113" s="10" t="s">
        <v>87</v>
      </c>
      <c r="C113" s="10" t="s">
        <v>36</v>
      </c>
      <c r="D113" s="10" t="s">
        <v>21</v>
      </c>
      <c r="E113" s="10">
        <v>20</v>
      </c>
      <c r="F113" s="10">
        <v>1</v>
      </c>
      <c r="G113" s="13"/>
      <c r="H113" s="11">
        <f>IF(E113*F113&gt;0,E113*F113,"")</f>
        <v>20</v>
      </c>
      <c r="I113" s="11">
        <f t="shared" si="20"/>
        <v>10</v>
      </c>
    </row>
    <row r="114" spans="1:9" x14ac:dyDescent="0.15">
      <c r="A114" s="9">
        <v>42069</v>
      </c>
      <c r="B114" s="10" t="s">
        <v>87</v>
      </c>
      <c r="C114" s="10" t="s">
        <v>42</v>
      </c>
      <c r="D114" s="10" t="s">
        <v>22</v>
      </c>
      <c r="E114" s="10">
        <v>11</v>
      </c>
      <c r="F114" s="10">
        <v>1</v>
      </c>
      <c r="G114" s="13"/>
      <c r="H114" s="11">
        <f>IF(E114*F114&gt;0,E114*F114,"")</f>
        <v>11</v>
      </c>
      <c r="I114" s="11">
        <f t="shared" si="20"/>
        <v>10</v>
      </c>
    </row>
    <row r="115" spans="1:9" x14ac:dyDescent="0.15">
      <c r="A115" s="9">
        <v>42069</v>
      </c>
      <c r="B115" s="10" t="s">
        <v>87</v>
      </c>
      <c r="C115" s="10" t="s">
        <v>42</v>
      </c>
      <c r="D115" s="10" t="s">
        <v>22</v>
      </c>
      <c r="E115" s="10">
        <v>12</v>
      </c>
      <c r="F115" s="10">
        <v>1</v>
      </c>
      <c r="G115" s="13"/>
      <c r="H115" s="11">
        <f>IF(E115*F115&gt;0,E115*F115,"")</f>
        <v>12</v>
      </c>
      <c r="I115" s="11">
        <f t="shared" si="20"/>
        <v>10</v>
      </c>
    </row>
    <row r="116" spans="1:9" x14ac:dyDescent="0.15">
      <c r="A116" s="9">
        <v>42072</v>
      </c>
      <c r="B116" s="10" t="s">
        <v>20</v>
      </c>
      <c r="C116" s="10" t="s">
        <v>26</v>
      </c>
      <c r="D116" s="10" t="s">
        <v>21</v>
      </c>
      <c r="E116" s="10">
        <v>20</v>
      </c>
      <c r="F116" s="10">
        <v>1</v>
      </c>
      <c r="G116" s="13" t="s">
        <v>112</v>
      </c>
      <c r="H116" s="11">
        <f t="shared" ref="H116:H130" si="21">IF(E116*F116&gt;0,E116*F116,"")</f>
        <v>20</v>
      </c>
      <c r="I116" s="11">
        <f t="shared" ref="I116:I127" si="22">IF(WEEKNUM(A116)&gt;0,WEEKNUM(A116),"")</f>
        <v>11</v>
      </c>
    </row>
    <row r="117" spans="1:9" x14ac:dyDescent="0.15">
      <c r="A117" s="9">
        <v>42072</v>
      </c>
      <c r="B117" s="10" t="s">
        <v>20</v>
      </c>
      <c r="C117" s="10" t="s">
        <v>32</v>
      </c>
      <c r="D117" s="10" t="s">
        <v>21</v>
      </c>
      <c r="E117" s="10">
        <v>20</v>
      </c>
      <c r="F117" s="10">
        <v>1</v>
      </c>
      <c r="G117" s="13"/>
      <c r="H117" s="11">
        <f t="shared" si="21"/>
        <v>20</v>
      </c>
      <c r="I117" s="11">
        <f t="shared" si="22"/>
        <v>11</v>
      </c>
    </row>
    <row r="118" spans="1:9" x14ac:dyDescent="0.15">
      <c r="A118" s="9">
        <v>42072</v>
      </c>
      <c r="B118" s="10" t="s">
        <v>20</v>
      </c>
      <c r="C118" s="10" t="s">
        <v>38</v>
      </c>
      <c r="D118" s="10" t="s">
        <v>22</v>
      </c>
      <c r="E118" s="10">
        <v>16</v>
      </c>
      <c r="F118" s="10">
        <v>1</v>
      </c>
      <c r="G118" s="13"/>
      <c r="H118" s="11">
        <f t="shared" si="21"/>
        <v>16</v>
      </c>
      <c r="I118" s="11">
        <f t="shared" si="22"/>
        <v>11</v>
      </c>
    </row>
    <row r="119" spans="1:9" x14ac:dyDescent="0.15">
      <c r="A119" s="9">
        <v>42072</v>
      </c>
      <c r="B119" s="10" t="s">
        <v>20</v>
      </c>
      <c r="C119" s="10" t="s">
        <v>38</v>
      </c>
      <c r="D119" s="10" t="s">
        <v>22</v>
      </c>
      <c r="E119" s="10">
        <v>18</v>
      </c>
      <c r="F119" s="10">
        <v>1</v>
      </c>
      <c r="G119" s="13"/>
      <c r="H119" s="11">
        <f t="shared" si="21"/>
        <v>18</v>
      </c>
      <c r="I119" s="11">
        <f t="shared" si="22"/>
        <v>11</v>
      </c>
    </row>
    <row r="120" spans="1:9" x14ac:dyDescent="0.15">
      <c r="A120" s="9">
        <v>42072</v>
      </c>
      <c r="B120" s="10" t="s">
        <v>20</v>
      </c>
      <c r="C120" s="10" t="s">
        <v>38</v>
      </c>
      <c r="D120" s="10" t="s">
        <v>22</v>
      </c>
      <c r="E120" s="10">
        <v>17</v>
      </c>
      <c r="F120" s="10">
        <v>1</v>
      </c>
      <c r="G120" s="13"/>
      <c r="H120" s="11">
        <f t="shared" si="21"/>
        <v>17</v>
      </c>
      <c r="I120" s="11">
        <f t="shared" si="22"/>
        <v>11</v>
      </c>
    </row>
    <row r="121" spans="1:9" x14ac:dyDescent="0.15">
      <c r="A121" s="9">
        <v>42072</v>
      </c>
      <c r="B121" s="10" t="s">
        <v>23</v>
      </c>
      <c r="C121" s="10" t="s">
        <v>29</v>
      </c>
      <c r="D121" s="10" t="s">
        <v>21</v>
      </c>
      <c r="E121" s="10">
        <v>25</v>
      </c>
      <c r="F121" s="10">
        <v>1</v>
      </c>
      <c r="G121" s="13"/>
      <c r="H121" s="11">
        <f t="shared" si="21"/>
        <v>25</v>
      </c>
      <c r="I121" s="11">
        <f t="shared" si="22"/>
        <v>11</v>
      </c>
    </row>
    <row r="122" spans="1:9" x14ac:dyDescent="0.15">
      <c r="A122" s="9">
        <v>42072</v>
      </c>
      <c r="B122" s="10" t="s">
        <v>23</v>
      </c>
      <c r="C122" s="10" t="s">
        <v>35</v>
      </c>
      <c r="D122" s="10" t="s">
        <v>21</v>
      </c>
      <c r="E122" s="10">
        <v>20</v>
      </c>
      <c r="F122" s="10">
        <v>1</v>
      </c>
      <c r="G122" s="13"/>
      <c r="H122" s="11">
        <f t="shared" si="21"/>
        <v>20</v>
      </c>
      <c r="I122" s="11">
        <f t="shared" si="22"/>
        <v>11</v>
      </c>
    </row>
    <row r="123" spans="1:9" x14ac:dyDescent="0.15">
      <c r="A123" s="9">
        <v>42072</v>
      </c>
      <c r="B123" s="10" t="s">
        <v>23</v>
      </c>
      <c r="C123" s="10" t="s">
        <v>41</v>
      </c>
      <c r="D123" s="10" t="s">
        <v>22</v>
      </c>
      <c r="E123" s="10">
        <v>13</v>
      </c>
      <c r="F123" s="10">
        <v>3</v>
      </c>
      <c r="G123" s="13"/>
      <c r="H123" s="11">
        <f t="shared" si="21"/>
        <v>39</v>
      </c>
      <c r="I123" s="11">
        <f t="shared" si="22"/>
        <v>11</v>
      </c>
    </row>
    <row r="124" spans="1:9" x14ac:dyDescent="0.15">
      <c r="A124" s="9">
        <v>42074</v>
      </c>
      <c r="B124" s="10" t="s">
        <v>24</v>
      </c>
      <c r="C124" s="10" t="s">
        <v>28</v>
      </c>
      <c r="D124" s="10" t="s">
        <v>21</v>
      </c>
      <c r="E124" s="10">
        <v>20</v>
      </c>
      <c r="F124" s="10">
        <v>1</v>
      </c>
      <c r="G124" s="13"/>
      <c r="H124" s="11">
        <f t="shared" si="21"/>
        <v>20</v>
      </c>
      <c r="I124" s="11">
        <f t="shared" si="22"/>
        <v>11</v>
      </c>
    </row>
    <row r="125" spans="1:9" x14ac:dyDescent="0.15">
      <c r="A125" s="9">
        <v>42074</v>
      </c>
      <c r="B125" s="10" t="s">
        <v>24</v>
      </c>
      <c r="C125" s="10" t="s">
        <v>28</v>
      </c>
      <c r="D125" s="10" t="s">
        <v>21</v>
      </c>
      <c r="E125" s="10">
        <v>20</v>
      </c>
      <c r="F125" s="10">
        <v>1</v>
      </c>
      <c r="G125" s="13"/>
      <c r="H125" s="11">
        <f t="shared" si="21"/>
        <v>20</v>
      </c>
      <c r="I125" s="11">
        <f t="shared" si="22"/>
        <v>11</v>
      </c>
    </row>
    <row r="126" spans="1:9" x14ac:dyDescent="0.15">
      <c r="A126" s="9">
        <v>42074</v>
      </c>
      <c r="B126" s="10" t="s">
        <v>24</v>
      </c>
      <c r="C126" s="10" t="s">
        <v>34</v>
      </c>
      <c r="D126" s="10" t="s">
        <v>22</v>
      </c>
      <c r="E126" s="10">
        <v>26</v>
      </c>
      <c r="F126" s="10">
        <v>1</v>
      </c>
      <c r="G126" s="13" t="s">
        <v>124</v>
      </c>
      <c r="H126" s="11">
        <f t="shared" si="21"/>
        <v>26</v>
      </c>
      <c r="I126" s="11">
        <f t="shared" si="22"/>
        <v>11</v>
      </c>
    </row>
    <row r="127" spans="1:9" x14ac:dyDescent="0.15">
      <c r="A127" s="9">
        <v>42074</v>
      </c>
      <c r="B127" s="10" t="s">
        <v>24</v>
      </c>
      <c r="C127" s="10" t="s">
        <v>34</v>
      </c>
      <c r="D127" s="10" t="s">
        <v>22</v>
      </c>
      <c r="E127" s="10">
        <v>23</v>
      </c>
      <c r="F127" s="10">
        <v>1</v>
      </c>
      <c r="G127" s="13" t="s">
        <v>124</v>
      </c>
      <c r="H127" s="11">
        <f t="shared" si="21"/>
        <v>23</v>
      </c>
      <c r="I127" s="11">
        <f t="shared" si="22"/>
        <v>11</v>
      </c>
    </row>
    <row r="128" spans="1:9" x14ac:dyDescent="0.15">
      <c r="A128" s="9">
        <v>42074</v>
      </c>
      <c r="B128" s="10" t="s">
        <v>24</v>
      </c>
      <c r="C128" s="10" t="s">
        <v>34</v>
      </c>
      <c r="D128" s="10" t="s">
        <v>22</v>
      </c>
      <c r="E128" s="10">
        <v>20</v>
      </c>
      <c r="F128" s="10">
        <v>1</v>
      </c>
      <c r="G128" s="13" t="s">
        <v>124</v>
      </c>
      <c r="H128" s="11">
        <f t="shared" si="21"/>
        <v>20</v>
      </c>
      <c r="I128" s="11"/>
    </row>
    <row r="129" spans="1:9" x14ac:dyDescent="0.15">
      <c r="A129" s="9">
        <v>42074</v>
      </c>
      <c r="B129" s="10" t="s">
        <v>25</v>
      </c>
      <c r="C129" s="10" t="s">
        <v>33</v>
      </c>
      <c r="D129" s="10" t="s">
        <v>21</v>
      </c>
      <c r="E129" s="10">
        <v>25</v>
      </c>
      <c r="F129" s="10">
        <v>2</v>
      </c>
      <c r="G129" s="13"/>
      <c r="H129" s="11">
        <f t="shared" si="21"/>
        <v>50</v>
      </c>
      <c r="I129" s="11">
        <f t="shared" ref="I129:I130" si="23">IF(WEEKNUM(A129)&gt;0,WEEKNUM(A129),"")</f>
        <v>11</v>
      </c>
    </row>
    <row r="130" spans="1:9" x14ac:dyDescent="0.15">
      <c r="A130" s="9">
        <v>42074</v>
      </c>
      <c r="B130" s="10" t="s">
        <v>25</v>
      </c>
      <c r="C130" s="10" t="s">
        <v>39</v>
      </c>
      <c r="D130" s="10" t="s">
        <v>22</v>
      </c>
      <c r="E130" s="10">
        <v>27</v>
      </c>
      <c r="F130" s="10">
        <v>2</v>
      </c>
      <c r="G130" s="13"/>
      <c r="H130" s="11">
        <f t="shared" si="21"/>
        <v>54</v>
      </c>
      <c r="I130" s="11">
        <f t="shared" si="23"/>
        <v>11</v>
      </c>
    </row>
    <row r="131" spans="1:9" x14ac:dyDescent="0.15">
      <c r="A131" s="9">
        <v>42077</v>
      </c>
      <c r="B131" s="10" t="s">
        <v>87</v>
      </c>
      <c r="C131" s="10" t="s">
        <v>30</v>
      </c>
      <c r="D131" s="10" t="s">
        <v>21</v>
      </c>
      <c r="E131" s="10">
        <v>25</v>
      </c>
      <c r="F131" s="10">
        <v>1</v>
      </c>
      <c r="G131" s="13"/>
      <c r="H131" s="11">
        <f>IF(E131*F131&gt;0,E131*F131,"")</f>
        <v>25</v>
      </c>
      <c r="I131" s="11">
        <f t="shared" ref="I131:I144" si="24">IF(WEEKNUM(A131)&gt;0,WEEKNUM(A131),"")</f>
        <v>11</v>
      </c>
    </row>
    <row r="132" spans="1:9" x14ac:dyDescent="0.15">
      <c r="A132" s="9">
        <v>42077</v>
      </c>
      <c r="B132" s="10" t="s">
        <v>87</v>
      </c>
      <c r="C132" s="10" t="s">
        <v>36</v>
      </c>
      <c r="D132" s="10" t="s">
        <v>21</v>
      </c>
      <c r="E132" s="10">
        <v>20</v>
      </c>
      <c r="F132" s="10">
        <v>1</v>
      </c>
      <c r="G132" s="13"/>
      <c r="H132" s="11">
        <f>IF(E132*F132&gt;0,E132*F132,"")</f>
        <v>20</v>
      </c>
      <c r="I132" s="11">
        <f t="shared" si="24"/>
        <v>11</v>
      </c>
    </row>
    <row r="133" spans="1:9" x14ac:dyDescent="0.15">
      <c r="A133" s="9">
        <v>42077</v>
      </c>
      <c r="B133" s="10" t="s">
        <v>87</v>
      </c>
      <c r="C133" s="10" t="s">
        <v>42</v>
      </c>
      <c r="D133" s="10" t="s">
        <v>22</v>
      </c>
      <c r="E133" s="10">
        <v>12</v>
      </c>
      <c r="F133" s="10">
        <v>3</v>
      </c>
      <c r="G133" s="13"/>
      <c r="H133" s="11">
        <f>IF(E133*F133&gt;0,E133*F133,"")</f>
        <v>36</v>
      </c>
      <c r="I133" s="11">
        <f t="shared" si="24"/>
        <v>11</v>
      </c>
    </row>
    <row r="134" spans="1:9" x14ac:dyDescent="0.15">
      <c r="A134" s="9">
        <v>42079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 t="s">
        <v>112</v>
      </c>
      <c r="H134" s="11">
        <f t="shared" ref="H134:H145" si="25">IF(E134*F134&gt;0,E134*F134,"")</f>
        <v>20</v>
      </c>
      <c r="I134" s="11">
        <f t="shared" si="24"/>
        <v>12</v>
      </c>
    </row>
    <row r="135" spans="1:9" x14ac:dyDescent="0.15">
      <c r="A135" s="9">
        <v>42079</v>
      </c>
      <c r="B135" s="10" t="s">
        <v>20</v>
      </c>
      <c r="C135" s="10" t="s">
        <v>32</v>
      </c>
      <c r="D135" s="10" t="s">
        <v>21</v>
      </c>
      <c r="E135" s="10">
        <v>15</v>
      </c>
      <c r="F135" s="10">
        <v>1</v>
      </c>
      <c r="G135" s="13"/>
      <c r="H135" s="11">
        <f t="shared" si="25"/>
        <v>15</v>
      </c>
      <c r="I135" s="11">
        <f t="shared" si="24"/>
        <v>12</v>
      </c>
    </row>
    <row r="136" spans="1:9" x14ac:dyDescent="0.15">
      <c r="A136" s="9">
        <v>42079</v>
      </c>
      <c r="B136" s="10" t="s">
        <v>20</v>
      </c>
      <c r="C136" s="10" t="s">
        <v>38</v>
      </c>
      <c r="D136" s="10" t="s">
        <v>22</v>
      </c>
      <c r="E136" s="10">
        <v>18</v>
      </c>
      <c r="F136" s="10">
        <v>1</v>
      </c>
      <c r="G136" s="13"/>
      <c r="H136" s="11">
        <f t="shared" si="25"/>
        <v>18</v>
      </c>
      <c r="I136" s="11">
        <f t="shared" si="24"/>
        <v>12</v>
      </c>
    </row>
    <row r="137" spans="1:9" x14ac:dyDescent="0.15">
      <c r="A137" s="9">
        <v>42079</v>
      </c>
      <c r="B137" s="10" t="s">
        <v>20</v>
      </c>
      <c r="C137" s="10" t="s">
        <v>38</v>
      </c>
      <c r="D137" s="10" t="s">
        <v>22</v>
      </c>
      <c r="E137" s="10">
        <v>17</v>
      </c>
      <c r="F137" s="10">
        <v>1</v>
      </c>
      <c r="G137" s="13"/>
      <c r="H137" s="11">
        <f t="shared" si="25"/>
        <v>17</v>
      </c>
      <c r="I137" s="11">
        <f t="shared" si="24"/>
        <v>12</v>
      </c>
    </row>
    <row r="138" spans="1:9" x14ac:dyDescent="0.15">
      <c r="A138" s="9">
        <v>42079</v>
      </c>
      <c r="B138" s="10" t="s">
        <v>20</v>
      </c>
      <c r="C138" s="10" t="s">
        <v>38</v>
      </c>
      <c r="D138" s="10" t="s">
        <v>22</v>
      </c>
      <c r="E138" s="10">
        <v>17</v>
      </c>
      <c r="F138" s="10">
        <v>1</v>
      </c>
      <c r="G138" s="13"/>
      <c r="H138" s="11">
        <f t="shared" si="25"/>
        <v>17</v>
      </c>
      <c r="I138" s="11">
        <f t="shared" si="24"/>
        <v>12</v>
      </c>
    </row>
    <row r="139" spans="1:9" x14ac:dyDescent="0.15">
      <c r="A139" s="9">
        <v>42079</v>
      </c>
      <c r="B139" s="10" t="s">
        <v>23</v>
      </c>
      <c r="C139" s="10" t="s">
        <v>29</v>
      </c>
      <c r="D139" s="10" t="s">
        <v>21</v>
      </c>
      <c r="E139" s="10">
        <v>25</v>
      </c>
      <c r="F139" s="10">
        <v>1</v>
      </c>
      <c r="G139" s="13"/>
      <c r="H139" s="11">
        <f t="shared" si="25"/>
        <v>25</v>
      </c>
      <c r="I139" s="11">
        <f t="shared" si="24"/>
        <v>12</v>
      </c>
    </row>
    <row r="140" spans="1:9" x14ac:dyDescent="0.15">
      <c r="A140" s="9">
        <v>42079</v>
      </c>
      <c r="B140" s="10" t="s">
        <v>23</v>
      </c>
      <c r="C140" s="10" t="s">
        <v>35</v>
      </c>
      <c r="D140" s="10" t="s">
        <v>21</v>
      </c>
      <c r="E140" s="10">
        <v>20</v>
      </c>
      <c r="F140" s="10">
        <v>1</v>
      </c>
      <c r="G140" s="13"/>
      <c r="H140" s="11">
        <f t="shared" si="25"/>
        <v>20</v>
      </c>
      <c r="I140" s="11">
        <f t="shared" si="24"/>
        <v>12</v>
      </c>
    </row>
    <row r="141" spans="1:9" x14ac:dyDescent="0.15">
      <c r="A141" s="9">
        <v>42079</v>
      </c>
      <c r="B141" s="10" t="s">
        <v>23</v>
      </c>
      <c r="C141" s="10" t="s">
        <v>41</v>
      </c>
      <c r="D141" s="10" t="s">
        <v>22</v>
      </c>
      <c r="E141" s="10">
        <v>13</v>
      </c>
      <c r="F141" s="10">
        <v>3</v>
      </c>
      <c r="G141" s="13"/>
      <c r="H141" s="11">
        <f t="shared" si="25"/>
        <v>39</v>
      </c>
      <c r="I141" s="11">
        <f t="shared" si="24"/>
        <v>12</v>
      </c>
    </row>
    <row r="142" spans="1:9" x14ac:dyDescent="0.15">
      <c r="A142" s="9">
        <v>42081</v>
      </c>
      <c r="B142" s="10" t="s">
        <v>24</v>
      </c>
      <c r="C142" s="10" t="s">
        <v>28</v>
      </c>
      <c r="D142" s="10" t="s">
        <v>21</v>
      </c>
      <c r="E142" s="10">
        <v>20</v>
      </c>
      <c r="F142" s="10">
        <v>2</v>
      </c>
      <c r="G142" s="13"/>
      <c r="H142" s="11">
        <f t="shared" si="25"/>
        <v>40</v>
      </c>
      <c r="I142" s="11">
        <f t="shared" si="24"/>
        <v>12</v>
      </c>
    </row>
    <row r="143" spans="1:9" x14ac:dyDescent="0.15">
      <c r="A143" s="9">
        <v>42081</v>
      </c>
      <c r="B143" s="10" t="s">
        <v>24</v>
      </c>
      <c r="C143" s="10" t="s">
        <v>34</v>
      </c>
      <c r="D143" s="10" t="s">
        <v>22</v>
      </c>
      <c r="E143" s="10">
        <v>26</v>
      </c>
      <c r="F143" s="10">
        <v>1</v>
      </c>
      <c r="G143" s="13" t="s">
        <v>125</v>
      </c>
      <c r="H143" s="11">
        <f t="shared" si="25"/>
        <v>26</v>
      </c>
      <c r="I143" s="11">
        <f t="shared" si="24"/>
        <v>12</v>
      </c>
    </row>
    <row r="144" spans="1:9" x14ac:dyDescent="0.15">
      <c r="A144" s="9">
        <v>42081</v>
      </c>
      <c r="B144" s="10" t="s">
        <v>24</v>
      </c>
      <c r="C144" s="10" t="s">
        <v>34</v>
      </c>
      <c r="D144" s="10" t="s">
        <v>22</v>
      </c>
      <c r="E144" s="10">
        <v>22</v>
      </c>
      <c r="F144" s="10">
        <v>1</v>
      </c>
      <c r="G144" s="13" t="s">
        <v>125</v>
      </c>
      <c r="H144" s="11">
        <f t="shared" si="25"/>
        <v>22</v>
      </c>
      <c r="I144" s="11">
        <f t="shared" si="24"/>
        <v>12</v>
      </c>
    </row>
    <row r="145" spans="1:9" x14ac:dyDescent="0.15">
      <c r="A145" s="9">
        <v>42081</v>
      </c>
      <c r="B145" s="10" t="s">
        <v>24</v>
      </c>
      <c r="C145" s="10" t="s">
        <v>34</v>
      </c>
      <c r="D145" s="10" t="s">
        <v>22</v>
      </c>
      <c r="E145" s="10">
        <v>18</v>
      </c>
      <c r="F145" s="10">
        <v>1</v>
      </c>
      <c r="G145" s="13" t="s">
        <v>125</v>
      </c>
      <c r="H145" s="11">
        <f t="shared" si="25"/>
        <v>18</v>
      </c>
      <c r="I145" s="11"/>
    </row>
    <row r="146" spans="1:9" x14ac:dyDescent="0.15">
      <c r="A146" s="9">
        <v>42081</v>
      </c>
      <c r="B146" s="10" t="s">
        <v>25</v>
      </c>
      <c r="C146" s="10" t="s">
        <v>33</v>
      </c>
      <c r="D146" s="10" t="s">
        <v>21</v>
      </c>
      <c r="E146" s="10">
        <v>25</v>
      </c>
      <c r="F146" s="10">
        <v>2</v>
      </c>
      <c r="G146" s="13"/>
      <c r="H146" s="11">
        <f>IF(E146*F146&gt;0,E146*F146,"")</f>
        <v>50</v>
      </c>
      <c r="I146" s="11">
        <f>IF(WEEKNUM(A146)&gt;0,WEEKNUM(A146),"")</f>
        <v>12</v>
      </c>
    </row>
    <row r="147" spans="1:9" x14ac:dyDescent="0.15">
      <c r="A147" s="9">
        <v>42081</v>
      </c>
      <c r="B147" s="10" t="s">
        <v>25</v>
      </c>
      <c r="C147" s="10" t="s">
        <v>39</v>
      </c>
      <c r="D147" s="10" t="s">
        <v>22</v>
      </c>
      <c r="E147" s="10">
        <v>27</v>
      </c>
      <c r="F147" s="10">
        <v>2</v>
      </c>
      <c r="G147" s="13"/>
      <c r="H147" s="11">
        <f>IF(E147*F147&gt;0,E147*F147,"")</f>
        <v>54</v>
      </c>
      <c r="I147" s="11">
        <f>IF(WEEKNUM(A147)&gt;0,WEEKNUM(A147),"")</f>
        <v>12</v>
      </c>
    </row>
    <row r="148" spans="1:9" x14ac:dyDescent="0.15">
      <c r="A148" s="9">
        <v>42084</v>
      </c>
      <c r="B148" s="10" t="s">
        <v>87</v>
      </c>
      <c r="C148" s="10" t="s">
        <v>30</v>
      </c>
      <c r="D148" s="10" t="s">
        <v>21</v>
      </c>
      <c r="E148" s="10">
        <v>25</v>
      </c>
      <c r="F148" s="10">
        <v>1</v>
      </c>
      <c r="G148" s="13"/>
      <c r="H148" s="11">
        <f>IF(E148*F148&gt;0,E148*F148,"")</f>
        <v>25</v>
      </c>
      <c r="I148" s="11">
        <f t="shared" ref="I148:I150" si="26">IF(WEEKNUM(A148)&gt;0,WEEKNUM(A148),"")</f>
        <v>12</v>
      </c>
    </row>
    <row r="149" spans="1:9" x14ac:dyDescent="0.15">
      <c r="A149" s="9">
        <v>42084</v>
      </c>
      <c r="B149" s="10" t="s">
        <v>87</v>
      </c>
      <c r="C149" s="10" t="s">
        <v>36</v>
      </c>
      <c r="D149" s="10" t="s">
        <v>21</v>
      </c>
      <c r="E149" s="10">
        <v>15</v>
      </c>
      <c r="F149" s="10">
        <v>1</v>
      </c>
      <c r="G149" s="13"/>
      <c r="H149" s="11">
        <f>IF(E149*F149&gt;0,E149*F149,"")</f>
        <v>15</v>
      </c>
      <c r="I149" s="11">
        <f t="shared" si="26"/>
        <v>12</v>
      </c>
    </row>
    <row r="150" spans="1:9" x14ac:dyDescent="0.15">
      <c r="A150" s="9">
        <v>42084</v>
      </c>
      <c r="B150" s="10" t="s">
        <v>87</v>
      </c>
      <c r="C150" s="10" t="s">
        <v>42</v>
      </c>
      <c r="D150" s="10" t="s">
        <v>22</v>
      </c>
      <c r="E150" s="10">
        <v>13</v>
      </c>
      <c r="F150" s="10">
        <v>3</v>
      </c>
      <c r="G150" s="13"/>
      <c r="H150" s="11">
        <f>IF(E150*F150&gt;0,E150*F150,"")</f>
        <v>39</v>
      </c>
      <c r="I150" s="11">
        <f t="shared" si="26"/>
        <v>12</v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x14ac:dyDescent="0.15">
      <c r="A175" s="9"/>
      <c r="B175" s="10"/>
      <c r="C175" s="10"/>
      <c r="D175" s="10"/>
      <c r="E175" s="10"/>
      <c r="F175" s="10"/>
      <c r="G175" s="13"/>
      <c r="H175" s="11"/>
      <c r="I175" s="11"/>
    </row>
    <row r="176" spans="1:9" x14ac:dyDescent="0.15">
      <c r="A176" s="9"/>
      <c r="B176" s="10"/>
      <c r="C176" s="10"/>
      <c r="D176" s="10"/>
      <c r="E176" s="10"/>
      <c r="F176" s="10"/>
      <c r="G176" s="13"/>
      <c r="H176" s="11"/>
      <c r="I176" s="11"/>
    </row>
    <row r="177" spans="1:9" x14ac:dyDescent="0.15">
      <c r="A177" s="9"/>
      <c r="B177" s="10"/>
      <c r="C177" s="10"/>
      <c r="D177" s="10"/>
      <c r="E177" s="10"/>
      <c r="F177" s="10"/>
      <c r="G177" s="13"/>
      <c r="H177" s="11"/>
      <c r="I177" s="11"/>
    </row>
    <row r="178" spans="1:9" x14ac:dyDescent="0.15">
      <c r="A178" s="9"/>
      <c r="B178" s="10"/>
      <c r="C178" s="10"/>
      <c r="D178" s="10"/>
      <c r="E178" s="10"/>
      <c r="F178" s="10"/>
      <c r="G178" s="13"/>
      <c r="H178" s="11"/>
      <c r="I178" s="11"/>
    </row>
    <row r="179" spans="1:9" x14ac:dyDescent="0.15">
      <c r="A179" s="9"/>
      <c r="B179" s="10"/>
      <c r="C179" s="10"/>
      <c r="D179" s="10"/>
      <c r="E179" s="10"/>
      <c r="F179" s="10"/>
      <c r="G179" s="13"/>
      <c r="H179" s="11"/>
      <c r="I179" s="11"/>
    </row>
    <row r="180" spans="1:9" ht="20.25" customHeight="1" x14ac:dyDescent="0.15">
      <c r="H180" s="11"/>
      <c r="I180" s="11"/>
    </row>
    <row r="181" spans="1:9" ht="20.25" customHeight="1" x14ac:dyDescent="0.15">
      <c r="H181" s="11"/>
      <c r="I181" s="11"/>
    </row>
    <row r="182" spans="1:9" ht="20.25" customHeight="1" x14ac:dyDescent="0.15">
      <c r="H182" s="11"/>
      <c r="I182" s="11"/>
    </row>
    <row r="183" spans="1:9" ht="20.25" customHeight="1" x14ac:dyDescent="0.15">
      <c r="H183" s="11"/>
      <c r="I183" s="11"/>
    </row>
    <row r="184" spans="1:9" ht="20.25" customHeight="1" x14ac:dyDescent="0.15">
      <c r="H184" s="11"/>
      <c r="I184" s="11"/>
    </row>
    <row r="185" spans="1:9" ht="20.25" customHeight="1" x14ac:dyDescent="0.15">
      <c r="H185" s="11"/>
      <c r="I185" s="11"/>
    </row>
    <row r="186" spans="1:9" ht="20.25" customHeight="1" x14ac:dyDescent="0.15">
      <c r="H186" s="11"/>
      <c r="I186" s="11"/>
    </row>
    <row r="187" spans="1:9" ht="20.25" customHeight="1" x14ac:dyDescent="0.15">
      <c r="H187" s="11"/>
      <c r="I187" s="11"/>
    </row>
    <row r="188" spans="1:9" ht="20.25" customHeight="1" x14ac:dyDescent="0.15">
      <c r="H188" s="11"/>
      <c r="I188" s="11"/>
    </row>
    <row r="189" spans="1:9" ht="20.25" customHeight="1" x14ac:dyDescent="0.15">
      <c r="H189" s="11"/>
      <c r="I189" s="11"/>
    </row>
    <row r="190" spans="1:9" ht="20.25" customHeight="1" x14ac:dyDescent="0.15">
      <c r="H190" s="11"/>
      <c r="I190" s="11"/>
    </row>
    <row r="191" spans="1:9" ht="20.25" customHeight="1" x14ac:dyDescent="0.15">
      <c r="H191" s="11"/>
      <c r="I191" s="11"/>
    </row>
    <row r="192" spans="1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8:9" ht="20.25" customHeight="1" x14ac:dyDescent="0.15">
      <c r="H497" s="11"/>
      <c r="I497" s="11"/>
    </row>
    <row r="498" spans="8:9" ht="20.25" customHeight="1" x14ac:dyDescent="0.15">
      <c r="H498" s="11"/>
      <c r="I498" s="11"/>
    </row>
    <row r="499" spans="8:9" ht="20.25" customHeight="1" x14ac:dyDescent="0.15">
      <c r="H499" s="11"/>
      <c r="I499" s="11"/>
    </row>
    <row r="500" spans="8:9" ht="20.25" customHeight="1" x14ac:dyDescent="0.15">
      <c r="H500" s="11"/>
      <c r="I500" s="11"/>
    </row>
    <row r="501" spans="8:9" ht="20.25" customHeight="1" x14ac:dyDescent="0.15">
      <c r="H501" s="11"/>
      <c r="I501" s="11"/>
    </row>
    <row r="502" spans="8:9" ht="20.25" customHeight="1" x14ac:dyDescent="0.15">
      <c r="I502" s="11"/>
    </row>
    <row r="503" spans="8:9" ht="20.25" customHeight="1" x14ac:dyDescent="0.15">
      <c r="I503" s="11"/>
    </row>
    <row r="504" spans="8:9" ht="20.25" customHeight="1" x14ac:dyDescent="0.15">
      <c r="I504" s="11"/>
    </row>
    <row r="505" spans="8:9" ht="20.25" customHeight="1" x14ac:dyDescent="0.15">
      <c r="I505" s="11"/>
    </row>
    <row r="506" spans="8:9" ht="20.25" customHeight="1" x14ac:dyDescent="0.15">
      <c r="I506" s="11"/>
    </row>
    <row r="507" spans="8:9" ht="20.25" customHeight="1" x14ac:dyDescent="0.15">
      <c r="I507" s="11"/>
    </row>
    <row r="508" spans="8:9" ht="20.25" customHeight="1" x14ac:dyDescent="0.15">
      <c r="I508" s="11"/>
    </row>
    <row r="509" spans="8:9" ht="20.25" customHeight="1" x14ac:dyDescent="0.15">
      <c r="I509" s="11"/>
    </row>
    <row r="510" spans="8:9" ht="20.25" customHeight="1" x14ac:dyDescent="0.15">
      <c r="I510" s="11"/>
    </row>
    <row r="511" spans="8:9" ht="20.25" customHeight="1" x14ac:dyDescent="0.15">
      <c r="I511" s="11"/>
    </row>
    <row r="512" spans="8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  <row r="640" spans="9:9" ht="20.25" customHeight="1" x14ac:dyDescent="0.15">
      <c r="I640" s="11"/>
    </row>
    <row r="641" spans="9:9" ht="20.25" customHeight="1" x14ac:dyDescent="0.15">
      <c r="I641" s="11"/>
    </row>
    <row r="642" spans="9:9" ht="20.25" customHeight="1" x14ac:dyDescent="0.15">
      <c r="I642" s="11"/>
    </row>
    <row r="643" spans="9:9" ht="20.25" customHeight="1" x14ac:dyDescent="0.15">
      <c r="I643" s="11"/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3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94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31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2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29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0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35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6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27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8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25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6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323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4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321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2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19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0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17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8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15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6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313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4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311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2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09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307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05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303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301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99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97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95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93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91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89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87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85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83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77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79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75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73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71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9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67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65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63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61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59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57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55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53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51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47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45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41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39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37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35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33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29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27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25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23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21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19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217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215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213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1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209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207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05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3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01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99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97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95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93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91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89" stopIfTrue="1" operator="equal" id="{3E9CCE22-CD4B-4918-98DD-5041F67EFC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37D50508-1156-4D04-806B-BAF821C1D5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87" stopIfTrue="1" operator="equal" id="{0035581F-023C-44DF-AAE9-C0BDDEF7E4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DE7F9F7C-D185-43C5-A7D5-087BBFBEED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85" stopIfTrue="1" operator="equal" id="{608DD10C-10EB-4820-9D66-CAEFAD0092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256590A6-1619-479C-AB69-D813324C91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81" stopIfTrue="1" operator="equal" id="{F00D63AB-0F81-4AF4-93F7-038CBF3BCE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44DC98E1-2A69-4C2B-BA5F-107EBB921E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79" stopIfTrue="1" operator="equal" id="{653FB8CD-28E0-4627-8808-64EFA4155F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40B09773-D9A5-4CE1-B9C7-39593008E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77" stopIfTrue="1" operator="equal" id="{9901F61D-AC95-4BA6-9D23-9B84E871A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1D07F76F-A4B0-454F-9753-619D9AD40D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75" stopIfTrue="1" operator="equal" id="{A8CD0A4C-EA1A-4463-8C5D-69FF7D8A6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2635A462-3A69-436E-86C7-719DA54EAD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73" stopIfTrue="1" operator="equal" id="{DF3A36E3-053E-4D52-9F2C-C75FD65A2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7565785A-8710-437C-9E61-EE2D1EB945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71" stopIfTrue="1" operator="equal" id="{A94AA4B3-B967-4D2D-A11B-7633AABFD6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C65397BC-3F1B-434D-A809-B58A5160F2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69" stopIfTrue="1" operator="equal" id="{E11F46E5-9A70-4FA4-881F-5A067AA306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68F3494E-DB9B-4FBA-9FDC-46D3CD31FD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67" stopIfTrue="1" operator="equal" id="{F62968BE-4C3B-4952-8825-C29D8B83A0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67CCAC20-BB2F-4A1C-9290-46ADA55963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65" stopIfTrue="1" operator="equal" id="{8CDC593E-8B5A-4551-A797-1AD621B698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575B4555-7967-4FE7-A9C6-2D43F9982A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61" stopIfTrue="1" operator="equal" id="{208D9D26-A3DB-4A24-A79B-6A407DBC91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37C5A9FE-DA1B-4634-AB7D-034E5A699D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59" stopIfTrue="1" operator="equal" id="{43F3CA22-D9E3-4D49-9C45-9D8A207069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1FDE35C0-FB8E-4708-8CBC-B063CAAB24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57" stopIfTrue="1" operator="equal" id="{E9AA786F-FC48-4723-92E5-F2BFF1C5F5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269985BC-19E7-43BA-AF80-93022DC500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55" stopIfTrue="1" operator="equal" id="{F5127779-2AE8-4F51-80D7-FC232DA06C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96B80154-959E-4A1E-8B17-89639736C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53" stopIfTrue="1" operator="equal" id="{DC707A77-894A-4F69-8868-8FC962808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32A3ACCA-13FF-4C37-AD58-433ED3CB87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51" stopIfTrue="1" operator="equal" id="{FAA99780-E7D5-40DD-BBCC-43C2540C71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BF7D2A99-CF26-48FE-9690-361B3C297B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49" stopIfTrue="1" operator="equal" id="{E55CE117-A4BE-45FF-8E3D-64F04414EC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3AD0BBC9-2BEC-4242-9651-C30F1B99A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47" stopIfTrue="1" operator="equal" id="{F04963E7-867A-4C77-8482-220D2E1893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4BEBEFC3-EF92-45AE-937D-5BEB8B0E7F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45" stopIfTrue="1" operator="equal" id="{4A9DF863-8157-4F1E-8F28-B0FF83E227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799364DA-556B-4FF0-8DAE-1D5EC01A55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43" stopIfTrue="1" operator="equal" id="{BC86B867-2764-4536-9492-2A96F9091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0777264C-D9CF-4D70-ADF7-BC52D5FFF2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41" stopIfTrue="1" operator="equal" id="{3B4703EE-7862-49A9-8B18-DF4FE533E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D6F3F0B4-533B-4867-BD44-D2361F7FB9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39" stopIfTrue="1" operator="equal" id="{5E51AE42-11CD-405F-B829-84EAAE5802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343F0936-A08D-45A3-B6A2-F2091E63A1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37" stopIfTrue="1" operator="equal" id="{C5A8F659-D0EC-4E55-A853-2112DCA1C6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652DC70-0A76-4901-B00E-21D0C715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35" stopIfTrue="1" operator="equal" id="{9D00EFA5-A1AE-4E2C-AE86-2025DD213A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E5DC6C16-60E7-4409-9A8D-4A8CD272F3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33" stopIfTrue="1" operator="equal" id="{BEF0173F-15EA-4C05-9482-023BB0A3DB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FB2D29A3-E0F2-40EB-842B-B42128421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31" stopIfTrue="1" operator="equal" id="{42403E28-B8BC-4018-800A-741D1C876C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E6DB5673-1193-468B-A61E-9A788DF613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29" stopIfTrue="1" operator="equal" id="{80E8F451-E4D8-4468-90AA-5EE7CAB228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580EA59A-72BF-42EF-A268-A92B5FE904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7" stopIfTrue="1" operator="equal" id="{91C1D3A0-9A11-4668-B295-125EC0FC81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8C895A3D-B842-44A7-97A4-4949C8064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25" stopIfTrue="1" operator="equal" id="{CAB4D277-27DF-49DE-9FD3-338E5104A9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8217B74B-B494-45C1-B8BF-F6D14F563A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23" stopIfTrue="1" operator="equal" id="{D7B21B4C-5607-4906-8039-CEE0E0C46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44E5302C-E618-4E6A-B6C0-D543AC7386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21" stopIfTrue="1" operator="equal" id="{DC25E674-8F6D-4DBF-9E53-E1CE4C8DA9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27698CB7-28D2-411F-B562-F45401A3C5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19" stopIfTrue="1" operator="equal" id="{8A358663-742D-461F-A89D-07DDA872E6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F847CC6F-5425-4CF5-8DEB-ABE283EB52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17" stopIfTrue="1" operator="equal" id="{6932AA83-E8A6-478F-9E7F-27EFDCCC42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FE5A9632-23FE-4852-A4BE-04F0669933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15" stopIfTrue="1" operator="equal" id="{75D4F509-D3E7-4C1B-8D08-F2116B4793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93932C04-1FED-4E89-B4CB-FD14C84BFD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13" stopIfTrue="1" operator="equal" id="{452A2C07-FEF7-4DE8-86F7-28BC87574F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3955C641-05F2-4C06-BD79-2F928E4E02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11" stopIfTrue="1" operator="equal" id="{7F88940F-D66D-4F8F-B439-C1CD5EB5E0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A172330E-4737-4D4B-AD28-9F7C2FC3DC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09" stopIfTrue="1" operator="equal" id="{24130D72-B703-47A4-9AC5-7F040C7439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733A6A91-072F-411A-8BE4-4642B3709B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05" stopIfTrue="1" operator="equal" id="{78148598-9B64-4C93-9041-B0EFC0E83B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D070B49-80B3-4580-8443-53EE830003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03" stopIfTrue="1" operator="equal" id="{27D45860-4E48-4497-AA74-5E12D8ECDC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81884D17-9607-4C84-A8A6-6A5A37FB27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01" stopIfTrue="1" operator="equal" id="{C4E769C6-A88E-4A3D-A6C1-1E3B075196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7381ED5A-4F74-4F45-B535-E6F2A55FD7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99" stopIfTrue="1" operator="equal" id="{6BC8B2EC-EA33-407D-8413-BCDB2B4C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C5F8C200-A9DA-4645-810A-7210D976A2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97" stopIfTrue="1" operator="equal" id="{1A5E3B0F-8BA4-4468-89EC-1DA440341B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46AC88D5-5AAD-44CB-AB24-16B880F7E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5" stopIfTrue="1" operator="equal" id="{4DA3D268-0E57-47AD-898F-CBF0A271A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0CC27C42-48D4-44EC-A180-0B3ED9B5F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93" stopIfTrue="1" operator="equal" id="{DCAC219D-D093-422B-9295-701CC5A50E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7016386D-D3B1-4E27-9ACA-0CA4C2B5E19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91" stopIfTrue="1" operator="equal" id="{5B782A1F-7129-4F42-9362-BA7ADC5608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C4311B46-7A3B-49B0-898B-7F59ACD827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89" stopIfTrue="1" operator="equal" id="{1A07A769-6B78-4FB6-B100-64E681A49C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073E82A9-400A-4478-B824-ACFFB365CC0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87" stopIfTrue="1" operator="equal" id="{4640E58B-BA7F-4D80-97F9-234AC571A0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37E129FF-3230-403C-92AA-C42F32AF71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85" stopIfTrue="1" operator="equal" id="{0340CFB9-C37B-4C72-B430-32B49D88CA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540BB663-C9CB-48AB-BA8E-B4BAC489A5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83" stopIfTrue="1" operator="equal" id="{7FECAB28-1358-4EFE-A27E-E3517546B1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2E07D06F-8135-4871-8954-4EB11FEBD4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81" stopIfTrue="1" operator="equal" id="{B6D85F68-9FF5-4E36-95F2-EF0618DB65F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D24B3822-52A4-475E-BC39-468DFA9E27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79" stopIfTrue="1" operator="equal" id="{3885CD3C-2D71-4765-B092-C0DC4735F0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BA69C98E-9ACB-41F7-B12D-B7CBD3F355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77" stopIfTrue="1" operator="equal" id="{704D4D85-B235-4B91-8C44-95B37852D6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B65E1244-2F4A-49FB-95D3-09A546EDE4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73" stopIfTrue="1" operator="equal" id="{A0AC1454-9872-4D51-B567-C7FE2E5E21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25EEBBF8-A9B0-4F89-B15E-48BF2618F2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71" stopIfTrue="1" operator="equal" id="{39572E89-C427-47A8-8744-61C4049053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FE869EE5-6511-4C86-ACE5-80907E2D74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69" stopIfTrue="1" operator="equal" id="{8EF57783-7DD0-4DFA-9E22-FF5F3F596B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E2625F52-3C60-43A2-AFD4-BDF414FB23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67" stopIfTrue="1" operator="equal" id="{D2DF90B9-0F4C-4536-AFAB-0DEC0A246E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C03A8007-2BEA-4501-A689-68AB530A19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65" stopIfTrue="1" operator="equal" id="{DF60263A-5A23-429B-B95B-9CF38BEC68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B274BDBB-3C46-4F00-94BD-F5A3591942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63" stopIfTrue="1" operator="equal" id="{E42B1579-C24C-4678-A235-827FC820EA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6DCEADAE-D701-4D76-A6B1-6EE4A29A4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61" stopIfTrue="1" operator="equal" id="{9E2AA1B0-FFFC-4464-ADC7-19C53CC815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162805EA-7CA9-4B23-9556-9ADC1F17875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59" stopIfTrue="1" operator="equal" id="{CD556883-7B82-4AB4-A0EF-21319B55DD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8B14C675-F6D3-48C1-B01A-89BAC85D61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57" stopIfTrue="1" operator="equal" id="{14CFB88D-A1F3-4B88-9EDF-11A151E114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EA36A3AC-2FDA-4A81-BF88-6F49F85E61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55" stopIfTrue="1" operator="equal" id="{1FB198F8-E8F1-4D04-BC8C-920749F0B5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D07D3212-6DF1-4A88-AF6B-D4526443602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53" stopIfTrue="1" operator="equal" id="{FABA623B-8EE5-4C7A-AF8D-9C95DE373D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01DA9F7B-6DB6-47CE-9600-E8DD25196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51" stopIfTrue="1" operator="equal" id="{BE6F4213-A020-4270-A331-92DE941C47D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CF84EC6-26BF-4F76-B73C-E9B3F0F637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49" stopIfTrue="1" operator="equal" id="{E99875F6-6143-4EAC-A0CF-2F8BFB1852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5AFC9901-FFDC-4ECA-A0C6-0930FCADDA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47" stopIfTrue="1" operator="equal" id="{50176228-11B9-4101-88AE-7525E37555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C604AD71-23C5-446B-B9E0-1134838550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45" stopIfTrue="1" operator="equal" id="{D7D53898-8D1C-45CC-8657-76A0ED4C45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404E8AB-8F7E-488A-B179-AC62AD6F29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43" stopIfTrue="1" operator="equal" id="{BC1D2032-ED5C-4C75-AABB-1AA6F111C49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76DE6BB4-F947-425F-A391-E25D4AE65B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41" stopIfTrue="1" operator="equal" id="{AA5E83D4-D521-4278-9648-078D1EEDEB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B9E2C94F-2561-4F7F-A492-24E15336563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37" stopIfTrue="1" operator="equal" id="{A10FB8F9-6C5D-4C34-B860-526054DE62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A27C048D-DE41-4566-9C6E-48D2D116D9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35" stopIfTrue="1" operator="equal" id="{8476485F-BFAC-48B5-BBD4-8B2498597F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3E0364FF-5311-4EA6-9B65-36853D6D51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3" stopIfTrue="1" operator="equal" id="{7CE62275-5849-4616-AB94-FD01E3DB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F849DBE-FC36-4392-B1D0-B53EBC646D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31" stopIfTrue="1" operator="equal" id="{A691A586-6D65-4178-BE85-AE60EC80C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BD21D625-018B-4B7C-AA31-7F68AD6146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9" stopIfTrue="1" operator="equal" id="{AFC4EADF-DFD1-44BF-AA7D-D163464206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55B62DA0-8D79-4D88-82D4-215E70DBAC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7" stopIfTrue="1" operator="equal" id="{78A71BB9-035A-45BA-81F9-FE869A2D3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255BC811-D043-4038-8C7F-C2B60F6E7F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5" stopIfTrue="1" operator="equal" id="{A3A9B83E-9BC2-4B6C-90AB-4DC1E5D7A9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7129B5F-D8ED-4F1C-B078-ECD4A255D1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23" stopIfTrue="1" operator="equal" id="{88C35265-26C9-4695-9DF5-0501AFEA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8E01DC32-9DD9-48EF-8D17-14751F6131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21" stopIfTrue="1" operator="equal" id="{C719EEEF-C35E-4AD8-AC25-092B2FD7B9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CAE9A302-A5B3-4D38-A3C8-8011CC389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5" stopIfTrue="1" operator="equal" id="{019AD281-BCD8-4DC0-8D20-3C2D8333DB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5E28C343-8169-4420-BC35-1D0F7B55F9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9" stopIfTrue="1" operator="equal" id="{EFF21057-9330-4A96-8A08-40EE100EB7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04189703-F852-41B4-BA86-92EFE2350F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7" stopIfTrue="1" operator="equal" id="{D5328B37-6717-4C5C-AE75-738D00576A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E5CCC47-4EA9-4A0D-AA3D-7C2AF1D54C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11" stopIfTrue="1" operator="equal" id="{DF29EC40-6C0E-426F-9A26-462D722E8B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C9EBA83-6FDA-4205-B71A-818E961FD8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8C9A3CE8-9CE9-4EF1-A971-C4E44281987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FB1191B2-327A-4363-8A5F-903E50151E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0C7D5666-FEE7-46E5-AE5A-E904D9ED1B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DF59D6AB-1201-4B80-8065-9EBF339734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>IF(WEEKNUM(A12)&gt;0,WEEKNUM(A12),"")</f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>IF(WEEKNUM(A13)&gt;0,WEEKNUM(A13),"")</f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2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2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2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2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2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2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2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2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2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2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2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2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3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3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3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3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3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3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4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4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4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4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4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4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4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5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5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5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5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5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5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5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6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6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6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6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76" si="7">IF(E67*F67&gt;0,E67*F67,"")</f>
        <v>20</v>
      </c>
      <c r="I67" s="11">
        <f t="shared" si="6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7"/>
        <v>30</v>
      </c>
      <c r="I68" s="11">
        <f t="shared" si="6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7"/>
        <v>35</v>
      </c>
      <c r="I69" s="11">
        <f t="shared" si="6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7"/>
        <v>37</v>
      </c>
      <c r="I70" s="11">
        <f t="shared" si="6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7"/>
        <v>40</v>
      </c>
      <c r="I71" s="11">
        <f t="shared" si="6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7"/>
        <v>20</v>
      </c>
      <c r="I72" s="11">
        <f t="shared" si="6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>IF(E73*F73&gt;0,E73*F73,"")</f>
        <v>20</v>
      </c>
      <c r="I73" s="11">
        <f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7"/>
        <v>150</v>
      </c>
      <c r="I74" s="11">
        <f t="shared" si="6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7"/>
        <v>20</v>
      </c>
      <c r="I75" s="11">
        <f t="shared" si="6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7"/>
        <v>25</v>
      </c>
      <c r="I76" s="11">
        <f t="shared" si="6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>IF(E77*F77&gt;0,E77*F77,"")</f>
        <v>20</v>
      </c>
      <c r="I77" s="11">
        <f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>IF(E78*F78&gt;0,E78*F78,"")</f>
        <v>40</v>
      </c>
      <c r="I78" s="11">
        <f>IF(WEEKNUM(A78)&gt;0,WEEKNUM(A78),"")</f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8">IF(E79*F79&gt;0,E79*F79,"")</f>
        <v>50</v>
      </c>
      <c r="I79" s="11">
        <f t="shared" ref="I79:I97" si="9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0">IF(E80*F80&gt;0,E80*F80,"")</f>
        <v>20</v>
      </c>
      <c r="I80" s="11">
        <f t="shared" ref="I80:I85" si="11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0"/>
        <v>25</v>
      </c>
      <c r="I81" s="11">
        <f t="shared" si="11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0"/>
        <v>120</v>
      </c>
      <c r="I82" s="11">
        <f t="shared" si="11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0"/>
        <v>20</v>
      </c>
      <c r="I83" s="11">
        <f t="shared" si="11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0"/>
        <v>25</v>
      </c>
      <c r="I84" s="11">
        <f t="shared" si="11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0"/>
        <v>100</v>
      </c>
      <c r="I85" s="11">
        <f t="shared" si="11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8"/>
        <v>25</v>
      </c>
      <c r="I86" s="11">
        <f t="shared" si="9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8"/>
        <v>25</v>
      </c>
      <c r="I87" s="11">
        <f t="shared" si="9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8"/>
        <v>25</v>
      </c>
      <c r="I88" s="11">
        <f t="shared" si="9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8"/>
        <v>60</v>
      </c>
      <c r="I89" s="11">
        <f t="shared" si="9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8"/>
        <v>25</v>
      </c>
      <c r="I90" s="11">
        <f t="shared" si="9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8"/>
        <v>25</v>
      </c>
      <c r="I91" s="11">
        <f t="shared" si="9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8"/>
        <v>40</v>
      </c>
      <c r="I92" s="11">
        <f t="shared" si="9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8"/>
        <v>90</v>
      </c>
      <c r="I93" s="11">
        <f t="shared" si="9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8"/>
        <v>50</v>
      </c>
      <c r="I94" s="11">
        <f t="shared" si="9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8"/>
        <v>42</v>
      </c>
      <c r="I95" s="11">
        <f t="shared" si="9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8"/>
        <v>40</v>
      </c>
      <c r="I96" s="11">
        <f t="shared" si="9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8"/>
        <v>50</v>
      </c>
      <c r="I97" s="11">
        <f t="shared" si="9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103" si="12">IF(E98*F98&gt;0,E98*F98,"")</f>
        <v>40</v>
      </c>
      <c r="I98" s="11">
        <f t="shared" ref="I98:I103" si="13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12"/>
        <v>13</v>
      </c>
      <c r="I99" s="11">
        <f t="shared" si="13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si="12"/>
        <v>14</v>
      </c>
      <c r="I100" s="11">
        <f t="shared" si="13"/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 t="shared" si="12"/>
        <v>40</v>
      </c>
      <c r="I101" s="11">
        <f t="shared" si="13"/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 t="shared" si="12"/>
        <v>90</v>
      </c>
      <c r="I102" s="11">
        <f t="shared" si="13"/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 t="shared" si="12"/>
        <v>50</v>
      </c>
      <c r="I103" s="11">
        <f t="shared" si="13"/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14">IF(E104*F104&gt;0,E104*F104,"")</f>
        <v>40</v>
      </c>
      <c r="I104" s="11">
        <f t="shared" ref="I104:I109" si="1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14"/>
        <v>66</v>
      </c>
      <c r="I105" s="11">
        <f t="shared" si="1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14"/>
        <v>30</v>
      </c>
      <c r="I106" s="11">
        <f t="shared" si="1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14"/>
        <v>40</v>
      </c>
      <c r="I107" s="11">
        <f t="shared" si="1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14"/>
        <v>45</v>
      </c>
      <c r="I108" s="11">
        <f t="shared" si="1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14"/>
        <v>50</v>
      </c>
      <c r="I109" s="11">
        <f t="shared" si="1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6" si="16">IF(E110*F110&gt;0,E110*F110,"")</f>
        <v>40</v>
      </c>
      <c r="I110" s="11">
        <f t="shared" ref="I110:I116" si="1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16"/>
        <v>40</v>
      </c>
      <c r="I111" s="11">
        <f t="shared" si="1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16"/>
        <v>30</v>
      </c>
      <c r="I112" s="11">
        <f t="shared" si="1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16"/>
        <v>40</v>
      </c>
      <c r="I113" s="11">
        <f t="shared" si="1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16"/>
        <v>40</v>
      </c>
      <c r="I114" s="11">
        <f t="shared" si="1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 t="shared" si="16"/>
        <v>50</v>
      </c>
      <c r="I115" s="11">
        <f t="shared" si="17"/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 t="shared" si="16"/>
        <v>150</v>
      </c>
      <c r="I116" s="11">
        <f t="shared" si="17"/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18">IF(E117*F117&gt;0,E117*F117,"")</f>
        <v>40</v>
      </c>
      <c r="I117" s="11">
        <f t="shared" ref="I117:I129" si="1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18"/>
        <v>30</v>
      </c>
      <c r="I118" s="11">
        <f t="shared" si="1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18"/>
        <v>20</v>
      </c>
      <c r="I119" s="11">
        <f t="shared" si="1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18"/>
        <v>20</v>
      </c>
      <c r="I120" s="11">
        <f t="shared" si="1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18"/>
        <v>40</v>
      </c>
      <c r="I121" s="11">
        <f t="shared" si="1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18"/>
        <v>99</v>
      </c>
      <c r="I122" s="11">
        <f t="shared" si="1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18"/>
        <v>40</v>
      </c>
      <c r="I123" s="11">
        <f t="shared" si="1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18"/>
        <v>80</v>
      </c>
      <c r="I124" s="11">
        <f t="shared" si="1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18"/>
        <v>50</v>
      </c>
      <c r="I125" s="11">
        <f t="shared" si="1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18"/>
        <v>40</v>
      </c>
      <c r="I126" s="11">
        <f t="shared" si="1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18"/>
        <v>34</v>
      </c>
      <c r="I127" s="11">
        <f t="shared" si="1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18"/>
        <v>40</v>
      </c>
      <c r="I128" s="11">
        <f t="shared" si="1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18"/>
        <v>46</v>
      </c>
      <c r="I129" s="11">
        <f t="shared" si="1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 t="shared" ref="H130:H139" si="20">IF(E130*F130&gt;0,E130*F130,"")</f>
        <v>40</v>
      </c>
      <c r="I130" s="11">
        <f t="shared" ref="I130:I139" si="21"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 t="shared" si="20"/>
        <v>30</v>
      </c>
      <c r="I131" s="11">
        <f t="shared" si="21"/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si="20"/>
        <v>20</v>
      </c>
      <c r="I132" s="11">
        <f t="shared" si="21"/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20"/>
        <v>36</v>
      </c>
      <c r="I133" s="11">
        <f t="shared" si="21"/>
        <v>50</v>
      </c>
    </row>
    <row r="134" spans="1:9" x14ac:dyDescent="0.15">
      <c r="A134" s="9">
        <v>41988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/>
      <c r="H134" s="11">
        <f t="shared" si="20"/>
        <v>20</v>
      </c>
      <c r="I134" s="11">
        <f t="shared" si="21"/>
        <v>51</v>
      </c>
    </row>
    <row r="135" spans="1:9" x14ac:dyDescent="0.15">
      <c r="A135" s="9">
        <v>41988</v>
      </c>
      <c r="B135" s="10" t="s">
        <v>20</v>
      </c>
      <c r="C135" s="10" t="s">
        <v>26</v>
      </c>
      <c r="D135" s="10" t="s">
        <v>21</v>
      </c>
      <c r="E135" s="10">
        <v>15</v>
      </c>
      <c r="F135" s="10">
        <v>1</v>
      </c>
      <c r="G135" s="13"/>
      <c r="H135" s="11">
        <f t="shared" si="20"/>
        <v>15</v>
      </c>
      <c r="I135" s="11">
        <f t="shared" si="21"/>
        <v>51</v>
      </c>
    </row>
    <row r="136" spans="1:9" x14ac:dyDescent="0.15">
      <c r="A136" s="9">
        <v>41988</v>
      </c>
      <c r="B136" s="10" t="s">
        <v>20</v>
      </c>
      <c r="C136" s="10" t="s">
        <v>32</v>
      </c>
      <c r="D136" s="10" t="s">
        <v>22</v>
      </c>
      <c r="E136" s="10">
        <v>35</v>
      </c>
      <c r="F136" s="10">
        <v>2</v>
      </c>
      <c r="G136" s="13"/>
      <c r="H136" s="11">
        <f t="shared" si="20"/>
        <v>70</v>
      </c>
      <c r="I136" s="11">
        <f t="shared" si="21"/>
        <v>51</v>
      </c>
    </row>
    <row r="137" spans="1:9" x14ac:dyDescent="0.15">
      <c r="A137" s="9">
        <v>41988</v>
      </c>
      <c r="B137" s="10" t="s">
        <v>20</v>
      </c>
      <c r="C137" s="10" t="s">
        <v>32</v>
      </c>
      <c r="D137" s="10" t="s">
        <v>22</v>
      </c>
      <c r="E137" s="10">
        <v>40</v>
      </c>
      <c r="F137" s="10">
        <v>1</v>
      </c>
      <c r="G137" s="13"/>
      <c r="H137" s="11">
        <f t="shared" si="20"/>
        <v>40</v>
      </c>
      <c r="I137" s="11">
        <f t="shared" si="21"/>
        <v>51</v>
      </c>
    </row>
    <row r="138" spans="1:9" x14ac:dyDescent="0.15">
      <c r="A138" s="9">
        <v>41988</v>
      </c>
      <c r="B138" s="10" t="s">
        <v>23</v>
      </c>
      <c r="C138" s="10" t="s">
        <v>29</v>
      </c>
      <c r="D138" s="10" t="s">
        <v>21</v>
      </c>
      <c r="E138" s="10">
        <v>20</v>
      </c>
      <c r="F138" s="10">
        <v>2</v>
      </c>
      <c r="G138" s="13"/>
      <c r="H138" s="11">
        <f t="shared" si="20"/>
        <v>40</v>
      </c>
      <c r="I138" s="11">
        <f t="shared" si="21"/>
        <v>51</v>
      </c>
    </row>
    <row r="139" spans="1:9" x14ac:dyDescent="0.15">
      <c r="A139" s="9">
        <v>41988</v>
      </c>
      <c r="B139" s="10" t="s">
        <v>23</v>
      </c>
      <c r="C139" s="10" t="s">
        <v>35</v>
      </c>
      <c r="D139" s="10" t="s">
        <v>22</v>
      </c>
      <c r="E139" s="10">
        <v>13</v>
      </c>
      <c r="F139" s="10">
        <v>1</v>
      </c>
      <c r="G139" s="13" t="s">
        <v>107</v>
      </c>
      <c r="H139" s="11">
        <f t="shared" si="20"/>
        <v>13</v>
      </c>
      <c r="I139" s="11">
        <f t="shared" si="21"/>
        <v>51</v>
      </c>
    </row>
    <row r="140" spans="1:9" x14ac:dyDescent="0.15">
      <c r="A140" s="9">
        <v>41988</v>
      </c>
      <c r="B140" s="10" t="s">
        <v>23</v>
      </c>
      <c r="C140" s="10" t="s">
        <v>35</v>
      </c>
      <c r="D140" s="10" t="s">
        <v>22</v>
      </c>
      <c r="E140" s="10">
        <v>15</v>
      </c>
      <c r="F140" s="10">
        <v>1</v>
      </c>
      <c r="G140" s="13" t="s">
        <v>106</v>
      </c>
      <c r="H140" s="11">
        <f t="shared" ref="H140:H145" si="22">IF(E140*F140&gt;0,E140*F140,"")</f>
        <v>15</v>
      </c>
      <c r="I140" s="11">
        <f t="shared" ref="I140:I145" si="23">IF(WEEKNUM(A140)&gt;0,WEEKNUM(A140),"")</f>
        <v>51</v>
      </c>
    </row>
    <row r="141" spans="1:9" x14ac:dyDescent="0.15">
      <c r="A141" s="9">
        <v>41990</v>
      </c>
      <c r="B141" s="10" t="s">
        <v>24</v>
      </c>
      <c r="C141" s="10" t="s">
        <v>28</v>
      </c>
      <c r="D141" s="10" t="s">
        <v>21</v>
      </c>
      <c r="E141" s="10">
        <v>20</v>
      </c>
      <c r="F141" s="10">
        <v>2</v>
      </c>
      <c r="G141" s="13"/>
      <c r="H141" s="11">
        <f t="shared" si="22"/>
        <v>40</v>
      </c>
      <c r="I141" s="11">
        <f t="shared" si="23"/>
        <v>51</v>
      </c>
    </row>
    <row r="142" spans="1:9" x14ac:dyDescent="0.15">
      <c r="A142" s="9">
        <v>41990</v>
      </c>
      <c r="B142" s="10" t="s">
        <v>24</v>
      </c>
      <c r="C142" s="10" t="s">
        <v>34</v>
      </c>
      <c r="D142" s="10" t="s">
        <v>22</v>
      </c>
      <c r="E142" s="10">
        <v>19</v>
      </c>
      <c r="F142" s="10">
        <v>1</v>
      </c>
      <c r="G142" s="13"/>
      <c r="H142" s="11">
        <f t="shared" si="22"/>
        <v>19</v>
      </c>
      <c r="I142" s="11">
        <f t="shared" si="23"/>
        <v>51</v>
      </c>
    </row>
    <row r="143" spans="1:9" x14ac:dyDescent="0.15">
      <c r="A143" s="9">
        <v>41990</v>
      </c>
      <c r="B143" s="10" t="s">
        <v>24</v>
      </c>
      <c r="C143" s="10" t="s">
        <v>34</v>
      </c>
      <c r="D143" s="10" t="s">
        <v>22</v>
      </c>
      <c r="E143" s="10">
        <v>20</v>
      </c>
      <c r="F143" s="10">
        <v>1</v>
      </c>
      <c r="G143" s="13" t="s">
        <v>104</v>
      </c>
      <c r="H143" s="11">
        <f>IF(E143*F143&gt;0,E143*F143,"")</f>
        <v>20</v>
      </c>
      <c r="I143" s="11">
        <f>IF(WEEKNUM(A143)&gt;0,WEEKNUM(A143),"")</f>
        <v>51</v>
      </c>
    </row>
    <row r="144" spans="1:9" x14ac:dyDescent="0.15">
      <c r="A144" s="9">
        <v>41990</v>
      </c>
      <c r="B144" s="10" t="s">
        <v>25</v>
      </c>
      <c r="C144" s="10" t="s">
        <v>33</v>
      </c>
      <c r="D144" s="10" t="s">
        <v>21</v>
      </c>
      <c r="E144" s="10">
        <v>20</v>
      </c>
      <c r="F144" s="10">
        <v>2</v>
      </c>
      <c r="G144" s="13"/>
      <c r="H144" s="11">
        <f t="shared" si="22"/>
        <v>40</v>
      </c>
      <c r="I144" s="11">
        <f t="shared" si="23"/>
        <v>51</v>
      </c>
    </row>
    <row r="145" spans="1:9" x14ac:dyDescent="0.15">
      <c r="A145" s="9">
        <v>41990</v>
      </c>
      <c r="B145" s="10" t="s">
        <v>25</v>
      </c>
      <c r="C145" s="10" t="s">
        <v>33</v>
      </c>
      <c r="D145" s="10" t="s">
        <v>22</v>
      </c>
      <c r="E145" s="10">
        <v>25</v>
      </c>
      <c r="F145" s="10">
        <v>2</v>
      </c>
      <c r="G145" s="13" t="s">
        <v>108</v>
      </c>
      <c r="H145" s="11">
        <f t="shared" si="22"/>
        <v>50</v>
      </c>
      <c r="I145" s="11">
        <f t="shared" si="23"/>
        <v>51</v>
      </c>
    </row>
    <row r="146" spans="1:9" x14ac:dyDescent="0.15">
      <c r="A146" s="9">
        <v>41992</v>
      </c>
      <c r="B146" s="10" t="s">
        <v>87</v>
      </c>
      <c r="C146" s="10" t="s">
        <v>30</v>
      </c>
      <c r="D146" s="10" t="s">
        <v>21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87</v>
      </c>
      <c r="C147" s="10" t="s">
        <v>36</v>
      </c>
      <c r="D147" s="10" t="s">
        <v>22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24</v>
      </c>
      <c r="C148" s="10" t="s">
        <v>28</v>
      </c>
      <c r="D148" s="10" t="s">
        <v>21</v>
      </c>
      <c r="E148" s="10">
        <v>20</v>
      </c>
      <c r="F148" s="10">
        <v>2</v>
      </c>
      <c r="G148" s="13"/>
      <c r="H148" s="11">
        <f>IF(E148*F148&gt;0,E148*F148,"")</f>
        <v>40</v>
      </c>
      <c r="I148" s="11">
        <f>IF(WEEKNUM(A148)&gt;0,WEEKNUM(A148),"")</f>
        <v>51</v>
      </c>
    </row>
    <row r="149" spans="1:9" x14ac:dyDescent="0.15">
      <c r="A149" s="9">
        <v>41992</v>
      </c>
      <c r="B149" s="10" t="s">
        <v>24</v>
      </c>
      <c r="C149" s="10" t="s">
        <v>34</v>
      </c>
      <c r="D149" s="10" t="s">
        <v>22</v>
      </c>
      <c r="E149" s="10">
        <v>20</v>
      </c>
      <c r="F149" s="10">
        <v>1</v>
      </c>
      <c r="G149" s="13" t="s">
        <v>111</v>
      </c>
      <c r="H149" s="11">
        <f>IF(E149*F149&gt;0,E149*F149,"")</f>
        <v>20</v>
      </c>
      <c r="I149" s="11">
        <f>IF(WEEKNUM(A149)&gt;0,WEEKNUM(A149),"")</f>
        <v>51</v>
      </c>
    </row>
    <row r="150" spans="1:9" x14ac:dyDescent="0.15">
      <c r="A150" s="9">
        <v>41992</v>
      </c>
      <c r="B150" s="10" t="s">
        <v>24</v>
      </c>
      <c r="C150" s="10" t="s">
        <v>34</v>
      </c>
      <c r="D150" s="10" t="s">
        <v>22</v>
      </c>
      <c r="E150" s="10">
        <v>20</v>
      </c>
      <c r="F150" s="10">
        <v>1</v>
      </c>
      <c r="G150" s="13" t="s">
        <v>109</v>
      </c>
      <c r="H150" s="11">
        <f t="shared" ref="H150:H161" si="24">IF(E150*F150&gt;0,E150*F150,"")</f>
        <v>20</v>
      </c>
      <c r="I150" s="11">
        <f t="shared" ref="I150:I161" si="25">IF(WEEKNUM(A150)&gt;0,WEEKNUM(A150),"")</f>
        <v>51</v>
      </c>
    </row>
    <row r="151" spans="1:9" x14ac:dyDescent="0.15">
      <c r="A151" s="9">
        <v>41995</v>
      </c>
      <c r="B151" s="10" t="s">
        <v>20</v>
      </c>
      <c r="C151" s="10" t="s">
        <v>26</v>
      </c>
      <c r="D151" s="10" t="s">
        <v>21</v>
      </c>
      <c r="E151" s="10">
        <v>20</v>
      </c>
      <c r="F151" s="10">
        <v>1</v>
      </c>
      <c r="G151" s="13"/>
      <c r="H151" s="11">
        <f t="shared" si="24"/>
        <v>20</v>
      </c>
      <c r="I151" s="11">
        <f t="shared" si="25"/>
        <v>52</v>
      </c>
    </row>
    <row r="152" spans="1:9" x14ac:dyDescent="0.15">
      <c r="A152" s="9">
        <v>41995</v>
      </c>
      <c r="B152" s="10" t="s">
        <v>20</v>
      </c>
      <c r="C152" s="10" t="s">
        <v>26</v>
      </c>
      <c r="D152" s="10" t="s">
        <v>21</v>
      </c>
      <c r="E152" s="10">
        <v>13</v>
      </c>
      <c r="F152" s="10">
        <v>1</v>
      </c>
      <c r="G152" s="13" t="s">
        <v>112</v>
      </c>
      <c r="H152" s="11">
        <f t="shared" si="24"/>
        <v>13</v>
      </c>
      <c r="I152" s="11">
        <f t="shared" si="25"/>
        <v>52</v>
      </c>
    </row>
    <row r="153" spans="1:9" x14ac:dyDescent="0.15">
      <c r="A153" s="9">
        <v>41995</v>
      </c>
      <c r="B153" s="10" t="s">
        <v>20</v>
      </c>
      <c r="C153" s="10" t="s">
        <v>32</v>
      </c>
      <c r="D153" s="10" t="s">
        <v>22</v>
      </c>
      <c r="E153" s="10">
        <v>37</v>
      </c>
      <c r="F153" s="10">
        <v>1</v>
      </c>
      <c r="G153" s="13"/>
      <c r="H153" s="11">
        <f t="shared" si="24"/>
        <v>37</v>
      </c>
      <c r="I153" s="11">
        <f t="shared" si="25"/>
        <v>52</v>
      </c>
    </row>
    <row r="154" spans="1:9" x14ac:dyDescent="0.15">
      <c r="A154" s="9">
        <v>41995</v>
      </c>
      <c r="B154" s="10" t="s">
        <v>20</v>
      </c>
      <c r="C154" s="10" t="s">
        <v>32</v>
      </c>
      <c r="D154" s="10" t="s">
        <v>22</v>
      </c>
      <c r="E154" s="10">
        <v>40</v>
      </c>
      <c r="F154" s="10">
        <v>2</v>
      </c>
      <c r="G154" s="13" t="s">
        <v>113</v>
      </c>
      <c r="H154" s="11">
        <f t="shared" si="24"/>
        <v>80</v>
      </c>
      <c r="I154" s="11">
        <f t="shared" si="25"/>
        <v>52</v>
      </c>
    </row>
    <row r="155" spans="1:9" x14ac:dyDescent="0.15">
      <c r="A155" s="9">
        <v>41995</v>
      </c>
      <c r="B155" s="10" t="s">
        <v>23</v>
      </c>
      <c r="C155" s="10" t="s">
        <v>29</v>
      </c>
      <c r="D155" s="10" t="s">
        <v>21</v>
      </c>
      <c r="E155" s="10">
        <v>20</v>
      </c>
      <c r="F155" s="10">
        <v>2</v>
      </c>
      <c r="G155" s="13"/>
      <c r="H155" s="11">
        <f t="shared" si="24"/>
        <v>40</v>
      </c>
      <c r="I155" s="11">
        <f t="shared" si="25"/>
        <v>52</v>
      </c>
    </row>
    <row r="156" spans="1:9" x14ac:dyDescent="0.15">
      <c r="A156" s="9">
        <v>41995</v>
      </c>
      <c r="B156" s="10" t="s">
        <v>23</v>
      </c>
      <c r="C156" s="10" t="s">
        <v>35</v>
      </c>
      <c r="D156" s="10" t="s">
        <v>22</v>
      </c>
      <c r="E156" s="10">
        <v>20</v>
      </c>
      <c r="F156" s="10">
        <v>1</v>
      </c>
      <c r="G156" s="13"/>
      <c r="H156" s="11">
        <f t="shared" si="24"/>
        <v>20</v>
      </c>
      <c r="I156" s="11">
        <f t="shared" si="25"/>
        <v>52</v>
      </c>
    </row>
    <row r="157" spans="1:9" x14ac:dyDescent="0.15">
      <c r="A157" s="9">
        <v>41995</v>
      </c>
      <c r="B157" s="10" t="s">
        <v>23</v>
      </c>
      <c r="C157" s="10" t="s">
        <v>35</v>
      </c>
      <c r="D157" s="10" t="s">
        <v>22</v>
      </c>
      <c r="E157" s="10">
        <v>25</v>
      </c>
      <c r="F157" s="10">
        <v>1</v>
      </c>
      <c r="G157" s="13" t="s">
        <v>110</v>
      </c>
      <c r="H157" s="11">
        <f t="shared" si="24"/>
        <v>25</v>
      </c>
      <c r="I157" s="11">
        <f t="shared" si="25"/>
        <v>52</v>
      </c>
    </row>
    <row r="158" spans="1:9" x14ac:dyDescent="0.15">
      <c r="A158" s="9">
        <v>41997</v>
      </c>
      <c r="B158" s="10" t="s">
        <v>24</v>
      </c>
      <c r="C158" s="10" t="s">
        <v>28</v>
      </c>
      <c r="D158" s="10" t="s">
        <v>21</v>
      </c>
      <c r="E158" s="10">
        <v>20</v>
      </c>
      <c r="F158" s="10">
        <v>2</v>
      </c>
      <c r="G158" s="13" t="s">
        <v>114</v>
      </c>
      <c r="H158" s="11">
        <f t="shared" si="24"/>
        <v>40</v>
      </c>
      <c r="I158" s="11">
        <f t="shared" si="25"/>
        <v>52</v>
      </c>
    </row>
    <row r="159" spans="1:9" x14ac:dyDescent="0.15">
      <c r="A159" s="9">
        <v>41997</v>
      </c>
      <c r="B159" s="10" t="s">
        <v>24</v>
      </c>
      <c r="C159" s="10" t="s">
        <v>34</v>
      </c>
      <c r="D159" s="10" t="s">
        <v>22</v>
      </c>
      <c r="E159" s="10">
        <v>21</v>
      </c>
      <c r="F159" s="10">
        <v>2</v>
      </c>
      <c r="G159" s="13" t="s">
        <v>115</v>
      </c>
      <c r="H159" s="11">
        <f t="shared" si="24"/>
        <v>42</v>
      </c>
      <c r="I159" s="11">
        <f t="shared" si="25"/>
        <v>52</v>
      </c>
    </row>
    <row r="160" spans="1:9" x14ac:dyDescent="0.15">
      <c r="A160" s="9">
        <v>41997</v>
      </c>
      <c r="B160" s="10" t="s">
        <v>25</v>
      </c>
      <c r="C160" s="10" t="s">
        <v>33</v>
      </c>
      <c r="D160" s="10" t="s">
        <v>21</v>
      </c>
      <c r="E160" s="10">
        <v>20</v>
      </c>
      <c r="F160" s="10">
        <v>2</v>
      </c>
      <c r="G160" s="13"/>
      <c r="H160" s="11">
        <f t="shared" si="24"/>
        <v>40</v>
      </c>
      <c r="I160" s="11">
        <f t="shared" si="25"/>
        <v>52</v>
      </c>
    </row>
    <row r="161" spans="1:9" x14ac:dyDescent="0.15">
      <c r="A161" s="9">
        <v>41997</v>
      </c>
      <c r="B161" s="10" t="s">
        <v>25</v>
      </c>
      <c r="C161" s="10" t="s">
        <v>33</v>
      </c>
      <c r="D161" s="10" t="s">
        <v>22</v>
      </c>
      <c r="E161" s="10">
        <v>25</v>
      </c>
      <c r="F161" s="10">
        <v>2</v>
      </c>
      <c r="G161" s="13"/>
      <c r="H161" s="11">
        <f t="shared" si="24"/>
        <v>50</v>
      </c>
      <c r="I161" s="11">
        <f t="shared" si="25"/>
        <v>52</v>
      </c>
    </row>
    <row r="162" spans="1:9" x14ac:dyDescent="0.15">
      <c r="A162" s="9">
        <v>42000</v>
      </c>
      <c r="B162" s="10" t="s">
        <v>87</v>
      </c>
      <c r="C162" s="10" t="s">
        <v>30</v>
      </c>
      <c r="D162" s="10" t="s">
        <v>21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87</v>
      </c>
      <c r="C163" s="10" t="s">
        <v>36</v>
      </c>
      <c r="D163" s="10" t="s">
        <v>22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20</v>
      </c>
      <c r="C164" s="10" t="s">
        <v>26</v>
      </c>
      <c r="D164" s="10" t="s">
        <v>21</v>
      </c>
      <c r="E164" s="10">
        <v>25</v>
      </c>
      <c r="F164" s="10">
        <v>1</v>
      </c>
      <c r="G164" s="13"/>
      <c r="H164" s="11">
        <f t="shared" ref="H164:H172" si="26">IF(E164*F164&gt;0,E164*F164,"")</f>
        <v>25</v>
      </c>
      <c r="I164" s="11">
        <f t="shared" ref="I164:I172" si="27">IF(WEEKNUM(A164)&gt;0,WEEKNUM(A164),"")</f>
        <v>53</v>
      </c>
    </row>
    <row r="165" spans="1:9" x14ac:dyDescent="0.15">
      <c r="A165" s="9">
        <v>42002</v>
      </c>
      <c r="B165" s="10" t="s">
        <v>20</v>
      </c>
      <c r="C165" s="10" t="s">
        <v>26</v>
      </c>
      <c r="D165" s="10" t="s">
        <v>21</v>
      </c>
      <c r="E165" s="10">
        <v>15</v>
      </c>
      <c r="F165" s="10">
        <v>1</v>
      </c>
      <c r="G165" s="13" t="s">
        <v>112</v>
      </c>
      <c r="H165" s="11">
        <f t="shared" si="26"/>
        <v>15</v>
      </c>
      <c r="I165" s="11">
        <f t="shared" si="27"/>
        <v>53</v>
      </c>
    </row>
    <row r="166" spans="1:9" x14ac:dyDescent="0.15">
      <c r="A166" s="9">
        <v>42002</v>
      </c>
      <c r="B166" s="10" t="s">
        <v>20</v>
      </c>
      <c r="C166" s="10" t="s">
        <v>32</v>
      </c>
      <c r="D166" s="10" t="s">
        <v>22</v>
      </c>
      <c r="E166" s="10">
        <v>40</v>
      </c>
      <c r="F166" s="10">
        <v>3</v>
      </c>
      <c r="G166" s="13" t="s">
        <v>113</v>
      </c>
      <c r="H166" s="11">
        <f t="shared" si="26"/>
        <v>120</v>
      </c>
      <c r="I166" s="11">
        <f t="shared" si="27"/>
        <v>53</v>
      </c>
    </row>
    <row r="167" spans="1:9" x14ac:dyDescent="0.15">
      <c r="A167" s="9">
        <v>42002</v>
      </c>
      <c r="B167" s="10" t="s">
        <v>23</v>
      </c>
      <c r="C167" s="10" t="s">
        <v>29</v>
      </c>
      <c r="D167" s="10" t="s">
        <v>21</v>
      </c>
      <c r="E167" s="10">
        <v>20</v>
      </c>
      <c r="F167" s="10">
        <v>2</v>
      </c>
      <c r="G167" s="13"/>
      <c r="H167" s="11">
        <f t="shared" si="26"/>
        <v>40</v>
      </c>
      <c r="I167" s="11">
        <f t="shared" si="27"/>
        <v>53</v>
      </c>
    </row>
    <row r="168" spans="1:9" x14ac:dyDescent="0.15">
      <c r="A168" s="9">
        <v>42002</v>
      </c>
      <c r="B168" s="10" t="s">
        <v>23</v>
      </c>
      <c r="C168" s="10" t="s">
        <v>35</v>
      </c>
      <c r="D168" s="10" t="s">
        <v>22</v>
      </c>
      <c r="E168" s="10">
        <v>25</v>
      </c>
      <c r="F168" s="10">
        <v>2</v>
      </c>
      <c r="G168" s="13" t="s">
        <v>110</v>
      </c>
      <c r="H168" s="11">
        <f t="shared" si="26"/>
        <v>50</v>
      </c>
      <c r="I168" s="11">
        <f t="shared" si="27"/>
        <v>53</v>
      </c>
    </row>
    <row r="169" spans="1:9" x14ac:dyDescent="0.15">
      <c r="A169" s="9">
        <v>42004</v>
      </c>
      <c r="B169" s="10" t="s">
        <v>24</v>
      </c>
      <c r="C169" s="10" t="s">
        <v>28</v>
      </c>
      <c r="D169" s="10" t="s">
        <v>21</v>
      </c>
      <c r="E169" s="10">
        <v>20</v>
      </c>
      <c r="F169" s="10">
        <v>2</v>
      </c>
      <c r="G169" s="13" t="s">
        <v>114</v>
      </c>
      <c r="H169" s="11">
        <f t="shared" si="26"/>
        <v>40</v>
      </c>
      <c r="I169" s="11">
        <f t="shared" si="27"/>
        <v>53</v>
      </c>
    </row>
    <row r="170" spans="1:9" x14ac:dyDescent="0.15">
      <c r="A170" s="9">
        <v>42004</v>
      </c>
      <c r="B170" s="10" t="s">
        <v>24</v>
      </c>
      <c r="C170" s="10" t="s">
        <v>34</v>
      </c>
      <c r="D170" s="10" t="s">
        <v>22</v>
      </c>
      <c r="E170" s="10">
        <v>25</v>
      </c>
      <c r="F170" s="10">
        <v>2</v>
      </c>
      <c r="G170" s="13" t="s">
        <v>115</v>
      </c>
      <c r="H170" s="11">
        <f t="shared" si="26"/>
        <v>50</v>
      </c>
      <c r="I170" s="11">
        <f t="shared" si="27"/>
        <v>53</v>
      </c>
    </row>
    <row r="171" spans="1:9" x14ac:dyDescent="0.15">
      <c r="A171" s="9">
        <v>42004</v>
      </c>
      <c r="B171" s="10" t="s">
        <v>25</v>
      </c>
      <c r="C171" s="10" t="s">
        <v>33</v>
      </c>
      <c r="D171" s="10" t="s">
        <v>21</v>
      </c>
      <c r="E171" s="10">
        <v>20</v>
      </c>
      <c r="F171" s="10">
        <v>2</v>
      </c>
      <c r="G171" s="13"/>
      <c r="H171" s="11">
        <f t="shared" si="26"/>
        <v>40</v>
      </c>
      <c r="I171" s="11">
        <f t="shared" si="27"/>
        <v>53</v>
      </c>
    </row>
    <row r="172" spans="1:9" x14ac:dyDescent="0.15">
      <c r="A172" s="9">
        <v>42004</v>
      </c>
      <c r="B172" s="10" t="s">
        <v>25</v>
      </c>
      <c r="C172" s="10" t="s">
        <v>33</v>
      </c>
      <c r="D172" s="10" t="s">
        <v>22</v>
      </c>
      <c r="E172" s="10">
        <v>27</v>
      </c>
      <c r="F172" s="10">
        <v>3</v>
      </c>
      <c r="G172" s="13"/>
      <c r="H172" s="11">
        <f t="shared" si="26"/>
        <v>81</v>
      </c>
      <c r="I172" s="11">
        <f t="shared" si="27"/>
        <v>53</v>
      </c>
    </row>
    <row r="173" spans="1:9" ht="20.25" customHeight="1" x14ac:dyDescent="0.15">
      <c r="H173" s="11" t="str">
        <f t="shared" ref="H173:H188" si="28">IF(E173*F173&gt;0,E173*F173,"")</f>
        <v/>
      </c>
      <c r="I173" s="11" t="str">
        <f t="shared" ref="I173:I233" si="29">IF(WEEKNUM(A173)&gt;0,WEEKNUM(A173),"")</f>
        <v/>
      </c>
    </row>
    <row r="174" spans="1:9" ht="20.25" customHeight="1" x14ac:dyDescent="0.15">
      <c r="H174" s="11" t="str">
        <f t="shared" si="28"/>
        <v/>
      </c>
      <c r="I174" s="11" t="str">
        <f t="shared" si="29"/>
        <v/>
      </c>
    </row>
    <row r="175" spans="1:9" ht="20.25" customHeight="1" x14ac:dyDescent="0.15">
      <c r="H175" s="11" t="str">
        <f t="shared" si="28"/>
        <v/>
      </c>
      <c r="I175" s="11" t="str">
        <f t="shared" si="29"/>
        <v/>
      </c>
    </row>
    <row r="176" spans="1:9" ht="20.25" customHeight="1" x14ac:dyDescent="0.15">
      <c r="H176" s="11" t="str">
        <f t="shared" si="28"/>
        <v/>
      </c>
      <c r="I176" s="11" t="str">
        <f t="shared" si="29"/>
        <v/>
      </c>
    </row>
    <row r="177" spans="8:9" ht="20.25" customHeight="1" x14ac:dyDescent="0.15">
      <c r="H177" s="11" t="str">
        <f t="shared" si="28"/>
        <v/>
      </c>
      <c r="I177" s="11" t="str">
        <f t="shared" si="29"/>
        <v/>
      </c>
    </row>
    <row r="178" spans="8:9" ht="20.25" customHeight="1" x14ac:dyDescent="0.15">
      <c r="H178" s="11" t="str">
        <f t="shared" si="28"/>
        <v/>
      </c>
      <c r="I178" s="11" t="str">
        <f t="shared" si="29"/>
        <v/>
      </c>
    </row>
    <row r="179" spans="8:9" ht="20.25" customHeight="1" x14ac:dyDescent="0.15">
      <c r="H179" s="11" t="str">
        <f t="shared" si="28"/>
        <v/>
      </c>
      <c r="I179" s="11" t="str">
        <f t="shared" si="29"/>
        <v/>
      </c>
    </row>
    <row r="180" spans="8:9" ht="20.25" customHeight="1" x14ac:dyDescent="0.15">
      <c r="H180" s="11" t="str">
        <f t="shared" si="28"/>
        <v/>
      </c>
      <c r="I180" s="11" t="str">
        <f t="shared" si="29"/>
        <v/>
      </c>
    </row>
    <row r="181" spans="8:9" ht="20.25" customHeight="1" x14ac:dyDescent="0.15">
      <c r="H181" s="11" t="str">
        <f t="shared" si="28"/>
        <v/>
      </c>
      <c r="I181" s="11" t="str">
        <f t="shared" si="29"/>
        <v/>
      </c>
    </row>
    <row r="182" spans="8:9" ht="20.25" customHeight="1" x14ac:dyDescent="0.15">
      <c r="H182" s="11" t="str">
        <f t="shared" si="28"/>
        <v/>
      </c>
      <c r="I182" s="11" t="str">
        <f t="shared" si="29"/>
        <v/>
      </c>
    </row>
    <row r="183" spans="8:9" ht="20.25" customHeight="1" x14ac:dyDescent="0.15">
      <c r="H183" s="11" t="str">
        <f t="shared" si="28"/>
        <v/>
      </c>
      <c r="I183" s="11" t="str">
        <f t="shared" si="29"/>
        <v/>
      </c>
    </row>
    <row r="184" spans="8:9" ht="20.25" customHeight="1" x14ac:dyDescent="0.15">
      <c r="H184" s="11" t="str">
        <f t="shared" si="28"/>
        <v/>
      </c>
      <c r="I184" s="11" t="str">
        <f t="shared" si="29"/>
        <v/>
      </c>
    </row>
    <row r="185" spans="8:9" ht="20.25" customHeight="1" x14ac:dyDescent="0.15">
      <c r="H185" s="11" t="str">
        <f t="shared" si="28"/>
        <v/>
      </c>
      <c r="I185" s="11" t="str">
        <f t="shared" si="29"/>
        <v/>
      </c>
    </row>
    <row r="186" spans="8:9" ht="20.25" customHeight="1" x14ac:dyDescent="0.15">
      <c r="H186" s="11" t="str">
        <f t="shared" si="28"/>
        <v/>
      </c>
      <c r="I186" s="11" t="str">
        <f t="shared" si="29"/>
        <v/>
      </c>
    </row>
    <row r="187" spans="8:9" ht="20.25" customHeight="1" x14ac:dyDescent="0.15">
      <c r="H187" s="11" t="str">
        <f t="shared" si="28"/>
        <v/>
      </c>
      <c r="I187" s="11" t="str">
        <f t="shared" si="29"/>
        <v/>
      </c>
    </row>
    <row r="188" spans="8:9" ht="20.25" customHeight="1" x14ac:dyDescent="0.15">
      <c r="H188" s="11" t="str">
        <f t="shared" si="28"/>
        <v/>
      </c>
      <c r="I188" s="11" t="str">
        <f t="shared" si="29"/>
        <v/>
      </c>
    </row>
    <row r="189" spans="8:9" ht="20.25" customHeight="1" x14ac:dyDescent="0.15">
      <c r="H189" s="11" t="str">
        <f t="shared" ref="H189:H252" si="30">IF(E189*F189&gt;0,E189*F189,"")</f>
        <v/>
      </c>
      <c r="I189" s="11" t="str">
        <f t="shared" si="29"/>
        <v/>
      </c>
    </row>
    <row r="190" spans="8:9" ht="20.25" customHeight="1" x14ac:dyDescent="0.15">
      <c r="H190" s="11" t="str">
        <f t="shared" si="30"/>
        <v/>
      </c>
      <c r="I190" s="11" t="str">
        <f t="shared" si="29"/>
        <v/>
      </c>
    </row>
    <row r="191" spans="8:9" ht="20.25" customHeight="1" x14ac:dyDescent="0.15">
      <c r="H191" s="11" t="str">
        <f t="shared" si="30"/>
        <v/>
      </c>
      <c r="I191" s="11" t="str">
        <f t="shared" si="29"/>
        <v/>
      </c>
    </row>
    <row r="192" spans="8:9" ht="20.25" customHeight="1" x14ac:dyDescent="0.15">
      <c r="H192" s="11" t="str">
        <f t="shared" si="30"/>
        <v/>
      </c>
      <c r="I192" s="11" t="str">
        <f t="shared" si="29"/>
        <v/>
      </c>
    </row>
    <row r="193" spans="8:9" ht="20.25" customHeight="1" x14ac:dyDescent="0.15">
      <c r="H193" s="11" t="str">
        <f t="shared" si="30"/>
        <v/>
      </c>
      <c r="I193" s="11" t="str">
        <f t="shared" si="29"/>
        <v/>
      </c>
    </row>
    <row r="194" spans="8:9" ht="20.25" customHeight="1" x14ac:dyDescent="0.15">
      <c r="H194" s="11" t="str">
        <f t="shared" si="30"/>
        <v/>
      </c>
      <c r="I194" s="11" t="str">
        <f t="shared" si="29"/>
        <v/>
      </c>
    </row>
    <row r="195" spans="8:9" ht="20.25" customHeight="1" x14ac:dyDescent="0.15">
      <c r="H195" s="11" t="str">
        <f t="shared" si="30"/>
        <v/>
      </c>
      <c r="I195" s="11" t="str">
        <f t="shared" si="29"/>
        <v/>
      </c>
    </row>
    <row r="196" spans="8:9" ht="20.25" customHeight="1" x14ac:dyDescent="0.15">
      <c r="H196" s="11" t="str">
        <f t="shared" si="30"/>
        <v/>
      </c>
      <c r="I196" s="11" t="str">
        <f t="shared" si="29"/>
        <v/>
      </c>
    </row>
    <row r="197" spans="8:9" ht="20.25" customHeight="1" x14ac:dyDescent="0.15">
      <c r="H197" s="11" t="str">
        <f t="shared" si="30"/>
        <v/>
      </c>
      <c r="I197" s="11" t="str">
        <f t="shared" si="29"/>
        <v/>
      </c>
    </row>
    <row r="198" spans="8:9" ht="20.25" customHeight="1" x14ac:dyDescent="0.15">
      <c r="H198" s="11" t="str">
        <f t="shared" si="30"/>
        <v/>
      </c>
      <c r="I198" s="11" t="str">
        <f t="shared" si="29"/>
        <v/>
      </c>
    </row>
    <row r="199" spans="8:9" ht="20.25" customHeight="1" x14ac:dyDescent="0.15">
      <c r="H199" s="11" t="str">
        <f t="shared" si="30"/>
        <v/>
      </c>
      <c r="I199" s="11" t="str">
        <f t="shared" si="29"/>
        <v/>
      </c>
    </row>
    <row r="200" spans="8:9" ht="20.25" customHeight="1" x14ac:dyDescent="0.15">
      <c r="H200" s="11" t="str">
        <f t="shared" si="30"/>
        <v/>
      </c>
      <c r="I200" s="11" t="str">
        <f t="shared" si="29"/>
        <v/>
      </c>
    </row>
    <row r="201" spans="8:9" ht="20.25" customHeight="1" x14ac:dyDescent="0.15">
      <c r="H201" s="11" t="str">
        <f t="shared" si="30"/>
        <v/>
      </c>
      <c r="I201" s="11" t="str">
        <f t="shared" si="29"/>
        <v/>
      </c>
    </row>
    <row r="202" spans="8:9" ht="20.25" customHeight="1" x14ac:dyDescent="0.15">
      <c r="H202" s="11" t="str">
        <f t="shared" si="30"/>
        <v/>
      </c>
      <c r="I202" s="11" t="str">
        <f t="shared" si="29"/>
        <v/>
      </c>
    </row>
    <row r="203" spans="8:9" ht="20.25" customHeight="1" x14ac:dyDescent="0.15">
      <c r="H203" s="11" t="str">
        <f t="shared" si="30"/>
        <v/>
      </c>
      <c r="I203" s="11" t="str">
        <f t="shared" si="29"/>
        <v/>
      </c>
    </row>
    <row r="204" spans="8:9" ht="20.25" customHeight="1" x14ac:dyDescent="0.15">
      <c r="H204" s="11" t="str">
        <f t="shared" si="30"/>
        <v/>
      </c>
      <c r="I204" s="11" t="str">
        <f t="shared" si="29"/>
        <v/>
      </c>
    </row>
    <row r="205" spans="8:9" ht="20.25" customHeight="1" x14ac:dyDescent="0.15">
      <c r="H205" s="11" t="str">
        <f t="shared" si="30"/>
        <v/>
      </c>
      <c r="I205" s="11" t="str">
        <f t="shared" si="29"/>
        <v/>
      </c>
    </row>
    <row r="206" spans="8:9" ht="20.25" customHeight="1" x14ac:dyDescent="0.15">
      <c r="H206" s="11" t="str">
        <f t="shared" si="30"/>
        <v/>
      </c>
      <c r="I206" s="11" t="str">
        <f t="shared" si="29"/>
        <v/>
      </c>
    </row>
    <row r="207" spans="8:9" ht="20.25" customHeight="1" x14ac:dyDescent="0.15">
      <c r="H207" s="11" t="str">
        <f t="shared" si="30"/>
        <v/>
      </c>
      <c r="I207" s="11" t="str">
        <f t="shared" si="29"/>
        <v/>
      </c>
    </row>
    <row r="208" spans="8:9" ht="20.25" customHeight="1" x14ac:dyDescent="0.15">
      <c r="H208" s="11" t="str">
        <f t="shared" si="30"/>
        <v/>
      </c>
      <c r="I208" s="11" t="str">
        <f t="shared" si="29"/>
        <v/>
      </c>
    </row>
    <row r="209" spans="8:9" ht="20.25" customHeight="1" x14ac:dyDescent="0.15">
      <c r="H209" s="11" t="str">
        <f t="shared" si="30"/>
        <v/>
      </c>
      <c r="I209" s="11" t="str">
        <f t="shared" si="29"/>
        <v/>
      </c>
    </row>
    <row r="210" spans="8:9" ht="20.25" customHeight="1" x14ac:dyDescent="0.15">
      <c r="H210" s="11" t="str">
        <f t="shared" si="30"/>
        <v/>
      </c>
      <c r="I210" s="11" t="str">
        <f t="shared" si="29"/>
        <v/>
      </c>
    </row>
    <row r="211" spans="8:9" ht="20.25" customHeight="1" x14ac:dyDescent="0.15">
      <c r="H211" s="11" t="str">
        <f t="shared" si="30"/>
        <v/>
      </c>
      <c r="I211" s="11" t="str">
        <f t="shared" si="29"/>
        <v/>
      </c>
    </row>
    <row r="212" spans="8:9" ht="20.25" customHeight="1" x14ac:dyDescent="0.15">
      <c r="H212" s="11" t="str">
        <f t="shared" si="30"/>
        <v/>
      </c>
      <c r="I212" s="11" t="str">
        <f t="shared" si="29"/>
        <v/>
      </c>
    </row>
    <row r="213" spans="8:9" ht="20.25" customHeight="1" x14ac:dyDescent="0.15">
      <c r="H213" s="11" t="str">
        <f t="shared" si="30"/>
        <v/>
      </c>
      <c r="I213" s="11" t="str">
        <f t="shared" si="29"/>
        <v/>
      </c>
    </row>
    <row r="214" spans="8:9" ht="20.25" customHeight="1" x14ac:dyDescent="0.15">
      <c r="H214" s="11" t="str">
        <f t="shared" si="30"/>
        <v/>
      </c>
      <c r="I214" s="11" t="str">
        <f t="shared" si="29"/>
        <v/>
      </c>
    </row>
    <row r="215" spans="8:9" ht="20.25" customHeight="1" x14ac:dyDescent="0.15">
      <c r="H215" s="11" t="str">
        <f t="shared" si="30"/>
        <v/>
      </c>
      <c r="I215" s="11" t="str">
        <f t="shared" si="29"/>
        <v/>
      </c>
    </row>
    <row r="216" spans="8:9" ht="20.25" customHeight="1" x14ac:dyDescent="0.15">
      <c r="H216" s="11" t="str">
        <f t="shared" si="30"/>
        <v/>
      </c>
      <c r="I216" s="11" t="str">
        <f t="shared" si="29"/>
        <v/>
      </c>
    </row>
    <row r="217" spans="8:9" ht="20.25" customHeight="1" x14ac:dyDescent="0.15">
      <c r="H217" s="11" t="str">
        <f t="shared" si="30"/>
        <v/>
      </c>
      <c r="I217" s="11" t="str">
        <f t="shared" si="29"/>
        <v/>
      </c>
    </row>
    <row r="218" spans="8:9" ht="20.25" customHeight="1" x14ac:dyDescent="0.15">
      <c r="H218" s="11" t="str">
        <f t="shared" si="30"/>
        <v/>
      </c>
      <c r="I218" s="11" t="str">
        <f t="shared" si="29"/>
        <v/>
      </c>
    </row>
    <row r="219" spans="8:9" ht="20.25" customHeight="1" x14ac:dyDescent="0.15">
      <c r="H219" s="11" t="str">
        <f t="shared" si="30"/>
        <v/>
      </c>
      <c r="I219" s="11" t="str">
        <f t="shared" si="29"/>
        <v/>
      </c>
    </row>
    <row r="220" spans="8:9" ht="20.25" customHeight="1" x14ac:dyDescent="0.15">
      <c r="H220" s="11" t="str">
        <f t="shared" si="30"/>
        <v/>
      </c>
      <c r="I220" s="11" t="str">
        <f t="shared" si="29"/>
        <v/>
      </c>
    </row>
    <row r="221" spans="8:9" ht="20.25" customHeight="1" x14ac:dyDescent="0.15">
      <c r="H221" s="11" t="str">
        <f t="shared" si="30"/>
        <v/>
      </c>
      <c r="I221" s="11" t="str">
        <f t="shared" si="29"/>
        <v/>
      </c>
    </row>
    <row r="222" spans="8:9" ht="20.25" customHeight="1" x14ac:dyDescent="0.15">
      <c r="H222" s="11" t="str">
        <f t="shared" si="30"/>
        <v/>
      </c>
      <c r="I222" s="11" t="str">
        <f t="shared" si="29"/>
        <v/>
      </c>
    </row>
    <row r="223" spans="8:9" ht="20.25" customHeight="1" x14ac:dyDescent="0.15">
      <c r="H223" s="11" t="str">
        <f t="shared" si="30"/>
        <v/>
      </c>
      <c r="I223" s="11" t="str">
        <f t="shared" si="29"/>
        <v/>
      </c>
    </row>
    <row r="224" spans="8:9" ht="20.25" customHeight="1" x14ac:dyDescent="0.15">
      <c r="H224" s="11" t="str">
        <f t="shared" si="30"/>
        <v/>
      </c>
      <c r="I224" s="11" t="str">
        <f t="shared" si="29"/>
        <v/>
      </c>
    </row>
    <row r="225" spans="8:9" ht="20.25" customHeight="1" x14ac:dyDescent="0.15">
      <c r="H225" s="11" t="str">
        <f t="shared" si="30"/>
        <v/>
      </c>
      <c r="I225" s="11" t="str">
        <f t="shared" si="29"/>
        <v/>
      </c>
    </row>
    <row r="226" spans="8:9" ht="20.25" customHeight="1" x14ac:dyDescent="0.15">
      <c r="H226" s="11" t="str">
        <f t="shared" si="30"/>
        <v/>
      </c>
      <c r="I226" s="11" t="str">
        <f t="shared" si="29"/>
        <v/>
      </c>
    </row>
    <row r="227" spans="8:9" ht="20.25" customHeight="1" x14ac:dyDescent="0.15">
      <c r="H227" s="11" t="str">
        <f t="shared" si="30"/>
        <v/>
      </c>
      <c r="I227" s="11" t="str">
        <f t="shared" si="29"/>
        <v/>
      </c>
    </row>
    <row r="228" spans="8:9" ht="20.25" customHeight="1" x14ac:dyDescent="0.15">
      <c r="H228" s="11" t="str">
        <f t="shared" si="30"/>
        <v/>
      </c>
      <c r="I228" s="11" t="str">
        <f t="shared" si="29"/>
        <v/>
      </c>
    </row>
    <row r="229" spans="8:9" ht="20.25" customHeight="1" x14ac:dyDescent="0.15">
      <c r="H229" s="11" t="str">
        <f t="shared" si="30"/>
        <v/>
      </c>
      <c r="I229" s="11" t="str">
        <f t="shared" si="29"/>
        <v/>
      </c>
    </row>
    <row r="230" spans="8:9" ht="20.25" customHeight="1" x14ac:dyDescent="0.15">
      <c r="H230" s="11" t="str">
        <f t="shared" si="30"/>
        <v/>
      </c>
      <c r="I230" s="11" t="str">
        <f t="shared" si="29"/>
        <v/>
      </c>
    </row>
    <row r="231" spans="8:9" ht="20.25" customHeight="1" x14ac:dyDescent="0.15">
      <c r="H231" s="11" t="str">
        <f t="shared" si="30"/>
        <v/>
      </c>
      <c r="I231" s="11" t="str">
        <f t="shared" si="29"/>
        <v/>
      </c>
    </row>
    <row r="232" spans="8:9" ht="20.25" customHeight="1" x14ac:dyDescent="0.15">
      <c r="H232" s="11" t="str">
        <f t="shared" si="30"/>
        <v/>
      </c>
      <c r="I232" s="11" t="str">
        <f t="shared" si="29"/>
        <v/>
      </c>
    </row>
    <row r="233" spans="8:9" ht="20.25" customHeight="1" x14ac:dyDescent="0.15">
      <c r="H233" s="11" t="str">
        <f t="shared" si="30"/>
        <v/>
      </c>
      <c r="I233" s="11" t="str">
        <f t="shared" si="29"/>
        <v/>
      </c>
    </row>
    <row r="234" spans="8:9" ht="20.25" customHeight="1" x14ac:dyDescent="0.15">
      <c r="H234" s="11" t="str">
        <f t="shared" si="30"/>
        <v/>
      </c>
      <c r="I234" s="11" t="str">
        <f t="shared" ref="I234:I297" si="31">IF(WEEKNUM(A234)&gt;0,WEEKNUM(A234),"")</f>
        <v/>
      </c>
    </row>
    <row r="235" spans="8:9" ht="20.25" customHeight="1" x14ac:dyDescent="0.15">
      <c r="H235" s="11" t="str">
        <f t="shared" si="30"/>
        <v/>
      </c>
      <c r="I235" s="11" t="str">
        <f t="shared" si="31"/>
        <v/>
      </c>
    </row>
    <row r="236" spans="8:9" ht="20.25" customHeight="1" x14ac:dyDescent="0.15">
      <c r="H236" s="11" t="str">
        <f t="shared" si="30"/>
        <v/>
      </c>
      <c r="I236" s="11" t="str">
        <f t="shared" si="31"/>
        <v/>
      </c>
    </row>
    <row r="237" spans="8:9" ht="20.25" customHeight="1" x14ac:dyDescent="0.15">
      <c r="H237" s="11" t="str">
        <f t="shared" si="30"/>
        <v/>
      </c>
      <c r="I237" s="11" t="str">
        <f t="shared" si="31"/>
        <v/>
      </c>
    </row>
    <row r="238" spans="8:9" ht="20.25" customHeight="1" x14ac:dyDescent="0.15">
      <c r="H238" s="11" t="str">
        <f t="shared" si="30"/>
        <v/>
      </c>
      <c r="I238" s="11" t="str">
        <f t="shared" si="31"/>
        <v/>
      </c>
    </row>
    <row r="239" spans="8:9" ht="20.25" customHeight="1" x14ac:dyDescent="0.15">
      <c r="H239" s="11" t="str">
        <f t="shared" si="30"/>
        <v/>
      </c>
      <c r="I239" s="11" t="str">
        <f t="shared" si="31"/>
        <v/>
      </c>
    </row>
    <row r="240" spans="8:9" ht="20.25" customHeight="1" x14ac:dyDescent="0.15">
      <c r="H240" s="11" t="str">
        <f t="shared" si="30"/>
        <v/>
      </c>
      <c r="I240" s="11" t="str">
        <f t="shared" si="31"/>
        <v/>
      </c>
    </row>
    <row r="241" spans="8:9" ht="20.25" customHeight="1" x14ac:dyDescent="0.15">
      <c r="H241" s="11" t="str">
        <f t="shared" si="30"/>
        <v/>
      </c>
      <c r="I241" s="11" t="str">
        <f t="shared" si="31"/>
        <v/>
      </c>
    </row>
    <row r="242" spans="8:9" ht="20.25" customHeight="1" x14ac:dyDescent="0.15">
      <c r="H242" s="11" t="str">
        <f t="shared" si="30"/>
        <v/>
      </c>
      <c r="I242" s="11" t="str">
        <f t="shared" si="31"/>
        <v/>
      </c>
    </row>
    <row r="243" spans="8:9" ht="20.25" customHeight="1" x14ac:dyDescent="0.15">
      <c r="H243" s="11" t="str">
        <f t="shared" si="30"/>
        <v/>
      </c>
      <c r="I243" s="11" t="str">
        <f t="shared" si="31"/>
        <v/>
      </c>
    </row>
    <row r="244" spans="8:9" ht="20.25" customHeight="1" x14ac:dyDescent="0.15">
      <c r="H244" s="11" t="str">
        <f t="shared" si="30"/>
        <v/>
      </c>
      <c r="I244" s="11" t="str">
        <f t="shared" si="31"/>
        <v/>
      </c>
    </row>
    <row r="245" spans="8:9" ht="20.25" customHeight="1" x14ac:dyDescent="0.15">
      <c r="H245" s="11" t="str">
        <f t="shared" si="30"/>
        <v/>
      </c>
      <c r="I245" s="11" t="str">
        <f t="shared" si="31"/>
        <v/>
      </c>
    </row>
    <row r="246" spans="8:9" ht="20.25" customHeight="1" x14ac:dyDescent="0.15">
      <c r="H246" s="11" t="str">
        <f t="shared" si="30"/>
        <v/>
      </c>
      <c r="I246" s="11" t="str">
        <f t="shared" si="31"/>
        <v/>
      </c>
    </row>
    <row r="247" spans="8:9" ht="20.25" customHeight="1" x14ac:dyDescent="0.15">
      <c r="H247" s="11" t="str">
        <f t="shared" si="30"/>
        <v/>
      </c>
      <c r="I247" s="11" t="str">
        <f t="shared" si="31"/>
        <v/>
      </c>
    </row>
    <row r="248" spans="8:9" ht="20.25" customHeight="1" x14ac:dyDescent="0.15">
      <c r="H248" s="11" t="str">
        <f t="shared" si="30"/>
        <v/>
      </c>
      <c r="I248" s="11" t="str">
        <f t="shared" si="31"/>
        <v/>
      </c>
    </row>
    <row r="249" spans="8:9" ht="20.25" customHeight="1" x14ac:dyDescent="0.15">
      <c r="H249" s="11" t="str">
        <f t="shared" si="30"/>
        <v/>
      </c>
      <c r="I249" s="11" t="str">
        <f t="shared" si="31"/>
        <v/>
      </c>
    </row>
    <row r="250" spans="8:9" ht="20.25" customHeight="1" x14ac:dyDescent="0.15">
      <c r="H250" s="11" t="str">
        <f t="shared" si="30"/>
        <v/>
      </c>
      <c r="I250" s="11" t="str">
        <f t="shared" si="31"/>
        <v/>
      </c>
    </row>
    <row r="251" spans="8:9" ht="20.25" customHeight="1" x14ac:dyDescent="0.15">
      <c r="H251" s="11" t="str">
        <f t="shared" si="30"/>
        <v/>
      </c>
      <c r="I251" s="11" t="str">
        <f t="shared" si="31"/>
        <v/>
      </c>
    </row>
    <row r="252" spans="8:9" ht="20.25" customHeight="1" x14ac:dyDescent="0.15">
      <c r="H252" s="11" t="str">
        <f t="shared" si="30"/>
        <v/>
      </c>
      <c r="I252" s="11" t="str">
        <f t="shared" si="31"/>
        <v/>
      </c>
    </row>
    <row r="253" spans="8:9" ht="20.25" customHeight="1" x14ac:dyDescent="0.15">
      <c r="H253" s="11" t="str">
        <f t="shared" ref="H253:H316" si="32">IF(E253*F253&gt;0,E253*F253,"")</f>
        <v/>
      </c>
      <c r="I253" s="11" t="str">
        <f t="shared" si="31"/>
        <v/>
      </c>
    </row>
    <row r="254" spans="8:9" ht="20.25" customHeight="1" x14ac:dyDescent="0.15">
      <c r="H254" s="11" t="str">
        <f t="shared" si="32"/>
        <v/>
      </c>
      <c r="I254" s="11" t="str">
        <f t="shared" si="31"/>
        <v/>
      </c>
    </row>
    <row r="255" spans="8:9" ht="20.25" customHeight="1" x14ac:dyDescent="0.15">
      <c r="H255" s="11" t="str">
        <f t="shared" si="32"/>
        <v/>
      </c>
      <c r="I255" s="11" t="str">
        <f t="shared" si="31"/>
        <v/>
      </c>
    </row>
    <row r="256" spans="8:9" ht="20.25" customHeight="1" x14ac:dyDescent="0.15">
      <c r="H256" s="11" t="str">
        <f t="shared" si="32"/>
        <v/>
      </c>
      <c r="I256" s="11" t="str">
        <f t="shared" si="31"/>
        <v/>
      </c>
    </row>
    <row r="257" spans="8:9" ht="20.25" customHeight="1" x14ac:dyDescent="0.15">
      <c r="H257" s="11" t="str">
        <f t="shared" si="32"/>
        <v/>
      </c>
      <c r="I257" s="11" t="str">
        <f t="shared" si="31"/>
        <v/>
      </c>
    </row>
    <row r="258" spans="8:9" ht="20.25" customHeight="1" x14ac:dyDescent="0.15">
      <c r="H258" s="11" t="str">
        <f t="shared" si="32"/>
        <v/>
      </c>
      <c r="I258" s="11" t="str">
        <f t="shared" si="31"/>
        <v/>
      </c>
    </row>
    <row r="259" spans="8:9" ht="20.25" customHeight="1" x14ac:dyDescent="0.15">
      <c r="H259" s="11" t="str">
        <f t="shared" si="32"/>
        <v/>
      </c>
      <c r="I259" s="11" t="str">
        <f t="shared" si="31"/>
        <v/>
      </c>
    </row>
    <row r="260" spans="8:9" ht="20.25" customHeight="1" x14ac:dyDescent="0.15">
      <c r="H260" s="11" t="str">
        <f t="shared" si="32"/>
        <v/>
      </c>
      <c r="I260" s="11" t="str">
        <f t="shared" si="31"/>
        <v/>
      </c>
    </row>
    <row r="261" spans="8:9" ht="20.25" customHeight="1" x14ac:dyDescent="0.15">
      <c r="H261" s="11" t="str">
        <f t="shared" si="32"/>
        <v/>
      </c>
      <c r="I261" s="11" t="str">
        <f t="shared" si="31"/>
        <v/>
      </c>
    </row>
    <row r="262" spans="8:9" ht="20.25" customHeight="1" x14ac:dyDescent="0.15">
      <c r="H262" s="11" t="str">
        <f t="shared" si="32"/>
        <v/>
      </c>
      <c r="I262" s="11" t="str">
        <f t="shared" si="31"/>
        <v/>
      </c>
    </row>
    <row r="263" spans="8:9" ht="20.25" customHeight="1" x14ac:dyDescent="0.15">
      <c r="H263" s="11" t="str">
        <f t="shared" si="32"/>
        <v/>
      </c>
      <c r="I263" s="11" t="str">
        <f t="shared" si="31"/>
        <v/>
      </c>
    </row>
    <row r="264" spans="8:9" ht="20.25" customHeight="1" x14ac:dyDescent="0.15">
      <c r="H264" s="11" t="str">
        <f t="shared" si="32"/>
        <v/>
      </c>
      <c r="I264" s="11" t="str">
        <f t="shared" si="31"/>
        <v/>
      </c>
    </row>
    <row r="265" spans="8:9" ht="20.25" customHeight="1" x14ac:dyDescent="0.15">
      <c r="H265" s="11" t="str">
        <f t="shared" si="32"/>
        <v/>
      </c>
      <c r="I265" s="11" t="str">
        <f t="shared" si="31"/>
        <v/>
      </c>
    </row>
    <row r="266" spans="8:9" ht="20.25" customHeight="1" x14ac:dyDescent="0.15">
      <c r="H266" s="11" t="str">
        <f t="shared" si="32"/>
        <v/>
      </c>
      <c r="I266" s="11" t="str">
        <f t="shared" si="31"/>
        <v/>
      </c>
    </row>
    <row r="267" spans="8:9" ht="20.25" customHeight="1" x14ac:dyDescent="0.15">
      <c r="H267" s="11" t="str">
        <f t="shared" si="32"/>
        <v/>
      </c>
      <c r="I267" s="11" t="str">
        <f t="shared" si="31"/>
        <v/>
      </c>
    </row>
    <row r="268" spans="8:9" ht="20.25" customHeight="1" x14ac:dyDescent="0.15">
      <c r="H268" s="11" t="str">
        <f t="shared" si="32"/>
        <v/>
      </c>
      <c r="I268" s="11" t="str">
        <f t="shared" si="31"/>
        <v/>
      </c>
    </row>
    <row r="269" spans="8:9" ht="20.25" customHeight="1" x14ac:dyDescent="0.15">
      <c r="H269" s="11" t="str">
        <f t="shared" si="32"/>
        <v/>
      </c>
      <c r="I269" s="11" t="str">
        <f t="shared" si="31"/>
        <v/>
      </c>
    </row>
    <row r="270" spans="8:9" ht="20.25" customHeight="1" x14ac:dyDescent="0.15">
      <c r="H270" s="11" t="str">
        <f t="shared" si="32"/>
        <v/>
      </c>
      <c r="I270" s="11" t="str">
        <f t="shared" si="31"/>
        <v/>
      </c>
    </row>
    <row r="271" spans="8:9" ht="20.25" customHeight="1" x14ac:dyDescent="0.15">
      <c r="H271" s="11" t="str">
        <f t="shared" si="32"/>
        <v/>
      </c>
      <c r="I271" s="11" t="str">
        <f t="shared" si="31"/>
        <v/>
      </c>
    </row>
    <row r="272" spans="8:9" ht="20.25" customHeight="1" x14ac:dyDescent="0.15">
      <c r="H272" s="11" t="str">
        <f t="shared" si="32"/>
        <v/>
      </c>
      <c r="I272" s="11" t="str">
        <f t="shared" si="31"/>
        <v/>
      </c>
    </row>
    <row r="273" spans="8:9" ht="20.25" customHeight="1" x14ac:dyDescent="0.15">
      <c r="H273" s="11" t="str">
        <f t="shared" si="32"/>
        <v/>
      </c>
      <c r="I273" s="11" t="str">
        <f t="shared" si="31"/>
        <v/>
      </c>
    </row>
    <row r="274" spans="8:9" ht="20.25" customHeight="1" x14ac:dyDescent="0.15">
      <c r="H274" s="11" t="str">
        <f t="shared" si="32"/>
        <v/>
      </c>
      <c r="I274" s="11" t="str">
        <f t="shared" si="31"/>
        <v/>
      </c>
    </row>
    <row r="275" spans="8:9" ht="20.25" customHeight="1" x14ac:dyDescent="0.15">
      <c r="H275" s="11" t="str">
        <f t="shared" si="32"/>
        <v/>
      </c>
      <c r="I275" s="11" t="str">
        <f t="shared" si="31"/>
        <v/>
      </c>
    </row>
    <row r="276" spans="8:9" ht="20.25" customHeight="1" x14ac:dyDescent="0.15">
      <c r="H276" s="11" t="str">
        <f t="shared" si="32"/>
        <v/>
      </c>
      <c r="I276" s="11" t="str">
        <f t="shared" si="31"/>
        <v/>
      </c>
    </row>
    <row r="277" spans="8:9" ht="20.25" customHeight="1" x14ac:dyDescent="0.15">
      <c r="H277" s="11" t="str">
        <f t="shared" si="32"/>
        <v/>
      </c>
      <c r="I277" s="11" t="str">
        <f t="shared" si="31"/>
        <v/>
      </c>
    </row>
    <row r="278" spans="8:9" ht="20.25" customHeight="1" x14ac:dyDescent="0.15">
      <c r="H278" s="11" t="str">
        <f t="shared" si="32"/>
        <v/>
      </c>
      <c r="I278" s="11" t="str">
        <f t="shared" si="31"/>
        <v/>
      </c>
    </row>
    <row r="279" spans="8:9" ht="20.25" customHeight="1" x14ac:dyDescent="0.15">
      <c r="H279" s="11" t="str">
        <f t="shared" si="32"/>
        <v/>
      </c>
      <c r="I279" s="11" t="str">
        <f t="shared" si="31"/>
        <v/>
      </c>
    </row>
    <row r="280" spans="8:9" ht="20.25" customHeight="1" x14ac:dyDescent="0.15">
      <c r="H280" s="11" t="str">
        <f t="shared" si="32"/>
        <v/>
      </c>
      <c r="I280" s="11" t="str">
        <f t="shared" si="31"/>
        <v/>
      </c>
    </row>
    <row r="281" spans="8:9" ht="20.25" customHeight="1" x14ac:dyDescent="0.15">
      <c r="H281" s="11" t="str">
        <f t="shared" si="32"/>
        <v/>
      </c>
      <c r="I281" s="11" t="str">
        <f t="shared" si="31"/>
        <v/>
      </c>
    </row>
    <row r="282" spans="8:9" ht="20.25" customHeight="1" x14ac:dyDescent="0.15">
      <c r="H282" s="11" t="str">
        <f t="shared" si="32"/>
        <v/>
      </c>
      <c r="I282" s="11" t="str">
        <f t="shared" si="31"/>
        <v/>
      </c>
    </row>
    <row r="283" spans="8:9" ht="20.25" customHeight="1" x14ac:dyDescent="0.15">
      <c r="H283" s="11" t="str">
        <f t="shared" si="32"/>
        <v/>
      </c>
      <c r="I283" s="11" t="str">
        <f t="shared" si="31"/>
        <v/>
      </c>
    </row>
    <row r="284" spans="8:9" ht="20.25" customHeight="1" x14ac:dyDescent="0.15">
      <c r="H284" s="11" t="str">
        <f t="shared" si="32"/>
        <v/>
      </c>
      <c r="I284" s="11" t="str">
        <f t="shared" si="31"/>
        <v/>
      </c>
    </row>
    <row r="285" spans="8:9" ht="20.25" customHeight="1" x14ac:dyDescent="0.15">
      <c r="H285" s="11" t="str">
        <f t="shared" si="32"/>
        <v/>
      </c>
      <c r="I285" s="11" t="str">
        <f t="shared" si="31"/>
        <v/>
      </c>
    </row>
    <row r="286" spans="8:9" ht="20.25" customHeight="1" x14ac:dyDescent="0.15">
      <c r="H286" s="11" t="str">
        <f t="shared" si="32"/>
        <v/>
      </c>
      <c r="I286" s="11" t="str">
        <f t="shared" si="31"/>
        <v/>
      </c>
    </row>
    <row r="287" spans="8:9" ht="20.25" customHeight="1" x14ac:dyDescent="0.15">
      <c r="H287" s="11" t="str">
        <f t="shared" si="32"/>
        <v/>
      </c>
      <c r="I287" s="11" t="str">
        <f t="shared" si="31"/>
        <v/>
      </c>
    </row>
    <row r="288" spans="8:9" ht="20.25" customHeight="1" x14ac:dyDescent="0.15">
      <c r="H288" s="11" t="str">
        <f t="shared" si="32"/>
        <v/>
      </c>
      <c r="I288" s="11" t="str">
        <f t="shared" si="31"/>
        <v/>
      </c>
    </row>
    <row r="289" spans="8:9" ht="20.25" customHeight="1" x14ac:dyDescent="0.15">
      <c r="H289" s="11" t="str">
        <f t="shared" si="32"/>
        <v/>
      </c>
      <c r="I289" s="11" t="str">
        <f t="shared" si="31"/>
        <v/>
      </c>
    </row>
    <row r="290" spans="8:9" ht="20.25" customHeight="1" x14ac:dyDescent="0.15">
      <c r="H290" s="11" t="str">
        <f t="shared" si="32"/>
        <v/>
      </c>
      <c r="I290" s="11" t="str">
        <f t="shared" si="31"/>
        <v/>
      </c>
    </row>
    <row r="291" spans="8:9" ht="20.25" customHeight="1" x14ac:dyDescent="0.15">
      <c r="H291" s="11" t="str">
        <f t="shared" si="32"/>
        <v/>
      </c>
      <c r="I291" s="11" t="str">
        <f t="shared" si="31"/>
        <v/>
      </c>
    </row>
    <row r="292" spans="8:9" ht="20.25" customHeight="1" x14ac:dyDescent="0.15">
      <c r="H292" s="11" t="str">
        <f t="shared" si="32"/>
        <v/>
      </c>
      <c r="I292" s="11" t="str">
        <f t="shared" si="31"/>
        <v/>
      </c>
    </row>
    <row r="293" spans="8:9" ht="20.25" customHeight="1" x14ac:dyDescent="0.15">
      <c r="H293" s="11" t="str">
        <f t="shared" si="32"/>
        <v/>
      </c>
      <c r="I293" s="11" t="str">
        <f t="shared" si="31"/>
        <v/>
      </c>
    </row>
    <row r="294" spans="8:9" ht="20.25" customHeight="1" x14ac:dyDescent="0.15">
      <c r="H294" s="11" t="str">
        <f t="shared" si="32"/>
        <v/>
      </c>
      <c r="I294" s="11" t="str">
        <f t="shared" si="31"/>
        <v/>
      </c>
    </row>
    <row r="295" spans="8:9" ht="20.25" customHeight="1" x14ac:dyDescent="0.15">
      <c r="H295" s="11" t="str">
        <f t="shared" si="32"/>
        <v/>
      </c>
      <c r="I295" s="11" t="str">
        <f t="shared" si="31"/>
        <v/>
      </c>
    </row>
    <row r="296" spans="8:9" ht="20.25" customHeight="1" x14ac:dyDescent="0.15">
      <c r="H296" s="11" t="str">
        <f t="shared" si="32"/>
        <v/>
      </c>
      <c r="I296" s="11" t="str">
        <f t="shared" si="31"/>
        <v/>
      </c>
    </row>
    <row r="297" spans="8:9" ht="20.25" customHeight="1" x14ac:dyDescent="0.15">
      <c r="H297" s="11" t="str">
        <f t="shared" si="32"/>
        <v/>
      </c>
      <c r="I297" s="11" t="str">
        <f t="shared" si="31"/>
        <v/>
      </c>
    </row>
    <row r="298" spans="8:9" ht="20.25" customHeight="1" x14ac:dyDescent="0.15">
      <c r="H298" s="11" t="str">
        <f t="shared" si="32"/>
        <v/>
      </c>
      <c r="I298" s="11" t="str">
        <f t="shared" ref="I298:I361" si="33">IF(WEEKNUM(A298)&gt;0,WEEKNUM(A298),"")</f>
        <v/>
      </c>
    </row>
    <row r="299" spans="8:9" ht="20.25" customHeight="1" x14ac:dyDescent="0.15">
      <c r="H299" s="11" t="str">
        <f t="shared" si="32"/>
        <v/>
      </c>
      <c r="I299" s="11" t="str">
        <f t="shared" si="33"/>
        <v/>
      </c>
    </row>
    <row r="300" spans="8:9" ht="20.25" customHeight="1" x14ac:dyDescent="0.15">
      <c r="H300" s="11" t="str">
        <f t="shared" si="32"/>
        <v/>
      </c>
      <c r="I300" s="11" t="str">
        <f t="shared" si="33"/>
        <v/>
      </c>
    </row>
    <row r="301" spans="8:9" ht="20.25" customHeight="1" x14ac:dyDescent="0.15">
      <c r="H301" s="11" t="str">
        <f t="shared" si="32"/>
        <v/>
      </c>
      <c r="I301" s="11" t="str">
        <f t="shared" si="33"/>
        <v/>
      </c>
    </row>
    <row r="302" spans="8:9" ht="20.25" customHeight="1" x14ac:dyDescent="0.15">
      <c r="H302" s="11" t="str">
        <f t="shared" si="32"/>
        <v/>
      </c>
      <c r="I302" s="11" t="str">
        <f t="shared" si="33"/>
        <v/>
      </c>
    </row>
    <row r="303" spans="8:9" ht="20.25" customHeight="1" x14ac:dyDescent="0.15">
      <c r="H303" s="11" t="str">
        <f t="shared" si="32"/>
        <v/>
      </c>
      <c r="I303" s="11" t="str">
        <f t="shared" si="33"/>
        <v/>
      </c>
    </row>
    <row r="304" spans="8:9" ht="20.25" customHeight="1" x14ac:dyDescent="0.15">
      <c r="H304" s="11" t="str">
        <f t="shared" si="32"/>
        <v/>
      </c>
      <c r="I304" s="11" t="str">
        <f t="shared" si="33"/>
        <v/>
      </c>
    </row>
    <row r="305" spans="8:9" ht="20.25" customHeight="1" x14ac:dyDescent="0.15">
      <c r="H305" s="11" t="str">
        <f t="shared" si="32"/>
        <v/>
      </c>
      <c r="I305" s="11" t="str">
        <f t="shared" si="33"/>
        <v/>
      </c>
    </row>
    <row r="306" spans="8:9" ht="20.25" customHeight="1" x14ac:dyDescent="0.15">
      <c r="H306" s="11" t="str">
        <f t="shared" si="32"/>
        <v/>
      </c>
      <c r="I306" s="11" t="str">
        <f t="shared" si="33"/>
        <v/>
      </c>
    </row>
    <row r="307" spans="8:9" ht="20.25" customHeight="1" x14ac:dyDescent="0.15">
      <c r="H307" s="11" t="str">
        <f t="shared" si="32"/>
        <v/>
      </c>
      <c r="I307" s="11" t="str">
        <f t="shared" si="33"/>
        <v/>
      </c>
    </row>
    <row r="308" spans="8:9" ht="20.25" customHeight="1" x14ac:dyDescent="0.15">
      <c r="H308" s="11" t="str">
        <f t="shared" si="32"/>
        <v/>
      </c>
      <c r="I308" s="11" t="str">
        <f t="shared" si="33"/>
        <v/>
      </c>
    </row>
    <row r="309" spans="8:9" ht="20.25" customHeight="1" x14ac:dyDescent="0.15">
      <c r="H309" s="11" t="str">
        <f t="shared" si="32"/>
        <v/>
      </c>
      <c r="I309" s="11" t="str">
        <f t="shared" si="33"/>
        <v/>
      </c>
    </row>
    <row r="310" spans="8:9" ht="20.25" customHeight="1" x14ac:dyDescent="0.15">
      <c r="H310" s="11" t="str">
        <f t="shared" si="32"/>
        <v/>
      </c>
      <c r="I310" s="11" t="str">
        <f t="shared" si="33"/>
        <v/>
      </c>
    </row>
    <row r="311" spans="8:9" ht="20.25" customHeight="1" x14ac:dyDescent="0.15">
      <c r="H311" s="11" t="str">
        <f t="shared" si="32"/>
        <v/>
      </c>
      <c r="I311" s="11" t="str">
        <f t="shared" si="33"/>
        <v/>
      </c>
    </row>
    <row r="312" spans="8:9" ht="20.25" customHeight="1" x14ac:dyDescent="0.15">
      <c r="H312" s="11" t="str">
        <f t="shared" si="32"/>
        <v/>
      </c>
      <c r="I312" s="11" t="str">
        <f t="shared" si="33"/>
        <v/>
      </c>
    </row>
    <row r="313" spans="8:9" ht="20.25" customHeight="1" x14ac:dyDescent="0.15">
      <c r="H313" s="11" t="str">
        <f t="shared" si="32"/>
        <v/>
      </c>
      <c r="I313" s="11" t="str">
        <f t="shared" si="33"/>
        <v/>
      </c>
    </row>
    <row r="314" spans="8:9" ht="20.25" customHeight="1" x14ac:dyDescent="0.15">
      <c r="H314" s="11" t="str">
        <f t="shared" si="32"/>
        <v/>
      </c>
      <c r="I314" s="11" t="str">
        <f t="shared" si="33"/>
        <v/>
      </c>
    </row>
    <row r="315" spans="8:9" ht="20.25" customHeight="1" x14ac:dyDescent="0.15">
      <c r="H315" s="11" t="str">
        <f t="shared" si="32"/>
        <v/>
      </c>
      <c r="I315" s="11" t="str">
        <f t="shared" si="33"/>
        <v/>
      </c>
    </row>
    <row r="316" spans="8:9" ht="20.25" customHeight="1" x14ac:dyDescent="0.15">
      <c r="H316" s="11" t="str">
        <f t="shared" si="32"/>
        <v/>
      </c>
      <c r="I316" s="11" t="str">
        <f t="shared" si="33"/>
        <v/>
      </c>
    </row>
    <row r="317" spans="8:9" ht="20.25" customHeight="1" x14ac:dyDescent="0.15">
      <c r="H317" s="11" t="str">
        <f t="shared" ref="H317:H380" si="34">IF(E317*F317&gt;0,E317*F317,"")</f>
        <v/>
      </c>
      <c r="I317" s="11" t="str">
        <f t="shared" si="33"/>
        <v/>
      </c>
    </row>
    <row r="318" spans="8:9" ht="20.25" customHeight="1" x14ac:dyDescent="0.15">
      <c r="H318" s="11" t="str">
        <f t="shared" si="34"/>
        <v/>
      </c>
      <c r="I318" s="11" t="str">
        <f t="shared" si="33"/>
        <v/>
      </c>
    </row>
    <row r="319" spans="8:9" ht="20.25" customHeight="1" x14ac:dyDescent="0.15">
      <c r="H319" s="11" t="str">
        <f t="shared" si="34"/>
        <v/>
      </c>
      <c r="I319" s="11" t="str">
        <f t="shared" si="33"/>
        <v/>
      </c>
    </row>
    <row r="320" spans="8:9" ht="20.25" customHeight="1" x14ac:dyDescent="0.15">
      <c r="H320" s="11" t="str">
        <f t="shared" si="34"/>
        <v/>
      </c>
      <c r="I320" s="11" t="str">
        <f t="shared" si="33"/>
        <v/>
      </c>
    </row>
    <row r="321" spans="8:9" ht="20.25" customHeight="1" x14ac:dyDescent="0.15">
      <c r="H321" s="11" t="str">
        <f t="shared" si="34"/>
        <v/>
      </c>
      <c r="I321" s="11" t="str">
        <f t="shared" si="33"/>
        <v/>
      </c>
    </row>
    <row r="322" spans="8:9" ht="20.25" customHeight="1" x14ac:dyDescent="0.15">
      <c r="H322" s="11" t="str">
        <f t="shared" si="34"/>
        <v/>
      </c>
      <c r="I322" s="11" t="str">
        <f t="shared" si="33"/>
        <v/>
      </c>
    </row>
    <row r="323" spans="8:9" ht="20.25" customHeight="1" x14ac:dyDescent="0.15">
      <c r="H323" s="11" t="str">
        <f t="shared" si="34"/>
        <v/>
      </c>
      <c r="I323" s="11" t="str">
        <f t="shared" si="33"/>
        <v/>
      </c>
    </row>
    <row r="324" spans="8:9" ht="20.25" customHeight="1" x14ac:dyDescent="0.15">
      <c r="H324" s="11" t="str">
        <f t="shared" si="34"/>
        <v/>
      </c>
      <c r="I324" s="11" t="str">
        <f t="shared" si="33"/>
        <v/>
      </c>
    </row>
    <row r="325" spans="8:9" ht="20.25" customHeight="1" x14ac:dyDescent="0.15">
      <c r="H325" s="11" t="str">
        <f t="shared" si="34"/>
        <v/>
      </c>
      <c r="I325" s="11" t="str">
        <f t="shared" si="33"/>
        <v/>
      </c>
    </row>
    <row r="326" spans="8:9" ht="20.25" customHeight="1" x14ac:dyDescent="0.15">
      <c r="H326" s="11" t="str">
        <f t="shared" si="34"/>
        <v/>
      </c>
      <c r="I326" s="11" t="str">
        <f t="shared" si="33"/>
        <v/>
      </c>
    </row>
    <row r="327" spans="8:9" ht="20.25" customHeight="1" x14ac:dyDescent="0.15">
      <c r="H327" s="11" t="str">
        <f t="shared" si="34"/>
        <v/>
      </c>
      <c r="I327" s="11" t="str">
        <f t="shared" si="33"/>
        <v/>
      </c>
    </row>
    <row r="328" spans="8:9" ht="20.25" customHeight="1" x14ac:dyDescent="0.15">
      <c r="H328" s="11" t="str">
        <f t="shared" si="34"/>
        <v/>
      </c>
      <c r="I328" s="11" t="str">
        <f t="shared" si="33"/>
        <v/>
      </c>
    </row>
    <row r="329" spans="8:9" ht="20.25" customHeight="1" x14ac:dyDescent="0.15">
      <c r="H329" s="11" t="str">
        <f t="shared" si="34"/>
        <v/>
      </c>
      <c r="I329" s="11" t="str">
        <f t="shared" si="33"/>
        <v/>
      </c>
    </row>
    <row r="330" spans="8:9" ht="20.25" customHeight="1" x14ac:dyDescent="0.15">
      <c r="H330" s="11" t="str">
        <f t="shared" si="34"/>
        <v/>
      </c>
      <c r="I330" s="11" t="str">
        <f t="shared" si="33"/>
        <v/>
      </c>
    </row>
    <row r="331" spans="8:9" ht="20.25" customHeight="1" x14ac:dyDescent="0.15">
      <c r="H331" s="11" t="str">
        <f t="shared" si="34"/>
        <v/>
      </c>
      <c r="I331" s="11" t="str">
        <f t="shared" si="33"/>
        <v/>
      </c>
    </row>
    <row r="332" spans="8:9" ht="20.25" customHeight="1" x14ac:dyDescent="0.15">
      <c r="H332" s="11" t="str">
        <f t="shared" si="34"/>
        <v/>
      </c>
      <c r="I332" s="11" t="str">
        <f t="shared" si="33"/>
        <v/>
      </c>
    </row>
    <row r="333" spans="8:9" ht="20.25" customHeight="1" x14ac:dyDescent="0.15">
      <c r="H333" s="11" t="str">
        <f t="shared" si="34"/>
        <v/>
      </c>
      <c r="I333" s="11" t="str">
        <f t="shared" si="33"/>
        <v/>
      </c>
    </row>
    <row r="334" spans="8:9" ht="20.25" customHeight="1" x14ac:dyDescent="0.15">
      <c r="H334" s="11" t="str">
        <f t="shared" si="34"/>
        <v/>
      </c>
      <c r="I334" s="11" t="str">
        <f t="shared" si="33"/>
        <v/>
      </c>
    </row>
    <row r="335" spans="8:9" ht="20.25" customHeight="1" x14ac:dyDescent="0.15">
      <c r="H335" s="11" t="str">
        <f t="shared" si="34"/>
        <v/>
      </c>
      <c r="I335" s="11" t="str">
        <f t="shared" si="33"/>
        <v/>
      </c>
    </row>
    <row r="336" spans="8:9" ht="20.25" customHeight="1" x14ac:dyDescent="0.15">
      <c r="H336" s="11" t="str">
        <f t="shared" si="34"/>
        <v/>
      </c>
      <c r="I336" s="11" t="str">
        <f t="shared" si="33"/>
        <v/>
      </c>
    </row>
    <row r="337" spans="8:9" ht="20.25" customHeight="1" x14ac:dyDescent="0.15">
      <c r="H337" s="11" t="str">
        <f t="shared" si="34"/>
        <v/>
      </c>
      <c r="I337" s="11" t="str">
        <f t="shared" si="33"/>
        <v/>
      </c>
    </row>
    <row r="338" spans="8:9" ht="20.25" customHeight="1" x14ac:dyDescent="0.15">
      <c r="H338" s="11" t="str">
        <f t="shared" si="34"/>
        <v/>
      </c>
      <c r="I338" s="11" t="str">
        <f t="shared" si="33"/>
        <v/>
      </c>
    </row>
    <row r="339" spans="8:9" ht="20.25" customHeight="1" x14ac:dyDescent="0.15">
      <c r="H339" s="11" t="str">
        <f t="shared" si="34"/>
        <v/>
      </c>
      <c r="I339" s="11" t="str">
        <f t="shared" si="33"/>
        <v/>
      </c>
    </row>
    <row r="340" spans="8:9" ht="20.25" customHeight="1" x14ac:dyDescent="0.15">
      <c r="H340" s="11" t="str">
        <f t="shared" si="34"/>
        <v/>
      </c>
      <c r="I340" s="11" t="str">
        <f t="shared" si="33"/>
        <v/>
      </c>
    </row>
    <row r="341" spans="8:9" ht="20.25" customHeight="1" x14ac:dyDescent="0.15">
      <c r="H341" s="11" t="str">
        <f t="shared" si="34"/>
        <v/>
      </c>
      <c r="I341" s="11" t="str">
        <f t="shared" si="33"/>
        <v/>
      </c>
    </row>
    <row r="342" spans="8:9" ht="20.25" customHeight="1" x14ac:dyDescent="0.15">
      <c r="H342" s="11" t="str">
        <f t="shared" si="34"/>
        <v/>
      </c>
      <c r="I342" s="11" t="str">
        <f t="shared" si="33"/>
        <v/>
      </c>
    </row>
    <row r="343" spans="8:9" ht="20.25" customHeight="1" x14ac:dyDescent="0.15">
      <c r="H343" s="11" t="str">
        <f t="shared" si="34"/>
        <v/>
      </c>
      <c r="I343" s="11" t="str">
        <f t="shared" si="33"/>
        <v/>
      </c>
    </row>
    <row r="344" spans="8:9" ht="20.25" customHeight="1" x14ac:dyDescent="0.15">
      <c r="H344" s="11" t="str">
        <f t="shared" si="34"/>
        <v/>
      </c>
      <c r="I344" s="11" t="str">
        <f t="shared" si="33"/>
        <v/>
      </c>
    </row>
    <row r="345" spans="8:9" ht="20.25" customHeight="1" x14ac:dyDescent="0.15">
      <c r="H345" s="11" t="str">
        <f t="shared" si="34"/>
        <v/>
      </c>
      <c r="I345" s="11" t="str">
        <f t="shared" si="33"/>
        <v/>
      </c>
    </row>
    <row r="346" spans="8:9" ht="20.25" customHeight="1" x14ac:dyDescent="0.15">
      <c r="H346" s="11" t="str">
        <f t="shared" si="34"/>
        <v/>
      </c>
      <c r="I346" s="11" t="str">
        <f t="shared" si="33"/>
        <v/>
      </c>
    </row>
    <row r="347" spans="8:9" ht="20.25" customHeight="1" x14ac:dyDescent="0.15">
      <c r="H347" s="11" t="str">
        <f t="shared" si="34"/>
        <v/>
      </c>
      <c r="I347" s="11" t="str">
        <f t="shared" si="33"/>
        <v/>
      </c>
    </row>
    <row r="348" spans="8:9" ht="20.25" customHeight="1" x14ac:dyDescent="0.15">
      <c r="H348" s="11" t="str">
        <f t="shared" si="34"/>
        <v/>
      </c>
      <c r="I348" s="11" t="str">
        <f t="shared" si="33"/>
        <v/>
      </c>
    </row>
    <row r="349" spans="8:9" ht="20.25" customHeight="1" x14ac:dyDescent="0.15">
      <c r="H349" s="11" t="str">
        <f t="shared" si="34"/>
        <v/>
      </c>
      <c r="I349" s="11" t="str">
        <f t="shared" si="33"/>
        <v/>
      </c>
    </row>
    <row r="350" spans="8:9" ht="20.25" customHeight="1" x14ac:dyDescent="0.15">
      <c r="H350" s="11" t="str">
        <f t="shared" si="34"/>
        <v/>
      </c>
      <c r="I350" s="11" t="str">
        <f t="shared" si="33"/>
        <v/>
      </c>
    </row>
    <row r="351" spans="8:9" ht="20.25" customHeight="1" x14ac:dyDescent="0.15">
      <c r="H351" s="11" t="str">
        <f t="shared" si="34"/>
        <v/>
      </c>
      <c r="I351" s="11" t="str">
        <f t="shared" si="33"/>
        <v/>
      </c>
    </row>
    <row r="352" spans="8:9" ht="20.25" customHeight="1" x14ac:dyDescent="0.15">
      <c r="H352" s="11" t="str">
        <f t="shared" si="34"/>
        <v/>
      </c>
      <c r="I352" s="11" t="str">
        <f t="shared" si="33"/>
        <v/>
      </c>
    </row>
    <row r="353" spans="8:9" ht="20.25" customHeight="1" x14ac:dyDescent="0.15">
      <c r="H353" s="11" t="str">
        <f t="shared" si="34"/>
        <v/>
      </c>
      <c r="I353" s="11" t="str">
        <f t="shared" si="33"/>
        <v/>
      </c>
    </row>
    <row r="354" spans="8:9" ht="20.25" customHeight="1" x14ac:dyDescent="0.15">
      <c r="H354" s="11" t="str">
        <f t="shared" si="34"/>
        <v/>
      </c>
      <c r="I354" s="11" t="str">
        <f t="shared" si="33"/>
        <v/>
      </c>
    </row>
    <row r="355" spans="8:9" ht="20.25" customHeight="1" x14ac:dyDescent="0.15">
      <c r="H355" s="11" t="str">
        <f t="shared" si="34"/>
        <v/>
      </c>
      <c r="I355" s="11" t="str">
        <f t="shared" si="33"/>
        <v/>
      </c>
    </row>
    <row r="356" spans="8:9" ht="20.25" customHeight="1" x14ac:dyDescent="0.15">
      <c r="H356" s="11" t="str">
        <f t="shared" si="34"/>
        <v/>
      </c>
      <c r="I356" s="11" t="str">
        <f t="shared" si="33"/>
        <v/>
      </c>
    </row>
    <row r="357" spans="8:9" ht="20.25" customHeight="1" x14ac:dyDescent="0.15">
      <c r="H357" s="11" t="str">
        <f t="shared" si="34"/>
        <v/>
      </c>
      <c r="I357" s="11" t="str">
        <f t="shared" si="33"/>
        <v/>
      </c>
    </row>
    <row r="358" spans="8:9" ht="20.25" customHeight="1" x14ac:dyDescent="0.15">
      <c r="H358" s="11" t="str">
        <f t="shared" si="34"/>
        <v/>
      </c>
      <c r="I358" s="11" t="str">
        <f t="shared" si="33"/>
        <v/>
      </c>
    </row>
    <row r="359" spans="8:9" ht="20.25" customHeight="1" x14ac:dyDescent="0.15">
      <c r="H359" s="11" t="str">
        <f t="shared" si="34"/>
        <v/>
      </c>
      <c r="I359" s="11" t="str">
        <f t="shared" si="33"/>
        <v/>
      </c>
    </row>
    <row r="360" spans="8:9" ht="20.25" customHeight="1" x14ac:dyDescent="0.15">
      <c r="H360" s="11" t="str">
        <f t="shared" si="34"/>
        <v/>
      </c>
      <c r="I360" s="11" t="str">
        <f t="shared" si="33"/>
        <v/>
      </c>
    </row>
    <row r="361" spans="8:9" ht="20.25" customHeight="1" x14ac:dyDescent="0.15">
      <c r="H361" s="11" t="str">
        <f t="shared" si="34"/>
        <v/>
      </c>
      <c r="I361" s="11" t="str">
        <f t="shared" si="33"/>
        <v/>
      </c>
    </row>
    <row r="362" spans="8:9" ht="20.25" customHeight="1" x14ac:dyDescent="0.15">
      <c r="H362" s="11" t="str">
        <f t="shared" si="34"/>
        <v/>
      </c>
      <c r="I362" s="11" t="str">
        <f t="shared" ref="I362:I425" si="35">IF(WEEKNUM(A362)&gt;0,WEEKNUM(A362),"")</f>
        <v/>
      </c>
    </row>
    <row r="363" spans="8:9" ht="20.25" customHeight="1" x14ac:dyDescent="0.15">
      <c r="H363" s="11" t="str">
        <f t="shared" si="34"/>
        <v/>
      </c>
      <c r="I363" s="11" t="str">
        <f t="shared" si="35"/>
        <v/>
      </c>
    </row>
    <row r="364" spans="8:9" ht="20.25" customHeight="1" x14ac:dyDescent="0.15">
      <c r="H364" s="11" t="str">
        <f t="shared" si="34"/>
        <v/>
      </c>
      <c r="I364" s="11" t="str">
        <f t="shared" si="35"/>
        <v/>
      </c>
    </row>
    <row r="365" spans="8:9" ht="20.25" customHeight="1" x14ac:dyDescent="0.15">
      <c r="H365" s="11" t="str">
        <f t="shared" si="34"/>
        <v/>
      </c>
      <c r="I365" s="11" t="str">
        <f t="shared" si="35"/>
        <v/>
      </c>
    </row>
    <row r="366" spans="8:9" ht="20.25" customHeight="1" x14ac:dyDescent="0.15">
      <c r="H366" s="11" t="str">
        <f t="shared" si="34"/>
        <v/>
      </c>
      <c r="I366" s="11" t="str">
        <f t="shared" si="35"/>
        <v/>
      </c>
    </row>
    <row r="367" spans="8:9" ht="20.25" customHeight="1" x14ac:dyDescent="0.15">
      <c r="H367" s="11" t="str">
        <f t="shared" si="34"/>
        <v/>
      </c>
      <c r="I367" s="11" t="str">
        <f t="shared" si="35"/>
        <v/>
      </c>
    </row>
    <row r="368" spans="8:9" ht="20.25" customHeight="1" x14ac:dyDescent="0.15">
      <c r="H368" s="11" t="str">
        <f t="shared" si="34"/>
        <v/>
      </c>
      <c r="I368" s="11" t="str">
        <f t="shared" si="35"/>
        <v/>
      </c>
    </row>
    <row r="369" spans="8:9" ht="20.25" customHeight="1" x14ac:dyDescent="0.15">
      <c r="H369" s="11" t="str">
        <f t="shared" si="34"/>
        <v/>
      </c>
      <c r="I369" s="11" t="str">
        <f t="shared" si="35"/>
        <v/>
      </c>
    </row>
    <row r="370" spans="8:9" ht="20.25" customHeight="1" x14ac:dyDescent="0.15">
      <c r="H370" s="11" t="str">
        <f t="shared" si="34"/>
        <v/>
      </c>
      <c r="I370" s="11" t="str">
        <f t="shared" si="35"/>
        <v/>
      </c>
    </row>
    <row r="371" spans="8:9" ht="20.25" customHeight="1" x14ac:dyDescent="0.15">
      <c r="H371" s="11" t="str">
        <f t="shared" si="34"/>
        <v/>
      </c>
      <c r="I371" s="11" t="str">
        <f t="shared" si="35"/>
        <v/>
      </c>
    </row>
    <row r="372" spans="8:9" ht="20.25" customHeight="1" x14ac:dyDescent="0.15">
      <c r="H372" s="11" t="str">
        <f t="shared" si="34"/>
        <v/>
      </c>
      <c r="I372" s="11" t="str">
        <f t="shared" si="35"/>
        <v/>
      </c>
    </row>
    <row r="373" spans="8:9" ht="20.25" customHeight="1" x14ac:dyDescent="0.15">
      <c r="H373" s="11" t="str">
        <f t="shared" si="34"/>
        <v/>
      </c>
      <c r="I373" s="11" t="str">
        <f t="shared" si="35"/>
        <v/>
      </c>
    </row>
    <row r="374" spans="8:9" ht="20.25" customHeight="1" x14ac:dyDescent="0.15">
      <c r="H374" s="11" t="str">
        <f t="shared" si="34"/>
        <v/>
      </c>
      <c r="I374" s="11" t="str">
        <f t="shared" si="35"/>
        <v/>
      </c>
    </row>
    <row r="375" spans="8:9" ht="20.25" customHeight="1" x14ac:dyDescent="0.15">
      <c r="H375" s="11" t="str">
        <f t="shared" si="34"/>
        <v/>
      </c>
      <c r="I375" s="11" t="str">
        <f t="shared" si="35"/>
        <v/>
      </c>
    </row>
    <row r="376" spans="8:9" ht="20.25" customHeight="1" x14ac:dyDescent="0.15">
      <c r="H376" s="11" t="str">
        <f t="shared" si="34"/>
        <v/>
      </c>
      <c r="I376" s="11" t="str">
        <f t="shared" si="35"/>
        <v/>
      </c>
    </row>
    <row r="377" spans="8:9" ht="20.25" customHeight="1" x14ac:dyDescent="0.15">
      <c r="H377" s="11" t="str">
        <f t="shared" si="34"/>
        <v/>
      </c>
      <c r="I377" s="11" t="str">
        <f t="shared" si="35"/>
        <v/>
      </c>
    </row>
    <row r="378" spans="8:9" ht="20.25" customHeight="1" x14ac:dyDescent="0.15">
      <c r="H378" s="11" t="str">
        <f t="shared" si="34"/>
        <v/>
      </c>
      <c r="I378" s="11" t="str">
        <f t="shared" si="35"/>
        <v/>
      </c>
    </row>
    <row r="379" spans="8:9" ht="20.25" customHeight="1" x14ac:dyDescent="0.15">
      <c r="H379" s="11" t="str">
        <f t="shared" si="34"/>
        <v/>
      </c>
      <c r="I379" s="11" t="str">
        <f t="shared" si="35"/>
        <v/>
      </c>
    </row>
    <row r="380" spans="8:9" ht="20.25" customHeight="1" x14ac:dyDescent="0.15">
      <c r="H380" s="11" t="str">
        <f t="shared" si="34"/>
        <v/>
      </c>
      <c r="I380" s="11" t="str">
        <f t="shared" si="35"/>
        <v/>
      </c>
    </row>
    <row r="381" spans="8:9" ht="20.25" customHeight="1" x14ac:dyDescent="0.15">
      <c r="H381" s="11" t="str">
        <f t="shared" ref="H381:H444" si="36">IF(E381*F381&gt;0,E381*F381,"")</f>
        <v/>
      </c>
      <c r="I381" s="11" t="str">
        <f t="shared" si="35"/>
        <v/>
      </c>
    </row>
    <row r="382" spans="8:9" ht="20.25" customHeight="1" x14ac:dyDescent="0.15">
      <c r="H382" s="11" t="str">
        <f t="shared" si="36"/>
        <v/>
      </c>
      <c r="I382" s="11" t="str">
        <f t="shared" si="35"/>
        <v/>
      </c>
    </row>
    <row r="383" spans="8:9" ht="20.25" customHeight="1" x14ac:dyDescent="0.15">
      <c r="H383" s="11" t="str">
        <f t="shared" si="36"/>
        <v/>
      </c>
      <c r="I383" s="11" t="str">
        <f t="shared" si="35"/>
        <v/>
      </c>
    </row>
    <row r="384" spans="8:9" ht="20.25" customHeight="1" x14ac:dyDescent="0.15">
      <c r="H384" s="11" t="str">
        <f t="shared" si="36"/>
        <v/>
      </c>
      <c r="I384" s="11" t="str">
        <f t="shared" si="35"/>
        <v/>
      </c>
    </row>
    <row r="385" spans="8:9" ht="20.25" customHeight="1" x14ac:dyDescent="0.15">
      <c r="H385" s="11" t="str">
        <f t="shared" si="36"/>
        <v/>
      </c>
      <c r="I385" s="11" t="str">
        <f t="shared" si="35"/>
        <v/>
      </c>
    </row>
    <row r="386" spans="8:9" ht="20.25" customHeight="1" x14ac:dyDescent="0.15">
      <c r="H386" s="11" t="str">
        <f t="shared" si="36"/>
        <v/>
      </c>
      <c r="I386" s="11" t="str">
        <f t="shared" si="35"/>
        <v/>
      </c>
    </row>
    <row r="387" spans="8:9" ht="20.25" customHeight="1" x14ac:dyDescent="0.15">
      <c r="H387" s="11" t="str">
        <f t="shared" si="36"/>
        <v/>
      </c>
      <c r="I387" s="11" t="str">
        <f t="shared" si="35"/>
        <v/>
      </c>
    </row>
    <row r="388" spans="8:9" ht="20.25" customHeight="1" x14ac:dyDescent="0.15">
      <c r="H388" s="11" t="str">
        <f t="shared" si="36"/>
        <v/>
      </c>
      <c r="I388" s="11" t="str">
        <f t="shared" si="35"/>
        <v/>
      </c>
    </row>
    <row r="389" spans="8:9" ht="20.25" customHeight="1" x14ac:dyDescent="0.15">
      <c r="H389" s="11" t="str">
        <f t="shared" si="36"/>
        <v/>
      </c>
      <c r="I389" s="11" t="str">
        <f t="shared" si="35"/>
        <v/>
      </c>
    </row>
    <row r="390" spans="8:9" ht="20.25" customHeight="1" x14ac:dyDescent="0.15">
      <c r="H390" s="11" t="str">
        <f t="shared" si="36"/>
        <v/>
      </c>
      <c r="I390" s="11" t="str">
        <f t="shared" si="35"/>
        <v/>
      </c>
    </row>
    <row r="391" spans="8:9" ht="20.25" customHeight="1" x14ac:dyDescent="0.15">
      <c r="H391" s="11" t="str">
        <f t="shared" si="36"/>
        <v/>
      </c>
      <c r="I391" s="11" t="str">
        <f t="shared" si="35"/>
        <v/>
      </c>
    </row>
    <row r="392" spans="8:9" ht="20.25" customHeight="1" x14ac:dyDescent="0.15">
      <c r="H392" s="11" t="str">
        <f t="shared" si="36"/>
        <v/>
      </c>
      <c r="I392" s="11" t="str">
        <f t="shared" si="35"/>
        <v/>
      </c>
    </row>
    <row r="393" spans="8:9" ht="20.25" customHeight="1" x14ac:dyDescent="0.15">
      <c r="H393" s="11" t="str">
        <f t="shared" si="36"/>
        <v/>
      </c>
      <c r="I393" s="11" t="str">
        <f t="shared" si="35"/>
        <v/>
      </c>
    </row>
    <row r="394" spans="8:9" ht="20.25" customHeight="1" x14ac:dyDescent="0.15">
      <c r="H394" s="11" t="str">
        <f t="shared" si="36"/>
        <v/>
      </c>
      <c r="I394" s="11" t="str">
        <f t="shared" si="35"/>
        <v/>
      </c>
    </row>
    <row r="395" spans="8:9" ht="20.25" customHeight="1" x14ac:dyDescent="0.15">
      <c r="H395" s="11" t="str">
        <f t="shared" si="36"/>
        <v/>
      </c>
      <c r="I395" s="11" t="str">
        <f t="shared" si="35"/>
        <v/>
      </c>
    </row>
    <row r="396" spans="8:9" ht="20.25" customHeight="1" x14ac:dyDescent="0.15">
      <c r="H396" s="11" t="str">
        <f t="shared" si="36"/>
        <v/>
      </c>
      <c r="I396" s="11" t="str">
        <f t="shared" si="35"/>
        <v/>
      </c>
    </row>
    <row r="397" spans="8:9" ht="20.25" customHeight="1" x14ac:dyDescent="0.15">
      <c r="H397" s="11" t="str">
        <f t="shared" si="36"/>
        <v/>
      </c>
      <c r="I397" s="11" t="str">
        <f t="shared" si="35"/>
        <v/>
      </c>
    </row>
    <row r="398" spans="8:9" ht="20.25" customHeight="1" x14ac:dyDescent="0.15">
      <c r="H398" s="11" t="str">
        <f t="shared" si="36"/>
        <v/>
      </c>
      <c r="I398" s="11" t="str">
        <f t="shared" si="35"/>
        <v/>
      </c>
    </row>
    <row r="399" spans="8:9" ht="20.25" customHeight="1" x14ac:dyDescent="0.15">
      <c r="H399" s="11" t="str">
        <f t="shared" si="36"/>
        <v/>
      </c>
      <c r="I399" s="11" t="str">
        <f t="shared" si="35"/>
        <v/>
      </c>
    </row>
    <row r="400" spans="8:9" ht="20.25" customHeight="1" x14ac:dyDescent="0.15">
      <c r="H400" s="11" t="str">
        <f t="shared" si="36"/>
        <v/>
      </c>
      <c r="I400" s="11" t="str">
        <f t="shared" si="35"/>
        <v/>
      </c>
    </row>
    <row r="401" spans="8:9" ht="20.25" customHeight="1" x14ac:dyDescent="0.15">
      <c r="H401" s="11" t="str">
        <f t="shared" si="36"/>
        <v/>
      </c>
      <c r="I401" s="11" t="str">
        <f t="shared" si="35"/>
        <v/>
      </c>
    </row>
    <row r="402" spans="8:9" ht="20.25" customHeight="1" x14ac:dyDescent="0.15">
      <c r="H402" s="11" t="str">
        <f t="shared" si="36"/>
        <v/>
      </c>
      <c r="I402" s="11" t="str">
        <f t="shared" si="35"/>
        <v/>
      </c>
    </row>
    <row r="403" spans="8:9" ht="20.25" customHeight="1" x14ac:dyDescent="0.15">
      <c r="H403" s="11" t="str">
        <f t="shared" si="36"/>
        <v/>
      </c>
      <c r="I403" s="11" t="str">
        <f t="shared" si="35"/>
        <v/>
      </c>
    </row>
    <row r="404" spans="8:9" ht="20.25" customHeight="1" x14ac:dyDescent="0.15">
      <c r="H404" s="11" t="str">
        <f t="shared" si="36"/>
        <v/>
      </c>
      <c r="I404" s="11" t="str">
        <f t="shared" si="35"/>
        <v/>
      </c>
    </row>
    <row r="405" spans="8:9" ht="20.25" customHeight="1" x14ac:dyDescent="0.15">
      <c r="H405" s="11" t="str">
        <f t="shared" si="36"/>
        <v/>
      </c>
      <c r="I405" s="11" t="str">
        <f t="shared" si="35"/>
        <v/>
      </c>
    </row>
    <row r="406" spans="8:9" ht="20.25" customHeight="1" x14ac:dyDescent="0.15">
      <c r="H406" s="11" t="str">
        <f t="shared" si="36"/>
        <v/>
      </c>
      <c r="I406" s="11" t="str">
        <f t="shared" si="35"/>
        <v/>
      </c>
    </row>
    <row r="407" spans="8:9" ht="20.25" customHeight="1" x14ac:dyDescent="0.15">
      <c r="H407" s="11" t="str">
        <f t="shared" si="36"/>
        <v/>
      </c>
      <c r="I407" s="11" t="str">
        <f t="shared" si="35"/>
        <v/>
      </c>
    </row>
    <row r="408" spans="8:9" ht="20.25" customHeight="1" x14ac:dyDescent="0.15">
      <c r="H408" s="11" t="str">
        <f t="shared" si="36"/>
        <v/>
      </c>
      <c r="I408" s="11" t="str">
        <f t="shared" si="35"/>
        <v/>
      </c>
    </row>
    <row r="409" spans="8:9" ht="20.25" customHeight="1" x14ac:dyDescent="0.15">
      <c r="H409" s="11" t="str">
        <f t="shared" si="36"/>
        <v/>
      </c>
      <c r="I409" s="11" t="str">
        <f t="shared" si="35"/>
        <v/>
      </c>
    </row>
    <row r="410" spans="8:9" ht="20.25" customHeight="1" x14ac:dyDescent="0.15">
      <c r="H410" s="11" t="str">
        <f t="shared" si="36"/>
        <v/>
      </c>
      <c r="I410" s="11" t="str">
        <f t="shared" si="35"/>
        <v/>
      </c>
    </row>
    <row r="411" spans="8:9" ht="20.25" customHeight="1" x14ac:dyDescent="0.15">
      <c r="H411" s="11" t="str">
        <f t="shared" si="36"/>
        <v/>
      </c>
      <c r="I411" s="11" t="str">
        <f t="shared" si="35"/>
        <v/>
      </c>
    </row>
    <row r="412" spans="8:9" ht="20.25" customHeight="1" x14ac:dyDescent="0.15">
      <c r="H412" s="11" t="str">
        <f t="shared" si="36"/>
        <v/>
      </c>
      <c r="I412" s="11" t="str">
        <f t="shared" si="35"/>
        <v/>
      </c>
    </row>
    <row r="413" spans="8:9" ht="20.25" customHeight="1" x14ac:dyDescent="0.15">
      <c r="H413" s="11" t="str">
        <f t="shared" si="36"/>
        <v/>
      </c>
      <c r="I413" s="11" t="str">
        <f t="shared" si="35"/>
        <v/>
      </c>
    </row>
    <row r="414" spans="8:9" ht="20.25" customHeight="1" x14ac:dyDescent="0.15">
      <c r="H414" s="11" t="str">
        <f t="shared" si="36"/>
        <v/>
      </c>
      <c r="I414" s="11" t="str">
        <f t="shared" si="35"/>
        <v/>
      </c>
    </row>
    <row r="415" spans="8:9" ht="20.25" customHeight="1" x14ac:dyDescent="0.15">
      <c r="H415" s="11" t="str">
        <f t="shared" si="36"/>
        <v/>
      </c>
      <c r="I415" s="11" t="str">
        <f t="shared" si="35"/>
        <v/>
      </c>
    </row>
    <row r="416" spans="8:9" ht="20.25" customHeight="1" x14ac:dyDescent="0.15">
      <c r="H416" s="11" t="str">
        <f t="shared" si="36"/>
        <v/>
      </c>
      <c r="I416" s="11" t="str">
        <f t="shared" si="35"/>
        <v/>
      </c>
    </row>
    <row r="417" spans="8:9" ht="20.25" customHeight="1" x14ac:dyDescent="0.15">
      <c r="H417" s="11" t="str">
        <f t="shared" si="36"/>
        <v/>
      </c>
      <c r="I417" s="11" t="str">
        <f t="shared" si="35"/>
        <v/>
      </c>
    </row>
    <row r="418" spans="8:9" ht="20.25" customHeight="1" x14ac:dyDescent="0.15">
      <c r="H418" s="11" t="str">
        <f t="shared" si="36"/>
        <v/>
      </c>
      <c r="I418" s="11" t="str">
        <f t="shared" si="35"/>
        <v/>
      </c>
    </row>
    <row r="419" spans="8:9" ht="20.25" customHeight="1" x14ac:dyDescent="0.15">
      <c r="H419" s="11" t="str">
        <f t="shared" si="36"/>
        <v/>
      </c>
      <c r="I419" s="11" t="str">
        <f t="shared" si="35"/>
        <v/>
      </c>
    </row>
    <row r="420" spans="8:9" ht="20.25" customHeight="1" x14ac:dyDescent="0.15">
      <c r="H420" s="11" t="str">
        <f t="shared" si="36"/>
        <v/>
      </c>
      <c r="I420" s="11" t="str">
        <f t="shared" si="35"/>
        <v/>
      </c>
    </row>
    <row r="421" spans="8:9" ht="20.25" customHeight="1" x14ac:dyDescent="0.15">
      <c r="H421" s="11" t="str">
        <f t="shared" si="36"/>
        <v/>
      </c>
      <c r="I421" s="11" t="str">
        <f t="shared" si="35"/>
        <v/>
      </c>
    </row>
    <row r="422" spans="8:9" ht="20.25" customHeight="1" x14ac:dyDescent="0.15">
      <c r="H422" s="11" t="str">
        <f t="shared" si="36"/>
        <v/>
      </c>
      <c r="I422" s="11" t="str">
        <f t="shared" si="35"/>
        <v/>
      </c>
    </row>
    <row r="423" spans="8:9" ht="20.25" customHeight="1" x14ac:dyDescent="0.15">
      <c r="H423" s="11" t="str">
        <f t="shared" si="36"/>
        <v/>
      </c>
      <c r="I423" s="11" t="str">
        <f t="shared" si="35"/>
        <v/>
      </c>
    </row>
    <row r="424" spans="8:9" ht="20.25" customHeight="1" x14ac:dyDescent="0.15">
      <c r="H424" s="11" t="str">
        <f t="shared" si="36"/>
        <v/>
      </c>
      <c r="I424" s="11" t="str">
        <f t="shared" si="35"/>
        <v/>
      </c>
    </row>
    <row r="425" spans="8:9" ht="20.25" customHeight="1" x14ac:dyDescent="0.15">
      <c r="H425" s="11" t="str">
        <f t="shared" si="36"/>
        <v/>
      </c>
      <c r="I425" s="11" t="str">
        <f t="shared" si="35"/>
        <v/>
      </c>
    </row>
    <row r="426" spans="8:9" ht="20.25" customHeight="1" x14ac:dyDescent="0.15">
      <c r="H426" s="11" t="str">
        <f t="shared" si="36"/>
        <v/>
      </c>
      <c r="I426" s="11" t="str">
        <f t="shared" ref="I426:I489" si="37">IF(WEEKNUM(A426)&gt;0,WEEKNUM(A426),"")</f>
        <v/>
      </c>
    </row>
    <row r="427" spans="8:9" ht="20.25" customHeight="1" x14ac:dyDescent="0.15">
      <c r="H427" s="11" t="str">
        <f t="shared" si="36"/>
        <v/>
      </c>
      <c r="I427" s="11" t="str">
        <f t="shared" si="37"/>
        <v/>
      </c>
    </row>
    <row r="428" spans="8:9" ht="20.25" customHeight="1" x14ac:dyDescent="0.15">
      <c r="H428" s="11" t="str">
        <f t="shared" si="36"/>
        <v/>
      </c>
      <c r="I428" s="11" t="str">
        <f t="shared" si="37"/>
        <v/>
      </c>
    </row>
    <row r="429" spans="8:9" ht="20.25" customHeight="1" x14ac:dyDescent="0.15">
      <c r="H429" s="11" t="str">
        <f t="shared" si="36"/>
        <v/>
      </c>
      <c r="I429" s="11" t="str">
        <f t="shared" si="37"/>
        <v/>
      </c>
    </row>
    <row r="430" spans="8:9" ht="20.25" customHeight="1" x14ac:dyDescent="0.15">
      <c r="H430" s="11" t="str">
        <f t="shared" si="36"/>
        <v/>
      </c>
      <c r="I430" s="11" t="str">
        <f t="shared" si="37"/>
        <v/>
      </c>
    </row>
    <row r="431" spans="8:9" ht="20.25" customHeight="1" x14ac:dyDescent="0.15">
      <c r="H431" s="11" t="str">
        <f t="shared" si="36"/>
        <v/>
      </c>
      <c r="I431" s="11" t="str">
        <f t="shared" si="37"/>
        <v/>
      </c>
    </row>
    <row r="432" spans="8:9" ht="20.25" customHeight="1" x14ac:dyDescent="0.15">
      <c r="H432" s="11" t="str">
        <f t="shared" si="36"/>
        <v/>
      </c>
      <c r="I432" s="11" t="str">
        <f t="shared" si="37"/>
        <v/>
      </c>
    </row>
    <row r="433" spans="8:9" ht="20.25" customHeight="1" x14ac:dyDescent="0.15">
      <c r="H433" s="11" t="str">
        <f t="shared" si="36"/>
        <v/>
      </c>
      <c r="I433" s="11" t="str">
        <f t="shared" si="37"/>
        <v/>
      </c>
    </row>
    <row r="434" spans="8:9" ht="20.25" customHeight="1" x14ac:dyDescent="0.15">
      <c r="H434" s="11" t="str">
        <f t="shared" si="36"/>
        <v/>
      </c>
      <c r="I434" s="11" t="str">
        <f t="shared" si="37"/>
        <v/>
      </c>
    </row>
    <row r="435" spans="8:9" ht="20.25" customHeight="1" x14ac:dyDescent="0.15">
      <c r="H435" s="11" t="str">
        <f t="shared" si="36"/>
        <v/>
      </c>
      <c r="I435" s="11" t="str">
        <f t="shared" si="37"/>
        <v/>
      </c>
    </row>
    <row r="436" spans="8:9" ht="20.25" customHeight="1" x14ac:dyDescent="0.15">
      <c r="H436" s="11" t="str">
        <f t="shared" si="36"/>
        <v/>
      </c>
      <c r="I436" s="11" t="str">
        <f t="shared" si="37"/>
        <v/>
      </c>
    </row>
    <row r="437" spans="8:9" ht="20.25" customHeight="1" x14ac:dyDescent="0.15">
      <c r="H437" s="11" t="str">
        <f t="shared" si="36"/>
        <v/>
      </c>
      <c r="I437" s="11" t="str">
        <f t="shared" si="37"/>
        <v/>
      </c>
    </row>
    <row r="438" spans="8:9" ht="20.25" customHeight="1" x14ac:dyDescent="0.15">
      <c r="H438" s="11" t="str">
        <f t="shared" si="36"/>
        <v/>
      </c>
      <c r="I438" s="11" t="str">
        <f t="shared" si="37"/>
        <v/>
      </c>
    </row>
    <row r="439" spans="8:9" ht="20.25" customHeight="1" x14ac:dyDescent="0.15">
      <c r="H439" s="11" t="str">
        <f t="shared" si="36"/>
        <v/>
      </c>
      <c r="I439" s="11" t="str">
        <f t="shared" si="37"/>
        <v/>
      </c>
    </row>
    <row r="440" spans="8:9" ht="20.25" customHeight="1" x14ac:dyDescent="0.15">
      <c r="H440" s="11" t="str">
        <f t="shared" si="36"/>
        <v/>
      </c>
      <c r="I440" s="11" t="str">
        <f t="shared" si="37"/>
        <v/>
      </c>
    </row>
    <row r="441" spans="8:9" ht="20.25" customHeight="1" x14ac:dyDescent="0.15">
      <c r="H441" s="11" t="str">
        <f t="shared" si="36"/>
        <v/>
      </c>
      <c r="I441" s="11" t="str">
        <f t="shared" si="37"/>
        <v/>
      </c>
    </row>
    <row r="442" spans="8:9" ht="20.25" customHeight="1" x14ac:dyDescent="0.15">
      <c r="H442" s="11" t="str">
        <f t="shared" si="36"/>
        <v/>
      </c>
      <c r="I442" s="11" t="str">
        <f t="shared" si="37"/>
        <v/>
      </c>
    </row>
    <row r="443" spans="8:9" ht="20.25" customHeight="1" x14ac:dyDescent="0.15">
      <c r="H443" s="11" t="str">
        <f t="shared" si="36"/>
        <v/>
      </c>
      <c r="I443" s="11" t="str">
        <f t="shared" si="37"/>
        <v/>
      </c>
    </row>
    <row r="444" spans="8:9" ht="20.25" customHeight="1" x14ac:dyDescent="0.15">
      <c r="H444" s="11" t="str">
        <f t="shared" si="36"/>
        <v/>
      </c>
      <c r="I444" s="11" t="str">
        <f t="shared" si="37"/>
        <v/>
      </c>
    </row>
    <row r="445" spans="8:9" ht="20.25" customHeight="1" x14ac:dyDescent="0.15">
      <c r="H445" s="11" t="str">
        <f t="shared" ref="H445:H494" si="38">IF(E445*F445&gt;0,E445*F445,"")</f>
        <v/>
      </c>
      <c r="I445" s="11" t="str">
        <f t="shared" si="37"/>
        <v/>
      </c>
    </row>
    <row r="446" spans="8:9" ht="20.25" customHeight="1" x14ac:dyDescent="0.15">
      <c r="H446" s="11" t="str">
        <f t="shared" si="38"/>
        <v/>
      </c>
      <c r="I446" s="11" t="str">
        <f t="shared" si="37"/>
        <v/>
      </c>
    </row>
    <row r="447" spans="8:9" ht="20.25" customHeight="1" x14ac:dyDescent="0.15">
      <c r="H447" s="11" t="str">
        <f t="shared" si="38"/>
        <v/>
      </c>
      <c r="I447" s="11" t="str">
        <f t="shared" si="37"/>
        <v/>
      </c>
    </row>
    <row r="448" spans="8:9" ht="20.25" customHeight="1" x14ac:dyDescent="0.15">
      <c r="H448" s="11" t="str">
        <f t="shared" si="38"/>
        <v/>
      </c>
      <c r="I448" s="11" t="str">
        <f t="shared" si="37"/>
        <v/>
      </c>
    </row>
    <row r="449" spans="8:9" ht="20.25" customHeight="1" x14ac:dyDescent="0.15">
      <c r="H449" s="11" t="str">
        <f t="shared" si="38"/>
        <v/>
      </c>
      <c r="I449" s="11" t="str">
        <f t="shared" si="37"/>
        <v/>
      </c>
    </row>
    <row r="450" spans="8:9" ht="20.25" customHeight="1" x14ac:dyDescent="0.15">
      <c r="H450" s="11" t="str">
        <f t="shared" si="38"/>
        <v/>
      </c>
      <c r="I450" s="11" t="str">
        <f t="shared" si="37"/>
        <v/>
      </c>
    </row>
    <row r="451" spans="8:9" ht="20.25" customHeight="1" x14ac:dyDescent="0.15">
      <c r="H451" s="11" t="str">
        <f t="shared" si="38"/>
        <v/>
      </c>
      <c r="I451" s="11" t="str">
        <f t="shared" si="37"/>
        <v/>
      </c>
    </row>
    <row r="452" spans="8:9" ht="20.25" customHeight="1" x14ac:dyDescent="0.15">
      <c r="H452" s="11" t="str">
        <f t="shared" si="38"/>
        <v/>
      </c>
      <c r="I452" s="11" t="str">
        <f t="shared" si="37"/>
        <v/>
      </c>
    </row>
    <row r="453" spans="8:9" ht="20.25" customHeight="1" x14ac:dyDescent="0.15">
      <c r="H453" s="11" t="str">
        <f t="shared" si="38"/>
        <v/>
      </c>
      <c r="I453" s="11" t="str">
        <f t="shared" si="37"/>
        <v/>
      </c>
    </row>
    <row r="454" spans="8:9" ht="20.25" customHeight="1" x14ac:dyDescent="0.15">
      <c r="H454" s="11" t="str">
        <f t="shared" si="38"/>
        <v/>
      </c>
      <c r="I454" s="11" t="str">
        <f t="shared" si="37"/>
        <v/>
      </c>
    </row>
    <row r="455" spans="8:9" ht="20.25" customHeight="1" x14ac:dyDescent="0.15">
      <c r="H455" s="11" t="str">
        <f t="shared" si="38"/>
        <v/>
      </c>
      <c r="I455" s="11" t="str">
        <f t="shared" si="37"/>
        <v/>
      </c>
    </row>
    <row r="456" spans="8:9" ht="20.25" customHeight="1" x14ac:dyDescent="0.15">
      <c r="H456" s="11" t="str">
        <f t="shared" si="38"/>
        <v/>
      </c>
      <c r="I456" s="11" t="str">
        <f t="shared" si="37"/>
        <v/>
      </c>
    </row>
    <row r="457" spans="8:9" ht="20.25" customHeight="1" x14ac:dyDescent="0.15">
      <c r="H457" s="11" t="str">
        <f t="shared" si="38"/>
        <v/>
      </c>
      <c r="I457" s="11" t="str">
        <f t="shared" si="37"/>
        <v/>
      </c>
    </row>
    <row r="458" spans="8:9" ht="20.25" customHeight="1" x14ac:dyDescent="0.15">
      <c r="H458" s="11" t="str">
        <f t="shared" si="38"/>
        <v/>
      </c>
      <c r="I458" s="11" t="str">
        <f t="shared" si="37"/>
        <v/>
      </c>
    </row>
    <row r="459" spans="8:9" ht="20.25" customHeight="1" x14ac:dyDescent="0.15">
      <c r="H459" s="11" t="str">
        <f t="shared" si="38"/>
        <v/>
      </c>
      <c r="I459" s="11" t="str">
        <f t="shared" si="37"/>
        <v/>
      </c>
    </row>
    <row r="460" spans="8:9" ht="20.25" customHeight="1" x14ac:dyDescent="0.15">
      <c r="H460" s="11" t="str">
        <f t="shared" si="38"/>
        <v/>
      </c>
      <c r="I460" s="11" t="str">
        <f t="shared" si="37"/>
        <v/>
      </c>
    </row>
    <row r="461" spans="8:9" ht="20.25" customHeight="1" x14ac:dyDescent="0.15">
      <c r="H461" s="11" t="str">
        <f t="shared" si="38"/>
        <v/>
      </c>
      <c r="I461" s="11" t="str">
        <f t="shared" si="37"/>
        <v/>
      </c>
    </row>
    <row r="462" spans="8:9" ht="20.25" customHeight="1" x14ac:dyDescent="0.15">
      <c r="H462" s="11" t="str">
        <f t="shared" si="38"/>
        <v/>
      </c>
      <c r="I462" s="11" t="str">
        <f t="shared" si="37"/>
        <v/>
      </c>
    </row>
    <row r="463" spans="8:9" ht="20.25" customHeight="1" x14ac:dyDescent="0.15">
      <c r="H463" s="11" t="str">
        <f t="shared" si="38"/>
        <v/>
      </c>
      <c r="I463" s="11" t="str">
        <f t="shared" si="37"/>
        <v/>
      </c>
    </row>
    <row r="464" spans="8:9" ht="20.25" customHeight="1" x14ac:dyDescent="0.15">
      <c r="H464" s="11" t="str">
        <f t="shared" si="38"/>
        <v/>
      </c>
      <c r="I464" s="11" t="str">
        <f t="shared" si="37"/>
        <v/>
      </c>
    </row>
    <row r="465" spans="8:9" ht="20.25" customHeight="1" x14ac:dyDescent="0.15">
      <c r="H465" s="11" t="str">
        <f t="shared" si="38"/>
        <v/>
      </c>
      <c r="I465" s="11" t="str">
        <f t="shared" si="37"/>
        <v/>
      </c>
    </row>
    <row r="466" spans="8:9" ht="20.25" customHeight="1" x14ac:dyDescent="0.15">
      <c r="H466" s="11" t="str">
        <f t="shared" si="38"/>
        <v/>
      </c>
      <c r="I466" s="11" t="str">
        <f t="shared" si="37"/>
        <v/>
      </c>
    </row>
    <row r="467" spans="8:9" ht="20.25" customHeight="1" x14ac:dyDescent="0.15">
      <c r="H467" s="11" t="str">
        <f t="shared" si="38"/>
        <v/>
      </c>
      <c r="I467" s="11" t="str">
        <f t="shared" si="37"/>
        <v/>
      </c>
    </row>
    <row r="468" spans="8:9" ht="20.25" customHeight="1" x14ac:dyDescent="0.15">
      <c r="H468" s="11" t="str">
        <f t="shared" si="38"/>
        <v/>
      </c>
      <c r="I468" s="11" t="str">
        <f t="shared" si="37"/>
        <v/>
      </c>
    </row>
    <row r="469" spans="8:9" ht="20.25" customHeight="1" x14ac:dyDescent="0.15">
      <c r="H469" s="11" t="str">
        <f t="shared" si="38"/>
        <v/>
      </c>
      <c r="I469" s="11" t="str">
        <f t="shared" si="37"/>
        <v/>
      </c>
    </row>
    <row r="470" spans="8:9" ht="20.25" customHeight="1" x14ac:dyDescent="0.15">
      <c r="H470" s="11" t="str">
        <f t="shared" si="38"/>
        <v/>
      </c>
      <c r="I470" s="11" t="str">
        <f t="shared" si="37"/>
        <v/>
      </c>
    </row>
    <row r="471" spans="8:9" ht="20.25" customHeight="1" x14ac:dyDescent="0.15">
      <c r="H471" s="11" t="str">
        <f t="shared" si="38"/>
        <v/>
      </c>
      <c r="I471" s="11" t="str">
        <f t="shared" si="37"/>
        <v/>
      </c>
    </row>
    <row r="472" spans="8:9" ht="20.25" customHeight="1" x14ac:dyDescent="0.15">
      <c r="H472" s="11" t="str">
        <f t="shared" si="38"/>
        <v/>
      </c>
      <c r="I472" s="11" t="str">
        <f t="shared" si="37"/>
        <v/>
      </c>
    </row>
    <row r="473" spans="8:9" ht="20.25" customHeight="1" x14ac:dyDescent="0.15">
      <c r="H473" s="11" t="str">
        <f t="shared" si="38"/>
        <v/>
      </c>
      <c r="I473" s="11" t="str">
        <f t="shared" si="37"/>
        <v/>
      </c>
    </row>
    <row r="474" spans="8:9" ht="20.25" customHeight="1" x14ac:dyDescent="0.15">
      <c r="H474" s="11" t="str">
        <f t="shared" si="38"/>
        <v/>
      </c>
      <c r="I474" s="11" t="str">
        <f t="shared" si="37"/>
        <v/>
      </c>
    </row>
    <row r="475" spans="8:9" ht="20.25" customHeight="1" x14ac:dyDescent="0.15">
      <c r="H475" s="11" t="str">
        <f t="shared" si="38"/>
        <v/>
      </c>
      <c r="I475" s="11" t="str">
        <f t="shared" si="37"/>
        <v/>
      </c>
    </row>
    <row r="476" spans="8:9" ht="20.25" customHeight="1" x14ac:dyDescent="0.15">
      <c r="H476" s="11" t="str">
        <f t="shared" si="38"/>
        <v/>
      </c>
      <c r="I476" s="11" t="str">
        <f t="shared" si="37"/>
        <v/>
      </c>
    </row>
    <row r="477" spans="8:9" ht="20.25" customHeight="1" x14ac:dyDescent="0.15">
      <c r="H477" s="11" t="str">
        <f t="shared" si="38"/>
        <v/>
      </c>
      <c r="I477" s="11" t="str">
        <f t="shared" si="37"/>
        <v/>
      </c>
    </row>
    <row r="478" spans="8:9" ht="20.25" customHeight="1" x14ac:dyDescent="0.15">
      <c r="H478" s="11" t="str">
        <f t="shared" si="38"/>
        <v/>
      </c>
      <c r="I478" s="11" t="str">
        <f t="shared" si="37"/>
        <v/>
      </c>
    </row>
    <row r="479" spans="8:9" ht="20.25" customHeight="1" x14ac:dyDescent="0.15">
      <c r="H479" s="11" t="str">
        <f t="shared" si="38"/>
        <v/>
      </c>
      <c r="I479" s="11" t="str">
        <f t="shared" si="37"/>
        <v/>
      </c>
    </row>
    <row r="480" spans="8:9" ht="20.25" customHeight="1" x14ac:dyDescent="0.15">
      <c r="H480" s="11" t="str">
        <f t="shared" si="38"/>
        <v/>
      </c>
      <c r="I480" s="11" t="str">
        <f t="shared" si="37"/>
        <v/>
      </c>
    </row>
    <row r="481" spans="8:9" ht="20.25" customHeight="1" x14ac:dyDescent="0.15">
      <c r="H481" s="11" t="str">
        <f t="shared" si="38"/>
        <v/>
      </c>
      <c r="I481" s="11" t="str">
        <f t="shared" si="37"/>
        <v/>
      </c>
    </row>
    <row r="482" spans="8:9" ht="20.25" customHeight="1" x14ac:dyDescent="0.15">
      <c r="H482" s="11" t="str">
        <f t="shared" si="38"/>
        <v/>
      </c>
      <c r="I482" s="11" t="str">
        <f t="shared" si="37"/>
        <v/>
      </c>
    </row>
    <row r="483" spans="8:9" ht="20.25" customHeight="1" x14ac:dyDescent="0.15">
      <c r="H483" s="11" t="str">
        <f t="shared" si="38"/>
        <v/>
      </c>
      <c r="I483" s="11" t="str">
        <f t="shared" si="37"/>
        <v/>
      </c>
    </row>
    <row r="484" spans="8:9" ht="20.25" customHeight="1" x14ac:dyDescent="0.15">
      <c r="H484" s="11" t="str">
        <f t="shared" si="38"/>
        <v/>
      </c>
      <c r="I484" s="11" t="str">
        <f t="shared" si="37"/>
        <v/>
      </c>
    </row>
    <row r="485" spans="8:9" ht="20.25" customHeight="1" x14ac:dyDescent="0.15">
      <c r="H485" s="11" t="str">
        <f t="shared" si="38"/>
        <v/>
      </c>
      <c r="I485" s="11" t="str">
        <f t="shared" si="37"/>
        <v/>
      </c>
    </row>
    <row r="486" spans="8:9" ht="20.25" customHeight="1" x14ac:dyDescent="0.15">
      <c r="H486" s="11" t="str">
        <f t="shared" si="38"/>
        <v/>
      </c>
      <c r="I486" s="11" t="str">
        <f t="shared" si="37"/>
        <v/>
      </c>
    </row>
    <row r="487" spans="8:9" ht="20.25" customHeight="1" x14ac:dyDescent="0.15">
      <c r="H487" s="11" t="str">
        <f t="shared" si="38"/>
        <v/>
      </c>
      <c r="I487" s="11" t="str">
        <f t="shared" si="37"/>
        <v/>
      </c>
    </row>
    <row r="488" spans="8:9" ht="20.25" customHeight="1" x14ac:dyDescent="0.15">
      <c r="H488" s="11" t="str">
        <f t="shared" si="38"/>
        <v/>
      </c>
      <c r="I488" s="11" t="str">
        <f t="shared" si="37"/>
        <v/>
      </c>
    </row>
    <row r="489" spans="8:9" ht="20.25" customHeight="1" x14ac:dyDescent="0.15">
      <c r="H489" s="11" t="str">
        <f t="shared" si="38"/>
        <v/>
      </c>
      <c r="I489" s="11" t="str">
        <f t="shared" si="37"/>
        <v/>
      </c>
    </row>
    <row r="490" spans="8:9" ht="20.25" customHeight="1" x14ac:dyDescent="0.15">
      <c r="H490" s="11" t="str">
        <f t="shared" si="38"/>
        <v/>
      </c>
      <c r="I490" s="11" t="str">
        <f>IF(WEEKNUM(A490)&gt;0,WEEKNUM(A490),"")</f>
        <v/>
      </c>
    </row>
    <row r="491" spans="8:9" ht="20.25" customHeight="1" x14ac:dyDescent="0.15">
      <c r="H491" s="11" t="str">
        <f t="shared" si="38"/>
        <v/>
      </c>
      <c r="I491" s="11" t="str">
        <f>IF(WEEKNUM(A491)&gt;0,WEEKNUM(A491),"")</f>
        <v/>
      </c>
    </row>
    <row r="492" spans="8:9" ht="20.25" customHeight="1" x14ac:dyDescent="0.15">
      <c r="H492" s="11" t="str">
        <f t="shared" si="38"/>
        <v/>
      </c>
      <c r="I492" s="11" t="str">
        <f>IF(WEEKNUM(A492)&gt;0,WEEKNUM(A492),"")</f>
        <v/>
      </c>
    </row>
    <row r="493" spans="8:9" ht="20.25" customHeight="1" x14ac:dyDescent="0.15">
      <c r="H493" s="11" t="str">
        <f t="shared" si="38"/>
        <v/>
      </c>
      <c r="I493" s="11" t="str">
        <f>IF(WEEKNUM(A493)&gt;0,WEEKNUM(A493),"")</f>
        <v/>
      </c>
    </row>
    <row r="494" spans="8:9" ht="20.25" customHeight="1" x14ac:dyDescent="0.15">
      <c r="H494" s="11" t="str">
        <f t="shared" si="38"/>
        <v/>
      </c>
      <c r="I494" s="11" t="str">
        <f>IF(WEEKNUM(A494)&gt;0,WEEKNUM(A494),"")</f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2015囚徒</vt:lpstr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2015-03-21T04:31:47Z</dcterms:modified>
</cp:coreProperties>
</file>