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<sst xmlns="http://schemas.openxmlformats.org/spreadsheetml/2006/main" count="976" uniqueCount="123">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</sst>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2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91" activePane="bottomLeft" state="frozen"/>
      <selection pane="bottomLeft" activeCell="A100" sqref="A100:A10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30">IF(E69*F69&gt;0,E69*F69,"")</f>
        <v>20</v>
      </c>
      <c r="I69" s="11">
        <f t="shared" ref="I69:I74" si="3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30"/>
        <v>15</v>
      </c>
      <c r="I70" s="11">
        <f t="shared" si="3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30"/>
        <v>45</v>
      </c>
      <c r="I71" s="11">
        <f t="shared" si="3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30"/>
        <v>25</v>
      </c>
      <c r="I72" s="11">
        <f t="shared" si="3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30"/>
        <v>15</v>
      </c>
      <c r="I73" s="11">
        <f t="shared" si="3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30"/>
        <v>70</v>
      </c>
      <c r="I74" s="11">
        <f t="shared" si="3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32">IF(E75*F75&gt;0,E75*F75,"")</f>
        <v>40</v>
      </c>
      <c r="I75" s="11">
        <f t="shared" ref="I75:I82" si="3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32"/>
        <v>25</v>
      </c>
      <c r="I76" s="11">
        <f t="shared" si="3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32"/>
        <v>15</v>
      </c>
      <c r="I77" s="11">
        <f t="shared" si="3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32"/>
        <v>25</v>
      </c>
      <c r="I78" s="11">
        <f t="shared" si="3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32"/>
        <v>20</v>
      </c>
      <c r="I79" s="11">
        <f t="shared" si="3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32"/>
        <v>25</v>
      </c>
      <c r="I80" s="11">
        <f t="shared" si="3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32"/>
        <v>15</v>
      </c>
      <c r="I81" s="11">
        <f t="shared" si="3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32"/>
        <v>27</v>
      </c>
      <c r="I82" s="11">
        <f t="shared" si="3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" si="34">IF(E83*F83&gt;0,E83*F83,"")</f>
        <v>25</v>
      </c>
      <c r="I83" s="11">
        <f t="shared" ref="I83" si="35">IF(WEEKNUM(A83)&gt;0,WEEKNUM(A83),"")</f>
        <v>7</v>
      </c>
    </row>
    <row r="84" spans="1:9" x14ac:dyDescent="0.15">
      <c r="A84" s="9">
        <v>42048</v>
      </c>
      <c r="B84" s="10" t="s">
        <v>87</v>
      </c>
      <c r="C84" s="10" t="s">
        <v>30</v>
      </c>
      <c r="D84" s="10" t="s">
        <v>21</v>
      </c>
      <c r="E84" s="10">
        <v>20</v>
      </c>
      <c r="F84" s="10">
        <v>1</v>
      </c>
      <c r="G84" s="13"/>
      <c r="H84" s="11">
        <f>IF(E84*F84&gt;0,E84*F84,"")</f>
        <v>20</v>
      </c>
      <c r="I84" s="11">
        <f>IF(WEEKNUM(A84)&gt;0,WEEKNUM(A84),"")</f>
        <v>7</v>
      </c>
    </row>
    <row r="85" spans="1:9" x14ac:dyDescent="0.15">
      <c r="A85" s="9">
        <v>42048</v>
      </c>
      <c r="B85" s="10" t="s">
        <v>87</v>
      </c>
      <c r="C85" s="10" t="s">
        <v>36</v>
      </c>
      <c r="D85" s="10" t="s">
        <v>21</v>
      </c>
      <c r="E85" s="10">
        <v>15</v>
      </c>
      <c r="F85" s="10">
        <v>1</v>
      </c>
      <c r="G85" s="13"/>
      <c r="H85" s="11">
        <f>IF(E85*F85&gt;0,E85*F85,"")</f>
        <v>15</v>
      </c>
      <c r="I85" s="11">
        <f>IF(WEEKNUM(A85)&gt;0,WEEKNUM(A85),"")</f>
        <v>7</v>
      </c>
    </row>
    <row r="86" spans="1:9" x14ac:dyDescent="0.15">
      <c r="A86" s="9">
        <v>42048</v>
      </c>
      <c r="B86" s="10" t="s">
        <v>87</v>
      </c>
      <c r="C86" s="10" t="s">
        <v>42</v>
      </c>
      <c r="D86" s="10" t="s">
        <v>22</v>
      </c>
      <c r="E86" s="10">
        <v>10</v>
      </c>
      <c r="F86" s="10">
        <v>2</v>
      </c>
      <c r="G86" s="13"/>
      <c r="H86" s="11">
        <f>IF(E86*F86&gt;0,E86*F86,"")</f>
        <v>20</v>
      </c>
      <c r="I86" s="11">
        <f>IF(WEEKNUM(A86)&gt;0,WEEKNUM(A86),"")</f>
        <v>7</v>
      </c>
    </row>
    <row r="87" spans="1:9" x14ac:dyDescent="0.15">
      <c r="A87" s="9">
        <v>42051</v>
      </c>
      <c r="B87" s="10" t="s">
        <v>20</v>
      </c>
      <c r="C87" s="10" t="s">
        <v>26</v>
      </c>
      <c r="D87" s="10" t="s">
        <v>21</v>
      </c>
      <c r="E87" s="10">
        <v>20</v>
      </c>
      <c r="F87" s="10">
        <v>1</v>
      </c>
      <c r="G87" s="13" t="s">
        <v>112</v>
      </c>
      <c r="H87" s="11">
        <f t="shared" ref="H87:H89" si="36">IF(E87*F87&gt;0,E87*F87,"")</f>
        <v>20</v>
      </c>
      <c r="I87" s="11">
        <f t="shared" ref="I87:I89" si="37">IF(WEEKNUM(A87)&gt;0,WEEKNUM(A87),"")</f>
        <v>8</v>
      </c>
    </row>
    <row r="88" spans="1:9" x14ac:dyDescent="0.15">
      <c r="A88" s="9">
        <v>42051</v>
      </c>
      <c r="B88" s="10" t="s">
        <v>20</v>
      </c>
      <c r="C88" s="10" t="s">
        <v>32</v>
      </c>
      <c r="D88" s="10" t="s">
        <v>21</v>
      </c>
      <c r="E88" s="10">
        <v>15</v>
      </c>
      <c r="F88" s="10">
        <v>1</v>
      </c>
      <c r="G88" s="13"/>
      <c r="H88" s="11">
        <f t="shared" si="36"/>
        <v>15</v>
      </c>
      <c r="I88" s="11">
        <f t="shared" si="37"/>
        <v>8</v>
      </c>
    </row>
    <row r="89" spans="1:9" x14ac:dyDescent="0.15">
      <c r="A89" s="9">
        <v>42051</v>
      </c>
      <c r="B89" s="10" t="s">
        <v>20</v>
      </c>
      <c r="C89" s="10" t="s">
        <v>38</v>
      </c>
      <c r="D89" s="10" t="s">
        <v>22</v>
      </c>
      <c r="E89" s="10">
        <v>15</v>
      </c>
      <c r="F89" s="10">
        <v>1</v>
      </c>
      <c r="G89" s="13"/>
      <c r="H89" s="11">
        <f t="shared" si="36"/>
        <v>15</v>
      </c>
      <c r="I89" s="11">
        <f t="shared" si="37"/>
        <v>8</v>
      </c>
    </row>
    <row r="90" spans="1:9" x14ac:dyDescent="0.15">
      <c r="A90" s="9">
        <v>42051</v>
      </c>
      <c r="B90" s="10" t="s">
        <v>20</v>
      </c>
      <c r="C90" s="10" t="s">
        <v>38</v>
      </c>
      <c r="D90" s="10" t="s">
        <v>22</v>
      </c>
      <c r="E90" s="10">
        <v>16</v>
      </c>
      <c r="F90" s="10">
        <v>1</v>
      </c>
      <c r="G90" s="13"/>
      <c r="H90" s="11">
        <f t="shared" ref="H90:H97" si="38">IF(E90*F90&gt;0,E90*F90,"")</f>
        <v>16</v>
      </c>
      <c r="I90" s="11">
        <f t="shared" ref="I90:I97" si="39">IF(WEEKNUM(A90)&gt;0,WEEKNUM(A90),"")</f>
        <v>8</v>
      </c>
    </row>
    <row r="91" spans="1:9" x14ac:dyDescent="0.15">
      <c r="A91" s="9">
        <v>42051</v>
      </c>
      <c r="B91" s="10" t="s">
        <v>20</v>
      </c>
      <c r="C91" s="10" t="s">
        <v>38</v>
      </c>
      <c r="D91" s="10" t="s">
        <v>22</v>
      </c>
      <c r="E91" s="10">
        <v>16</v>
      </c>
      <c r="F91" s="10">
        <v>1</v>
      </c>
      <c r="G91" s="13"/>
      <c r="H91" s="11">
        <f t="shared" si="38"/>
        <v>16</v>
      </c>
      <c r="I91" s="11">
        <f t="shared" si="39"/>
        <v>8</v>
      </c>
    </row>
    <row r="92" spans="1:9" x14ac:dyDescent="0.15">
      <c r="A92" s="9">
        <v>42051</v>
      </c>
      <c r="B92" s="10" t="s">
        <v>23</v>
      </c>
      <c r="C92" s="10" t="s">
        <v>29</v>
      </c>
      <c r="D92" s="10" t="s">
        <v>21</v>
      </c>
      <c r="E92" s="10">
        <v>25</v>
      </c>
      <c r="F92" s="10">
        <v>1</v>
      </c>
      <c r="G92" s="13"/>
      <c r="H92" s="11">
        <f t="shared" si="38"/>
        <v>25</v>
      </c>
      <c r="I92" s="11">
        <f t="shared" si="39"/>
        <v>8</v>
      </c>
    </row>
    <row r="93" spans="1:9" x14ac:dyDescent="0.15">
      <c r="A93" s="9">
        <v>42051</v>
      </c>
      <c r="B93" s="10" t="s">
        <v>23</v>
      </c>
      <c r="C93" s="10" t="s">
        <v>35</v>
      </c>
      <c r="D93" s="10" t="s">
        <v>21</v>
      </c>
      <c r="E93" s="10">
        <v>20</v>
      </c>
      <c r="F93" s="10">
        <v>1</v>
      </c>
      <c r="G93" s="13"/>
      <c r="H93" s="11">
        <f t="shared" si="38"/>
        <v>20</v>
      </c>
      <c r="I93" s="11">
        <f t="shared" si="39"/>
        <v>8</v>
      </c>
    </row>
    <row r="94" spans="1:9" x14ac:dyDescent="0.15">
      <c r="A94" s="9">
        <v>42051</v>
      </c>
      <c r="B94" s="10" t="s">
        <v>23</v>
      </c>
      <c r="C94" s="10" t="s">
        <v>41</v>
      </c>
      <c r="D94" s="10" t="s">
        <v>22</v>
      </c>
      <c r="E94" s="10">
        <v>10</v>
      </c>
      <c r="F94" s="10">
        <v>2</v>
      </c>
      <c r="G94" s="13"/>
      <c r="H94" s="11">
        <f t="shared" si="38"/>
        <v>20</v>
      </c>
      <c r="I94" s="11">
        <f t="shared" si="39"/>
        <v>8</v>
      </c>
    </row>
    <row r="95" spans="1:9" x14ac:dyDescent="0.15">
      <c r="A95" s="9">
        <v>42065</v>
      </c>
      <c r="B95" s="10" t="s">
        <v>20</v>
      </c>
      <c r="C95" s="10" t="s">
        <v>26</v>
      </c>
      <c r="D95" s="10" t="s">
        <v>21</v>
      </c>
      <c r="E95" s="10">
        <v>20</v>
      </c>
      <c r="F95" s="10">
        <v>1</v>
      </c>
      <c r="G95" s="13" t="s">
        <v>112</v>
      </c>
      <c r="H95" s="11">
        <f t="shared" si="38"/>
        <v>20</v>
      </c>
      <c r="I95" s="11">
        <f t="shared" si="39"/>
        <v>10</v>
      </c>
    </row>
    <row r="96" spans="1:9" x14ac:dyDescent="0.15">
      <c r="A96" s="9">
        <v>42065</v>
      </c>
      <c r="B96" s="10" t="s">
        <v>20</v>
      </c>
      <c r="C96" s="10" t="s">
        <v>32</v>
      </c>
      <c r="D96" s="10" t="s">
        <v>21</v>
      </c>
      <c r="E96" s="10">
        <v>20</v>
      </c>
      <c r="F96" s="10">
        <v>1</v>
      </c>
      <c r="G96" s="13"/>
      <c r="H96" s="11">
        <f t="shared" si="38"/>
        <v>20</v>
      </c>
      <c r="I96" s="11">
        <f t="shared" si="39"/>
        <v>10</v>
      </c>
    </row>
    <row r="97" spans="1:9" x14ac:dyDescent="0.15">
      <c r="A97" s="9">
        <v>42065</v>
      </c>
      <c r="B97" s="10" t="s">
        <v>20</v>
      </c>
      <c r="C97" s="10" t="s">
        <v>38</v>
      </c>
      <c r="D97" s="10" t="s">
        <v>22</v>
      </c>
      <c r="E97" s="10">
        <v>15</v>
      </c>
      <c r="F97" s="10">
        <v>1</v>
      </c>
      <c r="G97" s="13"/>
      <c r="H97" s="11">
        <f t="shared" si="38"/>
        <v>15</v>
      </c>
      <c r="I97" s="11">
        <f t="shared" si="39"/>
        <v>10</v>
      </c>
    </row>
    <row r="98" spans="1:9" x14ac:dyDescent="0.15">
      <c r="A98" s="9">
        <v>42065</v>
      </c>
      <c r="B98" s="10" t="s">
        <v>20</v>
      </c>
      <c r="C98" s="10" t="s">
        <v>38</v>
      </c>
      <c r="D98" s="10" t="s">
        <v>22</v>
      </c>
      <c r="E98" s="10">
        <v>16</v>
      </c>
      <c r="F98" s="10">
        <v>1</v>
      </c>
      <c r="G98" s="13"/>
      <c r="H98" s="11">
        <f t="shared" ref="H98:H102" si="40">IF(E98*F98&gt;0,E98*F98,"")</f>
        <v>16</v>
      </c>
      <c r="I98" s="11">
        <f t="shared" ref="I98:I102" si="41">IF(WEEKNUM(A98)&gt;0,WEEKNUM(A98),"")</f>
        <v>10</v>
      </c>
    </row>
    <row r="99" spans="1:9" x14ac:dyDescent="0.15">
      <c r="A99" s="9">
        <v>42065</v>
      </c>
      <c r="B99" s="10" t="s">
        <v>20</v>
      </c>
      <c r="C99" s="10" t="s">
        <v>38</v>
      </c>
      <c r="D99" s="10" t="s">
        <v>22</v>
      </c>
      <c r="E99" s="10">
        <v>18</v>
      </c>
      <c r="F99" s="10">
        <v>1</v>
      </c>
      <c r="G99" s="13"/>
      <c r="H99" s="11">
        <f t="shared" si="40"/>
        <v>18</v>
      </c>
      <c r="I99" s="11">
        <f t="shared" si="41"/>
        <v>10</v>
      </c>
    </row>
    <row r="100" spans="1:9" x14ac:dyDescent="0.15">
      <c r="A100" s="9">
        <v>42065</v>
      </c>
      <c r="B100" s="10" t="s">
        <v>23</v>
      </c>
      <c r="C100" s="10" t="s">
        <v>29</v>
      </c>
      <c r="D100" s="10" t="s">
        <v>21</v>
      </c>
      <c r="E100" s="10">
        <v>25</v>
      </c>
      <c r="F100" s="10">
        <v>1</v>
      </c>
      <c r="G100" s="13"/>
      <c r="H100" s="11">
        <f t="shared" si="40"/>
        <v>25</v>
      </c>
      <c r="I100" s="11">
        <f t="shared" si="41"/>
        <v>10</v>
      </c>
    </row>
    <row r="101" spans="1:9" x14ac:dyDescent="0.15">
      <c r="A101" s="9">
        <v>42065</v>
      </c>
      <c r="B101" s="10" t="s">
        <v>23</v>
      </c>
      <c r="C101" s="10" t="s">
        <v>35</v>
      </c>
      <c r="D101" s="10" t="s">
        <v>21</v>
      </c>
      <c r="E101" s="10">
        <v>20</v>
      </c>
      <c r="F101" s="10">
        <v>1</v>
      </c>
      <c r="G101" s="13"/>
      <c r="H101" s="11">
        <f t="shared" si="40"/>
        <v>20</v>
      </c>
      <c r="I101" s="11">
        <f t="shared" si="41"/>
        <v>10</v>
      </c>
    </row>
    <row r="102" spans="1:9" x14ac:dyDescent="0.15">
      <c r="A102" s="9">
        <v>42065</v>
      </c>
      <c r="B102" s="10" t="s">
        <v>23</v>
      </c>
      <c r="C102" s="10" t="s">
        <v>41</v>
      </c>
      <c r="D102" s="10" t="s">
        <v>22</v>
      </c>
      <c r="E102" s="10">
        <v>12</v>
      </c>
      <c r="F102" s="10">
        <v>2</v>
      </c>
      <c r="G102" s="13"/>
      <c r="H102" s="11">
        <f t="shared" si="40"/>
        <v>24</v>
      </c>
      <c r="I102" s="11">
        <f t="shared" si="41"/>
        <v>10</v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D103:D104 D109:D110 D175:D1048576</xm:sqref>
        </x14:conditionalFormatting>
        <x14:conditionalFormatting xmlns:xm="http://schemas.microsoft.com/office/excel/2006/main">
          <x14:cfRule type="cellIs" priority="311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09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07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305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303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301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99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297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295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293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291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89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87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85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83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281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79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277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75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73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71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269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267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65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63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61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59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57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5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53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51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49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247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4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243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241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239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23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3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23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3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2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2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22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2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2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1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1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1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1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21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0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20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20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20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0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9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9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9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19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8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8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8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8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8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7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7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7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7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6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6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6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16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6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5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5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5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4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4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4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4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13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13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3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3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13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2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2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2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2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2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1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1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1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1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1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0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0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0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0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0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9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9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9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9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8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8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8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8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8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7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7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7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7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6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6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6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6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6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5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5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5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5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4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4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4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4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3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3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3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2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2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2015-03-02T18:18:32Z</dcterms:modified>
</cp:coreProperties>
</file>