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recherche\mes articles\MOE QA\results\Github\"/>
    </mc:Choice>
  </mc:AlternateContent>
  <xr:revisionPtr revIDLastSave="0" documentId="8_{2864AC47-D842-4A50-ACA3-3E80C102CCAE}" xr6:coauthVersionLast="36" xr6:coauthVersionMax="36" xr10:uidLastSave="{00000000-0000-0000-0000-000000000000}"/>
  <bookViews>
    <workbookView xWindow="0" yWindow="0" windowWidth="20988" windowHeight="7956" xr2:uid="{FDCDBD31-CBE1-4FD1-83A0-61FD1E7FA58D}"/>
  </bookViews>
  <sheets>
    <sheet name="Multi-class_resul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D27" i="1"/>
  <c r="J21" i="1"/>
  <c r="I21" i="1"/>
  <c r="C21" i="1"/>
  <c r="J20" i="1"/>
  <c r="L14" i="1"/>
  <c r="K14" i="1"/>
  <c r="J14" i="1"/>
  <c r="H14" i="1"/>
  <c r="G14" i="1"/>
  <c r="F14" i="1"/>
  <c r="D14" i="1"/>
  <c r="C14" i="1"/>
  <c r="B14" i="1"/>
  <c r="L13" i="1"/>
  <c r="D28" i="1" s="1"/>
  <c r="K13" i="1"/>
  <c r="D26" i="1" s="1"/>
  <c r="J13" i="1"/>
  <c r="C27" i="1" s="1"/>
  <c r="H13" i="1"/>
  <c r="J22" i="1" s="1"/>
  <c r="G13" i="1"/>
  <c r="I22" i="1" s="1"/>
  <c r="F13" i="1"/>
  <c r="I20" i="1" s="1"/>
  <c r="D13" i="1"/>
  <c r="D21" i="1" s="1"/>
  <c r="C13" i="1"/>
  <c r="D20" i="1" s="1"/>
  <c r="B13" i="1"/>
  <c r="C20" i="1" s="1"/>
  <c r="C22" i="1" l="1"/>
  <c r="D22" i="1"/>
  <c r="C26" i="1"/>
</calcChain>
</file>

<file path=xl/sharedStrings.xml><?xml version="1.0" encoding="utf-8"?>
<sst xmlns="http://schemas.openxmlformats.org/spreadsheetml/2006/main" count="84" uniqueCount="36">
  <si>
    <t>F1_fr</t>
  </si>
  <si>
    <t>F1_en</t>
  </si>
  <si>
    <t>F1_ar</t>
  </si>
  <si>
    <t>MOE</t>
  </si>
  <si>
    <t>Best model</t>
  </si>
  <si>
    <t>Majority voting</t>
  </si>
  <si>
    <t>Execution 1</t>
  </si>
  <si>
    <t>Execution 2</t>
  </si>
  <si>
    <t>Execution 3</t>
  </si>
  <si>
    <t>Execution 4</t>
  </si>
  <si>
    <t>Execution 5</t>
  </si>
  <si>
    <t>Execution 6</t>
  </si>
  <si>
    <t>Execution 7</t>
  </si>
  <si>
    <t>Execution 8</t>
  </si>
  <si>
    <t>Execution 9</t>
  </si>
  <si>
    <t>Execution 10</t>
  </si>
  <si>
    <t>Average</t>
  </si>
  <si>
    <t>Median</t>
  </si>
  <si>
    <t>fr</t>
  </si>
  <si>
    <t>en</t>
  </si>
  <si>
    <t>Model 1</t>
  </si>
  <si>
    <t>Model 2</t>
  </si>
  <si>
    <t>Av.F1 model 1</t>
  </si>
  <si>
    <t>Av.F1 model 2</t>
  </si>
  <si>
    <t>p_value</t>
  </si>
  <si>
    <t>0.00829921599528076</t>
  </si>
  <si>
    <t>0.0075792819433897285</t>
  </si>
  <si>
    <t>0.001953125</t>
  </si>
  <si>
    <t>0.7256399616198785</t>
  </si>
  <si>
    <t>ar</t>
  </si>
  <si>
    <t>global (all languages)</t>
  </si>
  <si>
    <t>0.431640625</t>
  </si>
  <si>
    <t>0.17193836605810286</t>
  </si>
  <si>
    <t>0.007526315166457887</t>
  </si>
  <si>
    <t>0.1962447266045112</t>
  </si>
  <si>
    <t>0.06063244747062036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</si>
</sst>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Book Antiqua"/>
      <family val="1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darkGray"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4" xfId="0" applyFont="1" applyFill="1" applyBorder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1" fillId="6" borderId="9" xfId="0" applyFont="1" applyFill="1" applyBorder="1"/>
    <xf numFmtId="0" fontId="1" fillId="6" borderId="10" xfId="0" applyFont="1" applyFill="1" applyBorder="1"/>
    <xf numFmtId="0" fontId="1" fillId="7" borderId="11" xfId="0" applyFont="1" applyFill="1" applyBorder="1"/>
    <xf numFmtId="0" fontId="1" fillId="7" borderId="8" xfId="0" applyFont="1" applyFill="1" applyBorder="1"/>
    <xf numFmtId="0" fontId="1" fillId="8" borderId="8" xfId="0" applyFont="1" applyFill="1" applyBorder="1"/>
    <xf numFmtId="0" fontId="1" fillId="6" borderId="12" xfId="0" applyFont="1" applyFill="1" applyBorder="1"/>
    <xf numFmtId="0" fontId="0" fillId="0" borderId="0" xfId="0" applyBorder="1"/>
    <xf numFmtId="0" fontId="0" fillId="0" borderId="13" xfId="0" applyBorder="1"/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0" borderId="17" xfId="0" applyBorder="1"/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1" fillId="0" borderId="21" xfId="0" applyFont="1" applyBorder="1"/>
    <xf numFmtId="0" fontId="1" fillId="10" borderId="8" xfId="0" applyFont="1" applyFill="1" applyBorder="1"/>
    <xf numFmtId="0" fontId="0" fillId="11" borderId="22" xfId="0" applyFill="1" applyBorder="1" applyAlignment="1">
      <alignment horizontal="center"/>
    </xf>
    <xf numFmtId="0" fontId="0" fillId="11" borderId="19" xfId="0" applyFill="1" applyBorder="1" applyAlignment="1">
      <alignment horizontal="center"/>
    </xf>
    <xf numFmtId="0" fontId="0" fillId="11" borderId="23" xfId="0" applyFill="1" applyBorder="1" applyAlignment="1">
      <alignment horizontal="center"/>
    </xf>
    <xf numFmtId="0" fontId="0" fillId="0" borderId="24" xfId="0" applyBorder="1"/>
    <xf numFmtId="0" fontId="1" fillId="12" borderId="8" xfId="0" applyFont="1" applyFill="1" applyBorder="1"/>
    <xf numFmtId="0" fontId="0" fillId="7" borderId="8" xfId="0" applyFill="1" applyBorder="1"/>
    <xf numFmtId="2" fontId="1" fillId="0" borderId="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29886-F1A3-47E9-8EC0-795AFB812022}">
  <dimension ref="A1:L29"/>
  <sheetViews>
    <sheetView tabSelected="1" workbookViewId="0">
      <selection activeCell="O6" sqref="O6"/>
    </sheetView>
  </sheetViews>
  <sheetFormatPr baseColWidth="10" defaultRowHeight="14.4" x14ac:dyDescent="0.3"/>
  <cols>
    <col min="4" max="4" width="14.77734375" bestFit="1" customWidth="1"/>
    <col min="8" max="8" width="14.77734375" bestFit="1" customWidth="1"/>
    <col min="12" max="12" width="14.77734375" bestFit="1" customWidth="1"/>
  </cols>
  <sheetData>
    <row r="1" spans="1:12" ht="15.6" thickTop="1" thickBot="1" x14ac:dyDescent="0.35">
      <c r="A1" s="1"/>
      <c r="B1" s="2" t="s">
        <v>0</v>
      </c>
      <c r="C1" s="3"/>
      <c r="D1" s="4"/>
      <c r="E1" s="5"/>
      <c r="F1" s="6" t="s">
        <v>1</v>
      </c>
      <c r="G1" s="6"/>
      <c r="H1" s="7"/>
      <c r="I1" s="5"/>
      <c r="J1" s="8" t="s">
        <v>2</v>
      </c>
      <c r="K1" s="8"/>
      <c r="L1" s="9"/>
    </row>
    <row r="2" spans="1:12" ht="15.6" thickTop="1" thickBot="1" x14ac:dyDescent="0.35">
      <c r="A2" s="10"/>
      <c r="B2" s="11" t="s">
        <v>3</v>
      </c>
      <c r="C2" s="11" t="s">
        <v>4</v>
      </c>
      <c r="D2" s="11" t="s">
        <v>5</v>
      </c>
      <c r="E2" s="12"/>
      <c r="F2" s="11" t="s">
        <v>3</v>
      </c>
      <c r="G2" s="11" t="s">
        <v>4</v>
      </c>
      <c r="H2" s="11" t="s">
        <v>5</v>
      </c>
      <c r="I2" s="12"/>
      <c r="J2" s="11" t="s">
        <v>3</v>
      </c>
      <c r="K2" s="11" t="s">
        <v>4</v>
      </c>
      <c r="L2" s="11" t="s">
        <v>5</v>
      </c>
    </row>
    <row r="3" spans="1:12" ht="15.6" thickTop="1" thickBot="1" x14ac:dyDescent="0.35">
      <c r="A3" s="11" t="s">
        <v>6</v>
      </c>
      <c r="B3" s="11">
        <v>0.72</v>
      </c>
      <c r="C3" s="11">
        <v>0.72</v>
      </c>
      <c r="D3" s="11">
        <v>0.65</v>
      </c>
      <c r="E3" s="12"/>
      <c r="F3" s="11">
        <v>0.65</v>
      </c>
      <c r="G3" s="11">
        <v>0.59</v>
      </c>
      <c r="H3" s="11">
        <v>0.61</v>
      </c>
      <c r="I3" s="12"/>
      <c r="J3" s="11">
        <v>0.75</v>
      </c>
      <c r="K3" s="11">
        <v>0.7</v>
      </c>
      <c r="L3" s="11">
        <v>0.69</v>
      </c>
    </row>
    <row r="4" spans="1:12" ht="15.6" thickTop="1" thickBot="1" x14ac:dyDescent="0.35">
      <c r="A4" s="11" t="s">
        <v>7</v>
      </c>
      <c r="B4" s="11">
        <v>0.72</v>
      </c>
      <c r="C4" s="11">
        <v>0.72</v>
      </c>
      <c r="D4" s="11">
        <v>0.65</v>
      </c>
      <c r="E4" s="12"/>
      <c r="F4" s="11">
        <v>0.63</v>
      </c>
      <c r="G4" s="11">
        <v>0.56000000000000005</v>
      </c>
      <c r="H4" s="11">
        <v>0.59</v>
      </c>
      <c r="I4" s="12"/>
      <c r="J4" s="11">
        <v>0.67</v>
      </c>
      <c r="K4" s="11">
        <v>0.71</v>
      </c>
      <c r="L4" s="11">
        <v>0.72</v>
      </c>
    </row>
    <row r="5" spans="1:12" ht="15.6" thickTop="1" thickBot="1" x14ac:dyDescent="0.35">
      <c r="A5" s="11" t="s">
        <v>8</v>
      </c>
      <c r="B5" s="11">
        <v>0.72</v>
      </c>
      <c r="C5" s="11">
        <v>0.71</v>
      </c>
      <c r="D5" s="11">
        <v>0.64</v>
      </c>
      <c r="E5" s="12"/>
      <c r="F5" s="11">
        <v>0.62</v>
      </c>
      <c r="G5" s="11">
        <v>0.52</v>
      </c>
      <c r="H5" s="11">
        <v>0.57999999999999996</v>
      </c>
      <c r="I5" s="12"/>
      <c r="J5" s="11">
        <v>0.7</v>
      </c>
      <c r="K5" s="11">
        <v>0.73</v>
      </c>
      <c r="L5" s="11">
        <v>0.74</v>
      </c>
    </row>
    <row r="6" spans="1:12" ht="15.6" thickTop="1" thickBot="1" x14ac:dyDescent="0.35">
      <c r="A6" s="11" t="s">
        <v>9</v>
      </c>
      <c r="B6" s="11">
        <v>0.73</v>
      </c>
      <c r="C6" s="11">
        <v>0.71</v>
      </c>
      <c r="D6" s="11">
        <v>0.66</v>
      </c>
      <c r="E6" s="12"/>
      <c r="F6" s="11">
        <v>0.62</v>
      </c>
      <c r="G6" s="11">
        <v>0.56000000000000005</v>
      </c>
      <c r="H6" s="11">
        <v>0.59</v>
      </c>
      <c r="I6" s="12"/>
      <c r="J6" s="11">
        <v>0.7</v>
      </c>
      <c r="K6" s="11">
        <v>0.72</v>
      </c>
      <c r="L6" s="11">
        <v>0.72</v>
      </c>
    </row>
    <row r="7" spans="1:12" ht="15.6" thickTop="1" thickBot="1" x14ac:dyDescent="0.35">
      <c r="A7" s="11" t="s">
        <v>10</v>
      </c>
      <c r="B7" s="11">
        <v>0.73</v>
      </c>
      <c r="C7" s="11">
        <v>0.72</v>
      </c>
      <c r="D7" s="11">
        <v>0.66</v>
      </c>
      <c r="E7" s="12"/>
      <c r="F7" s="11">
        <v>0.61</v>
      </c>
      <c r="G7" s="11">
        <v>0.56999999999999995</v>
      </c>
      <c r="H7" s="11">
        <v>0.59</v>
      </c>
      <c r="I7" s="12"/>
      <c r="J7" s="11">
        <v>0.67</v>
      </c>
      <c r="K7" s="11">
        <v>0.66</v>
      </c>
      <c r="L7" s="11">
        <v>0.76</v>
      </c>
    </row>
    <row r="8" spans="1:12" ht="15.6" thickTop="1" thickBot="1" x14ac:dyDescent="0.35">
      <c r="A8" s="11" t="s">
        <v>11</v>
      </c>
      <c r="B8" s="11">
        <v>0.73</v>
      </c>
      <c r="C8" s="11">
        <v>0.72</v>
      </c>
      <c r="D8" s="11">
        <v>0.65</v>
      </c>
      <c r="E8" s="12"/>
      <c r="F8" s="11">
        <v>0.61</v>
      </c>
      <c r="G8" s="11">
        <v>0.61</v>
      </c>
      <c r="H8" s="11">
        <v>0.56999999999999995</v>
      </c>
      <c r="I8" s="12"/>
      <c r="J8" s="11">
        <v>0.75</v>
      </c>
      <c r="K8" s="11">
        <v>0.73</v>
      </c>
      <c r="L8" s="11">
        <v>0.74</v>
      </c>
    </row>
    <row r="9" spans="1:12" ht="15.6" thickTop="1" thickBot="1" x14ac:dyDescent="0.35">
      <c r="A9" s="11" t="s">
        <v>12</v>
      </c>
      <c r="B9" s="11">
        <v>0.73</v>
      </c>
      <c r="C9" s="11">
        <v>0.72</v>
      </c>
      <c r="D9" s="11">
        <v>0.66</v>
      </c>
      <c r="E9" s="12"/>
      <c r="F9" s="11">
        <v>0.64</v>
      </c>
      <c r="G9" s="11">
        <v>0.54</v>
      </c>
      <c r="H9" s="11">
        <v>0.55000000000000004</v>
      </c>
      <c r="I9" s="12"/>
      <c r="J9" s="11">
        <v>0.7</v>
      </c>
      <c r="K9" s="11">
        <v>0.71</v>
      </c>
      <c r="L9" s="11">
        <v>0.76</v>
      </c>
    </row>
    <row r="10" spans="1:12" ht="15.6" thickTop="1" thickBot="1" x14ac:dyDescent="0.35">
      <c r="A10" s="11" t="s">
        <v>13</v>
      </c>
      <c r="B10" s="11">
        <v>0.73</v>
      </c>
      <c r="C10" s="11">
        <v>0.72</v>
      </c>
      <c r="D10" s="11">
        <v>0.65</v>
      </c>
      <c r="E10" s="12"/>
      <c r="F10" s="11">
        <v>0.62</v>
      </c>
      <c r="G10" s="11">
        <v>0.54</v>
      </c>
      <c r="H10" s="11">
        <v>0.55000000000000004</v>
      </c>
      <c r="I10" s="12"/>
      <c r="J10" s="11">
        <v>0.7</v>
      </c>
      <c r="K10" s="11">
        <v>0.73</v>
      </c>
      <c r="L10" s="11">
        <v>0.73</v>
      </c>
    </row>
    <row r="11" spans="1:12" ht="15.6" thickTop="1" thickBot="1" x14ac:dyDescent="0.35">
      <c r="A11" s="11" t="s">
        <v>14</v>
      </c>
      <c r="B11" s="11">
        <v>0.73</v>
      </c>
      <c r="C11" s="11">
        <v>0.71</v>
      </c>
      <c r="D11" s="11">
        <v>0.65</v>
      </c>
      <c r="E11" s="12"/>
      <c r="F11" s="11">
        <v>0.64</v>
      </c>
      <c r="G11" s="11">
        <v>0.63</v>
      </c>
      <c r="H11" s="11">
        <v>0.56999999999999995</v>
      </c>
      <c r="I11" s="12"/>
      <c r="J11" s="11">
        <v>0.75</v>
      </c>
      <c r="K11" s="11">
        <v>0.73</v>
      </c>
      <c r="L11" s="11">
        <v>0.73</v>
      </c>
    </row>
    <row r="12" spans="1:12" ht="15.6" thickTop="1" thickBot="1" x14ac:dyDescent="0.35">
      <c r="A12" s="11" t="s">
        <v>15</v>
      </c>
      <c r="B12" s="11">
        <v>0.72</v>
      </c>
      <c r="C12" s="11">
        <v>0.71</v>
      </c>
      <c r="D12" s="11">
        <v>0.64</v>
      </c>
      <c r="E12" s="13"/>
      <c r="F12" s="11">
        <v>0.64</v>
      </c>
      <c r="G12" s="11">
        <v>0.6</v>
      </c>
      <c r="H12" s="11">
        <v>0.59</v>
      </c>
      <c r="I12" s="12"/>
      <c r="J12" s="11">
        <v>0.7</v>
      </c>
      <c r="K12" s="11">
        <v>0.73</v>
      </c>
      <c r="L12" s="11">
        <v>0.7</v>
      </c>
    </row>
    <row r="13" spans="1:12" ht="15.6" thickTop="1" thickBot="1" x14ac:dyDescent="0.35">
      <c r="A13" s="14" t="s">
        <v>16</v>
      </c>
      <c r="B13" s="15">
        <f>AVERAGEA(B3:B12)</f>
        <v>0.72600000000000009</v>
      </c>
      <c r="C13" s="15">
        <f>AVERAGEA(C3:C12)</f>
        <v>0.71599999999999997</v>
      </c>
      <c r="D13" s="15">
        <f>AVERAGEA(D3:D12)</f>
        <v>0.65100000000000002</v>
      </c>
      <c r="E13" s="12"/>
      <c r="F13" s="15">
        <f>AVERAGEA(F3:F12)</f>
        <v>0.62799999999999989</v>
      </c>
      <c r="G13" s="15">
        <f>AVERAGEA(G3:G12)</f>
        <v>0.57199999999999995</v>
      </c>
      <c r="H13" s="15">
        <f>AVERAGEA(H3:H12)</f>
        <v>0.57899999999999996</v>
      </c>
      <c r="I13" s="12"/>
      <c r="J13" s="15">
        <f>AVERAGEA(J3:J12)</f>
        <v>0.70900000000000007</v>
      </c>
      <c r="K13" s="15">
        <f>AVERAGEA(K3:K12)</f>
        <v>0.71500000000000008</v>
      </c>
      <c r="L13" s="15">
        <f>AVERAGEA(L3:L12)</f>
        <v>0.72899999999999998</v>
      </c>
    </row>
    <row r="14" spans="1:12" ht="15.6" thickTop="1" thickBot="1" x14ac:dyDescent="0.35">
      <c r="A14" s="16" t="s">
        <v>17</v>
      </c>
      <c r="B14" s="16">
        <f>MEDIAN(B3:B12)</f>
        <v>0.73</v>
      </c>
      <c r="C14" s="16">
        <f>MEDIAN(C3:C12)</f>
        <v>0.72</v>
      </c>
      <c r="D14" s="16">
        <f>MEDIAN(D3:D12)</f>
        <v>0.65</v>
      </c>
      <c r="E14" s="17"/>
      <c r="F14" s="16">
        <f>MEDIAN(F3:F12)</f>
        <v>0.625</v>
      </c>
      <c r="G14" s="16">
        <f>MEDIAN(G3:G12)</f>
        <v>0.56499999999999995</v>
      </c>
      <c r="H14" s="16">
        <f>MEDIAN(H3:H12)</f>
        <v>0.58499999999999996</v>
      </c>
      <c r="I14" s="12"/>
      <c r="J14" s="16">
        <f>MEDIAN(J3:J12)</f>
        <v>0.7</v>
      </c>
      <c r="K14" s="16">
        <f>MEDIAN(K3:K12)</f>
        <v>0.72499999999999998</v>
      </c>
      <c r="L14" s="16">
        <f>MEDIAN(L3:L12)</f>
        <v>0.73</v>
      </c>
    </row>
    <row r="15" spans="1:12" ht="15" thickTop="1" x14ac:dyDescent="0.3">
      <c r="K15" s="1"/>
    </row>
    <row r="16" spans="1:12" x14ac:dyDescent="0.3">
      <c r="K16" s="18"/>
    </row>
    <row r="17" spans="1:11" ht="15" thickBot="1" x14ac:dyDescent="0.35">
      <c r="A17" s="18"/>
    </row>
    <row r="18" spans="1:11" ht="15.6" thickTop="1" thickBot="1" x14ac:dyDescent="0.35">
      <c r="A18" s="19"/>
      <c r="B18" s="20" t="s">
        <v>18</v>
      </c>
      <c r="C18" s="21"/>
      <c r="D18" s="21"/>
      <c r="E18" s="22"/>
      <c r="G18" s="23"/>
      <c r="H18" s="24" t="s">
        <v>19</v>
      </c>
      <c r="I18" s="25"/>
      <c r="J18" s="25"/>
      <c r="K18" s="26"/>
    </row>
    <row r="19" spans="1:11" ht="15.6" thickTop="1" thickBot="1" x14ac:dyDescent="0.35">
      <c r="A19" s="11" t="s">
        <v>20</v>
      </c>
      <c r="B19" s="11" t="s">
        <v>21</v>
      </c>
      <c r="C19" s="11" t="s">
        <v>22</v>
      </c>
      <c r="D19" s="11" t="s">
        <v>23</v>
      </c>
      <c r="E19" s="15" t="s">
        <v>24</v>
      </c>
      <c r="G19" s="27" t="s">
        <v>20</v>
      </c>
      <c r="H19" s="11" t="s">
        <v>21</v>
      </c>
      <c r="I19" s="11" t="s">
        <v>22</v>
      </c>
      <c r="J19" s="11" t="s">
        <v>23</v>
      </c>
      <c r="K19" s="15" t="s">
        <v>24</v>
      </c>
    </row>
    <row r="20" spans="1:11" ht="15.6" thickTop="1" thickBot="1" x14ac:dyDescent="0.35">
      <c r="A20" s="11" t="s">
        <v>3</v>
      </c>
      <c r="B20" s="11" t="s">
        <v>4</v>
      </c>
      <c r="C20" s="28">
        <f>B13</f>
        <v>0.72600000000000009</v>
      </c>
      <c r="D20" s="11">
        <f>C13</f>
        <v>0.71599999999999997</v>
      </c>
      <c r="E20" s="15" t="s">
        <v>25</v>
      </c>
      <c r="G20" s="11" t="s">
        <v>3</v>
      </c>
      <c r="H20" s="11" t="s">
        <v>4</v>
      </c>
      <c r="I20" s="28">
        <f>F13</f>
        <v>0.62799999999999989</v>
      </c>
      <c r="J20" s="11">
        <f>G13</f>
        <v>0.57199999999999995</v>
      </c>
      <c r="K20" s="15" t="s">
        <v>26</v>
      </c>
    </row>
    <row r="21" spans="1:11" ht="15.6" thickTop="1" thickBot="1" x14ac:dyDescent="0.35">
      <c r="A21" s="11" t="s">
        <v>3</v>
      </c>
      <c r="B21" s="11" t="s">
        <v>5</v>
      </c>
      <c r="C21" s="28">
        <f>B13</f>
        <v>0.72600000000000009</v>
      </c>
      <c r="D21" s="11">
        <f>D13</f>
        <v>0.65100000000000002</v>
      </c>
      <c r="E21" s="15" t="s">
        <v>27</v>
      </c>
      <c r="G21" s="11" t="s">
        <v>3</v>
      </c>
      <c r="H21" s="11" t="s">
        <v>5</v>
      </c>
      <c r="I21" s="28">
        <f>F13</f>
        <v>0.62799999999999989</v>
      </c>
      <c r="J21" s="11">
        <f>H13</f>
        <v>0.57899999999999996</v>
      </c>
      <c r="K21" s="15" t="s">
        <v>27</v>
      </c>
    </row>
    <row r="22" spans="1:11" ht="15.6" thickTop="1" thickBot="1" x14ac:dyDescent="0.35">
      <c r="A22" s="11" t="s">
        <v>4</v>
      </c>
      <c r="B22" s="11" t="s">
        <v>5</v>
      </c>
      <c r="C22" s="28">
        <f>C13</f>
        <v>0.71599999999999997</v>
      </c>
      <c r="D22" s="11">
        <f>D13</f>
        <v>0.65100000000000002</v>
      </c>
      <c r="E22" s="15" t="s">
        <v>27</v>
      </c>
      <c r="G22" s="11" t="s">
        <v>4</v>
      </c>
      <c r="H22" s="11" t="s">
        <v>5</v>
      </c>
      <c r="I22" s="11">
        <f>G13</f>
        <v>0.57199999999999995</v>
      </c>
      <c r="J22" s="11">
        <f>H13</f>
        <v>0.57899999999999996</v>
      </c>
      <c r="K22" s="15" t="s">
        <v>28</v>
      </c>
    </row>
    <row r="23" spans="1:11" ht="15.6" thickTop="1" thickBot="1" x14ac:dyDescent="0.35"/>
    <row r="24" spans="1:11" ht="15.6" thickTop="1" thickBot="1" x14ac:dyDescent="0.35">
      <c r="B24" s="29" t="s">
        <v>29</v>
      </c>
      <c r="C24" s="30"/>
      <c r="D24" s="30"/>
      <c r="E24" s="31"/>
      <c r="F24" s="32"/>
      <c r="H24" s="29" t="s">
        <v>30</v>
      </c>
      <c r="I24" s="30"/>
      <c r="J24" s="30"/>
      <c r="K24" s="31"/>
    </row>
    <row r="25" spans="1:11" ht="15.6" thickTop="1" thickBot="1" x14ac:dyDescent="0.35">
      <c r="A25" s="11" t="s">
        <v>20</v>
      </c>
      <c r="B25" s="11" t="s">
        <v>21</v>
      </c>
      <c r="C25" s="11" t="s">
        <v>22</v>
      </c>
      <c r="D25" s="11" t="s">
        <v>23</v>
      </c>
      <c r="E25" s="15" t="s">
        <v>24</v>
      </c>
      <c r="G25" s="11" t="s">
        <v>20</v>
      </c>
      <c r="H25" s="11" t="s">
        <v>21</v>
      </c>
      <c r="I25" s="11" t="s">
        <v>22</v>
      </c>
      <c r="J25" s="11" t="s">
        <v>23</v>
      </c>
      <c r="K25" s="15" t="s">
        <v>24</v>
      </c>
    </row>
    <row r="26" spans="1:11" ht="15.6" thickTop="1" thickBot="1" x14ac:dyDescent="0.35">
      <c r="A26" s="11" t="s">
        <v>3</v>
      </c>
      <c r="B26" s="11" t="s">
        <v>4</v>
      </c>
      <c r="C26" s="11">
        <f>J13</f>
        <v>0.70900000000000007</v>
      </c>
      <c r="D26" s="33">
        <f>K13</f>
        <v>0.71500000000000008</v>
      </c>
      <c r="E26" s="34" t="s">
        <v>31</v>
      </c>
      <c r="G26" s="11" t="s">
        <v>3</v>
      </c>
      <c r="H26" s="11" t="s">
        <v>4</v>
      </c>
      <c r="I26" s="35">
        <v>0.68766666666666665</v>
      </c>
      <c r="J26" s="35">
        <v>0.66766666666666663</v>
      </c>
      <c r="K26" s="15" t="s">
        <v>27</v>
      </c>
    </row>
    <row r="27" spans="1:11" ht="15.6" thickTop="1" thickBot="1" x14ac:dyDescent="0.35">
      <c r="A27" s="11" t="s">
        <v>3</v>
      </c>
      <c r="B27" s="11" t="s">
        <v>5</v>
      </c>
      <c r="C27" s="11">
        <f>J13</f>
        <v>0.70900000000000007</v>
      </c>
      <c r="D27" s="33">
        <f>L13</f>
        <v>0.72899999999999998</v>
      </c>
      <c r="E27" s="34" t="s">
        <v>32</v>
      </c>
      <c r="G27" s="11" t="s">
        <v>3</v>
      </c>
      <c r="H27" s="11" t="s">
        <v>5</v>
      </c>
      <c r="I27" s="35">
        <v>0.68766666666666665</v>
      </c>
      <c r="J27" s="35">
        <v>0.65300000000000002</v>
      </c>
      <c r="K27" s="15" t="s">
        <v>33</v>
      </c>
    </row>
    <row r="28" spans="1:11" ht="15.6" thickTop="1" thickBot="1" x14ac:dyDescent="0.35">
      <c r="A28" s="11" t="s">
        <v>4</v>
      </c>
      <c r="B28" s="11" t="s">
        <v>5</v>
      </c>
      <c r="C28" s="11">
        <f>K13</f>
        <v>0.71500000000000008</v>
      </c>
      <c r="D28" s="33">
        <f>L13</f>
        <v>0.72899999999999998</v>
      </c>
      <c r="E28" s="34" t="s">
        <v>34</v>
      </c>
      <c r="G28" s="11" t="s">
        <v>4</v>
      </c>
      <c r="H28" s="11" t="s">
        <v>5</v>
      </c>
      <c r="I28" s="35">
        <v>0.66766666666666663</v>
      </c>
      <c r="J28" s="35">
        <v>0.65300000000000002</v>
      </c>
      <c r="K28" s="15" t="s">
        <v>35</v>
      </c>
    </row>
    <row r="29" spans="1:11" ht="15" thickTop="1" x14ac:dyDescent="0.3"/>
  </sheetData>
  <mergeCells count="7">
    <mergeCell ref="B1:D1"/>
    <mergeCell ref="F1:H1"/>
    <mergeCell ref="J1:L1"/>
    <mergeCell ref="B18:E18"/>
    <mergeCell ref="H18:K18"/>
    <mergeCell ref="B24:E24"/>
    <mergeCell ref="H24:K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Multi-class_results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2025-06-30T07:38:52Z</dcterms:created>
  <dcterms:modified xsi:type="dcterms:W3CDTF">2025-06-30T07:41:08Z</dcterms:modified>
</cp:coreProperties>
</file>