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ontiers_LaTeX_Templates\newresults_rev1\"/>
    </mc:Choice>
  </mc:AlternateContent>
  <xr:revisionPtr revIDLastSave="0" documentId="13_ncr:1_{BED464BC-C1E4-4937-93DC-FC371F891A59}" xr6:coauthVersionLast="45" xr6:coauthVersionMax="45" xr10:uidLastSave="{00000000-0000-0000-0000-000000000000}"/>
  <bookViews>
    <workbookView xWindow="-120" yWindow="-120" windowWidth="29040" windowHeight="15840" activeTab="4" xr2:uid="{5AFA455D-74E1-464B-B6B1-63BC0269EA4E}"/>
  </bookViews>
  <sheets>
    <sheet name="dataset in wt% " sheetId="1" r:id="rId1"/>
    <sheet name="Calculation in the dataset" sheetId="2" r:id="rId2"/>
    <sheet name="MeanGS avg" sheetId="4" r:id="rId3"/>
    <sheet name="Final mean GS" sheetId="3" r:id="rId4"/>
    <sheet name="Thickne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8" i="4" l="1"/>
  <c r="C114" i="4"/>
  <c r="C110" i="4"/>
  <c r="C93" i="4"/>
  <c r="C89" i="4"/>
  <c r="C83" i="4"/>
  <c r="C101" i="4"/>
  <c r="C129" i="4"/>
  <c r="C125" i="4"/>
  <c r="C122" i="4"/>
  <c r="C118" i="4"/>
  <c r="C106" i="4"/>
  <c r="C77" i="4"/>
  <c r="C72" i="4"/>
  <c r="C69" i="4"/>
  <c r="C64" i="4"/>
  <c r="C59" i="4"/>
  <c r="C51" i="4"/>
  <c r="C39" i="4"/>
  <c r="C27" i="4"/>
  <c r="C19" i="4"/>
  <c r="C10" i="4"/>
  <c r="B129" i="4" l="1"/>
  <c r="B125" i="4"/>
  <c r="B122" i="4"/>
  <c r="B118" i="4"/>
  <c r="B114" i="4"/>
  <c r="B110" i="4"/>
  <c r="B106" i="4"/>
  <c r="B101" i="4"/>
  <c r="B98" i="4"/>
  <c r="B93" i="4"/>
  <c r="B89" i="4"/>
  <c r="B83" i="4"/>
  <c r="B77" i="4"/>
  <c r="B72" i="4"/>
  <c r="B69" i="4"/>
  <c r="B64" i="4"/>
  <c r="B59" i="4"/>
  <c r="B51" i="4"/>
  <c r="B39" i="4"/>
  <c r="B27" i="4"/>
  <c r="B19" i="4"/>
  <c r="B10" i="4"/>
  <c r="AB28" i="2"/>
  <c r="X28" i="2"/>
  <c r="W28" i="2"/>
  <c r="U28" i="2"/>
  <c r="T28" i="2"/>
  <c r="AA28" i="2" s="1"/>
  <c r="S28" i="2"/>
  <c r="Z28" i="2" s="1"/>
  <c r="R28" i="2"/>
  <c r="Y28" i="2" s="1"/>
  <c r="Q28" i="2"/>
  <c r="P28" i="2"/>
  <c r="AB27" i="2"/>
  <c r="AA27" i="2"/>
  <c r="Y27" i="2"/>
  <c r="X27" i="2"/>
  <c r="U27" i="2"/>
  <c r="T27" i="2"/>
  <c r="S27" i="2"/>
  <c r="Z27" i="2" s="1"/>
  <c r="R27" i="2"/>
  <c r="Q27" i="2"/>
  <c r="P27" i="2"/>
  <c r="W27" i="2" s="1"/>
  <c r="AB26" i="2"/>
  <c r="X26" i="2"/>
  <c r="W26" i="2"/>
  <c r="U26" i="2"/>
  <c r="T26" i="2"/>
  <c r="AA26" i="2" s="1"/>
  <c r="S26" i="2"/>
  <c r="Z26" i="2" s="1"/>
  <c r="R26" i="2"/>
  <c r="Y26" i="2" s="1"/>
  <c r="Q26" i="2"/>
  <c r="P26" i="2"/>
  <c r="AB25" i="2"/>
  <c r="AA25" i="2"/>
  <c r="Y25" i="2"/>
  <c r="X25" i="2"/>
  <c r="U25" i="2"/>
  <c r="T25" i="2"/>
  <c r="S25" i="2"/>
  <c r="Z25" i="2" s="1"/>
  <c r="R25" i="2"/>
  <c r="Q25" i="2"/>
  <c r="P25" i="2"/>
  <c r="W25" i="2" s="1"/>
  <c r="AB24" i="2"/>
  <c r="X24" i="2"/>
  <c r="W24" i="2"/>
  <c r="U24" i="2"/>
  <c r="T24" i="2"/>
  <c r="AA24" i="2" s="1"/>
  <c r="S24" i="2"/>
  <c r="Z24" i="2" s="1"/>
  <c r="R24" i="2"/>
  <c r="Y24" i="2" s="1"/>
  <c r="Q24" i="2"/>
  <c r="P24" i="2"/>
  <c r="AB23" i="2"/>
  <c r="AA23" i="2"/>
  <c r="Y23" i="2"/>
  <c r="X23" i="2"/>
  <c r="U23" i="2"/>
  <c r="T23" i="2"/>
  <c r="S23" i="2"/>
  <c r="Z23" i="2" s="1"/>
  <c r="R23" i="2"/>
  <c r="Q23" i="2"/>
  <c r="P23" i="2"/>
  <c r="W23" i="2" s="1"/>
  <c r="AB22" i="2"/>
  <c r="X22" i="2"/>
  <c r="W22" i="2"/>
  <c r="U22" i="2"/>
  <c r="T22" i="2"/>
  <c r="AA22" i="2" s="1"/>
  <c r="S22" i="2"/>
  <c r="Z22" i="2" s="1"/>
  <c r="R22" i="2"/>
  <c r="Y22" i="2" s="1"/>
  <c r="Q22" i="2"/>
  <c r="P22" i="2"/>
  <c r="AB21" i="2"/>
  <c r="AA21" i="2"/>
  <c r="Y21" i="2"/>
  <c r="X21" i="2"/>
  <c r="U21" i="2"/>
  <c r="T21" i="2"/>
  <c r="S21" i="2"/>
  <c r="Z21" i="2" s="1"/>
  <c r="R21" i="2"/>
  <c r="Q21" i="2"/>
  <c r="P21" i="2"/>
  <c r="W21" i="2" s="1"/>
  <c r="AB20" i="2"/>
  <c r="X20" i="2"/>
  <c r="W20" i="2"/>
  <c r="U20" i="2"/>
  <c r="T20" i="2"/>
  <c r="AA20" i="2" s="1"/>
  <c r="S20" i="2"/>
  <c r="Z20" i="2" s="1"/>
  <c r="R20" i="2"/>
  <c r="Y20" i="2" s="1"/>
  <c r="Q20" i="2"/>
  <c r="P20" i="2"/>
  <c r="AB19" i="2"/>
  <c r="AA19" i="2"/>
  <c r="Y19" i="2"/>
  <c r="X19" i="2"/>
  <c r="U19" i="2"/>
  <c r="T19" i="2"/>
  <c r="S19" i="2"/>
  <c r="Z19" i="2" s="1"/>
  <c r="R19" i="2"/>
  <c r="Q19" i="2"/>
  <c r="P19" i="2"/>
  <c r="W19" i="2" s="1"/>
  <c r="AB18" i="2"/>
  <c r="X18" i="2"/>
  <c r="W18" i="2"/>
  <c r="U18" i="2"/>
  <c r="T18" i="2"/>
  <c r="AA18" i="2" s="1"/>
  <c r="S18" i="2"/>
  <c r="Z18" i="2" s="1"/>
  <c r="R18" i="2"/>
  <c r="Y18" i="2" s="1"/>
  <c r="Q18" i="2"/>
  <c r="P18" i="2"/>
  <c r="AB17" i="2"/>
  <c r="AA17" i="2"/>
  <c r="Y17" i="2"/>
  <c r="X17" i="2"/>
  <c r="U17" i="2"/>
  <c r="T17" i="2"/>
  <c r="S17" i="2"/>
  <c r="Z17" i="2" s="1"/>
  <c r="R17" i="2"/>
  <c r="Q17" i="2"/>
  <c r="P17" i="2"/>
  <c r="W17" i="2" s="1"/>
  <c r="AB16" i="2"/>
  <c r="X16" i="2"/>
  <c r="W16" i="2"/>
  <c r="U16" i="2"/>
  <c r="T16" i="2"/>
  <c r="AA16" i="2" s="1"/>
  <c r="S16" i="2"/>
  <c r="Z16" i="2" s="1"/>
  <c r="R16" i="2"/>
  <c r="Y16" i="2" s="1"/>
  <c r="Q16" i="2"/>
  <c r="P16" i="2"/>
  <c r="AB15" i="2"/>
  <c r="AA15" i="2"/>
  <c r="Y15" i="2"/>
  <c r="X15" i="2"/>
  <c r="U15" i="2"/>
  <c r="T15" i="2"/>
  <c r="S15" i="2"/>
  <c r="Z15" i="2" s="1"/>
  <c r="R15" i="2"/>
  <c r="Q15" i="2"/>
  <c r="P15" i="2"/>
  <c r="W15" i="2" s="1"/>
  <c r="AB14" i="2"/>
  <c r="X14" i="2"/>
  <c r="W14" i="2"/>
  <c r="U14" i="2"/>
  <c r="T14" i="2"/>
  <c r="AA14" i="2" s="1"/>
  <c r="S14" i="2"/>
  <c r="Z14" i="2" s="1"/>
  <c r="R14" i="2"/>
  <c r="Y14" i="2" s="1"/>
  <c r="Q14" i="2"/>
  <c r="P14" i="2"/>
  <c r="AB13" i="2"/>
  <c r="AA13" i="2"/>
  <c r="Y13" i="2"/>
  <c r="X13" i="2"/>
  <c r="U13" i="2"/>
  <c r="T13" i="2"/>
  <c r="S13" i="2"/>
  <c r="Z13" i="2" s="1"/>
  <c r="R13" i="2"/>
  <c r="Q13" i="2"/>
  <c r="P13" i="2"/>
  <c r="W13" i="2" s="1"/>
  <c r="AB12" i="2"/>
  <c r="X12" i="2"/>
  <c r="W12" i="2"/>
  <c r="U12" i="2"/>
  <c r="T12" i="2"/>
  <c r="AA12" i="2" s="1"/>
  <c r="S12" i="2"/>
  <c r="Z12" i="2" s="1"/>
  <c r="R12" i="2"/>
  <c r="Y12" i="2" s="1"/>
  <c r="Q12" i="2"/>
  <c r="P12" i="2"/>
  <c r="AB11" i="2"/>
  <c r="AA11" i="2"/>
  <c r="Y11" i="2"/>
  <c r="X11" i="2"/>
  <c r="U11" i="2"/>
  <c r="T11" i="2"/>
  <c r="S11" i="2"/>
  <c r="Z11" i="2" s="1"/>
  <c r="R11" i="2"/>
  <c r="Q11" i="2"/>
  <c r="P11" i="2"/>
  <c r="W11" i="2" s="1"/>
  <c r="AB10" i="2"/>
  <c r="X10" i="2"/>
  <c r="W10" i="2"/>
  <c r="U10" i="2"/>
  <c r="T10" i="2"/>
  <c r="AA10" i="2" s="1"/>
  <c r="S10" i="2"/>
  <c r="Z10" i="2" s="1"/>
  <c r="R10" i="2"/>
  <c r="Y10" i="2" s="1"/>
  <c r="Q10" i="2"/>
  <c r="P10" i="2"/>
  <c r="AB9" i="2"/>
  <c r="AA9" i="2"/>
  <c r="Y9" i="2"/>
  <c r="X9" i="2"/>
  <c r="U9" i="2"/>
  <c r="T9" i="2"/>
  <c r="S9" i="2"/>
  <c r="Z9" i="2" s="1"/>
  <c r="R9" i="2"/>
  <c r="Q9" i="2"/>
  <c r="P9" i="2"/>
  <c r="W9" i="2" s="1"/>
  <c r="AB8" i="2"/>
  <c r="X8" i="2"/>
  <c r="W8" i="2"/>
  <c r="U8" i="2"/>
  <c r="T8" i="2"/>
  <c r="AA8" i="2" s="1"/>
  <c r="S8" i="2"/>
  <c r="Z8" i="2" s="1"/>
  <c r="R8" i="2"/>
  <c r="Y8" i="2" s="1"/>
  <c r="Q8" i="2"/>
  <c r="P8" i="2"/>
  <c r="AB7" i="2"/>
  <c r="AA7" i="2"/>
  <c r="Y7" i="2"/>
  <c r="X7" i="2"/>
  <c r="U7" i="2"/>
  <c r="T7" i="2"/>
  <c r="S7" i="2"/>
  <c r="Z7" i="2" s="1"/>
  <c r="R7" i="2"/>
  <c r="Q7" i="2"/>
  <c r="P7" i="2"/>
  <c r="W7" i="2" s="1"/>
  <c r="AB6" i="2"/>
  <c r="X6" i="2"/>
  <c r="W6" i="2"/>
  <c r="U6" i="2"/>
  <c r="T6" i="2"/>
  <c r="AA6" i="2" s="1"/>
  <c r="S6" i="2"/>
  <c r="Z6" i="2" s="1"/>
  <c r="R6" i="2"/>
  <c r="Y6" i="2" s="1"/>
  <c r="Q6" i="2"/>
  <c r="P6" i="2"/>
  <c r="AB5" i="2"/>
  <c r="AA5" i="2"/>
  <c r="Y5" i="2"/>
  <c r="X5" i="2"/>
  <c r="U5" i="2"/>
  <c r="T5" i="2"/>
  <c r="S5" i="2"/>
  <c r="Z5" i="2" s="1"/>
  <c r="R5" i="2"/>
  <c r="Q5" i="2"/>
  <c r="P5" i="2"/>
  <c r="W5" i="2" s="1"/>
  <c r="AB4" i="2"/>
  <c r="X4" i="2"/>
  <c r="W4" i="2"/>
  <c r="U4" i="2"/>
  <c r="T4" i="2"/>
  <c r="AA4" i="2" s="1"/>
  <c r="S4" i="2"/>
  <c r="Z4" i="2" s="1"/>
  <c r="R4" i="2"/>
  <c r="Y4" i="2" s="1"/>
  <c r="Q4" i="2"/>
  <c r="P4" i="2"/>
  <c r="AB3" i="2"/>
  <c r="AA3" i="2"/>
  <c r="Y3" i="2"/>
  <c r="X3" i="2"/>
  <c r="U3" i="2"/>
  <c r="T3" i="2"/>
  <c r="S3" i="2"/>
  <c r="Z3" i="2" s="1"/>
  <c r="R3" i="2"/>
  <c r="Q3" i="2"/>
  <c r="P3" i="2"/>
  <c r="W3" i="2" s="1"/>
  <c r="AB2" i="2"/>
  <c r="AA2" i="2"/>
  <c r="Z2" i="2"/>
  <c r="Y2" i="2"/>
  <c r="X2" i="2"/>
  <c r="W2" i="2"/>
  <c r="U2" i="2"/>
  <c r="T2" i="2"/>
  <c r="S2" i="2"/>
  <c r="R2" i="2"/>
  <c r="Q2" i="2"/>
  <c r="P2" i="2"/>
  <c r="X130" i="1"/>
  <c r="W130" i="1"/>
  <c r="AH130" i="1" s="1"/>
  <c r="V129" i="1"/>
  <c r="U129" i="1"/>
  <c r="T129" i="1"/>
  <c r="S129" i="1"/>
  <c r="R129" i="1"/>
  <c r="Q129" i="1"/>
  <c r="P129" i="1"/>
  <c r="O129" i="1"/>
  <c r="N129" i="1"/>
  <c r="AJ129" i="1" s="1"/>
  <c r="M129" i="1"/>
  <c r="L129" i="1"/>
  <c r="K129" i="1"/>
  <c r="J129" i="1"/>
  <c r="I129" i="1"/>
  <c r="H129" i="1"/>
  <c r="G129" i="1"/>
  <c r="F129" i="1"/>
  <c r="E129" i="1"/>
  <c r="D129" i="1"/>
  <c r="W129" i="1" s="1"/>
  <c r="C129" i="1"/>
  <c r="B129" i="1"/>
  <c r="AR128" i="1"/>
  <c r="AQ128" i="1"/>
  <c r="AP128" i="1"/>
  <c r="AO128" i="1"/>
  <c r="AN128" i="1"/>
  <c r="AL128" i="1"/>
  <c r="AK128" i="1"/>
  <c r="AJ128" i="1"/>
  <c r="AI128" i="1"/>
  <c r="AH128" i="1"/>
  <c r="AG128" i="1"/>
  <c r="AF128" i="1"/>
  <c r="AD128" i="1"/>
  <c r="AC128" i="1"/>
  <c r="AB128" i="1"/>
  <c r="AA128" i="1"/>
  <c r="Z128" i="1"/>
  <c r="Y128" i="1"/>
  <c r="X128" i="1"/>
  <c r="W128" i="1"/>
  <c r="AM128" i="1" s="1"/>
  <c r="W127" i="1"/>
  <c r="AQ126" i="1"/>
  <c r="AO126" i="1"/>
  <c r="AL126" i="1"/>
  <c r="AG126" i="1"/>
  <c r="AF126" i="1"/>
  <c r="AE126" i="1"/>
  <c r="AD126" i="1"/>
  <c r="X126" i="1"/>
  <c r="W126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R124" i="1"/>
  <c r="AQ124" i="1"/>
  <c r="AP124" i="1"/>
  <c r="AO124" i="1"/>
  <c r="AL124" i="1"/>
  <c r="AJ124" i="1"/>
  <c r="AI124" i="1"/>
  <c r="AH124" i="1"/>
  <c r="AG124" i="1"/>
  <c r="AD124" i="1"/>
  <c r="AB124" i="1"/>
  <c r="AA124" i="1"/>
  <c r="Z124" i="1"/>
  <c r="Y124" i="1"/>
  <c r="W124" i="1"/>
  <c r="AN124" i="1" s="1"/>
  <c r="AR123" i="1"/>
  <c r="AQ123" i="1"/>
  <c r="AP123" i="1"/>
  <c r="AO123" i="1"/>
  <c r="AN123" i="1"/>
  <c r="AL123" i="1"/>
  <c r="AK123" i="1"/>
  <c r="AJ123" i="1"/>
  <c r="AI123" i="1"/>
  <c r="AH123" i="1"/>
  <c r="AG123" i="1"/>
  <c r="AF123" i="1"/>
  <c r="AD123" i="1"/>
  <c r="AC123" i="1"/>
  <c r="AB123" i="1"/>
  <c r="AA123" i="1"/>
  <c r="Z123" i="1"/>
  <c r="Y123" i="1"/>
  <c r="X123" i="1"/>
  <c r="W123" i="1"/>
  <c r="AM123" i="1" s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R121" i="1"/>
  <c r="AQ121" i="1"/>
  <c r="AO121" i="1"/>
  <c r="AN121" i="1"/>
  <c r="AL121" i="1"/>
  <c r="AK121" i="1"/>
  <c r="AJ121" i="1"/>
  <c r="AI121" i="1"/>
  <c r="AG121" i="1"/>
  <c r="AF121" i="1"/>
  <c r="AD121" i="1"/>
  <c r="AC121" i="1"/>
  <c r="AB121" i="1"/>
  <c r="AA121" i="1"/>
  <c r="Y121" i="1"/>
  <c r="X121" i="1"/>
  <c r="W121" i="1"/>
  <c r="AP121" i="1" s="1"/>
  <c r="AQ120" i="1"/>
  <c r="AP120" i="1"/>
  <c r="AN120" i="1"/>
  <c r="AM120" i="1"/>
  <c r="AK120" i="1"/>
  <c r="AJ120" i="1"/>
  <c r="AI120" i="1"/>
  <c r="AF120" i="1"/>
  <c r="AE120" i="1"/>
  <c r="AC120" i="1"/>
  <c r="AB120" i="1"/>
  <c r="AA120" i="1"/>
  <c r="Z120" i="1"/>
  <c r="X120" i="1"/>
  <c r="W120" i="1"/>
  <c r="AQ119" i="1"/>
  <c r="AP119" i="1"/>
  <c r="AO119" i="1"/>
  <c r="AG119" i="1"/>
  <c r="AE119" i="1"/>
  <c r="AD119" i="1"/>
  <c r="W119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R117" i="1"/>
  <c r="AP117" i="1"/>
  <c r="AO117" i="1"/>
  <c r="AM117" i="1"/>
  <c r="AL117" i="1"/>
  <c r="AK117" i="1"/>
  <c r="AJ117" i="1"/>
  <c r="AG117" i="1"/>
  <c r="AE117" i="1"/>
  <c r="AD117" i="1"/>
  <c r="AC117" i="1"/>
  <c r="AB117" i="1"/>
  <c r="Z117" i="1"/>
  <c r="Y117" i="1"/>
  <c r="W117" i="1"/>
  <c r="AR116" i="1"/>
  <c r="AQ116" i="1"/>
  <c r="AO116" i="1"/>
  <c r="AN116" i="1"/>
  <c r="AL116" i="1"/>
  <c r="AK116" i="1"/>
  <c r="AJ116" i="1"/>
  <c r="AI116" i="1"/>
  <c r="AG116" i="1"/>
  <c r="AF116" i="1"/>
  <c r="AD116" i="1"/>
  <c r="AC116" i="1"/>
  <c r="AB116" i="1"/>
  <c r="AA116" i="1"/>
  <c r="Y116" i="1"/>
  <c r="X116" i="1"/>
  <c r="W116" i="1"/>
  <c r="AP116" i="1" s="1"/>
  <c r="AJ115" i="1"/>
  <c r="Z115" i="1"/>
  <c r="W115" i="1"/>
  <c r="AQ115" i="1" s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W113" i="1"/>
  <c r="AK112" i="1"/>
  <c r="W112" i="1"/>
  <c r="AN111" i="1"/>
  <c r="AL111" i="1"/>
  <c r="AK111" i="1"/>
  <c r="AJ111" i="1"/>
  <c r="AC111" i="1"/>
  <c r="AB111" i="1"/>
  <c r="AA111" i="1"/>
  <c r="Y111" i="1"/>
  <c r="W111" i="1"/>
  <c r="AQ111" i="1" s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O109" i="1"/>
  <c r="AN109" i="1"/>
  <c r="AG109" i="1"/>
  <c r="AE109" i="1"/>
  <c r="W109" i="1"/>
  <c r="AP109" i="1" s="1"/>
  <c r="AQ108" i="1"/>
  <c r="AP108" i="1"/>
  <c r="AM108" i="1"/>
  <c r="AL108" i="1"/>
  <c r="AK108" i="1"/>
  <c r="AI108" i="1"/>
  <c r="AH108" i="1"/>
  <c r="AG108" i="1"/>
  <c r="AD108" i="1"/>
  <c r="AC108" i="1"/>
  <c r="AA108" i="1"/>
  <c r="Z108" i="1"/>
  <c r="Y108" i="1"/>
  <c r="X108" i="1"/>
  <c r="W108" i="1"/>
  <c r="AN108" i="1" s="1"/>
  <c r="AO107" i="1"/>
  <c r="AN107" i="1"/>
  <c r="AG107" i="1"/>
  <c r="AE107" i="1"/>
  <c r="W107" i="1"/>
  <c r="AP107" i="1" s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N105" i="1"/>
  <c r="AM105" i="1"/>
  <c r="AK105" i="1"/>
  <c r="AE105" i="1"/>
  <c r="AC105" i="1"/>
  <c r="AB105" i="1"/>
  <c r="W105" i="1"/>
  <c r="AR104" i="1"/>
  <c r="AQ104" i="1"/>
  <c r="AP104" i="1"/>
  <c r="AN104" i="1"/>
  <c r="AJ104" i="1"/>
  <c r="AI104" i="1"/>
  <c r="AH104" i="1"/>
  <c r="AG104" i="1"/>
  <c r="AE104" i="1"/>
  <c r="AA104" i="1"/>
  <c r="Z104" i="1"/>
  <c r="Y104" i="1"/>
  <c r="X104" i="1"/>
  <c r="W104" i="1"/>
  <c r="AM104" i="1" s="1"/>
  <c r="AN103" i="1"/>
  <c r="AM103" i="1"/>
  <c r="AL103" i="1"/>
  <c r="AE103" i="1"/>
  <c r="AD103" i="1"/>
  <c r="AC103" i="1"/>
  <c r="W103" i="1"/>
  <c r="AR102" i="1"/>
  <c r="AP102" i="1"/>
  <c r="AN102" i="1"/>
  <c r="AK102" i="1"/>
  <c r="AJ102" i="1"/>
  <c r="AH102" i="1"/>
  <c r="AG102" i="1"/>
  <c r="AE102" i="1"/>
  <c r="AB102" i="1"/>
  <c r="Z102" i="1"/>
  <c r="Y102" i="1"/>
  <c r="X102" i="1"/>
  <c r="W102" i="1"/>
  <c r="AM102" i="1" s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Q100" i="1"/>
  <c r="AP100" i="1"/>
  <c r="AO100" i="1"/>
  <c r="AN100" i="1"/>
  <c r="AL100" i="1"/>
  <c r="AI100" i="1"/>
  <c r="AH100" i="1"/>
  <c r="AG100" i="1"/>
  <c r="AF100" i="1"/>
  <c r="AD100" i="1"/>
  <c r="AA100" i="1"/>
  <c r="Z100" i="1"/>
  <c r="Y100" i="1"/>
  <c r="X100" i="1"/>
  <c r="W100" i="1"/>
  <c r="AM100" i="1" s="1"/>
  <c r="AM99" i="1"/>
  <c r="AG99" i="1"/>
  <c r="AE99" i="1"/>
  <c r="W99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R97" i="1"/>
  <c r="AQ97" i="1"/>
  <c r="AP97" i="1"/>
  <c r="AO97" i="1"/>
  <c r="AN97" i="1"/>
  <c r="AK97" i="1"/>
  <c r="AJ97" i="1"/>
  <c r="AI97" i="1"/>
  <c r="AH97" i="1"/>
  <c r="AG97" i="1"/>
  <c r="AF97" i="1"/>
  <c r="AC97" i="1"/>
  <c r="AB97" i="1"/>
  <c r="AA97" i="1"/>
  <c r="Z97" i="1"/>
  <c r="Y97" i="1"/>
  <c r="X97" i="1"/>
  <c r="W97" i="1"/>
  <c r="AM97" i="1" s="1"/>
  <c r="AR96" i="1"/>
  <c r="AP96" i="1"/>
  <c r="AN96" i="1"/>
  <c r="AM96" i="1"/>
  <c r="AJ96" i="1"/>
  <c r="AI96" i="1"/>
  <c r="AH96" i="1"/>
  <c r="AF96" i="1"/>
  <c r="AB96" i="1"/>
  <c r="AA96" i="1"/>
  <c r="Z96" i="1"/>
  <c r="Y96" i="1"/>
  <c r="X96" i="1"/>
  <c r="W96" i="1"/>
  <c r="AO96" i="1" s="1"/>
  <c r="AO95" i="1"/>
  <c r="AN95" i="1"/>
  <c r="AM95" i="1"/>
  <c r="AL95" i="1"/>
  <c r="AI95" i="1"/>
  <c r="AE95" i="1"/>
  <c r="AD95" i="1"/>
  <c r="AA95" i="1"/>
  <c r="Z95" i="1"/>
  <c r="Y95" i="1"/>
  <c r="W95" i="1"/>
  <c r="AP95" i="1" s="1"/>
  <c r="AP94" i="1"/>
  <c r="AO94" i="1"/>
  <c r="AN94" i="1"/>
  <c r="AM94" i="1"/>
  <c r="AL94" i="1"/>
  <c r="AK94" i="1"/>
  <c r="AH94" i="1"/>
  <c r="AF94" i="1"/>
  <c r="AE94" i="1"/>
  <c r="AD94" i="1"/>
  <c r="AC94" i="1"/>
  <c r="Z94" i="1"/>
  <c r="Y94" i="1"/>
  <c r="X94" i="1"/>
  <c r="W94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W93" i="1" s="1"/>
  <c r="C93" i="1"/>
  <c r="B93" i="1"/>
  <c r="AR92" i="1"/>
  <c r="AQ92" i="1"/>
  <c r="AP92" i="1"/>
  <c r="AO92" i="1"/>
  <c r="AN92" i="1"/>
  <c r="AK92" i="1"/>
  <c r="AJ92" i="1"/>
  <c r="AI92" i="1"/>
  <c r="AH92" i="1"/>
  <c r="AG92" i="1"/>
  <c r="AF92" i="1"/>
  <c r="AC92" i="1"/>
  <c r="AB92" i="1"/>
  <c r="AA92" i="1"/>
  <c r="Z92" i="1"/>
  <c r="Y92" i="1"/>
  <c r="X92" i="1"/>
  <c r="W92" i="1"/>
  <c r="AM92" i="1" s="1"/>
  <c r="AR91" i="1"/>
  <c r="AQ91" i="1"/>
  <c r="AP91" i="1"/>
  <c r="AO91" i="1"/>
  <c r="AK91" i="1"/>
  <c r="AJ91" i="1"/>
  <c r="AI91" i="1"/>
  <c r="AH91" i="1"/>
  <c r="AG91" i="1"/>
  <c r="AC91" i="1"/>
  <c r="AB91" i="1"/>
  <c r="AA91" i="1"/>
  <c r="Z91" i="1"/>
  <c r="Y91" i="1"/>
  <c r="W91" i="1"/>
  <c r="AN91" i="1" s="1"/>
  <c r="AR90" i="1"/>
  <c r="AQ90" i="1"/>
  <c r="AP90" i="1"/>
  <c r="AO90" i="1"/>
  <c r="AN90" i="1"/>
  <c r="AL90" i="1"/>
  <c r="AK90" i="1"/>
  <c r="AJ90" i="1"/>
  <c r="AI90" i="1"/>
  <c r="AH90" i="1"/>
  <c r="AG90" i="1"/>
  <c r="AF90" i="1"/>
  <c r="AD90" i="1"/>
  <c r="AC90" i="1"/>
  <c r="AB90" i="1"/>
  <c r="AA90" i="1"/>
  <c r="Z90" i="1"/>
  <c r="Y90" i="1"/>
  <c r="X90" i="1"/>
  <c r="W90" i="1"/>
  <c r="AM90" i="1" s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R88" i="1"/>
  <c r="AQ88" i="1"/>
  <c r="AL88" i="1"/>
  <c r="AK88" i="1"/>
  <c r="AJ88" i="1"/>
  <c r="AI88" i="1"/>
  <c r="AD88" i="1"/>
  <c r="AC88" i="1"/>
  <c r="AB88" i="1"/>
  <c r="AA88" i="1"/>
  <c r="W88" i="1"/>
  <c r="AP88" i="1" s="1"/>
  <c r="AR87" i="1"/>
  <c r="AQ87" i="1"/>
  <c r="AP87" i="1"/>
  <c r="AN87" i="1"/>
  <c r="AL87" i="1"/>
  <c r="AK87" i="1"/>
  <c r="AJ87" i="1"/>
  <c r="AI87" i="1"/>
  <c r="AH87" i="1"/>
  <c r="AF87" i="1"/>
  <c r="AD87" i="1"/>
  <c r="AC87" i="1"/>
  <c r="AB87" i="1"/>
  <c r="AA87" i="1"/>
  <c r="Z87" i="1"/>
  <c r="X87" i="1"/>
  <c r="W87" i="1"/>
  <c r="AO87" i="1" s="1"/>
  <c r="AR86" i="1"/>
  <c r="AQ86" i="1"/>
  <c r="AP86" i="1"/>
  <c r="AO86" i="1"/>
  <c r="AK86" i="1"/>
  <c r="AJ86" i="1"/>
  <c r="AI86" i="1"/>
  <c r="AH86" i="1"/>
  <c r="AG86" i="1"/>
  <c r="AC86" i="1"/>
  <c r="AB86" i="1"/>
  <c r="AA86" i="1"/>
  <c r="Z86" i="1"/>
  <c r="Y86" i="1"/>
  <c r="W86" i="1"/>
  <c r="AN86" i="1" s="1"/>
  <c r="AR85" i="1"/>
  <c r="AQ85" i="1"/>
  <c r="AP85" i="1"/>
  <c r="AO85" i="1"/>
  <c r="AN85" i="1"/>
  <c r="AL85" i="1"/>
  <c r="AK85" i="1"/>
  <c r="AJ85" i="1"/>
  <c r="AI85" i="1"/>
  <c r="AH85" i="1"/>
  <c r="AG85" i="1"/>
  <c r="AF85" i="1"/>
  <c r="AD85" i="1"/>
  <c r="AC85" i="1"/>
  <c r="AB85" i="1"/>
  <c r="AA85" i="1"/>
  <c r="Z85" i="1"/>
  <c r="Y85" i="1"/>
  <c r="X85" i="1"/>
  <c r="W85" i="1"/>
  <c r="AM85" i="1" s="1"/>
  <c r="AO84" i="1"/>
  <c r="AG84" i="1"/>
  <c r="Y84" i="1"/>
  <c r="W84" i="1"/>
  <c r="AN84" i="1" s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R82" i="1"/>
  <c r="AQ82" i="1"/>
  <c r="AP82" i="1"/>
  <c r="AN82" i="1"/>
  <c r="AL82" i="1"/>
  <c r="AK82" i="1"/>
  <c r="AJ82" i="1"/>
  <c r="AI82" i="1"/>
  <c r="AH82" i="1"/>
  <c r="AF82" i="1"/>
  <c r="AD82" i="1"/>
  <c r="AC82" i="1"/>
  <c r="AB82" i="1"/>
  <c r="AA82" i="1"/>
  <c r="Z82" i="1"/>
  <c r="X82" i="1"/>
  <c r="W82" i="1"/>
  <c r="AO82" i="1" s="1"/>
  <c r="AR81" i="1"/>
  <c r="AQ81" i="1"/>
  <c r="AP81" i="1"/>
  <c r="AO81" i="1"/>
  <c r="AJ81" i="1"/>
  <c r="AI81" i="1"/>
  <c r="AH81" i="1"/>
  <c r="AG81" i="1"/>
  <c r="AB81" i="1"/>
  <c r="AA81" i="1"/>
  <c r="Z81" i="1"/>
  <c r="Y81" i="1"/>
  <c r="W81" i="1"/>
  <c r="AN81" i="1" s="1"/>
  <c r="AR80" i="1"/>
  <c r="AQ80" i="1"/>
  <c r="AP80" i="1"/>
  <c r="AO80" i="1"/>
  <c r="AN80" i="1"/>
  <c r="AL80" i="1"/>
  <c r="AK80" i="1"/>
  <c r="AJ80" i="1"/>
  <c r="AI80" i="1"/>
  <c r="AH80" i="1"/>
  <c r="AG80" i="1"/>
  <c r="AF80" i="1"/>
  <c r="AD80" i="1"/>
  <c r="AC80" i="1"/>
  <c r="AB80" i="1"/>
  <c r="AA80" i="1"/>
  <c r="Z80" i="1"/>
  <c r="Y80" i="1"/>
  <c r="X80" i="1"/>
  <c r="W80" i="1"/>
  <c r="AM80" i="1" s="1"/>
  <c r="AO79" i="1"/>
  <c r="W79" i="1"/>
  <c r="AO78" i="1"/>
  <c r="AN78" i="1"/>
  <c r="AL78" i="1"/>
  <c r="AG78" i="1"/>
  <c r="AF78" i="1"/>
  <c r="AD78" i="1"/>
  <c r="Y78" i="1"/>
  <c r="X78" i="1"/>
  <c r="W78" i="1"/>
  <c r="AM78" i="1" s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R76" i="1"/>
  <c r="AQ76" i="1"/>
  <c r="AP76" i="1"/>
  <c r="AO76" i="1"/>
  <c r="AJ76" i="1"/>
  <c r="AI76" i="1"/>
  <c r="AH76" i="1"/>
  <c r="AG76" i="1"/>
  <c r="AB76" i="1"/>
  <c r="AA76" i="1"/>
  <c r="Z76" i="1"/>
  <c r="Y76" i="1"/>
  <c r="W76" i="1"/>
  <c r="AN76" i="1" s="1"/>
  <c r="AQ75" i="1"/>
  <c r="AP75" i="1"/>
  <c r="AO75" i="1"/>
  <c r="AN75" i="1"/>
  <c r="AL75" i="1"/>
  <c r="AJ75" i="1"/>
  <c r="AI75" i="1"/>
  <c r="AH75" i="1"/>
  <c r="AG75" i="1"/>
  <c r="AF75" i="1"/>
  <c r="AD75" i="1"/>
  <c r="AB75" i="1"/>
  <c r="AA75" i="1"/>
  <c r="Z75" i="1"/>
  <c r="Y75" i="1"/>
  <c r="X75" i="1"/>
  <c r="W75" i="1"/>
  <c r="AM75" i="1" s="1"/>
  <c r="W74" i="1"/>
  <c r="AE73" i="1"/>
  <c r="AD73" i="1"/>
  <c r="W73" i="1"/>
  <c r="AL73" i="1" s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R71" i="1"/>
  <c r="AQ71" i="1"/>
  <c r="AP71" i="1"/>
  <c r="AO71" i="1"/>
  <c r="AJ71" i="1"/>
  <c r="AI71" i="1"/>
  <c r="AH71" i="1"/>
  <c r="AG71" i="1"/>
  <c r="AB71" i="1"/>
  <c r="AA71" i="1"/>
  <c r="Z71" i="1"/>
  <c r="Y71" i="1"/>
  <c r="W71" i="1"/>
  <c r="AN71" i="1" s="1"/>
  <c r="AO70" i="1"/>
  <c r="AN70" i="1"/>
  <c r="AG70" i="1"/>
  <c r="AF70" i="1"/>
  <c r="Z70" i="1"/>
  <c r="Y70" i="1"/>
  <c r="W70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M68" i="1"/>
  <c r="AL68" i="1"/>
  <c r="AD68" i="1"/>
  <c r="W68" i="1"/>
  <c r="AP67" i="1"/>
  <c r="AO67" i="1"/>
  <c r="AL67" i="1"/>
  <c r="AK67" i="1"/>
  <c r="AH67" i="1"/>
  <c r="AG67" i="1"/>
  <c r="AD67" i="1"/>
  <c r="AC67" i="1"/>
  <c r="Z67" i="1"/>
  <c r="Y67" i="1"/>
  <c r="W67" i="1"/>
  <c r="AR67" i="1" s="1"/>
  <c r="AR66" i="1"/>
  <c r="AO66" i="1"/>
  <c r="AN66" i="1"/>
  <c r="AK66" i="1"/>
  <c r="AJ66" i="1"/>
  <c r="AG66" i="1"/>
  <c r="AF66" i="1"/>
  <c r="AC66" i="1"/>
  <c r="AB66" i="1"/>
  <c r="Y66" i="1"/>
  <c r="X66" i="1"/>
  <c r="W66" i="1"/>
  <c r="AQ66" i="1" s="1"/>
  <c r="AR65" i="1"/>
  <c r="AQ65" i="1"/>
  <c r="AJ65" i="1"/>
  <c r="AI65" i="1"/>
  <c r="AB65" i="1"/>
  <c r="AA65" i="1"/>
  <c r="W65" i="1"/>
  <c r="AP65" i="1" s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M63" i="1"/>
  <c r="AL63" i="1"/>
  <c r="AD63" i="1"/>
  <c r="W63" i="1"/>
  <c r="AP62" i="1"/>
  <c r="AO62" i="1"/>
  <c r="AL62" i="1"/>
  <c r="AK62" i="1"/>
  <c r="AH62" i="1"/>
  <c r="AG62" i="1"/>
  <c r="AD62" i="1"/>
  <c r="AC62" i="1"/>
  <c r="Z62" i="1"/>
  <c r="Y62" i="1"/>
  <c r="W62" i="1"/>
  <c r="AR62" i="1" s="1"/>
  <c r="AR61" i="1"/>
  <c r="AO61" i="1"/>
  <c r="AN61" i="1"/>
  <c r="AK61" i="1"/>
  <c r="AJ61" i="1"/>
  <c r="AG61" i="1"/>
  <c r="AF61" i="1"/>
  <c r="AC61" i="1"/>
  <c r="AB61" i="1"/>
  <c r="Y61" i="1"/>
  <c r="X61" i="1"/>
  <c r="W61" i="1"/>
  <c r="AQ61" i="1" s="1"/>
  <c r="AM60" i="1"/>
  <c r="AJ60" i="1"/>
  <c r="W60" i="1"/>
  <c r="AQ60" i="1" s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L58" i="1"/>
  <c r="AH58" i="1"/>
  <c r="AE58" i="1"/>
  <c r="AD58" i="1"/>
  <c r="W58" i="1"/>
  <c r="AP58" i="1" s="1"/>
  <c r="AP57" i="1"/>
  <c r="AO57" i="1"/>
  <c r="AL57" i="1"/>
  <c r="AK57" i="1"/>
  <c r="AH57" i="1"/>
  <c r="AG57" i="1"/>
  <c r="AD57" i="1"/>
  <c r="AC57" i="1"/>
  <c r="Z57" i="1"/>
  <c r="Y57" i="1"/>
  <c r="W57" i="1"/>
  <c r="AR57" i="1" s="1"/>
  <c r="AR56" i="1"/>
  <c r="AO56" i="1"/>
  <c r="AN56" i="1"/>
  <c r="AK56" i="1"/>
  <c r="AJ56" i="1"/>
  <c r="AG56" i="1"/>
  <c r="AF56" i="1"/>
  <c r="AC56" i="1"/>
  <c r="AB56" i="1"/>
  <c r="Y56" i="1"/>
  <c r="X56" i="1"/>
  <c r="W56" i="1"/>
  <c r="AQ56" i="1" s="1"/>
  <c r="AM55" i="1"/>
  <c r="AJ55" i="1"/>
  <c r="W55" i="1"/>
  <c r="AQ54" i="1"/>
  <c r="AH54" i="1"/>
  <c r="AE54" i="1"/>
  <c r="AD54" i="1"/>
  <c r="AA54" i="1"/>
  <c r="W54" i="1"/>
  <c r="AL54" i="1" s="1"/>
  <c r="AR53" i="1"/>
  <c r="AQ53" i="1"/>
  <c r="AP53" i="1"/>
  <c r="AO53" i="1"/>
  <c r="AL53" i="1"/>
  <c r="AK53" i="1"/>
  <c r="AJ53" i="1"/>
  <c r="AI53" i="1"/>
  <c r="AH53" i="1"/>
  <c r="AG53" i="1"/>
  <c r="AD53" i="1"/>
  <c r="AC53" i="1"/>
  <c r="AB53" i="1"/>
  <c r="AA53" i="1"/>
  <c r="Z53" i="1"/>
  <c r="Y53" i="1"/>
  <c r="W53" i="1"/>
  <c r="AN53" i="1" s="1"/>
  <c r="AR52" i="1"/>
  <c r="AQ52" i="1"/>
  <c r="AP52" i="1"/>
  <c r="AO52" i="1"/>
  <c r="AN52" i="1"/>
  <c r="AK52" i="1"/>
  <c r="AJ52" i="1"/>
  <c r="AI52" i="1"/>
  <c r="AH52" i="1"/>
  <c r="AG52" i="1"/>
  <c r="AF52" i="1"/>
  <c r="AC52" i="1"/>
  <c r="AB52" i="1"/>
  <c r="AA52" i="1"/>
  <c r="Z52" i="1"/>
  <c r="Y52" i="1"/>
  <c r="X52" i="1"/>
  <c r="W52" i="1"/>
  <c r="AM52" i="1" s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I50" i="1"/>
  <c r="AF50" i="1"/>
  <c r="W50" i="1"/>
  <c r="AR50" i="1" s="1"/>
  <c r="AQ49" i="1"/>
  <c r="AM49" i="1"/>
  <c r="AL49" i="1"/>
  <c r="AK49" i="1"/>
  <c r="AJ49" i="1"/>
  <c r="AI49" i="1"/>
  <c r="AE49" i="1"/>
  <c r="AC49" i="1"/>
  <c r="AB49" i="1"/>
  <c r="AA49" i="1"/>
  <c r="Z49" i="1"/>
  <c r="X49" i="1"/>
  <c r="W49" i="1"/>
  <c r="AP49" i="1" s="1"/>
  <c r="AM48" i="1"/>
  <c r="AL48" i="1"/>
  <c r="AD48" i="1"/>
  <c r="AC48" i="1"/>
  <c r="AA48" i="1"/>
  <c r="W48" i="1"/>
  <c r="AO48" i="1" s="1"/>
  <c r="AR47" i="1"/>
  <c r="AQ47" i="1"/>
  <c r="AP47" i="1"/>
  <c r="AO47" i="1"/>
  <c r="AN47" i="1"/>
  <c r="AL47" i="1"/>
  <c r="AK47" i="1"/>
  <c r="AJ47" i="1"/>
  <c r="AI47" i="1"/>
  <c r="AH47" i="1"/>
  <c r="AG47" i="1"/>
  <c r="AF47" i="1"/>
  <c r="AD47" i="1"/>
  <c r="AC47" i="1"/>
  <c r="AB47" i="1"/>
  <c r="AA47" i="1"/>
  <c r="Z47" i="1"/>
  <c r="Y47" i="1"/>
  <c r="X47" i="1"/>
  <c r="W47" i="1"/>
  <c r="AM47" i="1" s="1"/>
  <c r="W46" i="1"/>
  <c r="AE46" i="1" s="1"/>
  <c r="AM45" i="1"/>
  <c r="AL45" i="1"/>
  <c r="AE45" i="1"/>
  <c r="AD45" i="1"/>
  <c r="W45" i="1"/>
  <c r="AQ44" i="1"/>
  <c r="AL44" i="1"/>
  <c r="AK44" i="1"/>
  <c r="AI44" i="1"/>
  <c r="AD44" i="1"/>
  <c r="AC44" i="1"/>
  <c r="AA44" i="1"/>
  <c r="W44" i="1"/>
  <c r="AR44" i="1" s="1"/>
  <c r="AR43" i="1"/>
  <c r="AP43" i="1"/>
  <c r="AK43" i="1"/>
  <c r="AJ43" i="1"/>
  <c r="AH43" i="1"/>
  <c r="AC43" i="1"/>
  <c r="AB43" i="1"/>
  <c r="Z43" i="1"/>
  <c r="W43" i="1"/>
  <c r="AQ43" i="1" s="1"/>
  <c r="AR42" i="1"/>
  <c r="AQ42" i="1"/>
  <c r="AO42" i="1"/>
  <c r="AL42" i="1"/>
  <c r="AK42" i="1"/>
  <c r="AJ42" i="1"/>
  <c r="AI42" i="1"/>
  <c r="AG42" i="1"/>
  <c r="AD42" i="1"/>
  <c r="AC42" i="1"/>
  <c r="AB42" i="1"/>
  <c r="AA42" i="1"/>
  <c r="Y42" i="1"/>
  <c r="W42" i="1"/>
  <c r="AP42" i="1" s="1"/>
  <c r="AR41" i="1"/>
  <c r="AQ41" i="1"/>
  <c r="AP41" i="1"/>
  <c r="AO41" i="1"/>
  <c r="AN41" i="1"/>
  <c r="AL41" i="1"/>
  <c r="AK41" i="1"/>
  <c r="AJ41" i="1"/>
  <c r="AI41" i="1"/>
  <c r="AH41" i="1"/>
  <c r="AG41" i="1"/>
  <c r="AF41" i="1"/>
  <c r="AD41" i="1"/>
  <c r="AC41" i="1"/>
  <c r="AB41" i="1"/>
  <c r="AA41" i="1"/>
  <c r="Z41" i="1"/>
  <c r="Y41" i="1"/>
  <c r="X41" i="1"/>
  <c r="W41" i="1"/>
  <c r="AM41" i="1" s="1"/>
  <c r="AP40" i="1"/>
  <c r="AO40" i="1"/>
  <c r="AH40" i="1"/>
  <c r="AG40" i="1"/>
  <c r="Z40" i="1"/>
  <c r="Y40" i="1"/>
  <c r="W40" i="1"/>
  <c r="AN40" i="1" s="1"/>
  <c r="V39" i="1"/>
  <c r="AR39" i="1" s="1"/>
  <c r="U39" i="1"/>
  <c r="T39" i="1"/>
  <c r="S39" i="1"/>
  <c r="R39" i="1"/>
  <c r="Q39" i="1"/>
  <c r="P39" i="1"/>
  <c r="O39" i="1"/>
  <c r="N39" i="1"/>
  <c r="AJ39" i="1" s="1"/>
  <c r="M39" i="1"/>
  <c r="L39" i="1"/>
  <c r="K39" i="1"/>
  <c r="J39" i="1"/>
  <c r="I39" i="1"/>
  <c r="H39" i="1"/>
  <c r="G39" i="1"/>
  <c r="F39" i="1"/>
  <c r="AB39" i="1" s="1"/>
  <c r="E39" i="1"/>
  <c r="D39" i="1"/>
  <c r="C39" i="1"/>
  <c r="B39" i="1"/>
  <c r="W39" i="1" s="1"/>
  <c r="AF39" i="1" s="1"/>
  <c r="AR38" i="1"/>
  <c r="AP38" i="1"/>
  <c r="AK38" i="1"/>
  <c r="AJ38" i="1"/>
  <c r="AH38" i="1"/>
  <c r="AC38" i="1"/>
  <c r="AB38" i="1"/>
  <c r="Z38" i="1"/>
  <c r="W38" i="1"/>
  <c r="AQ38" i="1" s="1"/>
  <c r="AR37" i="1"/>
  <c r="AQ37" i="1"/>
  <c r="AO37" i="1"/>
  <c r="AL37" i="1"/>
  <c r="AK37" i="1"/>
  <c r="AJ37" i="1"/>
  <c r="AI37" i="1"/>
  <c r="AG37" i="1"/>
  <c r="AD37" i="1"/>
  <c r="AC37" i="1"/>
  <c r="AB37" i="1"/>
  <c r="AA37" i="1"/>
  <c r="Y37" i="1"/>
  <c r="W37" i="1"/>
  <c r="AP37" i="1" s="1"/>
  <c r="AR36" i="1"/>
  <c r="AQ36" i="1"/>
  <c r="AP36" i="1"/>
  <c r="AN36" i="1"/>
  <c r="AL36" i="1"/>
  <c r="AK36" i="1"/>
  <c r="AJ36" i="1"/>
  <c r="AI36" i="1"/>
  <c r="AH36" i="1"/>
  <c r="AF36" i="1"/>
  <c r="AD36" i="1"/>
  <c r="AC36" i="1"/>
  <c r="AB36" i="1"/>
  <c r="AA36" i="1"/>
  <c r="Z36" i="1"/>
  <c r="X36" i="1"/>
  <c r="W36" i="1"/>
  <c r="AO36" i="1" s="1"/>
  <c r="AP35" i="1"/>
  <c r="AO35" i="1"/>
  <c r="AH35" i="1"/>
  <c r="AG35" i="1"/>
  <c r="Z35" i="1"/>
  <c r="Y35" i="1"/>
  <c r="W35" i="1"/>
  <c r="AN35" i="1" s="1"/>
  <c r="AR34" i="1"/>
  <c r="AQ34" i="1"/>
  <c r="AP34" i="1"/>
  <c r="AO34" i="1"/>
  <c r="AN34" i="1"/>
  <c r="AL34" i="1"/>
  <c r="AJ34" i="1"/>
  <c r="AI34" i="1"/>
  <c r="AH34" i="1"/>
  <c r="AG34" i="1"/>
  <c r="AF34" i="1"/>
  <c r="AD34" i="1"/>
  <c r="AB34" i="1"/>
  <c r="AA34" i="1"/>
  <c r="Z34" i="1"/>
  <c r="Y34" i="1"/>
  <c r="X34" i="1"/>
  <c r="W34" i="1"/>
  <c r="AM34" i="1" s="1"/>
  <c r="AM33" i="1"/>
  <c r="AF33" i="1"/>
  <c r="W33" i="1"/>
  <c r="AN33" i="1" s="1"/>
  <c r="W32" i="1"/>
  <c r="AL32" i="1" s="1"/>
  <c r="AQ31" i="1"/>
  <c r="AL31" i="1"/>
  <c r="AK31" i="1"/>
  <c r="AI31" i="1"/>
  <c r="AD31" i="1"/>
  <c r="AC31" i="1"/>
  <c r="AA31" i="1"/>
  <c r="W31" i="1"/>
  <c r="AR31" i="1" s="1"/>
  <c r="AR30" i="1"/>
  <c r="AP30" i="1"/>
  <c r="AK30" i="1"/>
  <c r="AJ30" i="1"/>
  <c r="AH30" i="1"/>
  <c r="AC30" i="1"/>
  <c r="AB30" i="1"/>
  <c r="Z30" i="1"/>
  <c r="W30" i="1"/>
  <c r="AQ30" i="1" s="1"/>
  <c r="AR29" i="1"/>
  <c r="AQ29" i="1"/>
  <c r="AO29" i="1"/>
  <c r="AL29" i="1"/>
  <c r="AK29" i="1"/>
  <c r="AJ29" i="1"/>
  <c r="AI29" i="1"/>
  <c r="AG29" i="1"/>
  <c r="AD29" i="1"/>
  <c r="AC29" i="1"/>
  <c r="AB29" i="1"/>
  <c r="AA29" i="1"/>
  <c r="Y29" i="1"/>
  <c r="W29" i="1"/>
  <c r="AP29" i="1" s="1"/>
  <c r="AR28" i="1"/>
  <c r="AQ28" i="1"/>
  <c r="AP28" i="1"/>
  <c r="AN28" i="1"/>
  <c r="AL28" i="1"/>
  <c r="AK28" i="1"/>
  <c r="AJ28" i="1"/>
  <c r="AI28" i="1"/>
  <c r="AH28" i="1"/>
  <c r="AF28" i="1"/>
  <c r="AD28" i="1"/>
  <c r="AC28" i="1"/>
  <c r="AB28" i="1"/>
  <c r="AA28" i="1"/>
  <c r="Z28" i="1"/>
  <c r="X28" i="1"/>
  <c r="W28" i="1"/>
  <c r="AO28" i="1" s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Q26" i="1"/>
  <c r="AL26" i="1"/>
  <c r="AK26" i="1"/>
  <c r="AI26" i="1"/>
  <c r="AD26" i="1"/>
  <c r="AC26" i="1"/>
  <c r="AA26" i="1"/>
  <c r="W26" i="1"/>
  <c r="AR26" i="1" s="1"/>
  <c r="AR25" i="1"/>
  <c r="AP25" i="1"/>
  <c r="AK25" i="1"/>
  <c r="AJ25" i="1"/>
  <c r="AH25" i="1"/>
  <c r="AC25" i="1"/>
  <c r="AB25" i="1"/>
  <c r="Z25" i="1"/>
  <c r="W25" i="1"/>
  <c r="AQ25" i="1" s="1"/>
  <c r="AR24" i="1"/>
  <c r="AQ24" i="1"/>
  <c r="AO24" i="1"/>
  <c r="AL24" i="1"/>
  <c r="AK24" i="1"/>
  <c r="AJ24" i="1"/>
  <c r="AI24" i="1"/>
  <c r="AG24" i="1"/>
  <c r="AD24" i="1"/>
  <c r="AC24" i="1"/>
  <c r="AB24" i="1"/>
  <c r="AA24" i="1"/>
  <c r="Y24" i="1"/>
  <c r="W24" i="1"/>
  <c r="AP24" i="1" s="1"/>
  <c r="AR23" i="1"/>
  <c r="AQ23" i="1"/>
  <c r="AP23" i="1"/>
  <c r="AN23" i="1"/>
  <c r="AL23" i="1"/>
  <c r="AK23" i="1"/>
  <c r="AJ23" i="1"/>
  <c r="AI23" i="1"/>
  <c r="AH23" i="1"/>
  <c r="AF23" i="1"/>
  <c r="AD23" i="1"/>
  <c r="AC23" i="1"/>
  <c r="AB23" i="1"/>
  <c r="AA23" i="1"/>
  <c r="Z23" i="1"/>
  <c r="X23" i="1"/>
  <c r="W23" i="1"/>
  <c r="AO23" i="1" s="1"/>
  <c r="AG22" i="1"/>
  <c r="AE22" i="1"/>
  <c r="W22" i="1"/>
  <c r="AO22" i="1" s="1"/>
  <c r="AR21" i="1"/>
  <c r="AQ21" i="1"/>
  <c r="AP21" i="1"/>
  <c r="AO21" i="1"/>
  <c r="AN21" i="1"/>
  <c r="AL21" i="1"/>
  <c r="AJ21" i="1"/>
  <c r="AI21" i="1"/>
  <c r="AH21" i="1"/>
  <c r="AG21" i="1"/>
  <c r="AF21" i="1"/>
  <c r="AD21" i="1"/>
  <c r="AB21" i="1"/>
  <c r="AA21" i="1"/>
  <c r="Z21" i="1"/>
  <c r="Y21" i="1"/>
  <c r="X21" i="1"/>
  <c r="W21" i="1"/>
  <c r="AM21" i="1" s="1"/>
  <c r="AM20" i="1"/>
  <c r="W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R18" i="1"/>
  <c r="AQ18" i="1"/>
  <c r="AP18" i="1"/>
  <c r="AN18" i="1"/>
  <c r="AL18" i="1"/>
  <c r="AK18" i="1"/>
  <c r="AJ18" i="1"/>
  <c r="AI18" i="1"/>
  <c r="AH18" i="1"/>
  <c r="AF18" i="1"/>
  <c r="AD18" i="1"/>
  <c r="AC18" i="1"/>
  <c r="AB18" i="1"/>
  <c r="AA18" i="1"/>
  <c r="Z18" i="1"/>
  <c r="X18" i="1"/>
  <c r="W18" i="1"/>
  <c r="AO18" i="1" s="1"/>
  <c r="AQ17" i="1"/>
  <c r="AO17" i="1"/>
  <c r="AM17" i="1"/>
  <c r="AJ17" i="1"/>
  <c r="AH17" i="1"/>
  <c r="AE17" i="1"/>
  <c r="AA17" i="1"/>
  <c r="Z17" i="1"/>
  <c r="Y17" i="1"/>
  <c r="W17" i="1"/>
  <c r="AR17" i="1" s="1"/>
  <c r="AR16" i="1"/>
  <c r="AQ16" i="1"/>
  <c r="AP16" i="1"/>
  <c r="AO16" i="1"/>
  <c r="AN16" i="1"/>
  <c r="AL16" i="1"/>
  <c r="AJ16" i="1"/>
  <c r="AI16" i="1"/>
  <c r="AH16" i="1"/>
  <c r="AG16" i="1"/>
  <c r="AF16" i="1"/>
  <c r="AD16" i="1"/>
  <c r="AB16" i="1"/>
  <c r="AA16" i="1"/>
  <c r="Z16" i="1"/>
  <c r="Y16" i="1"/>
  <c r="X16" i="1"/>
  <c r="W16" i="1"/>
  <c r="AM16" i="1" s="1"/>
  <c r="AP15" i="1"/>
  <c r="AO15" i="1"/>
  <c r="AN15" i="1"/>
  <c r="AM15" i="1"/>
  <c r="AK15" i="1"/>
  <c r="AH15" i="1"/>
  <c r="AF15" i="1"/>
  <c r="AE15" i="1"/>
  <c r="AC15" i="1"/>
  <c r="AA15" i="1"/>
  <c r="Z15" i="1"/>
  <c r="X15" i="1"/>
  <c r="W15" i="1"/>
  <c r="AP14" i="1"/>
  <c r="AF14" i="1"/>
  <c r="W14" i="1"/>
  <c r="AN14" i="1" s="1"/>
  <c r="W13" i="1"/>
  <c r="AL13" i="1" s="1"/>
  <c r="AK12" i="1"/>
  <c r="AJ12" i="1"/>
  <c r="Z12" i="1"/>
  <c r="X12" i="1"/>
  <c r="W12" i="1"/>
  <c r="AR12" i="1" s="1"/>
  <c r="AR11" i="1"/>
  <c r="AO11" i="1"/>
  <c r="AL11" i="1"/>
  <c r="AK11" i="1"/>
  <c r="AJ11" i="1"/>
  <c r="AG11" i="1"/>
  <c r="AD11" i="1"/>
  <c r="AB11" i="1"/>
  <c r="AA11" i="1"/>
  <c r="Y11" i="1"/>
  <c r="W11" i="1"/>
  <c r="AQ11" i="1" s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R9" i="1"/>
  <c r="AO9" i="1"/>
  <c r="AM9" i="1"/>
  <c r="AJ9" i="1"/>
  <c r="AH9" i="1"/>
  <c r="AG9" i="1"/>
  <c r="AE9" i="1"/>
  <c r="AC9" i="1"/>
  <c r="Z9" i="1"/>
  <c r="Y9" i="1"/>
  <c r="X9" i="1"/>
  <c r="W9" i="1"/>
  <c r="AN9" i="1" s="1"/>
  <c r="AO8" i="1"/>
  <c r="AN8" i="1"/>
  <c r="AG8" i="1"/>
  <c r="AF8" i="1"/>
  <c r="Y8" i="1"/>
  <c r="X8" i="1"/>
  <c r="W8" i="1"/>
  <c r="AM8" i="1" s="1"/>
  <c r="W7" i="1"/>
  <c r="AL7" i="1" s="1"/>
  <c r="AL6" i="1"/>
  <c r="AD6" i="1"/>
  <c r="W6" i="1"/>
  <c r="AK6" i="1" s="1"/>
  <c r="AR5" i="1"/>
  <c r="AQ5" i="1"/>
  <c r="AP5" i="1"/>
  <c r="AN5" i="1"/>
  <c r="AL5" i="1"/>
  <c r="AK5" i="1"/>
  <c r="AJ5" i="1"/>
  <c r="AI5" i="1"/>
  <c r="AH5" i="1"/>
  <c r="AF5" i="1"/>
  <c r="AD5" i="1"/>
  <c r="AC5" i="1"/>
  <c r="AB5" i="1"/>
  <c r="AA5" i="1"/>
  <c r="Z5" i="1"/>
  <c r="X5" i="1"/>
  <c r="W5" i="1"/>
  <c r="AO5" i="1" s="1"/>
  <c r="AR4" i="1"/>
  <c r="AQ4" i="1"/>
  <c r="AO4" i="1"/>
  <c r="AK4" i="1"/>
  <c r="AJ4" i="1"/>
  <c r="AI4" i="1"/>
  <c r="AG4" i="1"/>
  <c r="AC4" i="1"/>
  <c r="AB4" i="1"/>
  <c r="AA4" i="1"/>
  <c r="Y4" i="1"/>
  <c r="W4" i="1"/>
  <c r="AP4" i="1" s="1"/>
  <c r="AR3" i="1"/>
  <c r="AQ3" i="1"/>
  <c r="AP3" i="1"/>
  <c r="AO3" i="1"/>
  <c r="AN3" i="1"/>
  <c r="AL3" i="1"/>
  <c r="AK3" i="1"/>
  <c r="AJ3" i="1"/>
  <c r="AI3" i="1"/>
  <c r="AH3" i="1"/>
  <c r="AG3" i="1"/>
  <c r="AF3" i="1"/>
  <c r="AD3" i="1"/>
  <c r="AC3" i="1"/>
  <c r="AB3" i="1"/>
  <c r="AA3" i="1"/>
  <c r="Z3" i="1"/>
  <c r="Y3" i="1"/>
  <c r="X3" i="1"/>
  <c r="W3" i="1"/>
  <c r="AM3" i="1" s="1"/>
  <c r="AQ2" i="1"/>
  <c r="AP2" i="1"/>
  <c r="AO2" i="1"/>
  <c r="AI2" i="1"/>
  <c r="AH2" i="1"/>
  <c r="AG2" i="1"/>
  <c r="AA2" i="1"/>
  <c r="Z2" i="1"/>
  <c r="Y2" i="1"/>
  <c r="W2" i="1"/>
  <c r="AN2" i="1" s="1"/>
  <c r="AP10" i="1" l="1"/>
  <c r="AM19" i="1"/>
  <c r="Z10" i="1"/>
  <c r="AE7" i="1"/>
  <c r="AN93" i="1"/>
  <c r="AD93" i="1"/>
  <c r="AM93" i="1"/>
  <c r="AC93" i="1"/>
  <c r="AL93" i="1"/>
  <c r="Y93" i="1"/>
  <c r="X93" i="1"/>
  <c r="AG93" i="1"/>
  <c r="AF93" i="1"/>
  <c r="AO93" i="1"/>
  <c r="AE93" i="1"/>
  <c r="AN7" i="1"/>
  <c r="AL20" i="1"/>
  <c r="AD20" i="1"/>
  <c r="AR20" i="1"/>
  <c r="AJ20" i="1"/>
  <c r="AB20" i="1"/>
  <c r="AQ20" i="1"/>
  <c r="AI20" i="1"/>
  <c r="AA20" i="1"/>
  <c r="AP20" i="1"/>
  <c r="AH20" i="1"/>
  <c r="Z20" i="1"/>
  <c r="AO20" i="1"/>
  <c r="AG20" i="1"/>
  <c r="AA93" i="1"/>
  <c r="AI93" i="1"/>
  <c r="AQ93" i="1"/>
  <c r="AB2" i="1"/>
  <c r="AJ2" i="1"/>
  <c r="AR2" i="1"/>
  <c r="AD4" i="1"/>
  <c r="AL4" i="1"/>
  <c r="AE5" i="1"/>
  <c r="AM5" i="1"/>
  <c r="X6" i="1"/>
  <c r="AF6" i="1"/>
  <c r="AN6" i="1"/>
  <c r="Y7" i="1"/>
  <c r="AG7" i="1"/>
  <c r="AO7" i="1"/>
  <c r="Z8" i="1"/>
  <c r="AS8" i="1" s="1"/>
  <c r="AH8" i="1"/>
  <c r="AP8" i="1"/>
  <c r="AB9" i="1"/>
  <c r="AL9" i="1"/>
  <c r="AC11" i="1"/>
  <c r="AM11" i="1"/>
  <c r="AB12" i="1"/>
  <c r="AL12" i="1"/>
  <c r="Y13" i="1"/>
  <c r="AK13" i="1"/>
  <c r="X14" i="1"/>
  <c r="AH14" i="1"/>
  <c r="AL15" i="1"/>
  <c r="AD15" i="1"/>
  <c r="AR15" i="1"/>
  <c r="AJ15" i="1"/>
  <c r="AB15" i="1"/>
  <c r="AS15" i="1" s="1"/>
  <c r="AG15" i="1"/>
  <c r="AQ15" i="1"/>
  <c r="AB17" i="1"/>
  <c r="AP17" i="1"/>
  <c r="X20" i="1"/>
  <c r="AH22" i="1"/>
  <c r="AE32" i="1"/>
  <c r="AC39" i="1"/>
  <c r="AK39" i="1"/>
  <c r="X39" i="1"/>
  <c r="X46" i="1"/>
  <c r="AF27" i="1"/>
  <c r="AE6" i="1"/>
  <c r="AR14" i="1"/>
  <c r="AC2" i="1"/>
  <c r="AE4" i="1"/>
  <c r="AO6" i="1"/>
  <c r="AA8" i="1"/>
  <c r="AC12" i="1"/>
  <c r="AJ14" i="1"/>
  <c r="Y20" i="1"/>
  <c r="AM22" i="1"/>
  <c r="AD39" i="1"/>
  <c r="AL39" i="1"/>
  <c r="Y39" i="1"/>
  <c r="AR13" i="1"/>
  <c r="AJ13" i="1"/>
  <c r="AB13" i="1"/>
  <c r="AP13" i="1"/>
  <c r="AH13" i="1"/>
  <c r="Z13" i="1"/>
  <c r="AK32" i="1"/>
  <c r="AC32" i="1"/>
  <c r="AR32" i="1"/>
  <c r="AJ32" i="1"/>
  <c r="AB32" i="1"/>
  <c r="AQ32" i="1"/>
  <c r="AI32" i="1"/>
  <c r="AA32" i="1"/>
  <c r="AP32" i="1"/>
  <c r="AH32" i="1"/>
  <c r="Z32" i="1"/>
  <c r="AO32" i="1"/>
  <c r="AG32" i="1"/>
  <c r="Y32" i="1"/>
  <c r="AN32" i="1"/>
  <c r="AF32" i="1"/>
  <c r="X32" i="1"/>
  <c r="X7" i="1"/>
  <c r="AI13" i="1"/>
  <c r="Z19" i="1"/>
  <c r="AL46" i="1"/>
  <c r="AM46" i="1"/>
  <c r="AD46" i="1"/>
  <c r="AK46" i="1"/>
  <c r="AC46" i="1"/>
  <c r="AJ46" i="1"/>
  <c r="AB46" i="1"/>
  <c r="AR46" i="1"/>
  <c r="AI46" i="1"/>
  <c r="AA46" i="1"/>
  <c r="AQ46" i="1"/>
  <c r="AH46" i="1"/>
  <c r="Z46" i="1"/>
  <c r="AP46" i="1"/>
  <c r="AG46" i="1"/>
  <c r="Y46" i="1"/>
  <c r="AK2" i="1"/>
  <c r="AM4" i="1"/>
  <c r="Y6" i="1"/>
  <c r="AG6" i="1"/>
  <c r="Z7" i="1"/>
  <c r="AH7" i="1"/>
  <c r="AP7" i="1"/>
  <c r="AI8" i="1"/>
  <c r="AQ8" i="1"/>
  <c r="AM12" i="1"/>
  <c r="AA13" i="1"/>
  <c r="Y14" i="1"/>
  <c r="AD2" i="1"/>
  <c r="AL2" i="1"/>
  <c r="AE3" i="1"/>
  <c r="AS3" i="1" s="1"/>
  <c r="X4" i="1"/>
  <c r="AS4" i="1" s="1"/>
  <c r="AF4" i="1"/>
  <c r="AN4" i="1"/>
  <c r="Y5" i="1"/>
  <c r="AG5" i="1"/>
  <c r="Z6" i="1"/>
  <c r="AH6" i="1"/>
  <c r="AP6" i="1"/>
  <c r="AA7" i="1"/>
  <c r="AI7" i="1"/>
  <c r="AQ7" i="1"/>
  <c r="AB8" i="1"/>
  <c r="AJ8" i="1"/>
  <c r="AR8" i="1"/>
  <c r="AD9" i="1"/>
  <c r="AE11" i="1"/>
  <c r="AD12" i="1"/>
  <c r="AN12" i="1"/>
  <c r="AC13" i="1"/>
  <c r="AM13" i="1"/>
  <c r="Z14" i="1"/>
  <c r="AL14" i="1"/>
  <c r="Y15" i="1"/>
  <c r="AI15" i="1"/>
  <c r="AG17" i="1"/>
  <c r="W19" i="1"/>
  <c r="AC20" i="1"/>
  <c r="AS21" i="1"/>
  <c r="AM32" i="1"/>
  <c r="AE39" i="1"/>
  <c r="AM39" i="1"/>
  <c r="AK45" i="1"/>
  <c r="AC45" i="1"/>
  <c r="AR45" i="1"/>
  <c r="AJ45" i="1"/>
  <c r="AB45" i="1"/>
  <c r="AQ45" i="1"/>
  <c r="AI45" i="1"/>
  <c r="AA45" i="1"/>
  <c r="AP45" i="1"/>
  <c r="AH45" i="1"/>
  <c r="Z45" i="1"/>
  <c r="AO45" i="1"/>
  <c r="AG45" i="1"/>
  <c r="Y45" i="1"/>
  <c r="AN45" i="1"/>
  <c r="AF45" i="1"/>
  <c r="X45" i="1"/>
  <c r="AF46" i="1"/>
  <c r="W51" i="1"/>
  <c r="AD51" i="1" s="1"/>
  <c r="AF51" i="1"/>
  <c r="AM7" i="1"/>
  <c r="W10" i="1"/>
  <c r="AM10" i="1" s="1"/>
  <c r="AG13" i="1"/>
  <c r="AN27" i="1"/>
  <c r="X13" i="1"/>
  <c r="AG14" i="1"/>
  <c r="AH19" i="1"/>
  <c r="AE2" i="1"/>
  <c r="AA6" i="1"/>
  <c r="AQ6" i="1"/>
  <c r="AJ7" i="1"/>
  <c r="AC8" i="1"/>
  <c r="X10" i="1"/>
  <c r="AE12" i="1"/>
  <c r="AD13" i="1"/>
  <c r="AB14" i="1"/>
  <c r="AN22" i="1"/>
  <c r="AF22" i="1"/>
  <c r="X22" i="1"/>
  <c r="AL22" i="1"/>
  <c r="AD22" i="1"/>
  <c r="AK22" i="1"/>
  <c r="AC22" i="1"/>
  <c r="AR22" i="1"/>
  <c r="AJ22" i="1"/>
  <c r="AB22" i="1"/>
  <c r="AQ22" i="1"/>
  <c r="AI22" i="1"/>
  <c r="AA22" i="1"/>
  <c r="AP22" i="1"/>
  <c r="AC27" i="1"/>
  <c r="AK27" i="1"/>
  <c r="W27" i="1"/>
  <c r="X27" i="1" s="1"/>
  <c r="AL33" i="1"/>
  <c r="AD33" i="1"/>
  <c r="AK33" i="1"/>
  <c r="AC33" i="1"/>
  <c r="AR33" i="1"/>
  <c r="AJ33" i="1"/>
  <c r="AB33" i="1"/>
  <c r="AQ33" i="1"/>
  <c r="AI33" i="1"/>
  <c r="AA33" i="1"/>
  <c r="AP33" i="1"/>
  <c r="AH33" i="1"/>
  <c r="Z33" i="1"/>
  <c r="AO33" i="1"/>
  <c r="AG33" i="1"/>
  <c r="Y33" i="1"/>
  <c r="AQ39" i="1"/>
  <c r="AI39" i="1"/>
  <c r="AA39" i="1"/>
  <c r="AP39" i="1"/>
  <c r="AH39" i="1"/>
  <c r="Z39" i="1"/>
  <c r="AG39" i="1"/>
  <c r="AN46" i="1"/>
  <c r="AO51" i="1"/>
  <c r="AF7" i="1"/>
  <c r="AD32" i="1"/>
  <c r="AM2" i="1"/>
  <c r="AI6" i="1"/>
  <c r="AB7" i="1"/>
  <c r="AR7" i="1"/>
  <c r="AK8" i="1"/>
  <c r="AP12" i="1"/>
  <c r="AN13" i="1"/>
  <c r="AM14" i="1"/>
  <c r="AE20" i="1"/>
  <c r="X2" i="1"/>
  <c r="AF2" i="1"/>
  <c r="Z4" i="1"/>
  <c r="AH4" i="1"/>
  <c r="AB6" i="1"/>
  <c r="AJ6" i="1"/>
  <c r="AR6" i="1"/>
  <c r="AC7" i="1"/>
  <c r="AK7" i="1"/>
  <c r="AD8" i="1"/>
  <c r="AL8" i="1"/>
  <c r="AK9" i="1"/>
  <c r="AQ9" i="1"/>
  <c r="AI9" i="1"/>
  <c r="AA9" i="1"/>
  <c r="AS9" i="1" s="1"/>
  <c r="AF9" i="1"/>
  <c r="AP9" i="1"/>
  <c r="AP11" i="1"/>
  <c r="AH11" i="1"/>
  <c r="Z11" i="1"/>
  <c r="AN11" i="1"/>
  <c r="AF11" i="1"/>
  <c r="X11" i="1"/>
  <c r="AI11" i="1"/>
  <c r="AF12" i="1"/>
  <c r="AE13" i="1"/>
  <c r="AO13" i="1"/>
  <c r="AD14" i="1"/>
  <c r="AN17" i="1"/>
  <c r="AF17" i="1"/>
  <c r="X17" i="1"/>
  <c r="AL17" i="1"/>
  <c r="AD17" i="1"/>
  <c r="AK17" i="1"/>
  <c r="AC17" i="1"/>
  <c r="AI17" i="1"/>
  <c r="AF20" i="1"/>
  <c r="Y22" i="1"/>
  <c r="AD27" i="1"/>
  <c r="AL27" i="1"/>
  <c r="X33" i="1"/>
  <c r="AN39" i="1"/>
  <c r="AO46" i="1"/>
  <c r="AM6" i="1"/>
  <c r="AO10" i="1"/>
  <c r="AK14" i="1"/>
  <c r="AC14" i="1"/>
  <c r="AQ14" i="1"/>
  <c r="AI14" i="1"/>
  <c r="AA14" i="1"/>
  <c r="AP19" i="1"/>
  <c r="AN20" i="1"/>
  <c r="AC6" i="1"/>
  <c r="AD7" i="1"/>
  <c r="AE8" i="1"/>
  <c r="AE10" i="1"/>
  <c r="AQ12" i="1"/>
  <c r="AI12" i="1"/>
  <c r="AA12" i="1"/>
  <c r="AO12" i="1"/>
  <c r="AG12" i="1"/>
  <c r="Y12" i="1"/>
  <c r="AS12" i="1" s="1"/>
  <c r="AH12" i="1"/>
  <c r="AF13" i="1"/>
  <c r="AQ13" i="1"/>
  <c r="AE14" i="1"/>
  <c r="AO14" i="1"/>
  <c r="AK20" i="1"/>
  <c r="Z22" i="1"/>
  <c r="AE33" i="1"/>
  <c r="AO39" i="1"/>
  <c r="AP50" i="1"/>
  <c r="AH50" i="1"/>
  <c r="Z50" i="1"/>
  <c r="AO50" i="1"/>
  <c r="AG50" i="1"/>
  <c r="Y50" i="1"/>
  <c r="AQ50" i="1"/>
  <c r="AE50" i="1"/>
  <c r="AN50" i="1"/>
  <c r="AD50" i="1"/>
  <c r="AM50" i="1"/>
  <c r="AC50" i="1"/>
  <c r="AL50" i="1"/>
  <c r="AB50" i="1"/>
  <c r="AK50" i="1"/>
  <c r="AA50" i="1"/>
  <c r="AJ50" i="1"/>
  <c r="X50" i="1"/>
  <c r="AS52" i="1"/>
  <c r="AP55" i="1"/>
  <c r="AH55" i="1"/>
  <c r="Z55" i="1"/>
  <c r="AO55" i="1"/>
  <c r="AG55" i="1"/>
  <c r="Y55" i="1"/>
  <c r="AL55" i="1"/>
  <c r="AD55" i="1"/>
  <c r="AK55" i="1"/>
  <c r="AC55" i="1"/>
  <c r="AI55" i="1"/>
  <c r="AF55" i="1"/>
  <c r="AE55" i="1"/>
  <c r="AR55" i="1"/>
  <c r="AB55" i="1"/>
  <c r="AQ55" i="1"/>
  <c r="AA55" i="1"/>
  <c r="AN55" i="1"/>
  <c r="X55" i="1"/>
  <c r="AD25" i="1"/>
  <c r="AL25" i="1"/>
  <c r="AE26" i="1"/>
  <c r="AM26" i="1"/>
  <c r="AD30" i="1"/>
  <c r="AL30" i="1"/>
  <c r="AE31" i="1"/>
  <c r="AM31" i="1"/>
  <c r="AA35" i="1"/>
  <c r="AI35" i="1"/>
  <c r="AQ35" i="1"/>
  <c r="AD38" i="1"/>
  <c r="AL38" i="1"/>
  <c r="AA40" i="1"/>
  <c r="AI40" i="1"/>
  <c r="AQ40" i="1"/>
  <c r="AD43" i="1"/>
  <c r="AL43" i="1"/>
  <c r="AE44" i="1"/>
  <c r="AM44" i="1"/>
  <c r="AE48" i="1"/>
  <c r="W64" i="1"/>
  <c r="AF64" i="1" s="1"/>
  <c r="AN64" i="1"/>
  <c r="X69" i="1"/>
  <c r="AE25" i="1"/>
  <c r="AM25" i="1"/>
  <c r="X26" i="1"/>
  <c r="AF26" i="1"/>
  <c r="AN26" i="1"/>
  <c r="AE30" i="1"/>
  <c r="AM30" i="1"/>
  <c r="X31" i="1"/>
  <c r="AF31" i="1"/>
  <c r="AN31" i="1"/>
  <c r="AB35" i="1"/>
  <c r="AJ35" i="1"/>
  <c r="AR35" i="1"/>
  <c r="AE38" i="1"/>
  <c r="AM38" i="1"/>
  <c r="AB40" i="1"/>
  <c r="AJ40" i="1"/>
  <c r="AR40" i="1"/>
  <c r="AE43" i="1"/>
  <c r="AM43" i="1"/>
  <c r="X44" i="1"/>
  <c r="AF44" i="1"/>
  <c r="AN44" i="1"/>
  <c r="AN48" i="1"/>
  <c r="AF48" i="1"/>
  <c r="X48" i="1"/>
  <c r="AG48" i="1"/>
  <c r="AP48" i="1"/>
  <c r="AC59" i="1"/>
  <c r="AP60" i="1"/>
  <c r="AH60" i="1"/>
  <c r="Z60" i="1"/>
  <c r="AO60" i="1"/>
  <c r="AG60" i="1"/>
  <c r="Y60" i="1"/>
  <c r="AN60" i="1"/>
  <c r="AF60" i="1"/>
  <c r="X60" i="1"/>
  <c r="AL60" i="1"/>
  <c r="AD60" i="1"/>
  <c r="AK60" i="1"/>
  <c r="AC60" i="1"/>
  <c r="AR60" i="1"/>
  <c r="Y64" i="1"/>
  <c r="AG64" i="1"/>
  <c r="AO64" i="1"/>
  <c r="AL74" i="1"/>
  <c r="AD74" i="1"/>
  <c r="AK74" i="1"/>
  <c r="AC74" i="1"/>
  <c r="AR74" i="1"/>
  <c r="AJ74" i="1"/>
  <c r="AB74" i="1"/>
  <c r="AQ74" i="1"/>
  <c r="AI74" i="1"/>
  <c r="AA74" i="1"/>
  <c r="AH74" i="1"/>
  <c r="AG74" i="1"/>
  <c r="AF74" i="1"/>
  <c r="AE74" i="1"/>
  <c r="AP74" i="1"/>
  <c r="Z74" i="1"/>
  <c r="AO74" i="1"/>
  <c r="Y74" i="1"/>
  <c r="AG114" i="1"/>
  <c r="AO114" i="1"/>
  <c r="AE24" i="1"/>
  <c r="AM24" i="1"/>
  <c r="X25" i="1"/>
  <c r="AF25" i="1"/>
  <c r="AN25" i="1"/>
  <c r="Y26" i="1"/>
  <c r="AG26" i="1"/>
  <c r="AO26" i="1"/>
  <c r="AE29" i="1"/>
  <c r="AM29" i="1"/>
  <c r="X30" i="1"/>
  <c r="AF30" i="1"/>
  <c r="AN30" i="1"/>
  <c r="Y31" i="1"/>
  <c r="AG31" i="1"/>
  <c r="AO31" i="1"/>
  <c r="AC35" i="1"/>
  <c r="AK35" i="1"/>
  <c r="AE37" i="1"/>
  <c r="AM37" i="1"/>
  <c r="X38" i="1"/>
  <c r="AF38" i="1"/>
  <c r="AN38" i="1"/>
  <c r="AC40" i="1"/>
  <c r="AK40" i="1"/>
  <c r="AE42" i="1"/>
  <c r="AM42" i="1"/>
  <c r="X43" i="1"/>
  <c r="AF43" i="1"/>
  <c r="AN43" i="1"/>
  <c r="Y44" i="1"/>
  <c r="AG44" i="1"/>
  <c r="AO44" i="1"/>
  <c r="Y48" i="1"/>
  <c r="AH48" i="1"/>
  <c r="AQ48" i="1"/>
  <c r="AI54" i="1"/>
  <c r="AM58" i="1"/>
  <c r="AA60" i="1"/>
  <c r="AA72" i="1"/>
  <c r="W72" i="1"/>
  <c r="AI72" i="1" s="1"/>
  <c r="X74" i="1"/>
  <c r="AC16" i="1"/>
  <c r="AS16" i="1" s="1"/>
  <c r="AK16" i="1"/>
  <c r="AE18" i="1"/>
  <c r="AM18" i="1"/>
  <c r="AC21" i="1"/>
  <c r="AK21" i="1"/>
  <c r="AE23" i="1"/>
  <c r="AM23" i="1"/>
  <c r="X24" i="1"/>
  <c r="AF24" i="1"/>
  <c r="AN24" i="1"/>
  <c r="Y25" i="1"/>
  <c r="AG25" i="1"/>
  <c r="AO25" i="1"/>
  <c r="Z26" i="1"/>
  <c r="AH26" i="1"/>
  <c r="AP26" i="1"/>
  <c r="AE28" i="1"/>
  <c r="AM28" i="1"/>
  <c r="X29" i="1"/>
  <c r="AS29" i="1" s="1"/>
  <c r="AF29" i="1"/>
  <c r="AN29" i="1"/>
  <c r="Y30" i="1"/>
  <c r="AG30" i="1"/>
  <c r="AO30" i="1"/>
  <c r="Z31" i="1"/>
  <c r="AH31" i="1"/>
  <c r="AP31" i="1"/>
  <c r="AC34" i="1"/>
  <c r="AS34" i="1" s="1"/>
  <c r="AK34" i="1"/>
  <c r="AD35" i="1"/>
  <c r="AL35" i="1"/>
  <c r="AE36" i="1"/>
  <c r="AM36" i="1"/>
  <c r="X37" i="1"/>
  <c r="AF37" i="1"/>
  <c r="AN37" i="1"/>
  <c r="Y38" i="1"/>
  <c r="AG38" i="1"/>
  <c r="AO38" i="1"/>
  <c r="AD40" i="1"/>
  <c r="AL40" i="1"/>
  <c r="AE41" i="1"/>
  <c r="AS41" i="1" s="1"/>
  <c r="X42" i="1"/>
  <c r="AF42" i="1"/>
  <c r="AN42" i="1"/>
  <c r="Y43" i="1"/>
  <c r="AG43" i="1"/>
  <c r="AO43" i="1"/>
  <c r="Z44" i="1"/>
  <c r="AH44" i="1"/>
  <c r="AP44" i="1"/>
  <c r="Z48" i="1"/>
  <c r="AI48" i="1"/>
  <c r="AR48" i="1"/>
  <c r="AD49" i="1"/>
  <c r="AB60" i="1"/>
  <c r="AK63" i="1"/>
  <c r="AC63" i="1"/>
  <c r="AR63" i="1"/>
  <c r="AJ63" i="1"/>
  <c r="AB63" i="1"/>
  <c r="AQ63" i="1"/>
  <c r="AI63" i="1"/>
  <c r="AA63" i="1"/>
  <c r="AP63" i="1"/>
  <c r="AH63" i="1"/>
  <c r="Z63" i="1"/>
  <c r="AO63" i="1"/>
  <c r="AG63" i="1"/>
  <c r="Y63" i="1"/>
  <c r="AN63" i="1"/>
  <c r="AF63" i="1"/>
  <c r="X63" i="1"/>
  <c r="AK68" i="1"/>
  <c r="AC68" i="1"/>
  <c r="AR68" i="1"/>
  <c r="AJ68" i="1"/>
  <c r="AB68" i="1"/>
  <c r="AQ68" i="1"/>
  <c r="AI68" i="1"/>
  <c r="AA68" i="1"/>
  <c r="AP68" i="1"/>
  <c r="AH68" i="1"/>
  <c r="Z68" i="1"/>
  <c r="AO68" i="1"/>
  <c r="AG68" i="1"/>
  <c r="Y68" i="1"/>
  <c r="AN68" i="1"/>
  <c r="AF68" i="1"/>
  <c r="X68" i="1"/>
  <c r="AB72" i="1"/>
  <c r="AJ72" i="1"/>
  <c r="AM74" i="1"/>
  <c r="AN79" i="1"/>
  <c r="AF79" i="1"/>
  <c r="X79" i="1"/>
  <c r="AL79" i="1"/>
  <c r="AD79" i="1"/>
  <c r="AK79" i="1"/>
  <c r="AC79" i="1"/>
  <c r="AR79" i="1"/>
  <c r="AJ79" i="1"/>
  <c r="AB79" i="1"/>
  <c r="AQ79" i="1"/>
  <c r="AI79" i="1"/>
  <c r="AA79" i="1"/>
  <c r="AM79" i="1"/>
  <c r="AH79" i="1"/>
  <c r="AG79" i="1"/>
  <c r="AE79" i="1"/>
  <c r="Z79" i="1"/>
  <c r="Y79" i="1"/>
  <c r="AA83" i="1"/>
  <c r="AI83" i="1"/>
  <c r="AE35" i="1"/>
  <c r="AM35" i="1"/>
  <c r="AE40" i="1"/>
  <c r="AM40" i="1"/>
  <c r="AJ48" i="1"/>
  <c r="AO54" i="1"/>
  <c r="AG54" i="1"/>
  <c r="Y54" i="1"/>
  <c r="AN54" i="1"/>
  <c r="AF54" i="1"/>
  <c r="X54" i="1"/>
  <c r="W59" i="1"/>
  <c r="AK54" i="1"/>
  <c r="AC54" i="1"/>
  <c r="AR54" i="1"/>
  <c r="AJ54" i="1"/>
  <c r="AB54" i="1"/>
  <c r="AM54" i="1"/>
  <c r="AK58" i="1"/>
  <c r="AC58" i="1"/>
  <c r="AR58" i="1"/>
  <c r="AJ58" i="1"/>
  <c r="AB58" i="1"/>
  <c r="AQ58" i="1"/>
  <c r="AI58" i="1"/>
  <c r="AA58" i="1"/>
  <c r="AO58" i="1"/>
  <c r="AG58" i="1"/>
  <c r="Y58" i="1"/>
  <c r="AN58" i="1"/>
  <c r="AF58" i="1"/>
  <c r="X58" i="1"/>
  <c r="X59" i="1"/>
  <c r="AN59" i="1"/>
  <c r="AE60" i="1"/>
  <c r="AB64" i="1"/>
  <c r="AJ64" i="1"/>
  <c r="AR64" i="1"/>
  <c r="AN74" i="1"/>
  <c r="W83" i="1"/>
  <c r="AB83" i="1"/>
  <c r="AJ83" i="1"/>
  <c r="AR83" i="1"/>
  <c r="AE16" i="1"/>
  <c r="Y18" i="1"/>
  <c r="AS18" i="1" s="1"/>
  <c r="AG18" i="1"/>
  <c r="AE21" i="1"/>
  <c r="Y23" i="1"/>
  <c r="AS23" i="1" s="1"/>
  <c r="AG23" i="1"/>
  <c r="Z24" i="1"/>
  <c r="AH24" i="1"/>
  <c r="AA25" i="1"/>
  <c r="AI25" i="1"/>
  <c r="AB26" i="1"/>
  <c r="AJ26" i="1"/>
  <c r="Y28" i="1"/>
  <c r="AS28" i="1" s="1"/>
  <c r="AG28" i="1"/>
  <c r="Z29" i="1"/>
  <c r="AH29" i="1"/>
  <c r="AA30" i="1"/>
  <c r="AI30" i="1"/>
  <c r="AB31" i="1"/>
  <c r="AJ31" i="1"/>
  <c r="AE34" i="1"/>
  <c r="X35" i="1"/>
  <c r="AF35" i="1"/>
  <c r="Y36" i="1"/>
  <c r="AS36" i="1" s="1"/>
  <c r="AG36" i="1"/>
  <c r="Z37" i="1"/>
  <c r="AH37" i="1"/>
  <c r="AA38" i="1"/>
  <c r="AI38" i="1"/>
  <c r="X40" i="1"/>
  <c r="AF40" i="1"/>
  <c r="Z42" i="1"/>
  <c r="AH42" i="1"/>
  <c r="AA43" i="1"/>
  <c r="AI43" i="1"/>
  <c r="AB44" i="1"/>
  <c r="AJ44" i="1"/>
  <c r="AB48" i="1"/>
  <c r="AK48" i="1"/>
  <c r="AO49" i="1"/>
  <c r="AS49" i="1" s="1"/>
  <c r="AG49" i="1"/>
  <c r="Y49" i="1"/>
  <c r="AN49" i="1"/>
  <c r="AF49" i="1"/>
  <c r="AH49" i="1"/>
  <c r="AR49" i="1"/>
  <c r="AC51" i="1"/>
  <c r="AK51" i="1"/>
  <c r="Z54" i="1"/>
  <c r="AP54" i="1"/>
  <c r="Z58" i="1"/>
  <c r="AG59" i="1"/>
  <c r="AO59" i="1"/>
  <c r="AI60" i="1"/>
  <c r="AE63" i="1"/>
  <c r="AC64" i="1"/>
  <c r="AK64" i="1"/>
  <c r="AE68" i="1"/>
  <c r="AP79" i="1"/>
  <c r="AD56" i="1"/>
  <c r="AL56" i="1"/>
  <c r="AE57" i="1"/>
  <c r="AM57" i="1"/>
  <c r="AD61" i="1"/>
  <c r="AL61" i="1"/>
  <c r="AE62" i="1"/>
  <c r="AM62" i="1"/>
  <c r="AC65" i="1"/>
  <c r="AK65" i="1"/>
  <c r="AD66" i="1"/>
  <c r="AL66" i="1"/>
  <c r="AE67" i="1"/>
  <c r="AM67" i="1"/>
  <c r="AM70" i="1"/>
  <c r="AE70" i="1"/>
  <c r="AL70" i="1"/>
  <c r="AD70" i="1"/>
  <c r="AK70" i="1"/>
  <c r="AR70" i="1"/>
  <c r="AJ70" i="1"/>
  <c r="AB70" i="1"/>
  <c r="AH70" i="1"/>
  <c r="AF73" i="1"/>
  <c r="AC83" i="1"/>
  <c r="AK83" i="1"/>
  <c r="AB93" i="1"/>
  <c r="AJ93" i="1"/>
  <c r="AR93" i="1"/>
  <c r="AE56" i="1"/>
  <c r="AM56" i="1"/>
  <c r="X57" i="1"/>
  <c r="AS57" i="1" s="1"/>
  <c r="AF57" i="1"/>
  <c r="AN57" i="1"/>
  <c r="AE61" i="1"/>
  <c r="AM61" i="1"/>
  <c r="X62" i="1"/>
  <c r="AF62" i="1"/>
  <c r="AN62" i="1"/>
  <c r="AD65" i="1"/>
  <c r="AL65" i="1"/>
  <c r="AE66" i="1"/>
  <c r="AM66" i="1"/>
  <c r="X67" i="1"/>
  <c r="AF67" i="1"/>
  <c r="AN67" i="1"/>
  <c r="AQ69" i="1"/>
  <c r="X70" i="1"/>
  <c r="AS70" i="1" s="1"/>
  <c r="AI70" i="1"/>
  <c r="AG73" i="1"/>
  <c r="AD83" i="1"/>
  <c r="AL83" i="1"/>
  <c r="AK93" i="1"/>
  <c r="W110" i="1"/>
  <c r="AJ110" i="1" s="1"/>
  <c r="AE65" i="1"/>
  <c r="AM65" i="1"/>
  <c r="AM83" i="1"/>
  <c r="X65" i="1"/>
  <c r="AF65" i="1"/>
  <c r="AN65" i="1"/>
  <c r="W69" i="1"/>
  <c r="AJ69" i="1" s="1"/>
  <c r="AK73" i="1"/>
  <c r="AC73" i="1"/>
  <c r="AR73" i="1"/>
  <c r="AJ73" i="1"/>
  <c r="AB73" i="1"/>
  <c r="AQ73" i="1"/>
  <c r="AI73" i="1"/>
  <c r="AA73" i="1"/>
  <c r="AP73" i="1"/>
  <c r="AH73" i="1"/>
  <c r="Z73" i="1"/>
  <c r="AM73" i="1"/>
  <c r="AA77" i="1"/>
  <c r="AS121" i="1"/>
  <c r="AD52" i="1"/>
  <c r="AL52" i="1"/>
  <c r="AE53" i="1"/>
  <c r="AM53" i="1"/>
  <c r="Z56" i="1"/>
  <c r="AS56" i="1" s="1"/>
  <c r="AH56" i="1"/>
  <c r="AP56" i="1"/>
  <c r="AA57" i="1"/>
  <c r="AI57" i="1"/>
  <c r="AQ57" i="1"/>
  <c r="Z61" i="1"/>
  <c r="AH61" i="1"/>
  <c r="AP61" i="1"/>
  <c r="AA62" i="1"/>
  <c r="AI62" i="1"/>
  <c r="AQ62" i="1"/>
  <c r="Y65" i="1"/>
  <c r="AG65" i="1"/>
  <c r="AO65" i="1"/>
  <c r="Z66" i="1"/>
  <c r="AH66" i="1"/>
  <c r="AP66" i="1"/>
  <c r="AA67" i="1"/>
  <c r="AI67" i="1"/>
  <c r="AQ67" i="1"/>
  <c r="AA70" i="1"/>
  <c r="AP70" i="1"/>
  <c r="Y72" i="1"/>
  <c r="AG72" i="1"/>
  <c r="AO72" i="1"/>
  <c r="X73" i="1"/>
  <c r="AN73" i="1"/>
  <c r="AC89" i="1"/>
  <c r="AK89" i="1"/>
  <c r="AS108" i="1"/>
  <c r="AE47" i="1"/>
  <c r="AS47" i="1" s="1"/>
  <c r="AE52" i="1"/>
  <c r="X53" i="1"/>
  <c r="AF53" i="1"/>
  <c r="AA56" i="1"/>
  <c r="AI56" i="1"/>
  <c r="AB57" i="1"/>
  <c r="AJ57" i="1"/>
  <c r="AA61" i="1"/>
  <c r="AI61" i="1"/>
  <c r="AB62" i="1"/>
  <c r="AJ62" i="1"/>
  <c r="Z65" i="1"/>
  <c r="AH65" i="1"/>
  <c r="AA66" i="1"/>
  <c r="AI66" i="1"/>
  <c r="AB67" i="1"/>
  <c r="AJ67" i="1"/>
  <c r="AC70" i="1"/>
  <c r="AQ70" i="1"/>
  <c r="AH72" i="1"/>
  <c r="AP72" i="1"/>
  <c r="Y73" i="1"/>
  <c r="AO73" i="1"/>
  <c r="W77" i="1"/>
  <c r="AL77" i="1" s="1"/>
  <c r="Z83" i="1"/>
  <c r="AH83" i="1"/>
  <c r="AR113" i="1"/>
  <c r="AJ113" i="1"/>
  <c r="AB113" i="1"/>
  <c r="AO113" i="1"/>
  <c r="AG113" i="1"/>
  <c r="Y113" i="1"/>
  <c r="AP113" i="1"/>
  <c r="AE113" i="1"/>
  <c r="AN113" i="1"/>
  <c r="AD113" i="1"/>
  <c r="AM113" i="1"/>
  <c r="AC113" i="1"/>
  <c r="AL113" i="1"/>
  <c r="AA113" i="1"/>
  <c r="AK113" i="1"/>
  <c r="Z113" i="1"/>
  <c r="AQ113" i="1"/>
  <c r="AI113" i="1"/>
  <c r="AH113" i="1"/>
  <c r="AF113" i="1"/>
  <c r="X113" i="1"/>
  <c r="Z84" i="1"/>
  <c r="AH84" i="1"/>
  <c r="AP84" i="1"/>
  <c r="W106" i="1"/>
  <c r="AP106" i="1" s="1"/>
  <c r="AC110" i="1"/>
  <c r="AQ112" i="1"/>
  <c r="AI112" i="1"/>
  <c r="AA112" i="1"/>
  <c r="AN112" i="1"/>
  <c r="AF112" i="1"/>
  <c r="X112" i="1"/>
  <c r="AR112" i="1"/>
  <c r="AG112" i="1"/>
  <c r="AP112" i="1"/>
  <c r="AE112" i="1"/>
  <c r="AO112" i="1"/>
  <c r="AD112" i="1"/>
  <c r="AM112" i="1"/>
  <c r="AC112" i="1"/>
  <c r="AL112" i="1"/>
  <c r="AB112" i="1"/>
  <c r="AC71" i="1"/>
  <c r="AK71" i="1"/>
  <c r="AR75" i="1"/>
  <c r="AS75" i="1" s="1"/>
  <c r="AC76" i="1"/>
  <c r="AK76" i="1"/>
  <c r="Z78" i="1"/>
  <c r="AS78" i="1" s="1"/>
  <c r="AH78" i="1"/>
  <c r="AP78" i="1"/>
  <c r="AC81" i="1"/>
  <c r="AK81" i="1"/>
  <c r="AA84" i="1"/>
  <c r="AI84" i="1"/>
  <c r="AQ84" i="1"/>
  <c r="AE88" i="1"/>
  <c r="AM88" i="1"/>
  <c r="AL99" i="1"/>
  <c r="AD99" i="1"/>
  <c r="AK99" i="1"/>
  <c r="AC99" i="1"/>
  <c r="AR99" i="1"/>
  <c r="AJ99" i="1"/>
  <c r="AB99" i="1"/>
  <c r="AQ99" i="1"/>
  <c r="AI99" i="1"/>
  <c r="AA99" i="1"/>
  <c r="AP99" i="1"/>
  <c r="AH99" i="1"/>
  <c r="AN99" i="1"/>
  <c r="AL110" i="1"/>
  <c r="Y112" i="1"/>
  <c r="Y118" i="1"/>
  <c r="AF125" i="1"/>
  <c r="AN125" i="1"/>
  <c r="AL127" i="1"/>
  <c r="AD127" i="1"/>
  <c r="AK127" i="1"/>
  <c r="AC127" i="1"/>
  <c r="AQ127" i="1"/>
  <c r="AI127" i="1"/>
  <c r="AA127" i="1"/>
  <c r="AG127" i="1"/>
  <c r="AR127" i="1"/>
  <c r="AF127" i="1"/>
  <c r="AP127" i="1"/>
  <c r="AE127" i="1"/>
  <c r="AO127" i="1"/>
  <c r="AB127" i="1"/>
  <c r="AN127" i="1"/>
  <c r="Z127" i="1"/>
  <c r="AM127" i="1"/>
  <c r="Y127" i="1"/>
  <c r="AJ127" i="1"/>
  <c r="X127" i="1"/>
  <c r="AG129" i="1"/>
  <c r="AE129" i="1"/>
  <c r="AD129" i="1"/>
  <c r="AO129" i="1"/>
  <c r="AL129" i="1"/>
  <c r="Y129" i="1"/>
  <c r="AD71" i="1"/>
  <c r="AL71" i="1"/>
  <c r="AC75" i="1"/>
  <c r="AK75" i="1"/>
  <c r="AD76" i="1"/>
  <c r="AL76" i="1"/>
  <c r="AA78" i="1"/>
  <c r="AI78" i="1"/>
  <c r="AQ78" i="1"/>
  <c r="AD81" i="1"/>
  <c r="AL81" i="1"/>
  <c r="AE82" i="1"/>
  <c r="AM82" i="1"/>
  <c r="AB84" i="1"/>
  <c r="AJ84" i="1"/>
  <c r="AR84" i="1"/>
  <c r="AD86" i="1"/>
  <c r="AL86" i="1"/>
  <c r="AE87" i="1"/>
  <c r="AM87" i="1"/>
  <c r="X88" i="1"/>
  <c r="AF88" i="1"/>
  <c r="AN88" i="1"/>
  <c r="AD91" i="1"/>
  <c r="AL91" i="1"/>
  <c r="AR94" i="1"/>
  <c r="AJ94" i="1"/>
  <c r="AB94" i="1"/>
  <c r="AQ94" i="1"/>
  <c r="AI94" i="1"/>
  <c r="AA94" i="1"/>
  <c r="AS94" i="1" s="1"/>
  <c r="AG94" i="1"/>
  <c r="AF95" i="1"/>
  <c r="AE96" i="1"/>
  <c r="X99" i="1"/>
  <c r="AO99" i="1"/>
  <c r="AI106" i="1"/>
  <c r="Z112" i="1"/>
  <c r="AH127" i="1"/>
  <c r="AE71" i="1"/>
  <c r="AM71" i="1"/>
  <c r="AE76" i="1"/>
  <c r="AM76" i="1"/>
  <c r="AB78" i="1"/>
  <c r="AJ78" i="1"/>
  <c r="AR78" i="1"/>
  <c r="AE81" i="1"/>
  <c r="AM81" i="1"/>
  <c r="AC84" i="1"/>
  <c r="AK84" i="1"/>
  <c r="AE86" i="1"/>
  <c r="AM86" i="1"/>
  <c r="Y88" i="1"/>
  <c r="AG88" i="1"/>
  <c r="AO88" i="1"/>
  <c r="AE91" i="1"/>
  <c r="AM91" i="1"/>
  <c r="AK95" i="1"/>
  <c r="AC95" i="1"/>
  <c r="AR95" i="1"/>
  <c r="AJ95" i="1"/>
  <c r="AB95" i="1"/>
  <c r="AG95" i="1"/>
  <c r="AQ95" i="1"/>
  <c r="Y99" i="1"/>
  <c r="AQ107" i="1"/>
  <c r="AI107" i="1"/>
  <c r="AA107" i="1"/>
  <c r="AM107" i="1"/>
  <c r="AD107" i="1"/>
  <c r="AL107" i="1"/>
  <c r="AC107" i="1"/>
  <c r="AK107" i="1"/>
  <c r="AB107" i="1"/>
  <c r="AJ107" i="1"/>
  <c r="Z107" i="1"/>
  <c r="AR107" i="1"/>
  <c r="AH107" i="1"/>
  <c r="Y107" i="1"/>
  <c r="AK109" i="1"/>
  <c r="AC109" i="1"/>
  <c r="AM109" i="1"/>
  <c r="AD109" i="1"/>
  <c r="AL109" i="1"/>
  <c r="AB109" i="1"/>
  <c r="AJ109" i="1"/>
  <c r="AA109" i="1"/>
  <c r="AR109" i="1"/>
  <c r="AI109" i="1"/>
  <c r="Z109" i="1"/>
  <c r="AQ109" i="1"/>
  <c r="AH109" i="1"/>
  <c r="Y109" i="1"/>
  <c r="AH112" i="1"/>
  <c r="AQ118" i="1"/>
  <c r="AB129" i="1"/>
  <c r="AR129" i="1"/>
  <c r="X71" i="1"/>
  <c r="AF71" i="1"/>
  <c r="AE75" i="1"/>
  <c r="X76" i="1"/>
  <c r="AF76" i="1"/>
  <c r="AC78" i="1"/>
  <c r="AK78" i="1"/>
  <c r="AE80" i="1"/>
  <c r="AS80" i="1" s="1"/>
  <c r="X81" i="1"/>
  <c r="AF81" i="1"/>
  <c r="Y82" i="1"/>
  <c r="AG82" i="1"/>
  <c r="AD84" i="1"/>
  <c r="AL84" i="1"/>
  <c r="AE85" i="1"/>
  <c r="AS85" i="1" s="1"/>
  <c r="X86" i="1"/>
  <c r="AF86" i="1"/>
  <c r="Y87" i="1"/>
  <c r="AS87" i="1" s="1"/>
  <c r="AG87" i="1"/>
  <c r="Z88" i="1"/>
  <c r="AH88" i="1"/>
  <c r="AE90" i="1"/>
  <c r="AS90" i="1" s="1"/>
  <c r="X91" i="1"/>
  <c r="AS91" i="1" s="1"/>
  <c r="AF91" i="1"/>
  <c r="X95" i="1"/>
  <c r="AH95" i="1"/>
  <c r="AL96" i="1"/>
  <c r="AD96" i="1"/>
  <c r="AK96" i="1"/>
  <c r="AC96" i="1"/>
  <c r="AS96" i="1" s="1"/>
  <c r="AG96" i="1"/>
  <c r="AQ96" i="1"/>
  <c r="Z99" i="1"/>
  <c r="W101" i="1"/>
  <c r="AK101" i="1" s="1"/>
  <c r="X107" i="1"/>
  <c r="X109" i="1"/>
  <c r="AJ112" i="1"/>
  <c r="AC129" i="1"/>
  <c r="AK129" i="1"/>
  <c r="AE84" i="1"/>
  <c r="AM84" i="1"/>
  <c r="W89" i="1"/>
  <c r="AM89" i="1" s="1"/>
  <c r="AE78" i="1"/>
  <c r="X84" i="1"/>
  <c r="AS84" i="1" s="1"/>
  <c r="AF84" i="1"/>
  <c r="Z93" i="1"/>
  <c r="AH93" i="1"/>
  <c r="AP93" i="1"/>
  <c r="W98" i="1"/>
  <c r="AH98" i="1" s="1"/>
  <c r="AF99" i="1"/>
  <c r="AF107" i="1"/>
  <c r="AF109" i="1"/>
  <c r="AA110" i="1"/>
  <c r="AI110" i="1"/>
  <c r="AQ110" i="1"/>
  <c r="X114" i="1"/>
  <c r="W114" i="1"/>
  <c r="AF114" i="1" s="1"/>
  <c r="AL118" i="1"/>
  <c r="AK125" i="1"/>
  <c r="AM129" i="1"/>
  <c r="AR103" i="1"/>
  <c r="AJ103" i="1"/>
  <c r="AB103" i="1"/>
  <c r="AF103" i="1"/>
  <c r="AO103" i="1"/>
  <c r="AL105" i="1"/>
  <c r="AD105" i="1"/>
  <c r="AF105" i="1"/>
  <c r="AO105" i="1"/>
  <c r="AA115" i="1"/>
  <c r="AK115" i="1"/>
  <c r="AN119" i="1"/>
  <c r="AF119" i="1"/>
  <c r="X119" i="1"/>
  <c r="AK119" i="1"/>
  <c r="AC119" i="1"/>
  <c r="AH119" i="1"/>
  <c r="AR119" i="1"/>
  <c r="AQ122" i="1"/>
  <c r="Z130" i="1"/>
  <c r="AS130" i="1" s="1"/>
  <c r="AD92" i="1"/>
  <c r="AS92" i="1" s="1"/>
  <c r="AL92" i="1"/>
  <c r="AD97" i="1"/>
  <c r="AS97" i="1" s="1"/>
  <c r="AL97" i="1"/>
  <c r="AB100" i="1"/>
  <c r="AS100" i="1" s="1"/>
  <c r="AJ100" i="1"/>
  <c r="AR100" i="1"/>
  <c r="AC102" i="1"/>
  <c r="AL102" i="1"/>
  <c r="X103" i="1"/>
  <c r="AG103" i="1"/>
  <c r="AP103" i="1"/>
  <c r="AB104" i="1"/>
  <c r="AL104" i="1"/>
  <c r="X105" i="1"/>
  <c r="AG105" i="1"/>
  <c r="AP105" i="1"/>
  <c r="AE108" i="1"/>
  <c r="AD111" i="1"/>
  <c r="AO111" i="1"/>
  <c r="AB115" i="1"/>
  <c r="AM115" i="1"/>
  <c r="AQ117" i="1"/>
  <c r="AI117" i="1"/>
  <c r="AA117" i="1"/>
  <c r="AN117" i="1"/>
  <c r="AF117" i="1"/>
  <c r="X117" i="1"/>
  <c r="AH117" i="1"/>
  <c r="AM118" i="1"/>
  <c r="Y119" i="1"/>
  <c r="AI119" i="1"/>
  <c r="AO120" i="1"/>
  <c r="AG120" i="1"/>
  <c r="Y120" i="1"/>
  <c r="AL120" i="1"/>
  <c r="AD120" i="1"/>
  <c r="AS120" i="1" s="1"/>
  <c r="AH120" i="1"/>
  <c r="AR120" i="1"/>
  <c r="AI125" i="1"/>
  <c r="AK126" i="1"/>
  <c r="AC126" i="1"/>
  <c r="AR126" i="1"/>
  <c r="AJ126" i="1"/>
  <c r="AB126" i="1"/>
  <c r="AP126" i="1"/>
  <c r="AH126" i="1"/>
  <c r="Z126" i="1"/>
  <c r="AI126" i="1"/>
  <c r="AC130" i="1"/>
  <c r="AE92" i="1"/>
  <c r="AE97" i="1"/>
  <c r="AC100" i="1"/>
  <c r="AK100" i="1"/>
  <c r="AD102" i="1"/>
  <c r="Y103" i="1"/>
  <c r="AH103" i="1"/>
  <c r="AQ103" i="1"/>
  <c r="AD104" i="1"/>
  <c r="Y105" i="1"/>
  <c r="AH105" i="1"/>
  <c r="AQ105" i="1"/>
  <c r="AR108" i="1"/>
  <c r="AJ108" i="1"/>
  <c r="AB108" i="1"/>
  <c r="AF108" i="1"/>
  <c r="AO108" i="1"/>
  <c r="AF111" i="1"/>
  <c r="AC115" i="1"/>
  <c r="AN115" i="1"/>
  <c r="W118" i="1"/>
  <c r="AB118" i="1" s="1"/>
  <c r="Z119" i="1"/>
  <c r="AJ119" i="1"/>
  <c r="W122" i="1"/>
  <c r="AB125" i="1"/>
  <c r="AJ125" i="1"/>
  <c r="AD130" i="1"/>
  <c r="Z103" i="1"/>
  <c r="AI103" i="1"/>
  <c r="Z105" i="1"/>
  <c r="AI105" i="1"/>
  <c r="AR105" i="1"/>
  <c r="Y110" i="1"/>
  <c r="AG110" i="1"/>
  <c r="AO110" i="1"/>
  <c r="AP111" i="1"/>
  <c r="AH111" i="1"/>
  <c r="Z111" i="1"/>
  <c r="AM111" i="1"/>
  <c r="AE111" i="1"/>
  <c r="AG111" i="1"/>
  <c r="AR111" i="1"/>
  <c r="AE115" i="1"/>
  <c r="AP115" i="1"/>
  <c r="AA119" i="1"/>
  <c r="AL119" i="1"/>
  <c r="AD122" i="1"/>
  <c r="AL122" i="1"/>
  <c r="W125" i="1"/>
  <c r="AQ125" i="1" s="1"/>
  <c r="Y126" i="1"/>
  <c r="AS126" i="1" s="1"/>
  <c r="AM126" i="1"/>
  <c r="X129" i="1"/>
  <c r="AF129" i="1"/>
  <c r="AN129" i="1"/>
  <c r="AE130" i="1"/>
  <c r="AE100" i="1"/>
  <c r="AQ102" i="1"/>
  <c r="AI102" i="1"/>
  <c r="AA102" i="1"/>
  <c r="AS102" i="1" s="1"/>
  <c r="AF102" i="1"/>
  <c r="AO102" i="1"/>
  <c r="AA103" i="1"/>
  <c r="AK103" i="1"/>
  <c r="AK104" i="1"/>
  <c r="AS104" i="1" s="1"/>
  <c r="AC104" i="1"/>
  <c r="AF104" i="1"/>
  <c r="AO104" i="1"/>
  <c r="AA105" i="1"/>
  <c r="AJ105" i="1"/>
  <c r="X111" i="1"/>
  <c r="AI111" i="1"/>
  <c r="AC114" i="1"/>
  <c r="AK114" i="1"/>
  <c r="AF115" i="1"/>
  <c r="AB119" i="1"/>
  <c r="AM119" i="1"/>
  <c r="AA126" i="1"/>
  <c r="AN126" i="1"/>
  <c r="AF130" i="1"/>
  <c r="AO115" i="1"/>
  <c r="AG115" i="1"/>
  <c r="Y115" i="1"/>
  <c r="AL115" i="1"/>
  <c r="AD115" i="1"/>
  <c r="AH115" i="1"/>
  <c r="AR115" i="1"/>
  <c r="Z129" i="1"/>
  <c r="AH129" i="1"/>
  <c r="AP129" i="1"/>
  <c r="X115" i="1"/>
  <c r="AI115" i="1"/>
  <c r="AA129" i="1"/>
  <c r="AI129" i="1"/>
  <c r="AQ129" i="1"/>
  <c r="AR130" i="1"/>
  <c r="AJ130" i="1"/>
  <c r="AB130" i="1"/>
  <c r="AQ130" i="1"/>
  <c r="AI130" i="1"/>
  <c r="AA130" i="1"/>
  <c r="AP130" i="1"/>
  <c r="AO130" i="1"/>
  <c r="AG130" i="1"/>
  <c r="Y130" i="1"/>
  <c r="AN130" i="1"/>
  <c r="AM130" i="1"/>
  <c r="AL130" i="1"/>
  <c r="AK130" i="1"/>
  <c r="AE116" i="1"/>
  <c r="AM116" i="1"/>
  <c r="AE121" i="1"/>
  <c r="AM121" i="1"/>
  <c r="AC124" i="1"/>
  <c r="AK124" i="1"/>
  <c r="AE124" i="1"/>
  <c r="AM124" i="1"/>
  <c r="Z116" i="1"/>
  <c r="AS116" i="1" s="1"/>
  <c r="AH116" i="1"/>
  <c r="Z121" i="1"/>
  <c r="AH121" i="1"/>
  <c r="AE123" i="1"/>
  <c r="AS123" i="1" s="1"/>
  <c r="X124" i="1"/>
  <c r="AF124" i="1"/>
  <c r="AE128" i="1"/>
  <c r="AS128" i="1" s="1"/>
  <c r="AS32" i="1" l="1"/>
  <c r="AM51" i="1"/>
  <c r="AR118" i="1"/>
  <c r="AS111" i="1"/>
  <c r="AB122" i="1"/>
  <c r="AM122" i="1"/>
  <c r="AJ122" i="1"/>
  <c r="Y122" i="1"/>
  <c r="AG122" i="1"/>
  <c r="AR122" i="1"/>
  <c r="AE122" i="1"/>
  <c r="AO122" i="1"/>
  <c r="AC122" i="1"/>
  <c r="AE118" i="1"/>
  <c r="AI122" i="1"/>
  <c r="AD118" i="1"/>
  <c r="AK98" i="1"/>
  <c r="AM114" i="1"/>
  <c r="AJ98" i="1"/>
  <c r="AI118" i="1"/>
  <c r="AG101" i="1"/>
  <c r="AO125" i="1"/>
  <c r="X125" i="1"/>
  <c r="AL89" i="1"/>
  <c r="AR77" i="1"/>
  <c r="AS61" i="1"/>
  <c r="AD98" i="1"/>
  <c r="AA89" i="1"/>
  <c r="AL125" i="1"/>
  <c r="AS40" i="1"/>
  <c r="AS35" i="1"/>
  <c r="AM59" i="1"/>
  <c r="AE59" i="1"/>
  <c r="AI59" i="1"/>
  <c r="AH59" i="1"/>
  <c r="AD59" i="1"/>
  <c r="AA59" i="1"/>
  <c r="Z59" i="1"/>
  <c r="AQ59" i="1"/>
  <c r="AP59" i="1"/>
  <c r="AL59" i="1"/>
  <c r="AS63" i="1"/>
  <c r="AO69" i="1"/>
  <c r="AS48" i="1"/>
  <c r="AG51" i="1"/>
  <c r="AS22" i="1"/>
  <c r="Y10" i="1"/>
  <c r="AS10" i="1" s="1"/>
  <c r="AO19" i="1"/>
  <c r="AN19" i="1"/>
  <c r="AB19" i="1"/>
  <c r="Y19" i="1"/>
  <c r="X19" i="1"/>
  <c r="AE19" i="1"/>
  <c r="AR19" i="1"/>
  <c r="AG19" i="1"/>
  <c r="AF19" i="1"/>
  <c r="AD19" i="1"/>
  <c r="AS5" i="1"/>
  <c r="AE51" i="1"/>
  <c r="AQ19" i="1"/>
  <c r="AL19" i="1"/>
  <c r="AJ19" i="1"/>
  <c r="AS119" i="1"/>
  <c r="AO101" i="1"/>
  <c r="AF101" i="1"/>
  <c r="AN101" i="1"/>
  <c r="AM101" i="1"/>
  <c r="AL101" i="1"/>
  <c r="AE101" i="1"/>
  <c r="AD101" i="1"/>
  <c r="AC101" i="1"/>
  <c r="AR98" i="1"/>
  <c r="AS79" i="1"/>
  <c r="AS26" i="1"/>
  <c r="AQ51" i="1"/>
  <c r="AP51" i="1"/>
  <c r="AB51" i="1"/>
  <c r="AA51" i="1"/>
  <c r="AJ51" i="1"/>
  <c r="Z51" i="1"/>
  <c r="AR51" i="1"/>
  <c r="AI51" i="1"/>
  <c r="AH51" i="1"/>
  <c r="Y51" i="1"/>
  <c r="X51" i="1"/>
  <c r="AL51" i="1"/>
  <c r="AS124" i="1"/>
  <c r="AJ118" i="1"/>
  <c r="AK122" i="1"/>
  <c r="AA122" i="1"/>
  <c r="AN114" i="1"/>
  <c r="AC98" i="1"/>
  <c r="AE114" i="1"/>
  <c r="AB98" i="1"/>
  <c r="AS76" i="1"/>
  <c r="AA118" i="1"/>
  <c r="Y101" i="1"/>
  <c r="AG125" i="1"/>
  <c r="AS99" i="1"/>
  <c r="AD89" i="1"/>
  <c r="AM98" i="1"/>
  <c r="AJ77" i="1"/>
  <c r="AR89" i="1"/>
  <c r="AR110" i="1"/>
  <c r="AO77" i="1"/>
  <c r="AS62" i="1"/>
  <c r="AK69" i="1"/>
  <c r="AO83" i="1"/>
  <c r="AG83" i="1"/>
  <c r="Y83" i="1"/>
  <c r="AN83" i="1"/>
  <c r="AF83" i="1"/>
  <c r="X83" i="1"/>
  <c r="AS54" i="1"/>
  <c r="AS24" i="1"/>
  <c r="AS38" i="1"/>
  <c r="AN89" i="1"/>
  <c r="AG69" i="1"/>
  <c r="AM64" i="1"/>
  <c r="AE64" i="1"/>
  <c r="AL64" i="1"/>
  <c r="AD64" i="1"/>
  <c r="Z64" i="1"/>
  <c r="AQ64" i="1"/>
  <c r="AP64" i="1"/>
  <c r="AI64" i="1"/>
  <c r="AH64" i="1"/>
  <c r="AA64" i="1"/>
  <c r="AS45" i="1"/>
  <c r="AK19" i="1"/>
  <c r="AS46" i="1"/>
  <c r="AI19" i="1"/>
  <c r="AH10" i="1"/>
  <c r="AS105" i="1"/>
  <c r="Z101" i="1"/>
  <c r="Y106" i="1"/>
  <c r="AS68" i="1"/>
  <c r="AS129" i="1"/>
  <c r="AS117" i="1"/>
  <c r="AE106" i="1"/>
  <c r="Z110" i="1"/>
  <c r="AS109" i="1"/>
  <c r="AQ98" i="1"/>
  <c r="AS82" i="1"/>
  <c r="Y125" i="1"/>
  <c r="AS127" i="1"/>
  <c r="AP122" i="1"/>
  <c r="AK110" i="1"/>
  <c r="AP83" i="1"/>
  <c r="Z72" i="1"/>
  <c r="AE98" i="1"/>
  <c r="AB77" i="1"/>
  <c r="AJ89" i="1"/>
  <c r="AE83" i="1"/>
  <c r="AG77" i="1"/>
  <c r="AS67" i="1"/>
  <c r="AC69" i="1"/>
  <c r="Y59" i="1"/>
  <c r="AS59" i="1" s="1"/>
  <c r="AF59" i="1"/>
  <c r="AS74" i="1"/>
  <c r="AS43" i="1"/>
  <c r="AF89" i="1"/>
  <c r="Y69" i="1"/>
  <c r="AS31" i="1"/>
  <c r="X64" i="1"/>
  <c r="AR27" i="1"/>
  <c r="AJ27" i="1"/>
  <c r="AB27" i="1"/>
  <c r="AQ27" i="1"/>
  <c r="AI27" i="1"/>
  <c r="AA27" i="1"/>
  <c r="Z27" i="1"/>
  <c r="Y27" i="1"/>
  <c r="AS27" i="1" s="1"/>
  <c r="AE27" i="1"/>
  <c r="AP27" i="1"/>
  <c r="AO27" i="1"/>
  <c r="AG27" i="1"/>
  <c r="AH27" i="1"/>
  <c r="AC19" i="1"/>
  <c r="AS39" i="1"/>
  <c r="AA19" i="1"/>
  <c r="AM27" i="1"/>
  <c r="AR106" i="1"/>
  <c r="X106" i="1"/>
  <c r="AF106" i="1"/>
  <c r="AN106" i="1"/>
  <c r="AM106" i="1"/>
  <c r="AC106" i="1"/>
  <c r="AB106" i="1"/>
  <c r="AA106" i="1"/>
  <c r="AL106" i="1"/>
  <c r="AK106" i="1"/>
  <c r="AJ106" i="1"/>
  <c r="AS7" i="1"/>
  <c r="AS88" i="1"/>
  <c r="AS66" i="1"/>
  <c r="AL98" i="1"/>
  <c r="AS37" i="1"/>
  <c r="AS50" i="1"/>
  <c r="AS13" i="1"/>
  <c r="AS20" i="1"/>
  <c r="AJ114" i="1"/>
  <c r="Z114" i="1"/>
  <c r="AI114" i="1"/>
  <c r="Y114" i="1"/>
  <c r="AS114" i="1" s="1"/>
  <c r="AH114" i="1"/>
  <c r="AQ114" i="1"/>
  <c r="AP114" i="1"/>
  <c r="AD114" i="1"/>
  <c r="AB114" i="1"/>
  <c r="AL114" i="1"/>
  <c r="AA114" i="1"/>
  <c r="AR101" i="1"/>
  <c r="AD106" i="1"/>
  <c r="AQ89" i="1"/>
  <c r="AI89" i="1"/>
  <c r="AP89" i="1"/>
  <c r="AH89" i="1"/>
  <c r="Z89" i="1"/>
  <c r="AG89" i="1"/>
  <c r="Y89" i="1"/>
  <c r="AO89" i="1"/>
  <c r="AS107" i="1"/>
  <c r="AI98" i="1"/>
  <c r="AP98" i="1"/>
  <c r="AR114" i="1"/>
  <c r="AH122" i="1"/>
  <c r="AH106" i="1"/>
  <c r="AS113" i="1"/>
  <c r="AN122" i="1"/>
  <c r="AB89" i="1"/>
  <c r="AP77" i="1"/>
  <c r="AH110" i="1"/>
  <c r="X110" i="1"/>
  <c r="AP110" i="1"/>
  <c r="AN110" i="1"/>
  <c r="AM110" i="1"/>
  <c r="AF110" i="1"/>
  <c r="AE110" i="1"/>
  <c r="AD110" i="1"/>
  <c r="Y77" i="1"/>
  <c r="AQ72" i="1"/>
  <c r="AS30" i="1"/>
  <c r="AS25" i="1"/>
  <c r="X89" i="1"/>
  <c r="AS89" i="1" s="1"/>
  <c r="AS60" i="1"/>
  <c r="AE89" i="1"/>
  <c r="AR59" i="1"/>
  <c r="AS55" i="1"/>
  <c r="AS33" i="1"/>
  <c r="AS2" i="1"/>
  <c r="AK10" i="1"/>
  <c r="AA10" i="1"/>
  <c r="AL10" i="1"/>
  <c r="AJ10" i="1"/>
  <c r="AI10" i="1"/>
  <c r="AC10" i="1"/>
  <c r="AB10" i="1"/>
  <c r="AQ10" i="1"/>
  <c r="AN10" i="1"/>
  <c r="AD10" i="1"/>
  <c r="AS115" i="1"/>
  <c r="AG118" i="1"/>
  <c r="AP118" i="1"/>
  <c r="AF118" i="1"/>
  <c r="AN118" i="1"/>
  <c r="AC118" i="1"/>
  <c r="AK118" i="1"/>
  <c r="Z118" i="1"/>
  <c r="AH118" i="1"/>
  <c r="X118" i="1"/>
  <c r="AS103" i="1"/>
  <c r="AJ101" i="1"/>
  <c r="AQ101" i="1"/>
  <c r="AP101" i="1"/>
  <c r="AA98" i="1"/>
  <c r="AS95" i="1"/>
  <c r="AS81" i="1"/>
  <c r="AS71" i="1"/>
  <c r="Z122" i="1"/>
  <c r="Z106" i="1"/>
  <c r="AS112" i="1"/>
  <c r="AO106" i="1"/>
  <c r="AS53" i="1"/>
  <c r="AS73" i="1"/>
  <c r="AF122" i="1"/>
  <c r="AQ77" i="1"/>
  <c r="AM69" i="1"/>
  <c r="AE69" i="1"/>
  <c r="AL69" i="1"/>
  <c r="AD69" i="1"/>
  <c r="Z69" i="1"/>
  <c r="AS69" i="1" s="1"/>
  <c r="AR69" i="1"/>
  <c r="AP69" i="1"/>
  <c r="AI69" i="1"/>
  <c r="AH69" i="1"/>
  <c r="AA69" i="1"/>
  <c r="AH77" i="1"/>
  <c r="AB110" i="1"/>
  <c r="AB69" i="1"/>
  <c r="AS58" i="1"/>
  <c r="AQ83" i="1"/>
  <c r="AR72" i="1"/>
  <c r="AK59" i="1"/>
  <c r="AN69" i="1"/>
  <c r="AJ59" i="1"/>
  <c r="AS93" i="1"/>
  <c r="AF10" i="1"/>
  <c r="AA101" i="1"/>
  <c r="AS42" i="1"/>
  <c r="AS6" i="1"/>
  <c r="AG98" i="1"/>
  <c r="AF98" i="1"/>
  <c r="AO98" i="1"/>
  <c r="Y98" i="1"/>
  <c r="AN98" i="1"/>
  <c r="X98" i="1"/>
  <c r="X101" i="1"/>
  <c r="AS65" i="1"/>
  <c r="AC125" i="1"/>
  <c r="AM125" i="1"/>
  <c r="Z125" i="1"/>
  <c r="AH125" i="1"/>
  <c r="AE125" i="1"/>
  <c r="AD125" i="1"/>
  <c r="AP125" i="1"/>
  <c r="AR125" i="1"/>
  <c r="AA125" i="1"/>
  <c r="AB101" i="1"/>
  <c r="AI101" i="1"/>
  <c r="AH101" i="1"/>
  <c r="AS86" i="1"/>
  <c r="Z98" i="1"/>
  <c r="AQ106" i="1"/>
  <c r="AO118" i="1"/>
  <c r="AG106" i="1"/>
  <c r="AN77" i="1"/>
  <c r="AM77" i="1"/>
  <c r="AK77" i="1"/>
  <c r="AF77" i="1"/>
  <c r="AE77" i="1"/>
  <c r="AC77" i="1"/>
  <c r="X77" i="1"/>
  <c r="X122" i="1"/>
  <c r="AI77" i="1"/>
  <c r="Z77" i="1"/>
  <c r="AF72" i="1"/>
  <c r="AE72" i="1"/>
  <c r="AD72" i="1"/>
  <c r="AC72" i="1"/>
  <c r="AN72" i="1"/>
  <c r="X72" i="1"/>
  <c r="AM72" i="1"/>
  <c r="AL72" i="1"/>
  <c r="AK72" i="1"/>
  <c r="AD77" i="1"/>
  <c r="AS44" i="1"/>
  <c r="AF69" i="1"/>
  <c r="AB59" i="1"/>
  <c r="AS17" i="1"/>
  <c r="AS11" i="1"/>
  <c r="AN51" i="1"/>
  <c r="AG10" i="1"/>
  <c r="AS14" i="1"/>
  <c r="AR10" i="1"/>
  <c r="AS51" i="1" l="1"/>
  <c r="AS72" i="1"/>
  <c r="AS122" i="1"/>
  <c r="AS19" i="1"/>
  <c r="AS64" i="1"/>
  <c r="AS77" i="1"/>
  <c r="AS110" i="1"/>
  <c r="AS101" i="1"/>
  <c r="AS125" i="1"/>
  <c r="AS98" i="1"/>
  <c r="AS118" i="1"/>
  <c r="AS106" i="1"/>
  <c r="AS83" i="1"/>
</calcChain>
</file>

<file path=xl/sharedStrings.xml><?xml version="1.0" encoding="utf-8"?>
<sst xmlns="http://schemas.openxmlformats.org/spreadsheetml/2006/main" count="357" uniqueCount="189">
  <si>
    <t>Sample</t>
  </si>
  <si>
    <t>-1phi</t>
  </si>
  <si>
    <t>-0.75phi</t>
  </si>
  <si>
    <t>-0.5phi</t>
  </si>
  <si>
    <t>-0.25phi</t>
  </si>
  <si>
    <t>0phi</t>
  </si>
  <si>
    <t>0.25phi</t>
  </si>
  <si>
    <t>0.5phi</t>
  </si>
  <si>
    <t>0.75phi</t>
  </si>
  <si>
    <t>1phi</t>
  </si>
  <si>
    <t>1.25phi</t>
  </si>
  <si>
    <t>1.5phi</t>
  </si>
  <si>
    <t>1.75phi</t>
  </si>
  <si>
    <t>2phi</t>
  </si>
  <si>
    <t>2.25phi</t>
  </si>
  <si>
    <t>2.5phi</t>
  </si>
  <si>
    <t>2.75phi</t>
  </si>
  <si>
    <t>3phi</t>
  </si>
  <si>
    <t>3.25phi</t>
  </si>
  <si>
    <t>3.5phi</t>
  </si>
  <si>
    <t>3.75phi</t>
  </si>
  <si>
    <t>4phi</t>
  </si>
  <si>
    <t>total</t>
  </si>
  <si>
    <t>Z1b-14_0_2</t>
  </si>
  <si>
    <t>Z1b-14_2_4</t>
  </si>
  <si>
    <t>Z1b-14_4_6</t>
  </si>
  <si>
    <t>Z1b-14_6_8</t>
  </si>
  <si>
    <t>Z1b-14_8_10</t>
  </si>
  <si>
    <t>Z1b-14_10_12</t>
  </si>
  <si>
    <t>Z1b-14_12_14</t>
  </si>
  <si>
    <t>Z1b-14_14_16</t>
  </si>
  <si>
    <t>Z1b (avg)</t>
  </si>
  <si>
    <t>Z2b-14_0_2</t>
  </si>
  <si>
    <t>Z2b-14_2_4</t>
  </si>
  <si>
    <t>Z2b-14_4_6</t>
  </si>
  <si>
    <t>Z2b-14_6_8</t>
  </si>
  <si>
    <t>Z2b-14_8_10</t>
  </si>
  <si>
    <t>Z2b-14_10_12</t>
  </si>
  <si>
    <t>Z2b-14_12_14</t>
  </si>
  <si>
    <t>Z2b-14_14_16</t>
  </si>
  <si>
    <t>z2b (avg)</t>
  </si>
  <si>
    <t>Z3c-14_1_3</t>
  </si>
  <si>
    <t>Z3c-14_3_5</t>
  </si>
  <si>
    <t>Z3c-14_5_7</t>
  </si>
  <si>
    <t>Z3c-14_7_9</t>
  </si>
  <si>
    <t>Z3c-14_9_11</t>
  </si>
  <si>
    <t>Z3c-14_11_13</t>
  </si>
  <si>
    <t>Z3c-14_13_15</t>
  </si>
  <si>
    <t>z3c (avg)</t>
  </si>
  <si>
    <t>Z4b-14_1_3</t>
  </si>
  <si>
    <t>Z4b-14_3_5</t>
  </si>
  <si>
    <t>Z4b-14_5_7</t>
  </si>
  <si>
    <t>Z4b-14_7_9</t>
  </si>
  <si>
    <t>Z4b-14_9_11</t>
  </si>
  <si>
    <t>Z4b-14_11_13</t>
  </si>
  <si>
    <t>Z4b-14_13_15</t>
  </si>
  <si>
    <t>Z4b-14_15_17</t>
  </si>
  <si>
    <t>Z4b-14_17_19</t>
  </si>
  <si>
    <t>Z4b-14_19_21</t>
  </si>
  <si>
    <t>Z4b-14_21_23</t>
  </si>
  <si>
    <t>z4b (avg)</t>
  </si>
  <si>
    <t>Z5b-14_0_2</t>
  </si>
  <si>
    <t>Z5b-14_2_4</t>
  </si>
  <si>
    <t>Z5b-14_4_6</t>
  </si>
  <si>
    <t>Z5b-14_6_8</t>
  </si>
  <si>
    <t>Z5b-14_8_10</t>
  </si>
  <si>
    <t>Z5b-14_10_12</t>
  </si>
  <si>
    <t>Z5b-14_12_14</t>
  </si>
  <si>
    <t>Z5b-14_14_16</t>
  </si>
  <si>
    <t>Z5b-14_16_18</t>
  </si>
  <si>
    <t>Z5b-14_18_20</t>
  </si>
  <si>
    <t>Z5b-14_20_22</t>
  </si>
  <si>
    <t>z5b (avg)</t>
  </si>
  <si>
    <t>Z6b-14_0_2</t>
  </si>
  <si>
    <t>Z6b-14_2_4</t>
  </si>
  <si>
    <t>Z6b-14_4_6</t>
  </si>
  <si>
    <t>Z6b-14_6_8</t>
  </si>
  <si>
    <t>Z6b-14_8_10</t>
  </si>
  <si>
    <t>Z6b-14_10_12</t>
  </si>
  <si>
    <t>Z6b-14_12_14</t>
  </si>
  <si>
    <t>z6b (avg)</t>
  </si>
  <si>
    <t>Z7c-14_0_2</t>
  </si>
  <si>
    <t>Z7c-14_2_4</t>
  </si>
  <si>
    <t>Z7c-14_4_6</t>
  </si>
  <si>
    <t>Z7c-14_6_8</t>
  </si>
  <si>
    <t>z7c (avg)</t>
  </si>
  <si>
    <t>Z8b-14_0_1</t>
  </si>
  <si>
    <t>Z8b-14_1_2</t>
  </si>
  <si>
    <t>Z8b-14_2_3</t>
  </si>
  <si>
    <t>Z8b-14_3_4</t>
  </si>
  <si>
    <t>z8b (avg)</t>
  </si>
  <si>
    <t>Z9b-14_2_3</t>
  </si>
  <si>
    <t>Z9b-14_3_4</t>
  </si>
  <si>
    <t>z9b (avg)</t>
  </si>
  <si>
    <t>Z10b-14_4_5</t>
  </si>
  <si>
    <t>Z10b-14_5_6</t>
  </si>
  <si>
    <t>Z10b-14_6_7</t>
  </si>
  <si>
    <t>Z10b-14_7_8</t>
  </si>
  <si>
    <t>z10b (avg)</t>
  </si>
  <si>
    <t>Z11b-14_2_4</t>
  </si>
  <si>
    <t>Z11b-14_4_6</t>
  </si>
  <si>
    <t>Z11b-14_6_8</t>
  </si>
  <si>
    <t>Z11b-14_8_10</t>
  </si>
  <si>
    <t>Z11b-14_10_11</t>
  </si>
  <si>
    <t>z11b (avg)</t>
  </si>
  <si>
    <t>Z12b-14_4_6</t>
  </si>
  <si>
    <t>Z12b-14_6_8</t>
  </si>
  <si>
    <t>Z12b-14_8_10</t>
  </si>
  <si>
    <t>Z12b-14_10_12</t>
  </si>
  <si>
    <t>Z12b-14_12_14</t>
  </si>
  <si>
    <t>z12b (avg)</t>
  </si>
  <si>
    <t>Z13b-14_5_7</t>
  </si>
  <si>
    <t>Z13b-14_7_9</t>
  </si>
  <si>
    <t>Z13b-14_9_11</t>
  </si>
  <si>
    <t>z13b (avg)</t>
  </si>
  <si>
    <t>Z14b-14_2_4</t>
  </si>
  <si>
    <t>Z14b-14_4_6</t>
  </si>
  <si>
    <t>Z14b-14_6_8</t>
  </si>
  <si>
    <t>Z14b-14_8_10</t>
  </si>
  <si>
    <t>z14b (avg)</t>
  </si>
  <si>
    <t>Z15-14_8_9</t>
  </si>
  <si>
    <t>Z15-14_9_10</t>
  </si>
  <si>
    <t>z15 (avg)</t>
  </si>
  <si>
    <t>Z16-14_4_5</t>
  </si>
  <si>
    <t>Z16-14_5_6</t>
  </si>
  <si>
    <t>Z16-14_6_7</t>
  </si>
  <si>
    <t>Z16-14_7_8</t>
  </si>
  <si>
    <t>z16 (avg)</t>
  </si>
  <si>
    <t>Z17-14_6_8</t>
  </si>
  <si>
    <t>Z17-14_8_10</t>
  </si>
  <si>
    <t>Z17-14_10_12</t>
  </si>
  <si>
    <t>z17 (avg)</t>
  </si>
  <si>
    <t>Z18-14_9_10</t>
  </si>
  <si>
    <t>Z19-14_6_7</t>
  </si>
  <si>
    <t>Z19-14_7_8</t>
  </si>
  <si>
    <t>z19</t>
  </si>
  <si>
    <t>Z20-14_11_12</t>
  </si>
  <si>
    <t>Z21-14_10_12</t>
  </si>
  <si>
    <t>Z21-14_12_14</t>
  </si>
  <si>
    <t>z21 (avg)</t>
  </si>
  <si>
    <t>Z22-14_9_10</t>
  </si>
  <si>
    <t>Z22-14_10_11</t>
  </si>
  <si>
    <t>Z22-14_11_12</t>
  </si>
  <si>
    <t>z22 (avg)</t>
  </si>
  <si>
    <t>Z23-14_7_8</t>
  </si>
  <si>
    <t>Z23-14_8_9</t>
  </si>
  <si>
    <t>z23</t>
  </si>
  <si>
    <t>Z25-14_13.5_14.5</t>
  </si>
  <si>
    <t>Z26-14_5_6</t>
  </si>
  <si>
    <t>Z26-14_6_7</t>
  </si>
  <si>
    <t>z26 (avg)</t>
  </si>
  <si>
    <t>Z27-14_10.5_11</t>
  </si>
  <si>
    <t>0-0.5</t>
  </si>
  <si>
    <t>0.5-1.0</t>
  </si>
  <si>
    <t>1.0-1.5</t>
  </si>
  <si>
    <t>1.5-2</t>
  </si>
  <si>
    <t>2-2.5</t>
  </si>
  <si>
    <t>2.5-3</t>
  </si>
  <si>
    <t>Distance(m)</t>
  </si>
  <si>
    <t>sand(cm)</t>
  </si>
  <si>
    <t>Z1b</t>
  </si>
  <si>
    <t>z2b</t>
  </si>
  <si>
    <t>z3c</t>
  </si>
  <si>
    <t>z4b</t>
  </si>
  <si>
    <t>z5b</t>
  </si>
  <si>
    <t>z6b</t>
  </si>
  <si>
    <t>z7c</t>
  </si>
  <si>
    <t>z8b</t>
  </si>
  <si>
    <t>z9b</t>
  </si>
  <si>
    <t>z10b</t>
  </si>
  <si>
    <t>z11b</t>
  </si>
  <si>
    <t>z12b</t>
  </si>
  <si>
    <t>z13b</t>
  </si>
  <si>
    <t>z14b</t>
  </si>
  <si>
    <t>z15</t>
  </si>
  <si>
    <t>z16</t>
  </si>
  <si>
    <t>z17</t>
  </si>
  <si>
    <t>z18</t>
  </si>
  <si>
    <t>z20</t>
  </si>
  <si>
    <t>z21</t>
  </si>
  <si>
    <t>z22</t>
  </si>
  <si>
    <t>z26</t>
  </si>
  <si>
    <t>Mean</t>
  </si>
  <si>
    <t>z_26</t>
  </si>
  <si>
    <t>sorting</t>
  </si>
  <si>
    <t>Sample name</t>
  </si>
  <si>
    <t>Sorting</t>
  </si>
  <si>
    <t>Distance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</si>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</sst>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164" fontId="2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106-0CF9-4AC6-9380-38EFC48DBF22}">
  <dimension ref="A1:AS130"/>
  <sheetViews>
    <sheetView topLeftCell="Q103" workbookViewId="0">
      <selection activeCell="A122" sqref="A122:XFD122"/>
    </sheetView>
  </sheetViews>
  <sheetFormatPr defaultRowHeight="15" x14ac:dyDescent="0.25"/>
  <cols>
    <col min="1" max="1" width="41.5703125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</v>
      </c>
      <c r="Y1" t="s">
        <v>2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</row>
    <row r="2" spans="1:45" x14ac:dyDescent="0.25">
      <c r="A2" t="s">
        <v>23</v>
      </c>
      <c r="B2">
        <v>0</v>
      </c>
      <c r="C2">
        <v>0</v>
      </c>
      <c r="D2">
        <v>0</v>
      </c>
      <c r="E2">
        <v>0</v>
      </c>
      <c r="F2">
        <v>0</v>
      </c>
      <c r="G2">
        <v>3.0000000000000001E-3</v>
      </c>
      <c r="H2">
        <v>2E-3</v>
      </c>
      <c r="I2">
        <v>1E-3</v>
      </c>
      <c r="J2">
        <v>2E-3</v>
      </c>
      <c r="K2">
        <v>8.9999999999999993E-3</v>
      </c>
      <c r="L2">
        <v>2.5999999999999999E-2</v>
      </c>
      <c r="M2">
        <v>7.8E-2</v>
      </c>
      <c r="N2">
        <v>0.22600000000000001</v>
      </c>
      <c r="O2">
        <v>0.35</v>
      </c>
      <c r="P2">
        <v>0.24199999999999999</v>
      </c>
      <c r="Q2">
        <v>0.123</v>
      </c>
      <c r="R2">
        <v>4.2999999999999997E-2</v>
      </c>
      <c r="S2">
        <v>2.4E-2</v>
      </c>
      <c r="T2">
        <v>1.4999999999999999E-2</v>
      </c>
      <c r="U2">
        <v>2.4E-2</v>
      </c>
      <c r="V2">
        <v>1.7000000000000001E-2</v>
      </c>
      <c r="W2">
        <f>SUM(B2:V2)</f>
        <v>1.1849999999999996</v>
      </c>
      <c r="X2">
        <f>B2/$W2*100</f>
        <v>0</v>
      </c>
      <c r="Y2">
        <f t="shared" ref="Y2:AN17" si="0">C2/$W2*100</f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0.25316455696202539</v>
      </c>
      <c r="AD2">
        <f t="shared" si="0"/>
        <v>0.16877637130801695</v>
      </c>
      <c r="AE2">
        <f t="shared" si="0"/>
        <v>8.4388185654008477E-2</v>
      </c>
      <c r="AF2">
        <f t="shared" si="0"/>
        <v>0.16877637130801695</v>
      </c>
      <c r="AG2">
        <f t="shared" si="0"/>
        <v>0.75949367088607622</v>
      </c>
      <c r="AH2">
        <f t="shared" si="0"/>
        <v>2.1940928270042197</v>
      </c>
      <c r="AI2">
        <f t="shared" si="0"/>
        <v>6.5822784810126596</v>
      </c>
      <c r="AJ2">
        <f t="shared" si="0"/>
        <v>19.071729957805914</v>
      </c>
      <c r="AK2">
        <f t="shared" si="0"/>
        <v>29.535864978902961</v>
      </c>
      <c r="AL2">
        <f t="shared" si="0"/>
        <v>20.42194092827005</v>
      </c>
      <c r="AM2">
        <f t="shared" si="0"/>
        <v>10.379746835443042</v>
      </c>
      <c r="AN2">
        <f t="shared" si="0"/>
        <v>3.6286919831223639</v>
      </c>
      <c r="AO2">
        <f t="shared" ref="AO2:AR17" si="1">S2/$W2*100</f>
        <v>2.0253164556962031</v>
      </c>
      <c r="AP2">
        <f t="shared" si="1"/>
        <v>1.2658227848101269</v>
      </c>
      <c r="AQ2">
        <f t="shared" si="1"/>
        <v>2.0253164556962031</v>
      </c>
      <c r="AR2">
        <f t="shared" si="1"/>
        <v>1.4345991561181441</v>
      </c>
      <c r="AS2">
        <f>SUM(X2:AR2)</f>
        <v>100.00000000000001</v>
      </c>
    </row>
    <row r="3" spans="1:45" x14ac:dyDescent="0.25">
      <c r="A3" t="s">
        <v>24</v>
      </c>
      <c r="B3">
        <v>2E-3</v>
      </c>
      <c r="C3">
        <v>0</v>
      </c>
      <c r="D3">
        <v>0</v>
      </c>
      <c r="E3">
        <v>0</v>
      </c>
      <c r="F3">
        <v>0</v>
      </c>
      <c r="G3">
        <v>0</v>
      </c>
      <c r="H3">
        <v>7.0000000000000001E-3</v>
      </c>
      <c r="I3">
        <v>8.0000000000000002E-3</v>
      </c>
      <c r="J3">
        <v>2.5000000000000001E-2</v>
      </c>
      <c r="K3">
        <v>6.3E-2</v>
      </c>
      <c r="L3">
        <v>0.14199999999999999</v>
      </c>
      <c r="M3">
        <v>0.33300000000000002</v>
      </c>
      <c r="N3">
        <v>0.33900000000000002</v>
      </c>
      <c r="O3">
        <v>0.17899999999999999</v>
      </c>
      <c r="P3">
        <v>7.9000000000000001E-2</v>
      </c>
      <c r="Q3">
        <v>0.03</v>
      </c>
      <c r="R3">
        <v>8.0000000000000002E-3</v>
      </c>
      <c r="S3">
        <v>4.0000000000000001E-3</v>
      </c>
      <c r="T3">
        <v>2E-3</v>
      </c>
      <c r="U3">
        <v>2E-3</v>
      </c>
      <c r="V3">
        <v>0</v>
      </c>
      <c r="W3">
        <f t="shared" ref="W3:W58" si="2">SUM(B3:V3)</f>
        <v>1.2230000000000001</v>
      </c>
      <c r="X3">
        <f t="shared" ref="X3:AM32" si="3">B3/$W3*100</f>
        <v>0.16353229762878166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0.57236304170073582</v>
      </c>
      <c r="AE3">
        <f t="shared" si="0"/>
        <v>0.65412919051512664</v>
      </c>
      <c r="AF3">
        <f t="shared" si="0"/>
        <v>2.0441537203597711</v>
      </c>
      <c r="AG3">
        <f t="shared" si="0"/>
        <v>5.1512673753066229</v>
      </c>
      <c r="AH3">
        <f t="shared" si="0"/>
        <v>11.610793131643497</v>
      </c>
      <c r="AI3">
        <f t="shared" si="0"/>
        <v>27.228127555192149</v>
      </c>
      <c r="AJ3">
        <f t="shared" si="0"/>
        <v>27.718724448078497</v>
      </c>
      <c r="AK3">
        <f t="shared" si="0"/>
        <v>14.636140637775959</v>
      </c>
      <c r="AL3">
        <f t="shared" si="0"/>
        <v>6.459525756336876</v>
      </c>
      <c r="AM3">
        <f t="shared" si="0"/>
        <v>2.4529844644317249</v>
      </c>
      <c r="AN3">
        <f t="shared" si="0"/>
        <v>0.65412919051512664</v>
      </c>
      <c r="AO3">
        <f t="shared" si="1"/>
        <v>0.32706459525756332</v>
      </c>
      <c r="AP3">
        <f t="shared" si="1"/>
        <v>0.16353229762878166</v>
      </c>
      <c r="AQ3">
        <f t="shared" si="1"/>
        <v>0.16353229762878166</v>
      </c>
      <c r="AR3">
        <f t="shared" si="1"/>
        <v>0</v>
      </c>
      <c r="AS3">
        <f t="shared" ref="AS3:AS66" si="4">SUM(X3:AR3)</f>
        <v>99.999999999999986</v>
      </c>
    </row>
    <row r="4" spans="1:45" x14ac:dyDescent="0.25">
      <c r="A4" t="s">
        <v>25</v>
      </c>
      <c r="B4">
        <v>2E-3</v>
      </c>
      <c r="C4">
        <v>0</v>
      </c>
      <c r="D4">
        <v>0</v>
      </c>
      <c r="E4">
        <v>1E-3</v>
      </c>
      <c r="F4">
        <v>0.01</v>
      </c>
      <c r="G4">
        <v>1E-3</v>
      </c>
      <c r="H4">
        <v>5.0000000000000001E-3</v>
      </c>
      <c r="I4">
        <v>0.02</v>
      </c>
      <c r="J4">
        <v>4.3999999999999997E-2</v>
      </c>
      <c r="K4">
        <v>0.105</v>
      </c>
      <c r="L4">
        <v>0.255</v>
      </c>
      <c r="M4">
        <v>0.61799999999999999</v>
      </c>
      <c r="N4">
        <v>0.46899999999999997</v>
      </c>
      <c r="O4">
        <v>0.20799999999999999</v>
      </c>
      <c r="P4">
        <v>7.0999999999999994E-2</v>
      </c>
      <c r="Q4">
        <v>2.1999999999999999E-2</v>
      </c>
      <c r="R4">
        <v>8.0000000000000002E-3</v>
      </c>
      <c r="S4">
        <v>2E-3</v>
      </c>
      <c r="T4">
        <v>2E-3</v>
      </c>
      <c r="U4">
        <v>0</v>
      </c>
      <c r="V4">
        <v>2E-3</v>
      </c>
      <c r="W4">
        <f t="shared" si="2"/>
        <v>1.8449999999999998</v>
      </c>
      <c r="X4">
        <f t="shared" si="3"/>
        <v>0.10840108401084013</v>
      </c>
      <c r="Y4">
        <f t="shared" si="0"/>
        <v>0</v>
      </c>
      <c r="Z4">
        <f t="shared" si="0"/>
        <v>0</v>
      </c>
      <c r="AA4">
        <f t="shared" si="0"/>
        <v>5.4200542005420065E-2</v>
      </c>
      <c r="AB4">
        <f t="shared" si="0"/>
        <v>0.5420054200542006</v>
      </c>
      <c r="AC4">
        <f t="shared" si="0"/>
        <v>5.4200542005420065E-2</v>
      </c>
      <c r="AD4">
        <f t="shared" si="0"/>
        <v>0.2710027100271003</v>
      </c>
      <c r="AE4">
        <f t="shared" si="0"/>
        <v>1.0840108401084012</v>
      </c>
      <c r="AF4">
        <f t="shared" si="0"/>
        <v>2.3848238482384829</v>
      </c>
      <c r="AG4">
        <f t="shared" si="0"/>
        <v>5.691056910569106</v>
      </c>
      <c r="AH4">
        <f t="shared" si="0"/>
        <v>13.821138211382117</v>
      </c>
      <c r="AI4">
        <f t="shared" si="0"/>
        <v>33.495934959349597</v>
      </c>
      <c r="AJ4">
        <f t="shared" si="0"/>
        <v>25.420054200542008</v>
      </c>
      <c r="AK4">
        <f t="shared" si="0"/>
        <v>11.273712737127372</v>
      </c>
      <c r="AL4">
        <f t="shared" si="0"/>
        <v>3.8482384823848239</v>
      </c>
      <c r="AM4">
        <f t="shared" si="0"/>
        <v>1.1924119241192415</v>
      </c>
      <c r="AN4">
        <f t="shared" si="0"/>
        <v>0.43360433604336052</v>
      </c>
      <c r="AO4">
        <f t="shared" si="1"/>
        <v>0.10840108401084013</v>
      </c>
      <c r="AP4">
        <f t="shared" si="1"/>
        <v>0.10840108401084013</v>
      </c>
      <c r="AQ4">
        <f t="shared" si="1"/>
        <v>0</v>
      </c>
      <c r="AR4">
        <f t="shared" si="1"/>
        <v>0.10840108401084013</v>
      </c>
      <c r="AS4">
        <f t="shared" si="4"/>
        <v>100</v>
      </c>
    </row>
    <row r="5" spans="1:45" x14ac:dyDescent="0.25">
      <c r="A5" t="s">
        <v>26</v>
      </c>
      <c r="B5">
        <v>5.0000000000000001E-3</v>
      </c>
      <c r="C5">
        <v>0</v>
      </c>
      <c r="D5">
        <v>0</v>
      </c>
      <c r="E5">
        <v>8.9999999999999993E-3</v>
      </c>
      <c r="F5">
        <v>4.0000000000000001E-3</v>
      </c>
      <c r="G5">
        <v>2.5999999999999999E-2</v>
      </c>
      <c r="H5">
        <v>2.9000000000000001E-2</v>
      </c>
      <c r="I5">
        <v>4.9000000000000002E-2</v>
      </c>
      <c r="J5">
        <v>8.8999999999999996E-2</v>
      </c>
      <c r="K5">
        <v>0.13600000000000001</v>
      </c>
      <c r="L5">
        <v>0.23100000000000001</v>
      </c>
      <c r="M5">
        <v>0.224</v>
      </c>
      <c r="N5">
        <v>0.16500000000000001</v>
      </c>
      <c r="O5">
        <v>7.2999999999999995E-2</v>
      </c>
      <c r="P5">
        <v>1.7999999999999999E-2</v>
      </c>
      <c r="Q5">
        <v>5.0000000000000001E-3</v>
      </c>
      <c r="R5">
        <v>3.0000000000000001E-3</v>
      </c>
      <c r="S5">
        <v>0</v>
      </c>
      <c r="T5">
        <v>1E-3</v>
      </c>
      <c r="U5">
        <v>0</v>
      </c>
      <c r="V5">
        <v>1E-3</v>
      </c>
      <c r="W5">
        <f t="shared" si="2"/>
        <v>1.0679999999999996</v>
      </c>
      <c r="X5">
        <f t="shared" si="3"/>
        <v>0.46816479400749084</v>
      </c>
      <c r="Y5">
        <f t="shared" si="0"/>
        <v>0</v>
      </c>
      <c r="Z5">
        <f t="shared" si="0"/>
        <v>0</v>
      </c>
      <c r="AA5">
        <f t="shared" si="0"/>
        <v>0.84269662921348343</v>
      </c>
      <c r="AB5">
        <f t="shared" si="0"/>
        <v>0.37453183520599265</v>
      </c>
      <c r="AC5">
        <f t="shared" si="0"/>
        <v>2.4344569288389519</v>
      </c>
      <c r="AD5">
        <f t="shared" si="0"/>
        <v>2.7153558052434468</v>
      </c>
      <c r="AE5">
        <f t="shared" si="0"/>
        <v>4.5880149812734095</v>
      </c>
      <c r="AF5">
        <f t="shared" si="0"/>
        <v>8.3333333333333357</v>
      </c>
      <c r="AG5">
        <f t="shared" si="0"/>
        <v>12.734082397003752</v>
      </c>
      <c r="AH5">
        <f t="shared" si="0"/>
        <v>21.629213483146074</v>
      </c>
      <c r="AI5">
        <f t="shared" si="0"/>
        <v>20.973782771535589</v>
      </c>
      <c r="AJ5">
        <f t="shared" si="0"/>
        <v>15.449438202247197</v>
      </c>
      <c r="AK5">
        <f t="shared" si="0"/>
        <v>6.8352059925093647</v>
      </c>
      <c r="AL5">
        <f t="shared" si="0"/>
        <v>1.6853932584269669</v>
      </c>
      <c r="AM5">
        <f t="shared" si="0"/>
        <v>0.46816479400749084</v>
      </c>
      <c r="AN5">
        <f t="shared" si="0"/>
        <v>0.28089887640449451</v>
      </c>
      <c r="AO5">
        <f t="shared" si="1"/>
        <v>0</v>
      </c>
      <c r="AP5">
        <f t="shared" si="1"/>
        <v>9.3632958801498162E-2</v>
      </c>
      <c r="AQ5">
        <f t="shared" si="1"/>
        <v>0</v>
      </c>
      <c r="AR5">
        <f t="shared" si="1"/>
        <v>9.3632958801498162E-2</v>
      </c>
      <c r="AS5">
        <f t="shared" si="4"/>
        <v>100.00000000000001</v>
      </c>
    </row>
    <row r="6" spans="1:45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1.4999999999999999E-2</v>
      </c>
      <c r="G6">
        <v>1.2E-2</v>
      </c>
      <c r="H6">
        <v>0.02</v>
      </c>
      <c r="I6">
        <v>4.7E-2</v>
      </c>
      <c r="J6">
        <v>8.5000000000000006E-2</v>
      </c>
      <c r="K6">
        <v>0.13</v>
      </c>
      <c r="L6">
        <v>0.21099999999999999</v>
      </c>
      <c r="M6">
        <v>0.246</v>
      </c>
      <c r="N6">
        <v>0.127</v>
      </c>
      <c r="O6">
        <v>4.9000000000000002E-2</v>
      </c>
      <c r="P6">
        <v>0.01</v>
      </c>
      <c r="Q6">
        <v>3.0000000000000001E-3</v>
      </c>
      <c r="R6">
        <v>1E-3</v>
      </c>
      <c r="S6">
        <v>1E-3</v>
      </c>
      <c r="T6">
        <v>0</v>
      </c>
      <c r="U6">
        <v>0</v>
      </c>
      <c r="V6">
        <v>0</v>
      </c>
      <c r="W6">
        <f t="shared" si="2"/>
        <v>0.95700000000000007</v>
      </c>
      <c r="X6">
        <f t="shared" si="3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1.5673981191222568</v>
      </c>
      <c r="AC6">
        <f t="shared" si="0"/>
        <v>1.2539184952978055</v>
      </c>
      <c r="AD6">
        <f t="shared" si="0"/>
        <v>2.089864158829676</v>
      </c>
      <c r="AE6">
        <f t="shared" si="0"/>
        <v>4.9111807732497379</v>
      </c>
      <c r="AF6">
        <f t="shared" si="0"/>
        <v>8.8819226750261233</v>
      </c>
      <c r="AG6">
        <f t="shared" si="0"/>
        <v>13.584117032392895</v>
      </c>
      <c r="AH6">
        <f t="shared" si="0"/>
        <v>22.048066875653081</v>
      </c>
      <c r="AI6">
        <f t="shared" si="0"/>
        <v>25.70532915360501</v>
      </c>
      <c r="AJ6">
        <f t="shared" si="0"/>
        <v>13.270637408568442</v>
      </c>
      <c r="AK6">
        <f t="shared" si="0"/>
        <v>5.1201671891327063</v>
      </c>
      <c r="AL6">
        <f t="shared" si="0"/>
        <v>1.044932079414838</v>
      </c>
      <c r="AM6">
        <f t="shared" si="0"/>
        <v>0.31347962382445138</v>
      </c>
      <c r="AN6">
        <f t="shared" si="0"/>
        <v>0.1044932079414838</v>
      </c>
      <c r="AO6">
        <f t="shared" si="1"/>
        <v>0.1044932079414838</v>
      </c>
      <c r="AP6">
        <f t="shared" si="1"/>
        <v>0</v>
      </c>
      <c r="AQ6">
        <f t="shared" si="1"/>
        <v>0</v>
      </c>
      <c r="AR6">
        <f t="shared" si="1"/>
        <v>0</v>
      </c>
      <c r="AS6">
        <f t="shared" si="4"/>
        <v>99.999999999999986</v>
      </c>
    </row>
    <row r="7" spans="1:45" x14ac:dyDescent="0.25">
      <c r="A7" t="s">
        <v>28</v>
      </c>
      <c r="B7">
        <v>2E-3</v>
      </c>
      <c r="C7">
        <v>0</v>
      </c>
      <c r="D7">
        <v>0</v>
      </c>
      <c r="E7">
        <v>2.1999999999999999E-2</v>
      </c>
      <c r="F7">
        <v>3.5999999999999997E-2</v>
      </c>
      <c r="G7">
        <v>4.8000000000000001E-2</v>
      </c>
      <c r="H7">
        <v>7.2999999999999995E-2</v>
      </c>
      <c r="I7">
        <v>9.9000000000000005E-2</v>
      </c>
      <c r="J7">
        <v>0.14000000000000001</v>
      </c>
      <c r="K7">
        <v>0.19600000000000001</v>
      </c>
      <c r="L7">
        <v>0.309</v>
      </c>
      <c r="M7">
        <v>0.35</v>
      </c>
      <c r="N7">
        <v>0.24</v>
      </c>
      <c r="O7">
        <v>9.5000000000000001E-2</v>
      </c>
      <c r="P7">
        <v>3.2000000000000001E-2</v>
      </c>
      <c r="Q7">
        <v>1.2E-2</v>
      </c>
      <c r="R7">
        <v>7.0000000000000001E-3</v>
      </c>
      <c r="S7">
        <v>5.0000000000000001E-3</v>
      </c>
      <c r="T7">
        <v>4.0000000000000001E-3</v>
      </c>
      <c r="U7">
        <v>4.0000000000000001E-3</v>
      </c>
      <c r="V7">
        <v>2E-3</v>
      </c>
      <c r="W7">
        <f t="shared" si="2"/>
        <v>1.6759999999999997</v>
      </c>
      <c r="X7">
        <f t="shared" si="3"/>
        <v>0.11933174224343678</v>
      </c>
      <c r="Y7">
        <f t="shared" si="0"/>
        <v>0</v>
      </c>
      <c r="Z7">
        <f t="shared" si="0"/>
        <v>0</v>
      </c>
      <c r="AA7">
        <f t="shared" si="0"/>
        <v>1.3126491646778045</v>
      </c>
      <c r="AB7">
        <f t="shared" si="0"/>
        <v>2.1479713603818618</v>
      </c>
      <c r="AC7">
        <f t="shared" si="0"/>
        <v>2.8639618138424825</v>
      </c>
      <c r="AD7">
        <f t="shared" si="0"/>
        <v>4.3556085918854421</v>
      </c>
      <c r="AE7">
        <f t="shared" si="0"/>
        <v>5.9069212410501208</v>
      </c>
      <c r="AF7">
        <f t="shared" si="0"/>
        <v>8.3532219570405761</v>
      </c>
      <c r="AG7">
        <f t="shared" si="0"/>
        <v>11.694510739856804</v>
      </c>
      <c r="AH7">
        <f t="shared" si="0"/>
        <v>18.436754176610982</v>
      </c>
      <c r="AI7">
        <f t="shared" si="0"/>
        <v>20.883054892601436</v>
      </c>
      <c r="AJ7">
        <f t="shared" si="0"/>
        <v>14.319809069212413</v>
      </c>
      <c r="AK7">
        <f t="shared" si="0"/>
        <v>5.6682577565632473</v>
      </c>
      <c r="AL7">
        <f t="shared" si="0"/>
        <v>1.9093078758949884</v>
      </c>
      <c r="AM7">
        <f t="shared" si="0"/>
        <v>0.71599045346062062</v>
      </c>
      <c r="AN7">
        <f t="shared" si="0"/>
        <v>0.41766109785202871</v>
      </c>
      <c r="AO7">
        <f t="shared" si="1"/>
        <v>0.29832935560859197</v>
      </c>
      <c r="AP7">
        <f t="shared" si="1"/>
        <v>0.23866348448687355</v>
      </c>
      <c r="AQ7">
        <f t="shared" si="1"/>
        <v>0.23866348448687355</v>
      </c>
      <c r="AR7">
        <f t="shared" si="1"/>
        <v>0.11933174224343678</v>
      </c>
      <c r="AS7">
        <f t="shared" si="4"/>
        <v>100.00000000000001</v>
      </c>
    </row>
    <row r="8" spans="1:45" x14ac:dyDescent="0.25">
      <c r="A8" t="s">
        <v>29</v>
      </c>
      <c r="B8">
        <v>0</v>
      </c>
      <c r="C8">
        <v>0</v>
      </c>
      <c r="D8">
        <v>0.01</v>
      </c>
      <c r="E8">
        <v>1.7999999999999999E-2</v>
      </c>
      <c r="F8">
        <v>3.4000000000000002E-2</v>
      </c>
      <c r="G8">
        <v>3.9E-2</v>
      </c>
      <c r="H8">
        <v>7.4999999999999997E-2</v>
      </c>
      <c r="I8">
        <v>0.08</v>
      </c>
      <c r="J8">
        <v>0.11</v>
      </c>
      <c r="K8">
        <v>0.18</v>
      </c>
      <c r="L8">
        <v>0.27400000000000002</v>
      </c>
      <c r="M8">
        <v>0.27900000000000003</v>
      </c>
      <c r="N8">
        <v>0.19900000000000001</v>
      </c>
      <c r="O8">
        <v>9.9000000000000005E-2</v>
      </c>
      <c r="P8">
        <v>4.3999999999999997E-2</v>
      </c>
      <c r="Q8">
        <v>0.02</v>
      </c>
      <c r="R8">
        <v>1.6E-2</v>
      </c>
      <c r="S8">
        <v>8.9999999999999993E-3</v>
      </c>
      <c r="T8">
        <v>8.9999999999999993E-3</v>
      </c>
      <c r="U8">
        <v>5.0000000000000001E-3</v>
      </c>
      <c r="V8">
        <v>0</v>
      </c>
      <c r="W8">
        <f t="shared" si="2"/>
        <v>1.5</v>
      </c>
      <c r="X8">
        <f t="shared" si="3"/>
        <v>0</v>
      </c>
      <c r="Y8">
        <f t="shared" si="0"/>
        <v>0</v>
      </c>
      <c r="Z8">
        <f t="shared" si="0"/>
        <v>0.66666666666666674</v>
      </c>
      <c r="AA8">
        <f t="shared" si="0"/>
        <v>1.2</v>
      </c>
      <c r="AB8">
        <f t="shared" si="0"/>
        <v>2.2666666666666666</v>
      </c>
      <c r="AC8">
        <f t="shared" si="0"/>
        <v>2.6</v>
      </c>
      <c r="AD8">
        <f t="shared" si="0"/>
        <v>5</v>
      </c>
      <c r="AE8">
        <f t="shared" si="0"/>
        <v>5.3333333333333339</v>
      </c>
      <c r="AF8">
        <f t="shared" si="0"/>
        <v>7.333333333333333</v>
      </c>
      <c r="AG8">
        <f t="shared" si="0"/>
        <v>12</v>
      </c>
      <c r="AH8">
        <f t="shared" si="0"/>
        <v>18.266666666666666</v>
      </c>
      <c r="AI8">
        <f t="shared" si="0"/>
        <v>18.600000000000001</v>
      </c>
      <c r="AJ8">
        <f t="shared" si="0"/>
        <v>13.266666666666667</v>
      </c>
      <c r="AK8">
        <f t="shared" si="0"/>
        <v>6.6000000000000005</v>
      </c>
      <c r="AL8">
        <f t="shared" si="0"/>
        <v>2.9333333333333331</v>
      </c>
      <c r="AM8">
        <f t="shared" si="0"/>
        <v>1.3333333333333335</v>
      </c>
      <c r="AN8">
        <f t="shared" si="0"/>
        <v>1.0666666666666667</v>
      </c>
      <c r="AO8">
        <f t="shared" si="1"/>
        <v>0.6</v>
      </c>
      <c r="AP8">
        <f t="shared" si="1"/>
        <v>0.6</v>
      </c>
      <c r="AQ8">
        <f t="shared" si="1"/>
        <v>0.33333333333333337</v>
      </c>
      <c r="AR8">
        <f t="shared" si="1"/>
        <v>0</v>
      </c>
      <c r="AS8">
        <f t="shared" si="4"/>
        <v>99.999999999999972</v>
      </c>
    </row>
    <row r="9" spans="1:45" x14ac:dyDescent="0.25">
      <c r="A9" t="s">
        <v>30</v>
      </c>
      <c r="B9">
        <v>1E-3</v>
      </c>
      <c r="C9">
        <v>0</v>
      </c>
      <c r="D9">
        <v>1.0999999999999999E-2</v>
      </c>
      <c r="E9">
        <v>6.8000000000000005E-2</v>
      </c>
      <c r="F9">
        <v>0.06</v>
      </c>
      <c r="G9">
        <v>0.113</v>
      </c>
      <c r="H9">
        <v>9.7000000000000003E-2</v>
      </c>
      <c r="I9">
        <v>0.11600000000000001</v>
      </c>
      <c r="J9">
        <v>0.17100000000000001</v>
      </c>
      <c r="K9">
        <v>0.20499999999999999</v>
      </c>
      <c r="L9">
        <v>0.29699999999999999</v>
      </c>
      <c r="M9">
        <v>0.27100000000000002</v>
      </c>
      <c r="N9">
        <v>0.157</v>
      </c>
      <c r="O9">
        <v>7.0999999999999994E-2</v>
      </c>
      <c r="P9">
        <v>2.3E-2</v>
      </c>
      <c r="Q9">
        <v>7.0000000000000001E-3</v>
      </c>
      <c r="R9">
        <v>5.0000000000000001E-3</v>
      </c>
      <c r="S9">
        <v>2E-3</v>
      </c>
      <c r="T9">
        <v>0</v>
      </c>
      <c r="U9">
        <v>2E-3</v>
      </c>
      <c r="V9">
        <v>0</v>
      </c>
      <c r="W9">
        <f t="shared" si="2"/>
        <v>1.6769999999999998</v>
      </c>
      <c r="X9">
        <f t="shared" si="3"/>
        <v>5.963029218843173E-2</v>
      </c>
      <c r="Y9">
        <f t="shared" si="0"/>
        <v>0</v>
      </c>
      <c r="Z9">
        <f t="shared" si="0"/>
        <v>0.65593321407274896</v>
      </c>
      <c r="AA9">
        <f t="shared" si="0"/>
        <v>4.0548598688133577</v>
      </c>
      <c r="AB9">
        <f t="shared" si="0"/>
        <v>3.5778175313059037</v>
      </c>
      <c r="AC9">
        <f t="shared" si="0"/>
        <v>6.7382230172927855</v>
      </c>
      <c r="AD9">
        <f t="shared" si="0"/>
        <v>5.7841383422778776</v>
      </c>
      <c r="AE9">
        <f t="shared" si="0"/>
        <v>6.9171138938580805</v>
      </c>
      <c r="AF9">
        <f t="shared" si="0"/>
        <v>10.196779964221827</v>
      </c>
      <c r="AG9">
        <f t="shared" si="0"/>
        <v>12.224209898628503</v>
      </c>
      <c r="AH9">
        <f t="shared" si="0"/>
        <v>17.710196779964225</v>
      </c>
      <c r="AI9">
        <f t="shared" si="0"/>
        <v>16.159809183065001</v>
      </c>
      <c r="AJ9">
        <f t="shared" si="0"/>
        <v>9.3619558735837813</v>
      </c>
      <c r="AK9">
        <f t="shared" si="0"/>
        <v>4.2337507453786527</v>
      </c>
      <c r="AL9">
        <f t="shared" si="0"/>
        <v>1.3714967203339299</v>
      </c>
      <c r="AM9">
        <f t="shared" si="0"/>
        <v>0.41741204531902215</v>
      </c>
      <c r="AN9">
        <f t="shared" si="0"/>
        <v>0.29815146094215861</v>
      </c>
      <c r="AO9">
        <f t="shared" si="1"/>
        <v>0.11926058437686346</v>
      </c>
      <c r="AP9">
        <f t="shared" si="1"/>
        <v>0</v>
      </c>
      <c r="AQ9">
        <f t="shared" si="1"/>
        <v>0.11926058437686346</v>
      </c>
      <c r="AR9">
        <f t="shared" si="1"/>
        <v>0</v>
      </c>
      <c r="AS9">
        <f t="shared" si="4"/>
        <v>100</v>
      </c>
    </row>
    <row r="10" spans="1:45" x14ac:dyDescent="0.25">
      <c r="A10" s="1" t="s">
        <v>31</v>
      </c>
      <c r="B10" s="1">
        <f>AVERAGE(B2:B9)</f>
        <v>1.5E-3</v>
      </c>
      <c r="C10" s="1">
        <f>AVERAGE(C2:C9)</f>
        <v>0</v>
      </c>
      <c r="D10" s="1">
        <f t="shared" ref="D10:V10" si="5">AVERAGE(D2:D9)</f>
        <v>2.6249999999999997E-3</v>
      </c>
      <c r="E10" s="1">
        <f t="shared" si="5"/>
        <v>1.4750000000000001E-2</v>
      </c>
      <c r="F10" s="1">
        <f t="shared" si="5"/>
        <v>1.9875E-2</v>
      </c>
      <c r="G10" s="1">
        <f t="shared" si="5"/>
        <v>3.0249999999999999E-2</v>
      </c>
      <c r="H10" s="1">
        <f t="shared" si="5"/>
        <v>3.8500000000000006E-2</v>
      </c>
      <c r="I10" s="1">
        <f t="shared" si="5"/>
        <v>5.2499999999999998E-2</v>
      </c>
      <c r="J10" s="1">
        <f t="shared" si="5"/>
        <v>8.3250000000000005E-2</v>
      </c>
      <c r="K10" s="1">
        <f t="shared" si="5"/>
        <v>0.128</v>
      </c>
      <c r="L10" s="1">
        <f t="shared" si="5"/>
        <v>0.21812499999999999</v>
      </c>
      <c r="M10" s="1">
        <f t="shared" si="5"/>
        <v>0.29987499999999995</v>
      </c>
      <c r="N10" s="1">
        <f t="shared" si="5"/>
        <v>0.24025000000000002</v>
      </c>
      <c r="O10" s="1">
        <f t="shared" si="5"/>
        <v>0.14049999999999999</v>
      </c>
      <c r="P10" s="1">
        <f t="shared" si="5"/>
        <v>6.4875000000000002E-2</v>
      </c>
      <c r="Q10" s="1">
        <f t="shared" si="5"/>
        <v>2.775E-2</v>
      </c>
      <c r="R10" s="1">
        <f t="shared" si="5"/>
        <v>1.1375000000000001E-2</v>
      </c>
      <c r="S10" s="1">
        <f t="shared" si="5"/>
        <v>5.875E-3</v>
      </c>
      <c r="T10" s="1">
        <f t="shared" si="5"/>
        <v>4.1250000000000002E-3</v>
      </c>
      <c r="U10" s="1">
        <f t="shared" si="5"/>
        <v>4.6250000000000006E-3</v>
      </c>
      <c r="V10" s="1">
        <f t="shared" si="5"/>
        <v>2.7500000000000007E-3</v>
      </c>
      <c r="W10" s="1">
        <f t="shared" si="2"/>
        <v>1.391375</v>
      </c>
      <c r="X10" s="1">
        <f t="shared" si="3"/>
        <v>0.10780702542449017</v>
      </c>
      <c r="Y10" s="1">
        <f t="shared" si="0"/>
        <v>0</v>
      </c>
      <c r="Z10" s="1">
        <f t="shared" si="0"/>
        <v>0.18866229449285776</v>
      </c>
      <c r="AA10" s="1">
        <f t="shared" si="0"/>
        <v>1.0601024166741533</v>
      </c>
      <c r="AB10" s="1">
        <f t="shared" si="0"/>
        <v>1.4284430868744946</v>
      </c>
      <c r="AC10" s="1">
        <f t="shared" si="0"/>
        <v>2.1741083460605513</v>
      </c>
      <c r="AD10" s="1">
        <f t="shared" si="0"/>
        <v>2.7670469858952478</v>
      </c>
      <c r="AE10" s="1">
        <f t="shared" si="0"/>
        <v>3.7732458898571553</v>
      </c>
      <c r="AF10" s="1">
        <f t="shared" si="0"/>
        <v>5.9832899110592042</v>
      </c>
      <c r="AG10" s="1">
        <f t="shared" si="0"/>
        <v>9.1995328362231614</v>
      </c>
      <c r="AH10" s="1">
        <f t="shared" si="0"/>
        <v>15.676938280477943</v>
      </c>
      <c r="AI10" s="1">
        <f t="shared" si="0"/>
        <v>21.552421166112655</v>
      </c>
      <c r="AJ10" s="1">
        <f t="shared" si="0"/>
        <v>17.267091905489178</v>
      </c>
      <c r="AK10" s="1">
        <f t="shared" si="0"/>
        <v>10.097924714760577</v>
      </c>
      <c r="AL10" s="1">
        <f t="shared" si="0"/>
        <v>4.6626538496091996</v>
      </c>
      <c r="AM10" s="1">
        <f t="shared" si="0"/>
        <v>1.9944299703530681</v>
      </c>
      <c r="AN10" s="1">
        <f t="shared" si="0"/>
        <v>0.81753660946905049</v>
      </c>
      <c r="AO10" s="1">
        <f t="shared" si="1"/>
        <v>0.42224418291258647</v>
      </c>
      <c r="AP10" s="1">
        <f t="shared" si="1"/>
        <v>0.29646931991734793</v>
      </c>
      <c r="AQ10" s="1">
        <f t="shared" si="1"/>
        <v>0.33240499505884469</v>
      </c>
      <c r="AR10" s="1">
        <f t="shared" si="1"/>
        <v>0.19764621327823204</v>
      </c>
      <c r="AS10" s="1">
        <f t="shared" si="4"/>
        <v>100.00000000000001</v>
      </c>
    </row>
    <row r="11" spans="1:45" x14ac:dyDescent="0.25">
      <c r="A11" t="s">
        <v>32</v>
      </c>
      <c r="B11">
        <v>0</v>
      </c>
      <c r="C11">
        <v>0</v>
      </c>
      <c r="D11">
        <v>1E-3</v>
      </c>
      <c r="E11">
        <v>0</v>
      </c>
      <c r="F11">
        <v>2E-3</v>
      </c>
      <c r="G11">
        <v>3.0000000000000001E-3</v>
      </c>
      <c r="H11">
        <v>3.0000000000000001E-3</v>
      </c>
      <c r="I11">
        <v>0.01</v>
      </c>
      <c r="J11">
        <v>2.1999999999999999E-2</v>
      </c>
      <c r="K11">
        <v>2.3E-2</v>
      </c>
      <c r="L11">
        <v>5.2999999999999999E-2</v>
      </c>
      <c r="M11">
        <v>0.106</v>
      </c>
      <c r="N11">
        <v>0.28599999999999998</v>
      </c>
      <c r="O11">
        <v>0.51500000000000001</v>
      </c>
      <c r="P11">
        <v>0.39300000000000002</v>
      </c>
      <c r="Q11">
        <v>0.185</v>
      </c>
      <c r="R11">
        <v>7.8E-2</v>
      </c>
      <c r="S11">
        <v>2.8000000000000001E-2</v>
      </c>
      <c r="T11">
        <v>2.8000000000000001E-2</v>
      </c>
      <c r="U11">
        <v>2.4E-2</v>
      </c>
      <c r="V11">
        <v>0.02</v>
      </c>
      <c r="W11">
        <f t="shared" si="2"/>
        <v>1.7800000000000002</v>
      </c>
      <c r="X11">
        <f t="shared" si="3"/>
        <v>0</v>
      </c>
      <c r="Y11">
        <f t="shared" si="0"/>
        <v>0</v>
      </c>
      <c r="Z11">
        <f t="shared" si="0"/>
        <v>5.6179775280898868E-2</v>
      </c>
      <c r="AA11">
        <f t="shared" si="0"/>
        <v>0</v>
      </c>
      <c r="AB11">
        <f t="shared" si="0"/>
        <v>0.11235955056179774</v>
      </c>
      <c r="AC11">
        <f t="shared" si="0"/>
        <v>0.16853932584269662</v>
      </c>
      <c r="AD11">
        <f t="shared" si="0"/>
        <v>0.16853932584269662</v>
      </c>
      <c r="AE11">
        <f t="shared" si="0"/>
        <v>0.56179775280898869</v>
      </c>
      <c r="AF11">
        <f t="shared" si="0"/>
        <v>1.2359550561797752</v>
      </c>
      <c r="AG11">
        <f t="shared" si="0"/>
        <v>1.292134831460674</v>
      </c>
      <c r="AH11">
        <f t="shared" si="0"/>
        <v>2.97752808988764</v>
      </c>
      <c r="AI11">
        <f t="shared" si="0"/>
        <v>5.9550561797752799</v>
      </c>
      <c r="AJ11">
        <f t="shared" si="0"/>
        <v>16.067415730337075</v>
      </c>
      <c r="AK11">
        <f t="shared" si="0"/>
        <v>28.932584269662918</v>
      </c>
      <c r="AL11">
        <f t="shared" si="0"/>
        <v>22.078651685393254</v>
      </c>
      <c r="AM11">
        <f t="shared" si="0"/>
        <v>10.393258426966291</v>
      </c>
      <c r="AN11">
        <f t="shared" si="0"/>
        <v>4.382022471910112</v>
      </c>
      <c r="AO11">
        <f t="shared" si="1"/>
        <v>1.5730337078651684</v>
      </c>
      <c r="AP11">
        <f t="shared" si="1"/>
        <v>1.5730337078651684</v>
      </c>
      <c r="AQ11">
        <f t="shared" si="1"/>
        <v>1.348314606741573</v>
      </c>
      <c r="AR11">
        <f t="shared" si="1"/>
        <v>1.1235955056179774</v>
      </c>
      <c r="AS11">
        <f t="shared" si="4"/>
        <v>99.999999999999986</v>
      </c>
    </row>
    <row r="12" spans="1:45" x14ac:dyDescent="0.25">
      <c r="A12" t="s">
        <v>33</v>
      </c>
      <c r="B12">
        <v>0</v>
      </c>
      <c r="C12">
        <v>0</v>
      </c>
      <c r="D12">
        <v>0</v>
      </c>
      <c r="E12">
        <v>0</v>
      </c>
      <c r="F12">
        <v>2E-3</v>
      </c>
      <c r="G12">
        <v>1E-3</v>
      </c>
      <c r="H12">
        <v>2E-3</v>
      </c>
      <c r="I12">
        <v>1E-3</v>
      </c>
      <c r="J12">
        <v>8.9999999999999993E-3</v>
      </c>
      <c r="K12">
        <v>0.02</v>
      </c>
      <c r="L12">
        <v>7.5999999999999998E-2</v>
      </c>
      <c r="M12">
        <v>0.18099999999999999</v>
      </c>
      <c r="N12">
        <v>0.59499999999999997</v>
      </c>
      <c r="O12">
        <v>0.496</v>
      </c>
      <c r="P12">
        <v>0.23599999999999999</v>
      </c>
      <c r="Q12">
        <v>0.10100000000000001</v>
      </c>
      <c r="R12">
        <v>3.6999999999999998E-2</v>
      </c>
      <c r="S12">
        <v>1.9E-2</v>
      </c>
      <c r="T12">
        <v>1.2999999999999999E-2</v>
      </c>
      <c r="U12">
        <v>1.4999999999999999E-2</v>
      </c>
      <c r="V12">
        <v>1.6E-2</v>
      </c>
      <c r="W12">
        <f t="shared" si="2"/>
        <v>1.8199999999999996</v>
      </c>
      <c r="X12">
        <f t="shared" si="3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0.10989010989010992</v>
      </c>
      <c r="AC12">
        <f t="shared" si="0"/>
        <v>5.4945054945054958E-2</v>
      </c>
      <c r="AD12">
        <f t="shared" si="0"/>
        <v>0.10989010989010992</v>
      </c>
      <c r="AE12">
        <f t="shared" si="0"/>
        <v>5.4945054945054958E-2</v>
      </c>
      <c r="AF12">
        <f t="shared" si="0"/>
        <v>0.49450549450549458</v>
      </c>
      <c r="AG12">
        <f t="shared" si="0"/>
        <v>1.0989010989010992</v>
      </c>
      <c r="AH12">
        <f t="shared" si="0"/>
        <v>4.1758241758241761</v>
      </c>
      <c r="AI12">
        <f t="shared" si="0"/>
        <v>9.945054945054947</v>
      </c>
      <c r="AJ12">
        <f t="shared" si="0"/>
        <v>32.692307692307701</v>
      </c>
      <c r="AK12">
        <f t="shared" si="0"/>
        <v>27.252747252747255</v>
      </c>
      <c r="AL12">
        <f t="shared" si="0"/>
        <v>12.967032967032969</v>
      </c>
      <c r="AM12">
        <f t="shared" si="0"/>
        <v>5.5494505494505511</v>
      </c>
      <c r="AN12">
        <f t="shared" si="0"/>
        <v>2.0329670329670333</v>
      </c>
      <c r="AO12">
        <f t="shared" si="1"/>
        <v>1.043956043956044</v>
      </c>
      <c r="AP12">
        <f t="shared" si="1"/>
        <v>0.71428571428571441</v>
      </c>
      <c r="AQ12">
        <f t="shared" si="1"/>
        <v>0.82417582417582436</v>
      </c>
      <c r="AR12">
        <f t="shared" si="1"/>
        <v>0.87912087912087933</v>
      </c>
      <c r="AS12">
        <f t="shared" si="4"/>
        <v>100.00000000000001</v>
      </c>
    </row>
    <row r="13" spans="1:45" x14ac:dyDescent="0.25">
      <c r="A13" t="s">
        <v>34</v>
      </c>
      <c r="B13">
        <v>0</v>
      </c>
      <c r="C13">
        <v>0</v>
      </c>
      <c r="D13">
        <v>0</v>
      </c>
      <c r="E13">
        <v>1E-3</v>
      </c>
      <c r="F13">
        <v>1E-3</v>
      </c>
      <c r="G13">
        <v>0</v>
      </c>
      <c r="H13">
        <v>1E-3</v>
      </c>
      <c r="I13">
        <v>2E-3</v>
      </c>
      <c r="J13">
        <v>1.4E-2</v>
      </c>
      <c r="K13">
        <v>4.2999999999999997E-2</v>
      </c>
      <c r="L13">
        <v>0.127</v>
      </c>
      <c r="M13">
        <v>0.39900000000000002</v>
      </c>
      <c r="N13">
        <v>0.59099999999999997</v>
      </c>
      <c r="O13">
        <v>0.36</v>
      </c>
      <c r="P13">
        <v>0.15</v>
      </c>
      <c r="Q13">
        <v>5.7000000000000002E-2</v>
      </c>
      <c r="R13">
        <v>2.1000000000000001E-2</v>
      </c>
      <c r="S13">
        <v>6.0000000000000001E-3</v>
      </c>
      <c r="T13">
        <v>5.0000000000000001E-3</v>
      </c>
      <c r="U13">
        <v>4.0000000000000001E-3</v>
      </c>
      <c r="V13">
        <v>3.0000000000000001E-3</v>
      </c>
      <c r="W13">
        <f t="shared" si="2"/>
        <v>1.7849999999999997</v>
      </c>
      <c r="X13">
        <f t="shared" si="3"/>
        <v>0</v>
      </c>
      <c r="Y13">
        <f t="shared" si="0"/>
        <v>0</v>
      </c>
      <c r="Z13">
        <f t="shared" si="0"/>
        <v>0</v>
      </c>
      <c r="AA13">
        <f t="shared" si="0"/>
        <v>5.6022408963585443E-2</v>
      </c>
      <c r="AB13">
        <f t="shared" si="0"/>
        <v>5.6022408963585443E-2</v>
      </c>
      <c r="AC13">
        <f t="shared" si="0"/>
        <v>0</v>
      </c>
      <c r="AD13">
        <f t="shared" si="0"/>
        <v>5.6022408963585443E-2</v>
      </c>
      <c r="AE13">
        <f t="shared" si="0"/>
        <v>0.11204481792717089</v>
      </c>
      <c r="AF13">
        <f t="shared" si="0"/>
        <v>0.78431372549019629</v>
      </c>
      <c r="AG13">
        <f t="shared" si="0"/>
        <v>2.408963585434174</v>
      </c>
      <c r="AH13">
        <f t="shared" si="0"/>
        <v>7.1148459383753515</v>
      </c>
      <c r="AI13">
        <f t="shared" si="0"/>
        <v>22.352941176470591</v>
      </c>
      <c r="AJ13">
        <f t="shared" si="0"/>
        <v>33.109243697478995</v>
      </c>
      <c r="AK13">
        <f t="shared" si="0"/>
        <v>20.168067226890759</v>
      </c>
      <c r="AL13">
        <f t="shared" si="0"/>
        <v>8.4033613445378155</v>
      </c>
      <c r="AM13">
        <f t="shared" si="0"/>
        <v>3.1932773109243704</v>
      </c>
      <c r="AN13">
        <f t="shared" si="0"/>
        <v>1.1764705882352944</v>
      </c>
      <c r="AO13">
        <f t="shared" si="1"/>
        <v>0.33613445378151269</v>
      </c>
      <c r="AP13">
        <f t="shared" si="1"/>
        <v>0.28011204481792723</v>
      </c>
      <c r="AQ13">
        <f t="shared" si="1"/>
        <v>0.22408963585434177</v>
      </c>
      <c r="AR13">
        <f t="shared" si="1"/>
        <v>0.16806722689075634</v>
      </c>
      <c r="AS13">
        <f t="shared" si="4"/>
        <v>100</v>
      </c>
    </row>
    <row r="14" spans="1:45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1E-3</v>
      </c>
      <c r="G14">
        <v>2E-3</v>
      </c>
      <c r="H14">
        <v>8.0000000000000002E-3</v>
      </c>
      <c r="I14">
        <v>1.0999999999999999E-2</v>
      </c>
      <c r="J14">
        <v>4.5999999999999999E-2</v>
      </c>
      <c r="K14">
        <v>9.8000000000000004E-2</v>
      </c>
      <c r="L14">
        <v>0.21</v>
      </c>
      <c r="M14">
        <v>0.503</v>
      </c>
      <c r="N14">
        <v>0.48299999999999998</v>
      </c>
      <c r="O14">
        <v>0.21</v>
      </c>
      <c r="P14">
        <v>6.8000000000000005E-2</v>
      </c>
      <c r="Q14">
        <v>2.1000000000000001E-2</v>
      </c>
      <c r="R14">
        <v>6.0000000000000001E-3</v>
      </c>
      <c r="S14">
        <v>2E-3</v>
      </c>
      <c r="T14">
        <v>2E-3</v>
      </c>
      <c r="U14">
        <v>2E-3</v>
      </c>
      <c r="V14">
        <v>2E-3</v>
      </c>
      <c r="W14">
        <f t="shared" si="2"/>
        <v>1.675</v>
      </c>
      <c r="X14">
        <f t="shared" si="3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5.9701492537313432E-2</v>
      </c>
      <c r="AC14">
        <f t="shared" si="0"/>
        <v>0.11940298507462686</v>
      </c>
      <c r="AD14">
        <f t="shared" si="0"/>
        <v>0.47761194029850745</v>
      </c>
      <c r="AE14">
        <f t="shared" si="0"/>
        <v>0.65671641791044777</v>
      </c>
      <c r="AF14">
        <f t="shared" si="0"/>
        <v>2.7462686567164178</v>
      </c>
      <c r="AG14">
        <f t="shared" si="0"/>
        <v>5.8507462686567164</v>
      </c>
      <c r="AH14">
        <f t="shared" si="0"/>
        <v>12.53731343283582</v>
      </c>
      <c r="AI14">
        <f t="shared" si="0"/>
        <v>30.029850746268654</v>
      </c>
      <c r="AJ14">
        <f t="shared" si="0"/>
        <v>28.835820895522385</v>
      </c>
      <c r="AK14">
        <f t="shared" si="0"/>
        <v>12.53731343283582</v>
      </c>
      <c r="AL14">
        <f t="shared" si="0"/>
        <v>4.0597014925373136</v>
      </c>
      <c r="AM14">
        <f t="shared" si="0"/>
        <v>1.2537313432835822</v>
      </c>
      <c r="AN14">
        <f t="shared" si="0"/>
        <v>0.35820895522388058</v>
      </c>
      <c r="AO14">
        <f t="shared" si="1"/>
        <v>0.11940298507462686</v>
      </c>
      <c r="AP14">
        <f t="shared" si="1"/>
        <v>0.11940298507462686</v>
      </c>
      <c r="AQ14">
        <f t="shared" si="1"/>
        <v>0.11940298507462686</v>
      </c>
      <c r="AR14">
        <f t="shared" si="1"/>
        <v>0.11940298507462686</v>
      </c>
      <c r="AS14">
        <f t="shared" si="4"/>
        <v>100</v>
      </c>
    </row>
    <row r="15" spans="1:45" x14ac:dyDescent="0.25">
      <c r="A15" t="s">
        <v>36</v>
      </c>
      <c r="B15">
        <v>0</v>
      </c>
      <c r="C15">
        <v>0</v>
      </c>
      <c r="D15">
        <v>0</v>
      </c>
      <c r="E15">
        <v>1E-3</v>
      </c>
      <c r="F15">
        <v>1.4999999999999999E-2</v>
      </c>
      <c r="G15">
        <v>2.4E-2</v>
      </c>
      <c r="H15">
        <v>2.9000000000000001E-2</v>
      </c>
      <c r="I15">
        <v>7.4999999999999997E-2</v>
      </c>
      <c r="J15">
        <v>0.11700000000000001</v>
      </c>
      <c r="K15">
        <v>0.185</v>
      </c>
      <c r="L15">
        <v>0.38900000000000001</v>
      </c>
      <c r="M15">
        <v>0.41899999999999998</v>
      </c>
      <c r="N15">
        <v>0.27400000000000002</v>
      </c>
      <c r="O15">
        <v>0.113</v>
      </c>
      <c r="P15">
        <v>3.3000000000000002E-2</v>
      </c>
      <c r="Q15">
        <v>6.0000000000000001E-3</v>
      </c>
      <c r="R15">
        <v>0.01</v>
      </c>
      <c r="S15">
        <v>3.0000000000000001E-3</v>
      </c>
      <c r="T15">
        <v>0</v>
      </c>
      <c r="U15">
        <v>3.0000000000000001E-3</v>
      </c>
      <c r="V15">
        <v>3.0000000000000001E-3</v>
      </c>
      <c r="W15">
        <f t="shared" si="2"/>
        <v>1.6989999999999996</v>
      </c>
      <c r="X15">
        <f t="shared" si="3"/>
        <v>0</v>
      </c>
      <c r="Y15">
        <f t="shared" si="0"/>
        <v>0</v>
      </c>
      <c r="Z15">
        <f t="shared" si="0"/>
        <v>0</v>
      </c>
      <c r="AA15">
        <f t="shared" si="0"/>
        <v>5.8858151854031801E-2</v>
      </c>
      <c r="AB15">
        <f t="shared" si="0"/>
        <v>0.88287227781047684</v>
      </c>
      <c r="AC15">
        <f t="shared" si="0"/>
        <v>1.4125956444967631</v>
      </c>
      <c r="AD15">
        <f t="shared" si="0"/>
        <v>1.7068864037669222</v>
      </c>
      <c r="AE15">
        <f t="shared" si="0"/>
        <v>4.4143613890523845</v>
      </c>
      <c r="AF15">
        <f t="shared" si="0"/>
        <v>6.8864037669217213</v>
      </c>
      <c r="AG15">
        <f t="shared" si="0"/>
        <v>10.888758092995882</v>
      </c>
      <c r="AH15">
        <f t="shared" si="0"/>
        <v>22.895821071218371</v>
      </c>
      <c r="AI15">
        <f t="shared" si="0"/>
        <v>24.66156562683932</v>
      </c>
      <c r="AJ15">
        <f t="shared" si="0"/>
        <v>16.127133608004712</v>
      </c>
      <c r="AK15">
        <f t="shared" si="0"/>
        <v>6.6509711595055938</v>
      </c>
      <c r="AL15">
        <f t="shared" si="0"/>
        <v>1.9423190111830493</v>
      </c>
      <c r="AM15">
        <f t="shared" si="0"/>
        <v>0.35314891112419078</v>
      </c>
      <c r="AN15">
        <f t="shared" si="0"/>
        <v>0.58858151854031793</v>
      </c>
      <c r="AO15">
        <f t="shared" si="1"/>
        <v>0.17657445556209539</v>
      </c>
      <c r="AP15">
        <f t="shared" si="1"/>
        <v>0</v>
      </c>
      <c r="AQ15">
        <f t="shared" si="1"/>
        <v>0.17657445556209539</v>
      </c>
      <c r="AR15">
        <f t="shared" si="1"/>
        <v>0.17657445556209539</v>
      </c>
      <c r="AS15">
        <f t="shared" si="4"/>
        <v>100</v>
      </c>
    </row>
    <row r="16" spans="1:45" x14ac:dyDescent="0.25">
      <c r="A16" t="s">
        <v>37</v>
      </c>
      <c r="B16">
        <v>1E-3</v>
      </c>
      <c r="C16">
        <v>6.0000000000000001E-3</v>
      </c>
      <c r="D16">
        <v>1.2999999999999999E-2</v>
      </c>
      <c r="E16">
        <v>1.7000000000000001E-2</v>
      </c>
      <c r="F16">
        <v>3.3000000000000002E-2</v>
      </c>
      <c r="G16">
        <v>5.3999999999999999E-2</v>
      </c>
      <c r="H16">
        <v>9.6000000000000002E-2</v>
      </c>
      <c r="I16">
        <v>8.5000000000000006E-2</v>
      </c>
      <c r="J16">
        <v>0.14199999999999999</v>
      </c>
      <c r="K16">
        <v>0.20300000000000001</v>
      </c>
      <c r="L16">
        <v>0.374</v>
      </c>
      <c r="M16">
        <v>0.375</v>
      </c>
      <c r="N16">
        <v>0.19700000000000001</v>
      </c>
      <c r="O16">
        <v>7.0999999999999994E-2</v>
      </c>
      <c r="P16">
        <v>2.7E-2</v>
      </c>
      <c r="Q16">
        <v>7.0000000000000001E-3</v>
      </c>
      <c r="R16">
        <v>4.0000000000000001E-3</v>
      </c>
      <c r="S16">
        <v>0</v>
      </c>
      <c r="T16">
        <v>0</v>
      </c>
      <c r="U16">
        <v>3.0000000000000001E-3</v>
      </c>
      <c r="V16">
        <v>2E-3</v>
      </c>
      <c r="W16">
        <f t="shared" si="2"/>
        <v>1.7099999999999997</v>
      </c>
      <c r="X16">
        <f t="shared" si="3"/>
        <v>5.8479532163742701E-2</v>
      </c>
      <c r="Y16">
        <f t="shared" si="0"/>
        <v>0.35087719298245618</v>
      </c>
      <c r="Z16">
        <f t="shared" si="0"/>
        <v>0.76023391812865504</v>
      </c>
      <c r="AA16">
        <f t="shared" si="0"/>
        <v>0.99415204678362601</v>
      </c>
      <c r="AB16">
        <f t="shared" si="0"/>
        <v>1.9298245614035092</v>
      </c>
      <c r="AC16">
        <f t="shared" si="0"/>
        <v>3.1578947368421053</v>
      </c>
      <c r="AD16">
        <f t="shared" si="0"/>
        <v>5.6140350877192988</v>
      </c>
      <c r="AE16">
        <f t="shared" si="0"/>
        <v>4.9707602339181296</v>
      </c>
      <c r="AF16">
        <f t="shared" si="0"/>
        <v>8.3040935672514617</v>
      </c>
      <c r="AG16">
        <f t="shared" si="0"/>
        <v>11.87134502923977</v>
      </c>
      <c r="AH16">
        <f t="shared" si="0"/>
        <v>21.87134502923977</v>
      </c>
      <c r="AI16">
        <f t="shared" si="0"/>
        <v>21.929824561403514</v>
      </c>
      <c r="AJ16">
        <f t="shared" si="0"/>
        <v>11.520467836257312</v>
      </c>
      <c r="AK16">
        <f t="shared" si="0"/>
        <v>4.1520467836257309</v>
      </c>
      <c r="AL16">
        <f t="shared" si="0"/>
        <v>1.5789473684210527</v>
      </c>
      <c r="AM16">
        <f t="shared" si="0"/>
        <v>0.40935672514619886</v>
      </c>
      <c r="AN16">
        <f t="shared" si="0"/>
        <v>0.2339181286549708</v>
      </c>
      <c r="AO16">
        <f t="shared" si="1"/>
        <v>0</v>
      </c>
      <c r="AP16">
        <f t="shared" si="1"/>
        <v>0</v>
      </c>
      <c r="AQ16">
        <f t="shared" si="1"/>
        <v>0.17543859649122809</v>
      </c>
      <c r="AR16">
        <f t="shared" si="1"/>
        <v>0.1169590643274854</v>
      </c>
      <c r="AS16">
        <f t="shared" si="4"/>
        <v>100.00000000000004</v>
      </c>
    </row>
    <row r="17" spans="1:45" x14ac:dyDescent="0.25">
      <c r="A17" t="s">
        <v>38</v>
      </c>
      <c r="B17">
        <v>0</v>
      </c>
      <c r="C17">
        <v>1E-3</v>
      </c>
      <c r="D17">
        <v>3.2000000000000001E-2</v>
      </c>
      <c r="E17">
        <v>7.0000000000000007E-2</v>
      </c>
      <c r="F17">
        <v>7.5999999999999998E-2</v>
      </c>
      <c r="G17">
        <v>0.13100000000000001</v>
      </c>
      <c r="H17">
        <v>0.15</v>
      </c>
      <c r="I17">
        <v>0.17299999999999999</v>
      </c>
      <c r="J17">
        <v>0.17599999999999999</v>
      </c>
      <c r="K17">
        <v>0.216</v>
      </c>
      <c r="L17">
        <v>0.219</v>
      </c>
      <c r="M17">
        <v>0.20699999999999999</v>
      </c>
      <c r="N17">
        <v>0.09</v>
      </c>
      <c r="O17">
        <v>3.5999999999999997E-2</v>
      </c>
      <c r="P17">
        <v>1.4E-2</v>
      </c>
      <c r="Q17">
        <v>8.0000000000000002E-3</v>
      </c>
      <c r="R17">
        <v>1E-3</v>
      </c>
      <c r="S17">
        <v>5.0000000000000001E-3</v>
      </c>
      <c r="T17">
        <v>0</v>
      </c>
      <c r="U17">
        <v>0</v>
      </c>
      <c r="V17">
        <v>0</v>
      </c>
      <c r="W17">
        <f t="shared" si="2"/>
        <v>1.605</v>
      </c>
      <c r="X17">
        <f t="shared" si="3"/>
        <v>0</v>
      </c>
      <c r="Y17">
        <f t="shared" si="0"/>
        <v>6.2305295950155763E-2</v>
      </c>
      <c r="Z17">
        <f t="shared" si="0"/>
        <v>1.9937694704049844</v>
      </c>
      <c r="AA17">
        <f t="shared" si="0"/>
        <v>4.3613707165109039</v>
      </c>
      <c r="AB17">
        <f t="shared" si="0"/>
        <v>4.7352024922118385</v>
      </c>
      <c r="AC17">
        <f t="shared" si="0"/>
        <v>8.1619937694704046</v>
      </c>
      <c r="AD17">
        <f t="shared" si="0"/>
        <v>9.3457943925233646</v>
      </c>
      <c r="AE17">
        <f t="shared" si="0"/>
        <v>10.778816199376946</v>
      </c>
      <c r="AF17">
        <f t="shared" si="0"/>
        <v>10.965732087227414</v>
      </c>
      <c r="AG17">
        <f t="shared" si="0"/>
        <v>13.457943925233645</v>
      </c>
      <c r="AH17">
        <f t="shared" si="0"/>
        <v>13.644859813084112</v>
      </c>
      <c r="AI17">
        <f t="shared" si="0"/>
        <v>12.897196261682243</v>
      </c>
      <c r="AJ17">
        <f t="shared" si="0"/>
        <v>5.6074766355140184</v>
      </c>
      <c r="AK17">
        <f t="shared" si="0"/>
        <v>2.2429906542056073</v>
      </c>
      <c r="AL17">
        <f t="shared" si="0"/>
        <v>0.87227414330218067</v>
      </c>
      <c r="AM17">
        <f t="shared" si="0"/>
        <v>0.49844236760124611</v>
      </c>
      <c r="AN17">
        <f t="shared" ref="AN17:AR60" si="6">R17/$W17*100</f>
        <v>6.2305295950155763E-2</v>
      </c>
      <c r="AO17">
        <f t="shared" si="1"/>
        <v>0.3115264797507788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4"/>
        <v>100</v>
      </c>
    </row>
    <row r="18" spans="1:45" x14ac:dyDescent="0.25">
      <c r="A18" t="s">
        <v>39</v>
      </c>
      <c r="B18">
        <v>1E-3</v>
      </c>
      <c r="C18">
        <v>2E-3</v>
      </c>
      <c r="D18">
        <v>5.0999999999999997E-2</v>
      </c>
      <c r="E18">
        <v>3.5000000000000003E-2</v>
      </c>
      <c r="F18">
        <v>5.7000000000000002E-2</v>
      </c>
      <c r="G18">
        <v>3.7999999999999999E-2</v>
      </c>
      <c r="H18">
        <v>0.06</v>
      </c>
      <c r="I18">
        <v>8.6999999999999994E-2</v>
      </c>
      <c r="J18">
        <v>6.4000000000000001E-2</v>
      </c>
      <c r="K18">
        <v>8.7999999999999995E-2</v>
      </c>
      <c r="L18">
        <v>0.13200000000000001</v>
      </c>
      <c r="M18">
        <v>0.14000000000000001</v>
      </c>
      <c r="N18">
        <v>0.112</v>
      </c>
      <c r="O18">
        <v>7.1999999999999995E-2</v>
      </c>
      <c r="P18">
        <v>3.5000000000000003E-2</v>
      </c>
      <c r="Q18">
        <v>2.5000000000000001E-2</v>
      </c>
      <c r="R18">
        <v>2.3E-2</v>
      </c>
      <c r="S18">
        <v>2.5999999999999999E-2</v>
      </c>
      <c r="T18">
        <v>2.1000000000000001E-2</v>
      </c>
      <c r="U18">
        <v>2.4E-2</v>
      </c>
      <c r="V18">
        <v>2.1999999999999999E-2</v>
      </c>
      <c r="W18">
        <f t="shared" si="2"/>
        <v>1.115</v>
      </c>
      <c r="X18">
        <f t="shared" si="3"/>
        <v>8.9686098654708515E-2</v>
      </c>
      <c r="Y18">
        <f t="shared" si="3"/>
        <v>0.17937219730941703</v>
      </c>
      <c r="Z18">
        <f t="shared" si="3"/>
        <v>4.5739910313901344</v>
      </c>
      <c r="AA18">
        <f t="shared" si="3"/>
        <v>3.1390134529147984</v>
      </c>
      <c r="AB18">
        <f t="shared" si="3"/>
        <v>5.1121076233183853</v>
      </c>
      <c r="AC18">
        <f t="shared" si="3"/>
        <v>3.4080717488789234</v>
      </c>
      <c r="AD18">
        <f t="shared" si="3"/>
        <v>5.3811659192825108</v>
      </c>
      <c r="AE18">
        <f t="shared" si="3"/>
        <v>7.8026905829596416</v>
      </c>
      <c r="AF18">
        <f t="shared" si="3"/>
        <v>5.739910313901345</v>
      </c>
      <c r="AG18">
        <f t="shared" si="3"/>
        <v>7.8923766816143495</v>
      </c>
      <c r="AH18">
        <f t="shared" si="3"/>
        <v>11.838565022421525</v>
      </c>
      <c r="AI18">
        <f t="shared" si="3"/>
        <v>12.556053811659194</v>
      </c>
      <c r="AJ18">
        <f t="shared" si="3"/>
        <v>10.044843049327355</v>
      </c>
      <c r="AK18">
        <f t="shared" si="3"/>
        <v>6.4573991031390126</v>
      </c>
      <c r="AL18">
        <f t="shared" si="3"/>
        <v>3.1390134529147984</v>
      </c>
      <c r="AM18">
        <f t="shared" si="3"/>
        <v>2.2421524663677133</v>
      </c>
      <c r="AN18">
        <f t="shared" si="6"/>
        <v>2.0627802690582961</v>
      </c>
      <c r="AO18">
        <f t="shared" si="6"/>
        <v>2.3318385650224216</v>
      </c>
      <c r="AP18">
        <f t="shared" si="6"/>
        <v>1.883408071748879</v>
      </c>
      <c r="AQ18">
        <f t="shared" si="6"/>
        <v>2.1524663677130045</v>
      </c>
      <c r="AR18">
        <f t="shared" si="6"/>
        <v>1.9730941704035874</v>
      </c>
      <c r="AS18">
        <f t="shared" si="4"/>
        <v>100</v>
      </c>
    </row>
    <row r="19" spans="1:45" x14ac:dyDescent="0.25">
      <c r="A19" s="1" t="s">
        <v>40</v>
      </c>
      <c r="B19" s="1">
        <f>AVERAGE(B11:B18)</f>
        <v>2.5000000000000001E-4</v>
      </c>
      <c r="C19" s="1">
        <f t="shared" ref="C19:V19" si="7">AVERAGE(C11:C18)</f>
        <v>1.1250000000000001E-3</v>
      </c>
      <c r="D19" s="1">
        <f t="shared" si="7"/>
        <v>1.2125E-2</v>
      </c>
      <c r="E19" s="1">
        <f t="shared" si="7"/>
        <v>1.5500000000000002E-2</v>
      </c>
      <c r="F19" s="1">
        <f t="shared" si="7"/>
        <v>2.3375E-2</v>
      </c>
      <c r="G19" s="1">
        <f t="shared" si="7"/>
        <v>3.1625E-2</v>
      </c>
      <c r="H19" s="1">
        <f t="shared" si="7"/>
        <v>4.3625000000000004E-2</v>
      </c>
      <c r="I19" s="1">
        <f t="shared" si="7"/>
        <v>5.5499999999999994E-2</v>
      </c>
      <c r="J19" s="1">
        <f t="shared" si="7"/>
        <v>7.375000000000001E-2</v>
      </c>
      <c r="K19" s="1">
        <f t="shared" si="7"/>
        <v>0.1095</v>
      </c>
      <c r="L19" s="1">
        <f t="shared" si="7"/>
        <v>0.19750000000000001</v>
      </c>
      <c r="M19" s="1">
        <f t="shared" si="7"/>
        <v>0.29125000000000001</v>
      </c>
      <c r="N19" s="1">
        <f t="shared" si="7"/>
        <v>0.32850000000000001</v>
      </c>
      <c r="O19" s="1">
        <f t="shared" si="7"/>
        <v>0.234125</v>
      </c>
      <c r="P19" s="1">
        <f t="shared" si="7"/>
        <v>0.11950000000000001</v>
      </c>
      <c r="Q19" s="1">
        <f t="shared" si="7"/>
        <v>5.1250000000000011E-2</v>
      </c>
      <c r="R19" s="1">
        <f t="shared" si="7"/>
        <v>2.2499999999999999E-2</v>
      </c>
      <c r="S19" s="1">
        <f t="shared" si="7"/>
        <v>1.1124999999999999E-2</v>
      </c>
      <c r="T19" s="1">
        <f t="shared" si="7"/>
        <v>8.6250000000000007E-3</v>
      </c>
      <c r="U19" s="1">
        <f t="shared" si="7"/>
        <v>9.3750000000000014E-3</v>
      </c>
      <c r="V19" s="1">
        <f t="shared" si="7"/>
        <v>8.5000000000000006E-3</v>
      </c>
      <c r="W19" s="1">
        <f t="shared" si="2"/>
        <v>1.648625</v>
      </c>
      <c r="X19" s="1">
        <f t="shared" si="3"/>
        <v>1.5164151944802487E-2</v>
      </c>
      <c r="Y19" s="1">
        <f t="shared" si="3"/>
        <v>6.8238683751611198E-2</v>
      </c>
      <c r="Z19" s="1">
        <f t="shared" si="3"/>
        <v>0.73546136932292061</v>
      </c>
      <c r="AA19" s="1">
        <f t="shared" si="3"/>
        <v>0.94017742057775422</v>
      </c>
      <c r="AB19" s="1">
        <f t="shared" si="3"/>
        <v>1.4178482068390326</v>
      </c>
      <c r="AC19" s="1">
        <f t="shared" si="3"/>
        <v>1.9182652210175146</v>
      </c>
      <c r="AD19" s="1">
        <f t="shared" si="3"/>
        <v>2.646144514368034</v>
      </c>
      <c r="AE19" s="1">
        <f t="shared" si="3"/>
        <v>3.3664417317461517</v>
      </c>
      <c r="AF19" s="1">
        <f t="shared" si="3"/>
        <v>4.4734248237167344</v>
      </c>
      <c r="AG19" s="1">
        <f t="shared" si="3"/>
        <v>6.6418985518234903</v>
      </c>
      <c r="AH19" s="1">
        <f t="shared" si="3"/>
        <v>11.979680036393965</v>
      </c>
      <c r="AI19" s="1">
        <f t="shared" si="3"/>
        <v>17.666237015694897</v>
      </c>
      <c r="AJ19" s="1">
        <f t="shared" si="3"/>
        <v>19.92569565547047</v>
      </c>
      <c r="AK19" s="1">
        <f t="shared" si="3"/>
        <v>14.201228296307528</v>
      </c>
      <c r="AL19" s="1">
        <f t="shared" si="3"/>
        <v>7.2484646296155892</v>
      </c>
      <c r="AM19" s="1">
        <f t="shared" si="3"/>
        <v>3.1086511486845101</v>
      </c>
      <c r="AN19" s="1">
        <f t="shared" si="6"/>
        <v>1.3647736750322237</v>
      </c>
      <c r="AO19" s="1">
        <f t="shared" si="6"/>
        <v>0.67480476154371072</v>
      </c>
      <c r="AP19" s="1">
        <f t="shared" si="6"/>
        <v>0.52316324209568588</v>
      </c>
      <c r="AQ19" s="1">
        <f t="shared" si="6"/>
        <v>0.5686556979300933</v>
      </c>
      <c r="AR19" s="1">
        <f t="shared" si="6"/>
        <v>0.51558116612328464</v>
      </c>
      <c r="AS19" s="1">
        <f t="shared" si="4"/>
        <v>100.00000000000001</v>
      </c>
    </row>
    <row r="20" spans="1:45" x14ac:dyDescent="0.25">
      <c r="A20" t="s">
        <v>41</v>
      </c>
      <c r="B20">
        <v>0</v>
      </c>
      <c r="C20">
        <v>1E-3</v>
      </c>
      <c r="D20">
        <v>0</v>
      </c>
      <c r="E20">
        <v>0</v>
      </c>
      <c r="F20">
        <v>0</v>
      </c>
      <c r="G20">
        <v>0</v>
      </c>
      <c r="H20">
        <v>3.0000000000000001E-3</v>
      </c>
      <c r="I20">
        <v>2E-3</v>
      </c>
      <c r="J20">
        <v>3.0000000000000001E-3</v>
      </c>
      <c r="K20">
        <v>1.2E-2</v>
      </c>
      <c r="L20">
        <v>5.1999999999999998E-2</v>
      </c>
      <c r="M20">
        <v>0.14000000000000001</v>
      </c>
      <c r="N20">
        <v>0.36899999999999999</v>
      </c>
      <c r="O20">
        <v>0.44900000000000001</v>
      </c>
      <c r="P20">
        <v>0.23799999999999999</v>
      </c>
      <c r="Q20">
        <v>0.109</v>
      </c>
      <c r="R20">
        <v>3.6999999999999998E-2</v>
      </c>
      <c r="S20">
        <v>1.2E-2</v>
      </c>
      <c r="T20">
        <v>7.0000000000000001E-3</v>
      </c>
      <c r="U20">
        <v>6.0000000000000001E-3</v>
      </c>
      <c r="V20">
        <v>5.0000000000000001E-3</v>
      </c>
      <c r="W20">
        <f t="shared" si="2"/>
        <v>1.4449999999999998</v>
      </c>
      <c r="X20">
        <f t="shared" si="3"/>
        <v>0</v>
      </c>
      <c r="Y20">
        <f t="shared" si="3"/>
        <v>6.9204152249134954E-2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0.20761245674740486</v>
      </c>
      <c r="AE20">
        <f t="shared" si="3"/>
        <v>0.13840830449826991</v>
      </c>
      <c r="AF20">
        <f t="shared" si="3"/>
        <v>0.20761245674740486</v>
      </c>
      <c r="AG20">
        <f t="shared" si="3"/>
        <v>0.83044982698961944</v>
      </c>
      <c r="AH20">
        <f t="shared" si="3"/>
        <v>3.5986159169550178</v>
      </c>
      <c r="AI20">
        <f t="shared" si="3"/>
        <v>9.6885813148788937</v>
      </c>
      <c r="AJ20">
        <f t="shared" si="3"/>
        <v>25.536332179930799</v>
      </c>
      <c r="AK20">
        <f t="shared" si="3"/>
        <v>31.072664359861594</v>
      </c>
      <c r="AL20">
        <f t="shared" si="3"/>
        <v>16.470588235294116</v>
      </c>
      <c r="AM20">
        <f t="shared" si="3"/>
        <v>7.5432525951557095</v>
      </c>
      <c r="AN20">
        <f t="shared" si="6"/>
        <v>2.5605536332179932</v>
      </c>
      <c r="AO20">
        <f t="shared" si="6"/>
        <v>0.83044982698961944</v>
      </c>
      <c r="AP20">
        <f t="shared" si="6"/>
        <v>0.48442906574394468</v>
      </c>
      <c r="AQ20">
        <f t="shared" si="6"/>
        <v>0.41522491349480972</v>
      </c>
      <c r="AR20">
        <f t="shared" si="6"/>
        <v>0.34602076124567477</v>
      </c>
      <c r="AS20">
        <f t="shared" si="4"/>
        <v>99.999999999999986</v>
      </c>
    </row>
    <row r="21" spans="1:45" x14ac:dyDescent="0.25">
      <c r="A21" t="s">
        <v>42</v>
      </c>
      <c r="B21">
        <v>4.0000000000000001E-3</v>
      </c>
      <c r="C21">
        <v>1E-3</v>
      </c>
      <c r="D21">
        <v>0</v>
      </c>
      <c r="E21">
        <v>0</v>
      </c>
      <c r="F21">
        <v>0</v>
      </c>
      <c r="G21">
        <v>1E-3</v>
      </c>
      <c r="H21">
        <v>0</v>
      </c>
      <c r="I21">
        <v>2E-3</v>
      </c>
      <c r="J21">
        <v>0.01</v>
      </c>
      <c r="K21">
        <v>3.4000000000000002E-2</v>
      </c>
      <c r="L21">
        <v>9.6000000000000002E-2</v>
      </c>
      <c r="M21">
        <v>0.248</v>
      </c>
      <c r="N21">
        <v>0.42099999999999999</v>
      </c>
      <c r="O21">
        <v>0.28199999999999997</v>
      </c>
      <c r="P21">
        <v>0.11700000000000001</v>
      </c>
      <c r="Q21">
        <v>4.3999999999999997E-2</v>
      </c>
      <c r="R21">
        <v>1.0999999999999999E-2</v>
      </c>
      <c r="S21">
        <v>3.0000000000000001E-3</v>
      </c>
      <c r="T21">
        <v>1E-3</v>
      </c>
      <c r="U21">
        <v>0</v>
      </c>
      <c r="V21">
        <v>4.0000000000000001E-3</v>
      </c>
      <c r="W21">
        <f t="shared" si="2"/>
        <v>1.2789999999999997</v>
      </c>
      <c r="X21">
        <f t="shared" si="3"/>
        <v>0.3127443315089915</v>
      </c>
      <c r="Y21">
        <f t="shared" si="3"/>
        <v>7.8186082877247876E-2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7.8186082877247876E-2</v>
      </c>
      <c r="AD21">
        <f t="shared" si="3"/>
        <v>0</v>
      </c>
      <c r="AE21">
        <f t="shared" si="3"/>
        <v>0.15637216575449575</v>
      </c>
      <c r="AF21">
        <f t="shared" si="3"/>
        <v>0.78186082877247864</v>
      </c>
      <c r="AG21">
        <f t="shared" si="3"/>
        <v>2.6583268178264277</v>
      </c>
      <c r="AH21">
        <f t="shared" si="3"/>
        <v>7.5058639562157952</v>
      </c>
      <c r="AI21">
        <f t="shared" si="3"/>
        <v>19.39014855355747</v>
      </c>
      <c r="AJ21">
        <f t="shared" si="3"/>
        <v>32.916340891321347</v>
      </c>
      <c r="AK21">
        <f t="shared" si="3"/>
        <v>22.048475371383898</v>
      </c>
      <c r="AL21">
        <f t="shared" si="3"/>
        <v>9.1477716966380012</v>
      </c>
      <c r="AM21">
        <f t="shared" si="3"/>
        <v>3.4401876465989059</v>
      </c>
      <c r="AN21">
        <f t="shared" si="6"/>
        <v>0.86004691164972646</v>
      </c>
      <c r="AO21">
        <f t="shared" si="6"/>
        <v>0.2345582486317436</v>
      </c>
      <c r="AP21">
        <f t="shared" si="6"/>
        <v>7.8186082877247876E-2</v>
      </c>
      <c r="AQ21">
        <f t="shared" si="6"/>
        <v>0</v>
      </c>
      <c r="AR21">
        <f t="shared" si="6"/>
        <v>0.3127443315089915</v>
      </c>
      <c r="AS21">
        <f t="shared" si="4"/>
        <v>100.00000000000003</v>
      </c>
    </row>
    <row r="22" spans="1:45" x14ac:dyDescent="0.25">
      <c r="A22" t="s">
        <v>43</v>
      </c>
      <c r="B22">
        <v>0</v>
      </c>
      <c r="C22">
        <v>0</v>
      </c>
      <c r="D22">
        <v>0</v>
      </c>
      <c r="E22">
        <v>1E-3</v>
      </c>
      <c r="F22">
        <v>0</v>
      </c>
      <c r="G22">
        <v>5.0000000000000001E-3</v>
      </c>
      <c r="H22">
        <v>6.0000000000000001E-3</v>
      </c>
      <c r="I22">
        <v>0.01</v>
      </c>
      <c r="J22">
        <v>1.6E-2</v>
      </c>
      <c r="K22">
        <v>5.6000000000000001E-2</v>
      </c>
      <c r="L22">
        <v>0.114</v>
      </c>
      <c r="M22">
        <v>0.19800000000000001</v>
      </c>
      <c r="N22">
        <v>0.28999999999999998</v>
      </c>
      <c r="O22">
        <v>0.153</v>
      </c>
      <c r="P22">
        <v>4.5999999999999999E-2</v>
      </c>
      <c r="Q22">
        <v>1.2E-2</v>
      </c>
      <c r="R22">
        <v>5.0000000000000001E-3</v>
      </c>
      <c r="S22">
        <v>3.0000000000000001E-3</v>
      </c>
      <c r="T22">
        <v>2E-3</v>
      </c>
      <c r="U22">
        <v>6.0000000000000001E-3</v>
      </c>
      <c r="V22">
        <v>1E-3</v>
      </c>
      <c r="W22">
        <f t="shared" si="2"/>
        <v>0.92400000000000004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0.10822510822510822</v>
      </c>
      <c r="AB22">
        <f t="shared" si="3"/>
        <v>0</v>
      </c>
      <c r="AC22">
        <f t="shared" si="3"/>
        <v>0.54112554112554112</v>
      </c>
      <c r="AD22">
        <f t="shared" si="3"/>
        <v>0.64935064935064934</v>
      </c>
      <c r="AE22">
        <f t="shared" si="3"/>
        <v>1.0822510822510822</v>
      </c>
      <c r="AF22">
        <f t="shared" si="3"/>
        <v>1.7316017316017316</v>
      </c>
      <c r="AG22">
        <f t="shared" si="3"/>
        <v>6.0606060606060606</v>
      </c>
      <c r="AH22">
        <f t="shared" si="3"/>
        <v>12.337662337662337</v>
      </c>
      <c r="AI22">
        <f t="shared" si="3"/>
        <v>21.428571428571427</v>
      </c>
      <c r="AJ22">
        <f t="shared" si="3"/>
        <v>31.385281385281381</v>
      </c>
      <c r="AK22">
        <f t="shared" si="3"/>
        <v>16.558441558441558</v>
      </c>
      <c r="AL22">
        <f t="shared" si="3"/>
        <v>4.9783549783549779</v>
      </c>
      <c r="AM22">
        <f t="shared" si="3"/>
        <v>1.2987012987012987</v>
      </c>
      <c r="AN22">
        <f t="shared" si="6"/>
        <v>0.54112554112554112</v>
      </c>
      <c r="AO22">
        <f t="shared" si="6"/>
        <v>0.32467532467532467</v>
      </c>
      <c r="AP22">
        <f t="shared" si="6"/>
        <v>0.21645021645021645</v>
      </c>
      <c r="AQ22">
        <f t="shared" si="6"/>
        <v>0.64935064935064934</v>
      </c>
      <c r="AR22">
        <f t="shared" si="6"/>
        <v>0.10822510822510822</v>
      </c>
      <c r="AS22">
        <f t="shared" si="4"/>
        <v>100</v>
      </c>
    </row>
    <row r="23" spans="1:45" x14ac:dyDescent="0.25">
      <c r="A23" t="s">
        <v>44</v>
      </c>
      <c r="B23">
        <v>0</v>
      </c>
      <c r="C23">
        <v>0</v>
      </c>
      <c r="D23">
        <v>1E-3</v>
      </c>
      <c r="E23">
        <v>4.0000000000000001E-3</v>
      </c>
      <c r="F23">
        <v>8.9999999999999993E-3</v>
      </c>
      <c r="G23">
        <v>1.2E-2</v>
      </c>
      <c r="H23">
        <v>0.02</v>
      </c>
      <c r="I23">
        <v>3.7999999999999999E-2</v>
      </c>
      <c r="J23">
        <v>6.8000000000000005E-2</v>
      </c>
      <c r="K23">
        <v>0.10100000000000001</v>
      </c>
      <c r="L23">
        <v>0.186</v>
      </c>
      <c r="M23">
        <v>0.27700000000000002</v>
      </c>
      <c r="N23">
        <v>0.26100000000000001</v>
      </c>
      <c r="O23">
        <v>0.11799999999999999</v>
      </c>
      <c r="P23">
        <v>3.1E-2</v>
      </c>
      <c r="Q23">
        <v>1E-3</v>
      </c>
      <c r="R23">
        <v>8.9999999999999993E-3</v>
      </c>
      <c r="S23">
        <v>1E-3</v>
      </c>
      <c r="T23">
        <v>0</v>
      </c>
      <c r="U23">
        <v>0</v>
      </c>
      <c r="V23">
        <v>0</v>
      </c>
      <c r="W23">
        <f t="shared" si="2"/>
        <v>1.1369999999999996</v>
      </c>
      <c r="X23">
        <f t="shared" si="3"/>
        <v>0</v>
      </c>
      <c r="Y23">
        <f t="shared" si="3"/>
        <v>0</v>
      </c>
      <c r="Z23">
        <f t="shared" si="3"/>
        <v>8.7950747581354474E-2</v>
      </c>
      <c r="AA23">
        <f t="shared" si="3"/>
        <v>0.3518029903254179</v>
      </c>
      <c r="AB23">
        <f t="shared" si="3"/>
        <v>0.79155672823219025</v>
      </c>
      <c r="AC23">
        <f t="shared" si="3"/>
        <v>1.0554089709762537</v>
      </c>
      <c r="AD23">
        <f t="shared" si="3"/>
        <v>1.7590149516270897</v>
      </c>
      <c r="AE23">
        <f t="shared" si="3"/>
        <v>3.3421284080914702</v>
      </c>
      <c r="AF23">
        <f t="shared" si="3"/>
        <v>5.9806508355321046</v>
      </c>
      <c r="AG23">
        <f t="shared" si="3"/>
        <v>8.8830255057168035</v>
      </c>
      <c r="AH23">
        <f t="shared" si="3"/>
        <v>16.35883905013193</v>
      </c>
      <c r="AI23">
        <f t="shared" si="3"/>
        <v>24.362357080035192</v>
      </c>
      <c r="AJ23">
        <f t="shared" si="3"/>
        <v>22.955145118733519</v>
      </c>
      <c r="AK23">
        <f t="shared" si="3"/>
        <v>10.378188214599827</v>
      </c>
      <c r="AL23">
        <f t="shared" si="3"/>
        <v>2.7264731750219888</v>
      </c>
      <c r="AM23">
        <f t="shared" si="3"/>
        <v>8.7950747581354474E-2</v>
      </c>
      <c r="AN23">
        <f t="shared" si="6"/>
        <v>0.79155672823219025</v>
      </c>
      <c r="AO23">
        <f t="shared" si="6"/>
        <v>8.7950747581354474E-2</v>
      </c>
      <c r="AP23">
        <f t="shared" si="6"/>
        <v>0</v>
      </c>
      <c r="AQ23">
        <f t="shared" si="6"/>
        <v>0</v>
      </c>
      <c r="AR23">
        <f t="shared" si="6"/>
        <v>0</v>
      </c>
      <c r="AS23">
        <f t="shared" si="4"/>
        <v>100.00000000000007</v>
      </c>
    </row>
    <row r="24" spans="1:45" x14ac:dyDescent="0.25">
      <c r="A24" t="s">
        <v>45</v>
      </c>
      <c r="B24">
        <v>2E-3</v>
      </c>
      <c r="C24">
        <v>0</v>
      </c>
      <c r="D24">
        <v>1E-3</v>
      </c>
      <c r="E24">
        <v>2E-3</v>
      </c>
      <c r="F24">
        <v>4.0000000000000001E-3</v>
      </c>
      <c r="G24">
        <v>0.02</v>
      </c>
      <c r="H24">
        <v>3.3000000000000002E-2</v>
      </c>
      <c r="I24">
        <v>4.5999999999999999E-2</v>
      </c>
      <c r="J24">
        <v>8.2000000000000003E-2</v>
      </c>
      <c r="K24">
        <v>0.154</v>
      </c>
      <c r="L24">
        <v>0.27200000000000002</v>
      </c>
      <c r="M24">
        <v>0.36099999999999999</v>
      </c>
      <c r="N24">
        <v>0.31900000000000001</v>
      </c>
      <c r="O24">
        <v>0.14299999999999999</v>
      </c>
      <c r="P24">
        <v>4.1000000000000002E-2</v>
      </c>
      <c r="Q24">
        <v>1.2E-2</v>
      </c>
      <c r="R24">
        <v>5.0000000000000001E-3</v>
      </c>
      <c r="S24">
        <v>3.0000000000000001E-3</v>
      </c>
      <c r="T24">
        <v>2E-3</v>
      </c>
      <c r="U24">
        <v>3.0000000000000001E-3</v>
      </c>
      <c r="V24">
        <v>3.0000000000000001E-3</v>
      </c>
      <c r="W24">
        <f t="shared" si="2"/>
        <v>1.5079999999999996</v>
      </c>
      <c r="X24">
        <f t="shared" si="3"/>
        <v>0.13262599469496025</v>
      </c>
      <c r="Y24">
        <f t="shared" si="3"/>
        <v>0</v>
      </c>
      <c r="Z24">
        <f t="shared" si="3"/>
        <v>6.6312997347480127E-2</v>
      </c>
      <c r="AA24">
        <f t="shared" si="3"/>
        <v>0.13262599469496025</v>
      </c>
      <c r="AB24">
        <f t="shared" si="3"/>
        <v>0.26525198938992051</v>
      </c>
      <c r="AC24">
        <f t="shared" si="3"/>
        <v>1.3262599469496026</v>
      </c>
      <c r="AD24">
        <f t="shared" si="3"/>
        <v>2.1883289124668441</v>
      </c>
      <c r="AE24">
        <f t="shared" si="3"/>
        <v>3.0503978779840857</v>
      </c>
      <c r="AF24">
        <f t="shared" si="3"/>
        <v>5.4376657824933705</v>
      </c>
      <c r="AG24">
        <f t="shared" si="3"/>
        <v>10.21220159151194</v>
      </c>
      <c r="AH24">
        <f t="shared" si="3"/>
        <v>18.037135278514597</v>
      </c>
      <c r="AI24">
        <f t="shared" si="3"/>
        <v>23.938992042440326</v>
      </c>
      <c r="AJ24">
        <f t="shared" si="3"/>
        <v>21.15384615384616</v>
      </c>
      <c r="AK24">
        <f t="shared" si="3"/>
        <v>9.4827586206896584</v>
      </c>
      <c r="AL24">
        <f t="shared" si="3"/>
        <v>2.7188328912466853</v>
      </c>
      <c r="AM24">
        <f t="shared" si="3"/>
        <v>0.79575596816976146</v>
      </c>
      <c r="AN24">
        <f t="shared" si="6"/>
        <v>0.33156498673740065</v>
      </c>
      <c r="AO24">
        <f t="shared" si="6"/>
        <v>0.19893899204244037</v>
      </c>
      <c r="AP24">
        <f t="shared" si="6"/>
        <v>0.13262599469496025</v>
      </c>
      <c r="AQ24">
        <f t="shared" si="6"/>
        <v>0.19893899204244037</v>
      </c>
      <c r="AR24">
        <f t="shared" si="6"/>
        <v>0.19893899204244037</v>
      </c>
      <c r="AS24">
        <f t="shared" si="4"/>
        <v>100.00000000000006</v>
      </c>
    </row>
    <row r="25" spans="1:45" x14ac:dyDescent="0.25">
      <c r="A25" t="s">
        <v>46</v>
      </c>
      <c r="B25">
        <v>2E-3</v>
      </c>
      <c r="C25">
        <v>0</v>
      </c>
      <c r="D25">
        <v>2.1000000000000001E-2</v>
      </c>
      <c r="E25">
        <v>3.6999999999999998E-2</v>
      </c>
      <c r="F25">
        <v>6.7000000000000004E-2</v>
      </c>
      <c r="G25">
        <v>7.0999999999999994E-2</v>
      </c>
      <c r="H25">
        <v>6.3E-2</v>
      </c>
      <c r="I25">
        <v>8.7999999999999995E-2</v>
      </c>
      <c r="J25">
        <v>9.5000000000000001E-2</v>
      </c>
      <c r="K25">
        <v>0.122</v>
      </c>
      <c r="L25">
        <v>0.11799999999999999</v>
      </c>
      <c r="M25">
        <v>0.11700000000000001</v>
      </c>
      <c r="N25">
        <v>7.4999999999999997E-2</v>
      </c>
      <c r="O25">
        <v>3.4000000000000002E-2</v>
      </c>
      <c r="P25">
        <v>1.2999999999999999E-2</v>
      </c>
      <c r="Q25">
        <v>7.0000000000000001E-3</v>
      </c>
      <c r="R25">
        <v>2E-3</v>
      </c>
      <c r="S25">
        <v>4.0000000000000001E-3</v>
      </c>
      <c r="T25">
        <v>3.0000000000000001E-3</v>
      </c>
      <c r="U25">
        <v>1E-3</v>
      </c>
      <c r="V25">
        <v>0</v>
      </c>
      <c r="W25">
        <f t="shared" si="2"/>
        <v>0.94</v>
      </c>
      <c r="X25">
        <f t="shared" si="3"/>
        <v>0.21276595744680851</v>
      </c>
      <c r="Y25">
        <f t="shared" si="3"/>
        <v>0</v>
      </c>
      <c r="Z25">
        <f t="shared" si="3"/>
        <v>2.2340425531914896</v>
      </c>
      <c r="AA25">
        <f t="shared" si="3"/>
        <v>3.9361702127659575</v>
      </c>
      <c r="AB25">
        <f t="shared" si="3"/>
        <v>7.127659574468086</v>
      </c>
      <c r="AC25">
        <f t="shared" si="3"/>
        <v>7.5531914893617023</v>
      </c>
      <c r="AD25">
        <f t="shared" si="3"/>
        <v>6.7021276595744679</v>
      </c>
      <c r="AE25">
        <f t="shared" si="3"/>
        <v>9.3617021276595747</v>
      </c>
      <c r="AF25">
        <f t="shared" si="3"/>
        <v>10.106382978723405</v>
      </c>
      <c r="AG25">
        <f t="shared" si="3"/>
        <v>12.978723404255318</v>
      </c>
      <c r="AH25">
        <f t="shared" si="3"/>
        <v>12.553191489361701</v>
      </c>
      <c r="AI25">
        <f t="shared" si="3"/>
        <v>12.446808510638299</v>
      </c>
      <c r="AJ25">
        <f t="shared" si="3"/>
        <v>7.9787234042553195</v>
      </c>
      <c r="AK25">
        <f t="shared" si="3"/>
        <v>3.6170212765957452</v>
      </c>
      <c r="AL25">
        <f t="shared" si="3"/>
        <v>1.3829787234042554</v>
      </c>
      <c r="AM25">
        <f t="shared" si="3"/>
        <v>0.74468085106382986</v>
      </c>
      <c r="AN25">
        <f t="shared" si="6"/>
        <v>0.21276595744680851</v>
      </c>
      <c r="AO25">
        <f t="shared" si="6"/>
        <v>0.42553191489361702</v>
      </c>
      <c r="AP25">
        <f t="shared" si="6"/>
        <v>0.31914893617021278</v>
      </c>
      <c r="AQ25">
        <f t="shared" si="6"/>
        <v>0.10638297872340426</v>
      </c>
      <c r="AR25">
        <f t="shared" si="6"/>
        <v>0</v>
      </c>
      <c r="AS25">
        <f t="shared" si="4"/>
        <v>99.999999999999986</v>
      </c>
    </row>
    <row r="26" spans="1:45" x14ac:dyDescent="0.25">
      <c r="A26" t="s">
        <v>47</v>
      </c>
      <c r="B26">
        <v>0</v>
      </c>
      <c r="C26">
        <v>1.9E-2</v>
      </c>
      <c r="D26">
        <v>3.4000000000000002E-2</v>
      </c>
      <c r="E26">
        <v>7.9000000000000001E-2</v>
      </c>
      <c r="F26">
        <v>0.1</v>
      </c>
      <c r="G26">
        <v>7.3999999999999996E-2</v>
      </c>
      <c r="H26">
        <v>8.1000000000000003E-2</v>
      </c>
      <c r="I26">
        <v>7.0000000000000007E-2</v>
      </c>
      <c r="J26">
        <v>7.0999999999999994E-2</v>
      </c>
      <c r="K26">
        <v>0.105</v>
      </c>
      <c r="L26">
        <v>0.109</v>
      </c>
      <c r="M26">
        <v>0.11600000000000001</v>
      </c>
      <c r="N26">
        <v>7.4999999999999997E-2</v>
      </c>
      <c r="O26">
        <v>4.1000000000000002E-2</v>
      </c>
      <c r="P26">
        <v>2.3E-2</v>
      </c>
      <c r="Q26">
        <v>1.9E-2</v>
      </c>
      <c r="R26">
        <v>1E-3</v>
      </c>
      <c r="S26">
        <v>8.0000000000000002E-3</v>
      </c>
      <c r="T26">
        <v>0</v>
      </c>
      <c r="U26">
        <v>2E-3</v>
      </c>
      <c r="V26">
        <v>3.0000000000000001E-3</v>
      </c>
      <c r="W26">
        <f t="shared" si="2"/>
        <v>1.0299999999999998</v>
      </c>
      <c r="X26">
        <f t="shared" si="3"/>
        <v>0</v>
      </c>
      <c r="Y26">
        <f t="shared" si="3"/>
        <v>1.8446601941747576</v>
      </c>
      <c r="Z26">
        <f t="shared" si="3"/>
        <v>3.300970873786409</v>
      </c>
      <c r="AA26">
        <f t="shared" si="3"/>
        <v>7.6699029126213611</v>
      </c>
      <c r="AB26">
        <f t="shared" si="3"/>
        <v>9.7087378640776727</v>
      </c>
      <c r="AC26">
        <f t="shared" si="3"/>
        <v>7.1844660194174761</v>
      </c>
      <c r="AD26">
        <f t="shared" si="3"/>
        <v>7.8640776699029153</v>
      </c>
      <c r="AE26">
        <f t="shared" si="3"/>
        <v>6.7961165048543712</v>
      </c>
      <c r="AF26">
        <f t="shared" si="3"/>
        <v>6.893203883495147</v>
      </c>
      <c r="AG26">
        <f t="shared" si="3"/>
        <v>10.194174757281555</v>
      </c>
      <c r="AH26">
        <f t="shared" si="3"/>
        <v>10.582524271844662</v>
      </c>
      <c r="AI26">
        <f t="shared" si="3"/>
        <v>11.262135922330099</v>
      </c>
      <c r="AJ26">
        <f t="shared" si="3"/>
        <v>7.2815533980582536</v>
      </c>
      <c r="AK26">
        <f t="shared" si="3"/>
        <v>3.9805825242718451</v>
      </c>
      <c r="AL26">
        <f t="shared" si="3"/>
        <v>2.2330097087378644</v>
      </c>
      <c r="AM26">
        <f t="shared" si="3"/>
        <v>1.8446601941747576</v>
      </c>
      <c r="AN26">
        <f t="shared" si="6"/>
        <v>9.7087378640776711E-2</v>
      </c>
      <c r="AO26">
        <f t="shared" si="6"/>
        <v>0.77669902912621369</v>
      </c>
      <c r="AP26">
        <f t="shared" si="6"/>
        <v>0</v>
      </c>
      <c r="AQ26">
        <f t="shared" si="6"/>
        <v>0.19417475728155342</v>
      </c>
      <c r="AR26">
        <f t="shared" si="6"/>
        <v>0.29126213592233013</v>
      </c>
      <c r="AS26">
        <f t="shared" si="4"/>
        <v>100.00000000000003</v>
      </c>
    </row>
    <row r="27" spans="1:45" x14ac:dyDescent="0.25">
      <c r="A27" s="1" t="s">
        <v>48</v>
      </c>
      <c r="B27" s="1">
        <f>AVERAGE(B20:B26)</f>
        <v>1.1428571428571429E-3</v>
      </c>
      <c r="C27" s="1">
        <f t="shared" ref="C27:V27" si="8">AVERAGE(C20:C26)</f>
        <v>2.9999999999999996E-3</v>
      </c>
      <c r="D27" s="1">
        <f t="shared" si="8"/>
        <v>8.1428571428571427E-3</v>
      </c>
      <c r="E27" s="1">
        <f t="shared" si="8"/>
        <v>1.7571428571428571E-2</v>
      </c>
      <c r="F27" s="1">
        <f t="shared" si="8"/>
        <v>2.5714285714285714E-2</v>
      </c>
      <c r="G27" s="1">
        <f t="shared" si="8"/>
        <v>2.6142857142857141E-2</v>
      </c>
      <c r="H27" s="1">
        <f t="shared" si="8"/>
        <v>2.9428571428571432E-2</v>
      </c>
      <c r="I27" s="1">
        <f t="shared" si="8"/>
        <v>3.6571428571428574E-2</v>
      </c>
      <c r="J27" s="1">
        <f t="shared" si="8"/>
        <v>4.9285714285714287E-2</v>
      </c>
      <c r="K27" s="1">
        <f t="shared" si="8"/>
        <v>8.3428571428571421E-2</v>
      </c>
      <c r="L27" s="1">
        <f t="shared" si="8"/>
        <v>0.13528571428571429</v>
      </c>
      <c r="M27" s="1">
        <f t="shared" si="8"/>
        <v>0.20814285714285718</v>
      </c>
      <c r="N27" s="1">
        <f t="shared" si="8"/>
        <v>0.25857142857142856</v>
      </c>
      <c r="O27" s="1">
        <f t="shared" si="8"/>
        <v>0.17428571428571429</v>
      </c>
      <c r="P27" s="1">
        <f t="shared" si="8"/>
        <v>7.2714285714285704E-2</v>
      </c>
      <c r="Q27" s="1">
        <f t="shared" si="8"/>
        <v>2.9142857142857144E-2</v>
      </c>
      <c r="R27" s="1">
        <f t="shared" si="8"/>
        <v>0.01</v>
      </c>
      <c r="S27" s="1">
        <f t="shared" si="8"/>
        <v>4.8571428571428576E-3</v>
      </c>
      <c r="T27" s="1">
        <f t="shared" si="8"/>
        <v>2.142857142857143E-3</v>
      </c>
      <c r="U27" s="1">
        <f t="shared" si="8"/>
        <v>2.5714285714285717E-3</v>
      </c>
      <c r="V27" s="1">
        <f t="shared" si="8"/>
        <v>2.2857142857142859E-3</v>
      </c>
      <c r="W27" s="1">
        <f t="shared" si="2"/>
        <v>1.1804285714285716</v>
      </c>
      <c r="X27" s="1">
        <f t="shared" si="3"/>
        <v>9.6817136633184073E-2</v>
      </c>
      <c r="Y27" s="1">
        <f t="shared" si="3"/>
        <v>0.25414498366210814</v>
      </c>
      <c r="Z27" s="1">
        <f t="shared" si="3"/>
        <v>0.68982209851143639</v>
      </c>
      <c r="AA27" s="1">
        <f t="shared" si="3"/>
        <v>1.4885634757352049</v>
      </c>
      <c r="AB27" s="1">
        <f t="shared" si="3"/>
        <v>2.1783855742466414</v>
      </c>
      <c r="AC27" s="1">
        <f t="shared" si="3"/>
        <v>2.2146920004840855</v>
      </c>
      <c r="AD27" s="1">
        <f t="shared" si="3"/>
        <v>2.4930412683044896</v>
      </c>
      <c r="AE27" s="1">
        <f t="shared" si="3"/>
        <v>3.0981483722618903</v>
      </c>
      <c r="AF27" s="1">
        <f t="shared" si="3"/>
        <v>4.1752390173060627</v>
      </c>
      <c r="AG27" s="1">
        <f t="shared" si="3"/>
        <v>7.0676509742224365</v>
      </c>
      <c r="AH27" s="1">
        <f t="shared" si="3"/>
        <v>11.460728548953163</v>
      </c>
      <c r="AI27" s="1">
        <f t="shared" si="3"/>
        <v>17.632821009318651</v>
      </c>
      <c r="AJ27" s="1">
        <f t="shared" si="3"/>
        <v>21.904877163257893</v>
      </c>
      <c r="AK27" s="1">
        <f t="shared" si="3"/>
        <v>14.76461333656057</v>
      </c>
      <c r="AL27" s="1">
        <f t="shared" si="3"/>
        <v>6.1599903182863347</v>
      </c>
      <c r="AM27" s="1">
        <f t="shared" si="3"/>
        <v>2.4688369841461935</v>
      </c>
      <c r="AN27" s="1">
        <f t="shared" si="6"/>
        <v>0.8471499455403606</v>
      </c>
      <c r="AO27" s="1">
        <f t="shared" si="6"/>
        <v>0.41147283069103235</v>
      </c>
      <c r="AP27" s="1">
        <f t="shared" si="6"/>
        <v>0.18153213118722011</v>
      </c>
      <c r="AQ27" s="1">
        <f t="shared" si="6"/>
        <v>0.21783855742466418</v>
      </c>
      <c r="AR27" s="1">
        <f t="shared" si="6"/>
        <v>0.19363427326636815</v>
      </c>
      <c r="AS27" s="1">
        <f t="shared" si="4"/>
        <v>100.00000000000001</v>
      </c>
    </row>
    <row r="28" spans="1:45" x14ac:dyDescent="0.25">
      <c r="A28" t="s">
        <v>49</v>
      </c>
      <c r="B28">
        <v>2.9000000000000001E-2</v>
      </c>
      <c r="C28">
        <v>2E-3</v>
      </c>
      <c r="D28">
        <v>3.0000000000000001E-3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0.02</v>
      </c>
      <c r="M28">
        <v>6.5000000000000002E-2</v>
      </c>
      <c r="N28">
        <v>0.26200000000000001</v>
      </c>
      <c r="O28">
        <v>0.504</v>
      </c>
      <c r="P28">
        <v>0.36399999999999999</v>
      </c>
      <c r="Q28">
        <v>0.14799999999999999</v>
      </c>
      <c r="R28">
        <v>9.9000000000000005E-2</v>
      </c>
      <c r="S28">
        <v>0</v>
      </c>
      <c r="T28">
        <v>2.9000000000000001E-2</v>
      </c>
      <c r="U28">
        <v>0.108</v>
      </c>
      <c r="V28">
        <v>0.34599999999999997</v>
      </c>
      <c r="W28">
        <f t="shared" si="2"/>
        <v>1.9790000000000001</v>
      </c>
      <c r="X28">
        <f t="shared" si="3"/>
        <v>1.4653865588681152</v>
      </c>
      <c r="Y28">
        <f t="shared" si="3"/>
        <v>0.1010611419909045</v>
      </c>
      <c r="Z28">
        <f t="shared" si="3"/>
        <v>0.15159171298635674</v>
      </c>
      <c r="AA28">
        <f t="shared" si="3"/>
        <v>0</v>
      </c>
      <c r="AB28">
        <f t="shared" si="3"/>
        <v>0</v>
      </c>
      <c r="AC28">
        <f t="shared" si="3"/>
        <v>0</v>
      </c>
      <c r="AD28">
        <f t="shared" si="3"/>
        <v>0</v>
      </c>
      <c r="AE28">
        <f t="shared" si="3"/>
        <v>0</v>
      </c>
      <c r="AF28">
        <f t="shared" si="3"/>
        <v>0</v>
      </c>
      <c r="AG28">
        <f t="shared" si="3"/>
        <v>0</v>
      </c>
      <c r="AH28">
        <f t="shared" si="3"/>
        <v>1.010611419909045</v>
      </c>
      <c r="AI28">
        <f t="shared" si="3"/>
        <v>3.2844871147043957</v>
      </c>
      <c r="AJ28">
        <f t="shared" si="3"/>
        <v>13.239009600808489</v>
      </c>
      <c r="AK28">
        <f t="shared" si="3"/>
        <v>25.467407781707934</v>
      </c>
      <c r="AL28">
        <f t="shared" si="3"/>
        <v>18.393127842344619</v>
      </c>
      <c r="AM28">
        <f t="shared" si="3"/>
        <v>7.4785245073269317</v>
      </c>
      <c r="AN28">
        <f t="shared" si="6"/>
        <v>5.0025265285497733</v>
      </c>
      <c r="AO28">
        <f t="shared" si="6"/>
        <v>0</v>
      </c>
      <c r="AP28">
        <f t="shared" si="6"/>
        <v>1.4653865588681152</v>
      </c>
      <c r="AQ28">
        <f t="shared" si="6"/>
        <v>5.4573016675088422</v>
      </c>
      <c r="AR28">
        <f t="shared" si="6"/>
        <v>17.483577564426476</v>
      </c>
      <c r="AS28">
        <f t="shared" si="4"/>
        <v>100</v>
      </c>
    </row>
    <row r="29" spans="1:45" x14ac:dyDescent="0.25">
      <c r="A29" t="s">
        <v>50</v>
      </c>
      <c r="B29">
        <v>3.0000000000000001E-3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5.0000000000000001E-3</v>
      </c>
      <c r="L29">
        <v>3.5999999999999997E-2</v>
      </c>
      <c r="M29">
        <v>0.19</v>
      </c>
      <c r="N29">
        <v>0.69199999999999995</v>
      </c>
      <c r="O29">
        <v>0.57599999999999996</v>
      </c>
      <c r="P29">
        <v>0.23100000000000001</v>
      </c>
      <c r="Q29">
        <v>6.4000000000000001E-2</v>
      </c>
      <c r="R29">
        <v>1.4999999999999999E-2</v>
      </c>
      <c r="S29">
        <v>5.0000000000000001E-3</v>
      </c>
      <c r="T29">
        <v>2E-3</v>
      </c>
      <c r="U29">
        <v>2E-3</v>
      </c>
      <c r="V29">
        <v>2E-3</v>
      </c>
      <c r="W29">
        <f t="shared" si="2"/>
        <v>1.8229999999999997</v>
      </c>
      <c r="X29">
        <f t="shared" si="3"/>
        <v>0.16456390565002746</v>
      </c>
      <c r="Y29">
        <f t="shared" si="3"/>
        <v>0</v>
      </c>
      <c r="Z29">
        <f t="shared" si="3"/>
        <v>0</v>
      </c>
      <c r="AA29">
        <f t="shared" si="3"/>
        <v>0</v>
      </c>
      <c r="AB29">
        <f t="shared" si="3"/>
        <v>0</v>
      </c>
      <c r="AC29">
        <f t="shared" si="3"/>
        <v>0</v>
      </c>
      <c r="AD29">
        <f t="shared" si="3"/>
        <v>0</v>
      </c>
      <c r="AE29">
        <f t="shared" si="3"/>
        <v>0</v>
      </c>
      <c r="AF29">
        <f t="shared" si="3"/>
        <v>0</v>
      </c>
      <c r="AG29">
        <f t="shared" si="3"/>
        <v>0.27427317608337909</v>
      </c>
      <c r="AH29">
        <f t="shared" si="3"/>
        <v>1.9747668678003292</v>
      </c>
      <c r="AI29">
        <f t="shared" si="3"/>
        <v>10.422380691168405</v>
      </c>
      <c r="AJ29">
        <f t="shared" si="3"/>
        <v>37.959407569939664</v>
      </c>
      <c r="AK29">
        <f t="shared" si="3"/>
        <v>31.596269884805267</v>
      </c>
      <c r="AL29">
        <f t="shared" si="3"/>
        <v>12.671420735052113</v>
      </c>
      <c r="AM29">
        <f t="shared" si="3"/>
        <v>3.5106966538672526</v>
      </c>
      <c r="AN29">
        <f t="shared" si="6"/>
        <v>0.82281952825013716</v>
      </c>
      <c r="AO29">
        <f t="shared" si="6"/>
        <v>0.27427317608337909</v>
      </c>
      <c r="AP29">
        <f t="shared" si="6"/>
        <v>0.10970927043335164</v>
      </c>
      <c r="AQ29">
        <f t="shared" si="6"/>
        <v>0.10970927043335164</v>
      </c>
      <c r="AR29">
        <f t="shared" si="6"/>
        <v>0.10970927043335164</v>
      </c>
      <c r="AS29">
        <f t="shared" si="4"/>
        <v>100.00000000000003</v>
      </c>
    </row>
    <row r="30" spans="1:45" x14ac:dyDescent="0.25">
      <c r="A30" t="s">
        <v>51</v>
      </c>
      <c r="B30">
        <v>0</v>
      </c>
      <c r="C30">
        <v>0</v>
      </c>
      <c r="D30">
        <v>1E-3</v>
      </c>
      <c r="E30">
        <v>0</v>
      </c>
      <c r="F30">
        <v>0</v>
      </c>
      <c r="G30">
        <v>0</v>
      </c>
      <c r="H30">
        <v>1E-3</v>
      </c>
      <c r="I30">
        <v>1E-3</v>
      </c>
      <c r="J30">
        <v>8.9999999999999993E-3</v>
      </c>
      <c r="K30">
        <v>2.7E-2</v>
      </c>
      <c r="L30">
        <v>0.11700000000000001</v>
      </c>
      <c r="M30">
        <v>0.52900000000000003</v>
      </c>
      <c r="N30">
        <v>0.61199999999999999</v>
      </c>
      <c r="O30">
        <v>0.34899999999999998</v>
      </c>
      <c r="P30">
        <v>0.12</v>
      </c>
      <c r="Q30">
        <v>3.3000000000000002E-2</v>
      </c>
      <c r="R30">
        <v>7.0000000000000001E-3</v>
      </c>
      <c r="S30">
        <v>3.0000000000000001E-3</v>
      </c>
      <c r="T30">
        <v>4.0000000000000001E-3</v>
      </c>
      <c r="U30">
        <v>1E-3</v>
      </c>
      <c r="V30">
        <v>0</v>
      </c>
      <c r="W30">
        <f t="shared" si="2"/>
        <v>1.8139999999999996</v>
      </c>
      <c r="X30">
        <f t="shared" si="3"/>
        <v>0</v>
      </c>
      <c r="Y30">
        <f t="shared" si="3"/>
        <v>0</v>
      </c>
      <c r="Z30">
        <f t="shared" si="3"/>
        <v>5.5126791620727686E-2</v>
      </c>
      <c r="AA30">
        <f t="shared" si="3"/>
        <v>0</v>
      </c>
      <c r="AB30">
        <f t="shared" si="3"/>
        <v>0</v>
      </c>
      <c r="AC30">
        <f t="shared" si="3"/>
        <v>0</v>
      </c>
      <c r="AD30">
        <f t="shared" si="3"/>
        <v>5.5126791620727686E-2</v>
      </c>
      <c r="AE30">
        <f t="shared" si="3"/>
        <v>5.5126791620727686E-2</v>
      </c>
      <c r="AF30">
        <f t="shared" si="3"/>
        <v>0.49614112458654908</v>
      </c>
      <c r="AG30">
        <f t="shared" si="3"/>
        <v>1.4884233737596475</v>
      </c>
      <c r="AH30">
        <f t="shared" si="3"/>
        <v>6.4498346196251406</v>
      </c>
      <c r="AI30">
        <f t="shared" si="3"/>
        <v>29.16207276736495</v>
      </c>
      <c r="AJ30">
        <f t="shared" si="3"/>
        <v>33.737596471885347</v>
      </c>
      <c r="AK30">
        <f t="shared" si="3"/>
        <v>19.239250275633964</v>
      </c>
      <c r="AL30">
        <f t="shared" si="3"/>
        <v>6.6152149944873218</v>
      </c>
      <c r="AM30">
        <f t="shared" si="3"/>
        <v>1.8191841234840138</v>
      </c>
      <c r="AN30">
        <f t="shared" si="6"/>
        <v>0.38588754134509379</v>
      </c>
      <c r="AO30">
        <f t="shared" si="6"/>
        <v>0.16538037486218307</v>
      </c>
      <c r="AP30">
        <f t="shared" si="6"/>
        <v>0.22050716648291074</v>
      </c>
      <c r="AQ30">
        <f t="shared" si="6"/>
        <v>5.5126791620727686E-2</v>
      </c>
      <c r="AR30">
        <f t="shared" si="6"/>
        <v>0</v>
      </c>
      <c r="AS30">
        <f t="shared" si="4"/>
        <v>100.00000000000001</v>
      </c>
    </row>
    <row r="31" spans="1:45" x14ac:dyDescent="0.25">
      <c r="A31" t="s">
        <v>52</v>
      </c>
      <c r="B31">
        <v>2E-3</v>
      </c>
      <c r="C31">
        <v>0</v>
      </c>
      <c r="D31">
        <v>0</v>
      </c>
      <c r="E31">
        <v>0</v>
      </c>
      <c r="F31">
        <v>0</v>
      </c>
      <c r="G31">
        <v>1E-3</v>
      </c>
      <c r="H31">
        <v>0</v>
      </c>
      <c r="I31">
        <v>2E-3</v>
      </c>
      <c r="J31">
        <v>8.9999999999999993E-3</v>
      </c>
      <c r="K31">
        <v>3.4000000000000002E-2</v>
      </c>
      <c r="L31">
        <v>0.14899999999999999</v>
      </c>
      <c r="M31">
        <v>0.45500000000000002</v>
      </c>
      <c r="N31">
        <v>0.60399999999999998</v>
      </c>
      <c r="O31">
        <v>0.28399999999999997</v>
      </c>
      <c r="P31">
        <v>9.5000000000000001E-2</v>
      </c>
      <c r="Q31">
        <v>0.03</v>
      </c>
      <c r="R31">
        <v>1.6E-2</v>
      </c>
      <c r="S31">
        <v>8.0000000000000002E-3</v>
      </c>
      <c r="T31">
        <v>7.0000000000000001E-3</v>
      </c>
      <c r="U31">
        <v>7.0000000000000001E-3</v>
      </c>
      <c r="V31">
        <v>5.0000000000000001E-3</v>
      </c>
      <c r="W31">
        <f t="shared" si="2"/>
        <v>1.7079999999999997</v>
      </c>
      <c r="X31">
        <f t="shared" si="3"/>
        <v>0.11709601873536302</v>
      </c>
      <c r="Y31">
        <f t="shared" si="3"/>
        <v>0</v>
      </c>
      <c r="Z31">
        <f t="shared" si="3"/>
        <v>0</v>
      </c>
      <c r="AA31">
        <f t="shared" si="3"/>
        <v>0</v>
      </c>
      <c r="AB31">
        <f t="shared" si="3"/>
        <v>0</v>
      </c>
      <c r="AC31">
        <f t="shared" si="3"/>
        <v>5.8548009367681508E-2</v>
      </c>
      <c r="AD31">
        <f t="shared" si="3"/>
        <v>0</v>
      </c>
      <c r="AE31">
        <f t="shared" si="3"/>
        <v>0.11709601873536302</v>
      </c>
      <c r="AF31">
        <f t="shared" si="3"/>
        <v>0.52693208430913352</v>
      </c>
      <c r="AG31">
        <f t="shared" si="3"/>
        <v>1.9906323185011714</v>
      </c>
      <c r="AH31">
        <f t="shared" si="3"/>
        <v>8.7236533957845452</v>
      </c>
      <c r="AI31">
        <f t="shared" si="3"/>
        <v>26.63934426229509</v>
      </c>
      <c r="AJ31">
        <f t="shared" si="3"/>
        <v>35.362997658079628</v>
      </c>
      <c r="AK31">
        <f t="shared" si="3"/>
        <v>16.627634660421549</v>
      </c>
      <c r="AL31">
        <f t="shared" si="3"/>
        <v>5.562060889929743</v>
      </c>
      <c r="AM31">
        <f t="shared" si="3"/>
        <v>1.7564402810304451</v>
      </c>
      <c r="AN31">
        <f t="shared" si="6"/>
        <v>0.93676814988290413</v>
      </c>
      <c r="AO31">
        <f t="shared" si="6"/>
        <v>0.46838407494145207</v>
      </c>
      <c r="AP31">
        <f t="shared" si="6"/>
        <v>0.40983606557377061</v>
      </c>
      <c r="AQ31">
        <f t="shared" si="6"/>
        <v>0.40983606557377061</v>
      </c>
      <c r="AR31">
        <f t="shared" si="6"/>
        <v>0.29274004683840754</v>
      </c>
      <c r="AS31">
        <f t="shared" si="4"/>
        <v>100.00000000000001</v>
      </c>
    </row>
    <row r="32" spans="1:45" x14ac:dyDescent="0.25">
      <c r="A32" t="s">
        <v>53</v>
      </c>
      <c r="B32">
        <v>1E-3</v>
      </c>
      <c r="C32">
        <v>0</v>
      </c>
      <c r="D32">
        <v>0</v>
      </c>
      <c r="E32">
        <v>0</v>
      </c>
      <c r="F32">
        <v>0</v>
      </c>
      <c r="G32">
        <v>0</v>
      </c>
      <c r="H32">
        <v>1E-3</v>
      </c>
      <c r="I32">
        <v>4.0000000000000001E-3</v>
      </c>
      <c r="J32">
        <v>1.4E-2</v>
      </c>
      <c r="K32">
        <v>6.0999999999999999E-2</v>
      </c>
      <c r="L32">
        <v>0.182</v>
      </c>
      <c r="M32">
        <v>0.46700000000000003</v>
      </c>
      <c r="N32">
        <v>0.58099999999999996</v>
      </c>
      <c r="O32">
        <v>0.30399999999999999</v>
      </c>
      <c r="P32">
        <v>9.2999999999999999E-2</v>
      </c>
      <c r="Q32">
        <v>2.1999999999999999E-2</v>
      </c>
      <c r="R32">
        <v>5.0000000000000001E-3</v>
      </c>
      <c r="S32">
        <v>4.0000000000000001E-3</v>
      </c>
      <c r="T32">
        <v>1E-3</v>
      </c>
      <c r="U32">
        <v>0</v>
      </c>
      <c r="V32">
        <v>1E-3</v>
      </c>
      <c r="W32">
        <f t="shared" si="2"/>
        <v>1.7409999999999997</v>
      </c>
      <c r="X32">
        <f t="shared" si="3"/>
        <v>5.7438253877082152E-2</v>
      </c>
      <c r="Y32">
        <f t="shared" si="3"/>
        <v>0</v>
      </c>
      <c r="Z32">
        <f t="shared" si="3"/>
        <v>0</v>
      </c>
      <c r="AA32">
        <f t="shared" si="3"/>
        <v>0</v>
      </c>
      <c r="AB32">
        <f t="shared" si="3"/>
        <v>0</v>
      </c>
      <c r="AC32">
        <f t="shared" si="3"/>
        <v>0</v>
      </c>
      <c r="AD32">
        <f t="shared" si="3"/>
        <v>5.7438253877082152E-2</v>
      </c>
      <c r="AE32">
        <f t="shared" si="3"/>
        <v>0.22975301550832861</v>
      </c>
      <c r="AF32">
        <f t="shared" si="3"/>
        <v>0.80413555427915007</v>
      </c>
      <c r="AG32">
        <f t="shared" si="3"/>
        <v>3.5037334865020107</v>
      </c>
      <c r="AH32">
        <f t="shared" si="3"/>
        <v>10.453762205628951</v>
      </c>
      <c r="AI32">
        <f t="shared" si="3"/>
        <v>26.823664560597365</v>
      </c>
      <c r="AJ32">
        <f t="shared" si="3"/>
        <v>33.37162550258472</v>
      </c>
      <c r="AK32">
        <f t="shared" si="3"/>
        <v>17.461229178632973</v>
      </c>
      <c r="AL32">
        <f t="shared" si="3"/>
        <v>5.3417576105686395</v>
      </c>
      <c r="AM32">
        <f t="shared" si="3"/>
        <v>1.2636415852958072</v>
      </c>
      <c r="AN32">
        <f t="shared" si="6"/>
        <v>0.28719126938541073</v>
      </c>
      <c r="AO32">
        <f t="shared" si="6"/>
        <v>0.22975301550832861</v>
      </c>
      <c r="AP32">
        <f t="shared" si="6"/>
        <v>5.7438253877082152E-2</v>
      </c>
      <c r="AQ32">
        <f t="shared" si="6"/>
        <v>0</v>
      </c>
      <c r="AR32">
        <f t="shared" si="6"/>
        <v>5.7438253877082152E-2</v>
      </c>
      <c r="AS32">
        <f t="shared" si="4"/>
        <v>100</v>
      </c>
    </row>
    <row r="33" spans="1:45" x14ac:dyDescent="0.25">
      <c r="A33" t="s"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1E-3</v>
      </c>
      <c r="I33">
        <v>0.01</v>
      </c>
      <c r="J33">
        <v>4.3999999999999997E-2</v>
      </c>
      <c r="K33">
        <v>0.106</v>
      </c>
      <c r="L33">
        <v>0.26500000000000001</v>
      </c>
      <c r="M33">
        <v>0.54</v>
      </c>
      <c r="N33">
        <v>0.40699999999999997</v>
      </c>
      <c r="O33">
        <v>0.191</v>
      </c>
      <c r="P33">
        <v>6.6000000000000003E-2</v>
      </c>
      <c r="Q33">
        <v>1.6E-2</v>
      </c>
      <c r="R33">
        <v>6.0000000000000001E-3</v>
      </c>
      <c r="S33">
        <v>0</v>
      </c>
      <c r="T33">
        <v>3.0000000000000001E-3</v>
      </c>
      <c r="U33">
        <v>2E-3</v>
      </c>
      <c r="V33">
        <v>2E-3</v>
      </c>
      <c r="W33">
        <f t="shared" si="2"/>
        <v>1.659</v>
      </c>
      <c r="X33">
        <f t="shared" ref="X33:AM48" si="9">B33/$W33*100</f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6.027727546714888E-2</v>
      </c>
      <c r="AE33">
        <f t="shared" si="9"/>
        <v>0.60277275467148883</v>
      </c>
      <c r="AF33">
        <f t="shared" si="9"/>
        <v>2.6522001205545509</v>
      </c>
      <c r="AG33">
        <f t="shared" si="9"/>
        <v>6.3893911995177817</v>
      </c>
      <c r="AH33">
        <f t="shared" si="9"/>
        <v>15.973477998794456</v>
      </c>
      <c r="AI33">
        <f t="shared" si="9"/>
        <v>32.5497287522604</v>
      </c>
      <c r="AJ33">
        <f t="shared" si="9"/>
        <v>24.532851115129596</v>
      </c>
      <c r="AK33">
        <f t="shared" si="9"/>
        <v>11.512959614225437</v>
      </c>
      <c r="AL33">
        <f t="shared" si="9"/>
        <v>3.9783001808318263</v>
      </c>
      <c r="AM33">
        <f t="shared" si="9"/>
        <v>0.96443640747438208</v>
      </c>
      <c r="AN33">
        <f t="shared" si="6"/>
        <v>0.36166365280289331</v>
      </c>
      <c r="AO33">
        <f t="shared" si="6"/>
        <v>0</v>
      </c>
      <c r="AP33">
        <f t="shared" si="6"/>
        <v>0.18083182640144665</v>
      </c>
      <c r="AQ33">
        <f t="shared" si="6"/>
        <v>0.12055455093429776</v>
      </c>
      <c r="AR33">
        <f t="shared" si="6"/>
        <v>0.12055455093429776</v>
      </c>
      <c r="AS33">
        <f t="shared" si="4"/>
        <v>100</v>
      </c>
    </row>
    <row r="34" spans="1:45" x14ac:dyDescent="0.25">
      <c r="A34" t="s">
        <v>55</v>
      </c>
      <c r="B34">
        <v>2E-3</v>
      </c>
      <c r="C34">
        <v>1E-3</v>
      </c>
      <c r="D34">
        <v>1E-3</v>
      </c>
      <c r="E34">
        <v>3.0000000000000001E-3</v>
      </c>
      <c r="F34">
        <v>1E-3</v>
      </c>
      <c r="G34">
        <v>2E-3</v>
      </c>
      <c r="H34">
        <v>3.0000000000000001E-3</v>
      </c>
      <c r="I34">
        <v>1.0999999999999999E-2</v>
      </c>
      <c r="J34">
        <v>0.03</v>
      </c>
      <c r="K34">
        <v>0.109</v>
      </c>
      <c r="L34">
        <v>0.27300000000000002</v>
      </c>
      <c r="M34">
        <v>0.56999999999999995</v>
      </c>
      <c r="N34">
        <v>0.44</v>
      </c>
      <c r="O34">
        <v>0.184</v>
      </c>
      <c r="P34">
        <v>5.7000000000000002E-2</v>
      </c>
      <c r="Q34">
        <v>1.2E-2</v>
      </c>
      <c r="R34">
        <v>4.0000000000000001E-3</v>
      </c>
      <c r="S34">
        <v>4.0000000000000001E-3</v>
      </c>
      <c r="T34">
        <v>1E-3</v>
      </c>
      <c r="U34">
        <v>1E-3</v>
      </c>
      <c r="V34">
        <v>4.0000000000000001E-3</v>
      </c>
      <c r="W34">
        <f t="shared" si="2"/>
        <v>1.7129999999999996</v>
      </c>
      <c r="X34">
        <f t="shared" si="9"/>
        <v>0.11675423234092239</v>
      </c>
      <c r="Y34">
        <f t="shared" si="9"/>
        <v>5.8377116170461194E-2</v>
      </c>
      <c r="Z34">
        <f t="shared" si="9"/>
        <v>5.8377116170461194E-2</v>
      </c>
      <c r="AA34">
        <f t="shared" si="9"/>
        <v>0.17513134851138359</v>
      </c>
      <c r="AB34">
        <f t="shared" si="9"/>
        <v>5.8377116170461194E-2</v>
      </c>
      <c r="AC34">
        <f t="shared" si="9"/>
        <v>0.11675423234092239</v>
      </c>
      <c r="AD34">
        <f t="shared" si="9"/>
        <v>0.17513134851138359</v>
      </c>
      <c r="AE34">
        <f t="shared" si="9"/>
        <v>0.64214827787507311</v>
      </c>
      <c r="AF34">
        <f t="shared" si="9"/>
        <v>1.7513134851138357</v>
      </c>
      <c r="AG34">
        <f t="shared" si="9"/>
        <v>6.3631056625802689</v>
      </c>
      <c r="AH34">
        <f t="shared" si="9"/>
        <v>15.936952714535908</v>
      </c>
      <c r="AI34">
        <f t="shared" si="9"/>
        <v>33.274956217162874</v>
      </c>
      <c r="AJ34">
        <f t="shared" si="9"/>
        <v>25.685931115002923</v>
      </c>
      <c r="AK34">
        <f t="shared" si="9"/>
        <v>10.741389375364859</v>
      </c>
      <c r="AL34">
        <f t="shared" si="9"/>
        <v>3.3274956217162881</v>
      </c>
      <c r="AM34">
        <f t="shared" si="9"/>
        <v>0.70052539404553438</v>
      </c>
      <c r="AN34">
        <f t="shared" si="6"/>
        <v>0.23350846468184477</v>
      </c>
      <c r="AO34">
        <f t="shared" si="6"/>
        <v>0.23350846468184477</v>
      </c>
      <c r="AP34">
        <f t="shared" si="6"/>
        <v>5.8377116170461194E-2</v>
      </c>
      <c r="AQ34">
        <f t="shared" si="6"/>
        <v>5.8377116170461194E-2</v>
      </c>
      <c r="AR34">
        <f t="shared" si="6"/>
        <v>0.23350846468184477</v>
      </c>
      <c r="AS34">
        <f t="shared" si="4"/>
        <v>100.00000000000001</v>
      </c>
    </row>
    <row r="35" spans="1:45" x14ac:dyDescent="0.25">
      <c r="A35" t="s">
        <v>56</v>
      </c>
      <c r="B35">
        <v>0</v>
      </c>
      <c r="C35">
        <v>1E-3</v>
      </c>
      <c r="D35">
        <v>0.01</v>
      </c>
      <c r="E35">
        <v>1.2999999999999999E-2</v>
      </c>
      <c r="F35">
        <v>2.8000000000000001E-2</v>
      </c>
      <c r="G35">
        <v>1.4E-2</v>
      </c>
      <c r="H35">
        <v>2.9000000000000001E-2</v>
      </c>
      <c r="I35">
        <v>3.5999999999999997E-2</v>
      </c>
      <c r="J35">
        <v>7.3999999999999996E-2</v>
      </c>
      <c r="K35">
        <v>0.155</v>
      </c>
      <c r="L35">
        <v>0.38300000000000001</v>
      </c>
      <c r="M35">
        <v>0.53600000000000003</v>
      </c>
      <c r="N35">
        <v>0.34499999999999997</v>
      </c>
      <c r="O35">
        <v>0.13100000000000001</v>
      </c>
      <c r="P35">
        <v>3.6999999999999998E-2</v>
      </c>
      <c r="Q35">
        <v>1.2999999999999999E-2</v>
      </c>
      <c r="R35">
        <v>1E-3</v>
      </c>
      <c r="S35">
        <v>4.0000000000000001E-3</v>
      </c>
      <c r="T35">
        <v>1E-3</v>
      </c>
      <c r="U35">
        <v>2E-3</v>
      </c>
      <c r="V35">
        <v>1E-3</v>
      </c>
      <c r="W35">
        <f t="shared" si="2"/>
        <v>1.8139999999999994</v>
      </c>
      <c r="X35">
        <f t="shared" si="9"/>
        <v>0</v>
      </c>
      <c r="Y35">
        <f t="shared" si="9"/>
        <v>5.51267916207277E-2</v>
      </c>
      <c r="Z35">
        <f t="shared" si="9"/>
        <v>0.551267916207277</v>
      </c>
      <c r="AA35">
        <f t="shared" si="9"/>
        <v>0.71664829106945993</v>
      </c>
      <c r="AB35">
        <f t="shared" si="9"/>
        <v>1.5435501653803756</v>
      </c>
      <c r="AC35">
        <f t="shared" si="9"/>
        <v>0.7717750826901878</v>
      </c>
      <c r="AD35">
        <f t="shared" si="9"/>
        <v>1.5986769570011032</v>
      </c>
      <c r="AE35">
        <f t="shared" si="9"/>
        <v>1.9845644983461967</v>
      </c>
      <c r="AF35">
        <f t="shared" si="9"/>
        <v>4.0793825799338492</v>
      </c>
      <c r="AG35">
        <f t="shared" si="9"/>
        <v>8.544652701212792</v>
      </c>
      <c r="AH35">
        <f t="shared" si="9"/>
        <v>21.113561190738707</v>
      </c>
      <c r="AI35">
        <f t="shared" si="9"/>
        <v>29.547960308710046</v>
      </c>
      <c r="AJ35">
        <f t="shared" si="9"/>
        <v>19.01874310915105</v>
      </c>
      <c r="AK35">
        <f t="shared" si="9"/>
        <v>7.2216097023153276</v>
      </c>
      <c r="AL35">
        <f t="shared" si="9"/>
        <v>2.0396912899669246</v>
      </c>
      <c r="AM35">
        <f t="shared" si="9"/>
        <v>0.71664829106945993</v>
      </c>
      <c r="AN35">
        <f t="shared" si="6"/>
        <v>5.51267916207277E-2</v>
      </c>
      <c r="AO35">
        <f t="shared" si="6"/>
        <v>0.2205071664829108</v>
      </c>
      <c r="AP35">
        <f t="shared" si="6"/>
        <v>5.51267916207277E-2</v>
      </c>
      <c r="AQ35">
        <f t="shared" si="6"/>
        <v>0.1102535832414554</v>
      </c>
      <c r="AR35">
        <f t="shared" si="6"/>
        <v>5.51267916207277E-2</v>
      </c>
      <c r="AS35">
        <f t="shared" si="4"/>
        <v>100.00000000000003</v>
      </c>
    </row>
    <row r="36" spans="1:45" x14ac:dyDescent="0.25">
      <c r="A36" t="s">
        <v>57</v>
      </c>
      <c r="B36">
        <v>0</v>
      </c>
      <c r="C36">
        <v>0</v>
      </c>
      <c r="D36">
        <v>0</v>
      </c>
      <c r="E36">
        <v>1.2E-2</v>
      </c>
      <c r="F36">
        <v>1.4999999999999999E-2</v>
      </c>
      <c r="G36">
        <v>2.4E-2</v>
      </c>
      <c r="H36">
        <v>4.2999999999999997E-2</v>
      </c>
      <c r="I36">
        <v>7.9000000000000001E-2</v>
      </c>
      <c r="J36">
        <v>0.11700000000000001</v>
      </c>
      <c r="K36">
        <v>0.219</v>
      </c>
      <c r="L36">
        <v>0.39800000000000002</v>
      </c>
      <c r="M36">
        <v>0.48699999999999999</v>
      </c>
      <c r="N36">
        <v>0.27200000000000002</v>
      </c>
      <c r="O36">
        <v>0.09</v>
      </c>
      <c r="P36">
        <v>2.5999999999999999E-2</v>
      </c>
      <c r="Q36">
        <v>4.0000000000000001E-3</v>
      </c>
      <c r="R36">
        <v>3.0000000000000001E-3</v>
      </c>
      <c r="S36">
        <v>0</v>
      </c>
      <c r="T36">
        <v>0</v>
      </c>
      <c r="U36">
        <v>0</v>
      </c>
      <c r="V36">
        <v>2E-3</v>
      </c>
      <c r="W36">
        <f t="shared" si="2"/>
        <v>1.7910000000000001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0.67001675041876041</v>
      </c>
      <c r="AB36">
        <f t="shared" si="9"/>
        <v>0.83752093802345051</v>
      </c>
      <c r="AC36">
        <f t="shared" si="9"/>
        <v>1.3400335008375208</v>
      </c>
      <c r="AD36">
        <f t="shared" si="9"/>
        <v>2.4008933556672245</v>
      </c>
      <c r="AE36">
        <f t="shared" si="9"/>
        <v>4.4109436069235066</v>
      </c>
      <c r="AF36">
        <f t="shared" si="9"/>
        <v>6.5326633165829149</v>
      </c>
      <c r="AG36">
        <f t="shared" si="9"/>
        <v>12.227805695142377</v>
      </c>
      <c r="AH36">
        <f t="shared" si="9"/>
        <v>22.222222222222221</v>
      </c>
      <c r="AI36">
        <f t="shared" si="9"/>
        <v>27.191513121161361</v>
      </c>
      <c r="AJ36">
        <f t="shared" si="9"/>
        <v>15.187046342825235</v>
      </c>
      <c r="AK36">
        <f t="shared" si="9"/>
        <v>5.0251256281407031</v>
      </c>
      <c r="AL36">
        <f t="shared" si="9"/>
        <v>1.4517029592406476</v>
      </c>
      <c r="AM36">
        <f t="shared" si="9"/>
        <v>0.22333891680625351</v>
      </c>
      <c r="AN36">
        <f t="shared" si="6"/>
        <v>0.1675041876046901</v>
      </c>
      <c r="AO36">
        <f t="shared" si="6"/>
        <v>0</v>
      </c>
      <c r="AP36">
        <f t="shared" si="6"/>
        <v>0</v>
      </c>
      <c r="AQ36">
        <f t="shared" si="6"/>
        <v>0</v>
      </c>
      <c r="AR36">
        <f t="shared" si="6"/>
        <v>0.11166945840312675</v>
      </c>
      <c r="AS36">
        <f t="shared" si="4"/>
        <v>100</v>
      </c>
    </row>
    <row r="37" spans="1:45" x14ac:dyDescent="0.25">
      <c r="A37" t="s">
        <v>58</v>
      </c>
      <c r="B37">
        <v>0</v>
      </c>
      <c r="C37">
        <v>0</v>
      </c>
      <c r="D37">
        <v>1E-3</v>
      </c>
      <c r="E37">
        <v>4.0000000000000001E-3</v>
      </c>
      <c r="F37">
        <v>1.7999999999999999E-2</v>
      </c>
      <c r="G37">
        <v>0.01</v>
      </c>
      <c r="H37">
        <v>4.1000000000000002E-2</v>
      </c>
      <c r="I37">
        <v>6.6000000000000003E-2</v>
      </c>
      <c r="J37">
        <v>0.13</v>
      </c>
      <c r="K37">
        <v>0.23</v>
      </c>
      <c r="L37">
        <v>0.34300000000000003</v>
      </c>
      <c r="M37">
        <v>0.33400000000000002</v>
      </c>
      <c r="N37">
        <v>0.20699999999999999</v>
      </c>
      <c r="O37">
        <v>8.2000000000000003E-2</v>
      </c>
      <c r="P37">
        <v>2.3E-2</v>
      </c>
      <c r="Q37">
        <v>4.0000000000000001E-3</v>
      </c>
      <c r="R37">
        <v>2E-3</v>
      </c>
      <c r="S37">
        <v>4.0000000000000001E-3</v>
      </c>
      <c r="T37">
        <v>0</v>
      </c>
      <c r="U37">
        <v>3.0000000000000001E-3</v>
      </c>
      <c r="V37">
        <v>2E-3</v>
      </c>
      <c r="W37">
        <f t="shared" si="2"/>
        <v>1.504</v>
      </c>
      <c r="X37">
        <f t="shared" si="9"/>
        <v>0</v>
      </c>
      <c r="Y37">
        <f t="shared" si="9"/>
        <v>0</v>
      </c>
      <c r="Z37">
        <f t="shared" si="9"/>
        <v>6.6489361702127658E-2</v>
      </c>
      <c r="AA37">
        <f t="shared" si="9"/>
        <v>0.26595744680851063</v>
      </c>
      <c r="AB37">
        <f t="shared" si="9"/>
        <v>1.196808510638298</v>
      </c>
      <c r="AC37">
        <f t="shared" si="9"/>
        <v>0.66489361702127658</v>
      </c>
      <c r="AD37">
        <f t="shared" si="9"/>
        <v>2.7260638297872344</v>
      </c>
      <c r="AE37">
        <f t="shared" si="9"/>
        <v>4.3882978723404253</v>
      </c>
      <c r="AF37">
        <f t="shared" si="9"/>
        <v>8.6436170212765973</v>
      </c>
      <c r="AG37">
        <f t="shared" si="9"/>
        <v>15.292553191489363</v>
      </c>
      <c r="AH37">
        <f t="shared" si="9"/>
        <v>22.805851063829788</v>
      </c>
      <c r="AI37">
        <f t="shared" si="9"/>
        <v>22.207446808510639</v>
      </c>
      <c r="AJ37">
        <f t="shared" si="9"/>
        <v>13.763297872340424</v>
      </c>
      <c r="AK37">
        <f t="shared" si="9"/>
        <v>5.4521276595744688</v>
      </c>
      <c r="AL37">
        <f t="shared" si="9"/>
        <v>1.5292553191489362</v>
      </c>
      <c r="AM37">
        <f t="shared" si="9"/>
        <v>0.26595744680851063</v>
      </c>
      <c r="AN37">
        <f t="shared" si="6"/>
        <v>0.13297872340425532</v>
      </c>
      <c r="AO37">
        <f t="shared" si="6"/>
        <v>0.26595744680851063</v>
      </c>
      <c r="AP37">
        <f t="shared" si="6"/>
        <v>0</v>
      </c>
      <c r="AQ37">
        <f t="shared" si="6"/>
        <v>0.19946808510638298</v>
      </c>
      <c r="AR37">
        <f t="shared" si="6"/>
        <v>0.13297872340425532</v>
      </c>
      <c r="AS37">
        <f t="shared" si="4"/>
        <v>100.00000000000001</v>
      </c>
    </row>
    <row r="38" spans="1:45" x14ac:dyDescent="0.25">
      <c r="A38" t="s">
        <v>59</v>
      </c>
      <c r="B38">
        <v>0</v>
      </c>
      <c r="C38">
        <v>1E-3</v>
      </c>
      <c r="D38">
        <v>2E-3</v>
      </c>
      <c r="E38">
        <v>3.0000000000000001E-3</v>
      </c>
      <c r="F38">
        <v>1.0999999999999999E-2</v>
      </c>
      <c r="G38">
        <v>0.01</v>
      </c>
      <c r="H38">
        <v>4.7E-2</v>
      </c>
      <c r="I38">
        <v>6.8000000000000005E-2</v>
      </c>
      <c r="J38">
        <v>0.13600000000000001</v>
      </c>
      <c r="K38">
        <v>0.19400000000000001</v>
      </c>
      <c r="L38">
        <v>0.376</v>
      </c>
      <c r="M38">
        <v>0.35899999999999999</v>
      </c>
      <c r="N38">
        <v>0.22900000000000001</v>
      </c>
      <c r="O38">
        <v>8.8999999999999996E-2</v>
      </c>
      <c r="P38">
        <v>2.5000000000000001E-2</v>
      </c>
      <c r="Q38">
        <v>8.9999999999999993E-3</v>
      </c>
      <c r="R38">
        <v>6.0000000000000001E-3</v>
      </c>
      <c r="S38">
        <v>2E-3</v>
      </c>
      <c r="T38">
        <v>4.0000000000000001E-3</v>
      </c>
      <c r="U38">
        <v>1E-3</v>
      </c>
      <c r="V38">
        <v>2E-3</v>
      </c>
      <c r="W38">
        <f t="shared" si="2"/>
        <v>1.5739999999999998</v>
      </c>
      <c r="X38">
        <f t="shared" si="9"/>
        <v>0</v>
      </c>
      <c r="Y38">
        <f t="shared" si="9"/>
        <v>6.353240152477764E-2</v>
      </c>
      <c r="Z38">
        <f t="shared" si="9"/>
        <v>0.12706480304955528</v>
      </c>
      <c r="AA38">
        <f t="shared" si="9"/>
        <v>0.19059720457433293</v>
      </c>
      <c r="AB38">
        <f t="shared" si="9"/>
        <v>0.69885641677255406</v>
      </c>
      <c r="AC38">
        <f t="shared" si="9"/>
        <v>0.63532401524777649</v>
      </c>
      <c r="AD38">
        <f t="shared" si="9"/>
        <v>2.9860228716645492</v>
      </c>
      <c r="AE38">
        <f t="shared" si="9"/>
        <v>4.3202033036848801</v>
      </c>
      <c r="AF38">
        <f t="shared" si="9"/>
        <v>8.6404066073697603</v>
      </c>
      <c r="AG38">
        <f t="shared" si="9"/>
        <v>12.325285895806863</v>
      </c>
      <c r="AH38">
        <f t="shared" si="9"/>
        <v>23.888182973316393</v>
      </c>
      <c r="AI38">
        <f t="shared" si="9"/>
        <v>22.808132147395174</v>
      </c>
      <c r="AJ38">
        <f t="shared" si="9"/>
        <v>14.548919949174079</v>
      </c>
      <c r="AK38">
        <f t="shared" si="9"/>
        <v>5.6543837357052107</v>
      </c>
      <c r="AL38">
        <f t="shared" si="9"/>
        <v>1.588310038119441</v>
      </c>
      <c r="AM38">
        <f t="shared" si="9"/>
        <v>0.5717916137229988</v>
      </c>
      <c r="AN38">
        <f t="shared" si="6"/>
        <v>0.38119440914866587</v>
      </c>
      <c r="AO38">
        <f t="shared" si="6"/>
        <v>0.12706480304955528</v>
      </c>
      <c r="AP38">
        <f t="shared" si="6"/>
        <v>0.25412960609911056</v>
      </c>
      <c r="AQ38">
        <f t="shared" si="6"/>
        <v>6.353240152477764E-2</v>
      </c>
      <c r="AR38">
        <f t="shared" si="6"/>
        <v>0.12706480304955528</v>
      </c>
      <c r="AS38">
        <f t="shared" si="4"/>
        <v>100</v>
      </c>
    </row>
    <row r="39" spans="1:45" x14ac:dyDescent="0.25">
      <c r="A39" s="1" t="s">
        <v>60</v>
      </c>
      <c r="B39" s="1">
        <f>AVERAGE(B28:B38)</f>
        <v>3.3636363636363642E-3</v>
      </c>
      <c r="C39" s="1">
        <f t="shared" ref="C39:V39" si="10">AVERAGE(C28:C38)</f>
        <v>4.5454545454545455E-4</v>
      </c>
      <c r="D39" s="1">
        <f t="shared" si="10"/>
        <v>1.6363636363636365E-3</v>
      </c>
      <c r="E39" s="1">
        <f t="shared" si="10"/>
        <v>3.1818181818181819E-3</v>
      </c>
      <c r="F39" s="1">
        <f t="shared" si="10"/>
        <v>6.6363636363636356E-3</v>
      </c>
      <c r="G39" s="1">
        <f t="shared" si="10"/>
        <v>5.5454545454545461E-3</v>
      </c>
      <c r="H39" s="1">
        <f t="shared" si="10"/>
        <v>1.5090909090909089E-2</v>
      </c>
      <c r="I39" s="1">
        <f t="shared" si="10"/>
        <v>2.5181818181818184E-2</v>
      </c>
      <c r="J39" s="1">
        <f t="shared" si="10"/>
        <v>5.1181818181818176E-2</v>
      </c>
      <c r="K39" s="1">
        <f t="shared" si="10"/>
        <v>0.10363636363636362</v>
      </c>
      <c r="L39" s="1">
        <f t="shared" si="10"/>
        <v>0.23109090909090907</v>
      </c>
      <c r="M39" s="1">
        <f t="shared" si="10"/>
        <v>0.41199999999999998</v>
      </c>
      <c r="N39" s="1">
        <f t="shared" si="10"/>
        <v>0.42281818181818182</v>
      </c>
      <c r="O39" s="1">
        <f t="shared" si="10"/>
        <v>0.25309090909090903</v>
      </c>
      <c r="P39" s="1">
        <f t="shared" si="10"/>
        <v>0.10336363636363632</v>
      </c>
      <c r="Q39" s="1">
        <f t="shared" si="10"/>
        <v>3.2272727272727279E-2</v>
      </c>
      <c r="R39" s="1">
        <f t="shared" si="10"/>
        <v>1.4909090909090912E-2</v>
      </c>
      <c r="S39" s="1">
        <f t="shared" si="10"/>
        <v>3.0909090909090912E-3</v>
      </c>
      <c r="T39" s="1">
        <f t="shared" si="10"/>
        <v>4.7272727272727275E-3</v>
      </c>
      <c r="U39" s="1">
        <f t="shared" si="10"/>
        <v>1.1545454545454546E-2</v>
      </c>
      <c r="V39" s="1">
        <f t="shared" si="10"/>
        <v>3.3363636363636366E-2</v>
      </c>
      <c r="W39" s="1">
        <f t="shared" si="2"/>
        <v>1.7381818181818178</v>
      </c>
      <c r="X39" s="1">
        <f t="shared" si="9"/>
        <v>0.19351464435146451</v>
      </c>
      <c r="Y39" s="1">
        <f t="shared" si="9"/>
        <v>2.6150627615062764E-2</v>
      </c>
      <c r="Z39" s="1">
        <f t="shared" si="9"/>
        <v>9.4142259414225979E-2</v>
      </c>
      <c r="AA39" s="1">
        <f t="shared" si="9"/>
        <v>0.18305439330543938</v>
      </c>
      <c r="AB39" s="1">
        <f t="shared" si="9"/>
        <v>0.38179916317991636</v>
      </c>
      <c r="AC39" s="1">
        <f t="shared" si="9"/>
        <v>0.31903765690376579</v>
      </c>
      <c r="AD39" s="1">
        <f t="shared" si="9"/>
        <v>0.86820083682008375</v>
      </c>
      <c r="AE39" s="1">
        <f t="shared" si="9"/>
        <v>1.4487447698744775</v>
      </c>
      <c r="AF39" s="1">
        <f t="shared" si="9"/>
        <v>2.9445606694560671</v>
      </c>
      <c r="AG39" s="1">
        <f t="shared" si="9"/>
        <v>5.96234309623431</v>
      </c>
      <c r="AH39" s="1">
        <f t="shared" si="9"/>
        <v>13.29497907949791</v>
      </c>
      <c r="AI39" s="1">
        <f t="shared" si="9"/>
        <v>23.70292887029289</v>
      </c>
      <c r="AJ39" s="1">
        <f t="shared" si="9"/>
        <v>24.325313807531384</v>
      </c>
      <c r="AK39" s="1">
        <f t="shared" si="9"/>
        <v>14.560669456066947</v>
      </c>
      <c r="AL39" s="1">
        <f t="shared" si="9"/>
        <v>5.9466527196652708</v>
      </c>
      <c r="AM39" s="1">
        <f t="shared" si="9"/>
        <v>1.8566945606694567</v>
      </c>
      <c r="AN39" s="1">
        <f t="shared" si="6"/>
        <v>0.85774058577405887</v>
      </c>
      <c r="AO39" s="1">
        <f t="shared" si="6"/>
        <v>0.17782426778242683</v>
      </c>
      <c r="AP39" s="1">
        <f t="shared" si="6"/>
        <v>0.27196652719665276</v>
      </c>
      <c r="AQ39" s="1">
        <f t="shared" si="6"/>
        <v>0.66422594142259439</v>
      </c>
      <c r="AR39" s="1">
        <f t="shared" si="6"/>
        <v>1.9194560669456073</v>
      </c>
      <c r="AS39" s="1">
        <f t="shared" si="4"/>
        <v>100.00000000000001</v>
      </c>
    </row>
    <row r="40" spans="1:45" x14ac:dyDescent="0.25">
      <c r="A40" t="s">
        <v>61</v>
      </c>
      <c r="B40">
        <v>4.0000000000000001E-3</v>
      </c>
      <c r="C40">
        <v>0</v>
      </c>
      <c r="D40">
        <v>0</v>
      </c>
      <c r="E40">
        <v>0</v>
      </c>
      <c r="F40">
        <v>0</v>
      </c>
      <c r="G40">
        <v>1E-3</v>
      </c>
      <c r="H40">
        <v>2E-3</v>
      </c>
      <c r="I40">
        <v>1E-3</v>
      </c>
      <c r="J40">
        <v>4.0000000000000001E-3</v>
      </c>
      <c r="K40">
        <v>1.2E-2</v>
      </c>
      <c r="L40">
        <v>3.7999999999999999E-2</v>
      </c>
      <c r="M40">
        <v>9.7000000000000003E-2</v>
      </c>
      <c r="N40">
        <v>0.34399999999999997</v>
      </c>
      <c r="O40">
        <v>0.498</v>
      </c>
      <c r="P40">
        <v>0.27600000000000002</v>
      </c>
      <c r="Q40">
        <v>0.115</v>
      </c>
      <c r="R40">
        <v>5.2999999999999999E-2</v>
      </c>
      <c r="S40">
        <v>1.7999999999999999E-2</v>
      </c>
      <c r="T40">
        <v>8.9999999999999993E-3</v>
      </c>
      <c r="U40">
        <v>8.0000000000000002E-3</v>
      </c>
      <c r="V40">
        <v>5.0000000000000001E-3</v>
      </c>
      <c r="W40">
        <f t="shared" si="2"/>
        <v>1.4849999999999997</v>
      </c>
      <c r="X40">
        <f t="shared" si="9"/>
        <v>0.26936026936026941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6.7340067340067353E-2</v>
      </c>
      <c r="AD40">
        <f t="shared" si="9"/>
        <v>0.13468013468013471</v>
      </c>
      <c r="AE40">
        <f t="shared" si="9"/>
        <v>6.7340067340067353E-2</v>
      </c>
      <c r="AF40">
        <f t="shared" si="9"/>
        <v>0.26936026936026941</v>
      </c>
      <c r="AG40">
        <f t="shared" si="9"/>
        <v>0.80808080808080829</v>
      </c>
      <c r="AH40">
        <f t="shared" si="9"/>
        <v>2.5589225589225597</v>
      </c>
      <c r="AI40">
        <f t="shared" si="9"/>
        <v>6.5319865319865329</v>
      </c>
      <c r="AJ40">
        <f t="shared" si="9"/>
        <v>23.16498316498317</v>
      </c>
      <c r="AK40">
        <f t="shared" si="9"/>
        <v>33.535353535353543</v>
      </c>
      <c r="AL40">
        <f t="shared" si="9"/>
        <v>18.585858585858592</v>
      </c>
      <c r="AM40">
        <f t="shared" si="9"/>
        <v>7.7441077441077466</v>
      </c>
      <c r="AN40">
        <f t="shared" si="6"/>
        <v>3.5690235690235697</v>
      </c>
      <c r="AO40">
        <f t="shared" si="6"/>
        <v>1.2121212121212124</v>
      </c>
      <c r="AP40">
        <f t="shared" si="6"/>
        <v>0.60606060606060619</v>
      </c>
      <c r="AQ40">
        <f t="shared" si="6"/>
        <v>0.53872053872053882</v>
      </c>
      <c r="AR40">
        <f t="shared" si="6"/>
        <v>0.33670033670033678</v>
      </c>
      <c r="AS40">
        <f t="shared" si="4"/>
        <v>100.00000000000003</v>
      </c>
    </row>
    <row r="41" spans="1:45" x14ac:dyDescent="0.25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1E-3</v>
      </c>
      <c r="H41">
        <v>0</v>
      </c>
      <c r="I41">
        <v>0</v>
      </c>
      <c r="J41">
        <v>1E-3</v>
      </c>
      <c r="K41">
        <v>1E-3</v>
      </c>
      <c r="L41">
        <v>8.9999999999999993E-3</v>
      </c>
      <c r="M41">
        <v>5.8999999999999997E-2</v>
      </c>
      <c r="N41">
        <v>0.45</v>
      </c>
      <c r="O41">
        <v>0.77400000000000002</v>
      </c>
      <c r="P41">
        <v>0.36299999999999999</v>
      </c>
      <c r="Q41">
        <v>0.122</v>
      </c>
      <c r="R41">
        <v>2.9000000000000001E-2</v>
      </c>
      <c r="S41">
        <v>8.0000000000000002E-3</v>
      </c>
      <c r="T41">
        <v>2E-3</v>
      </c>
      <c r="U41">
        <v>1E-3</v>
      </c>
      <c r="V41">
        <v>2E-3</v>
      </c>
      <c r="W41">
        <f t="shared" si="2"/>
        <v>1.8219999999999996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5.4884742041712418E-2</v>
      </c>
      <c r="AD41">
        <f t="shared" si="9"/>
        <v>0</v>
      </c>
      <c r="AE41">
        <f t="shared" si="9"/>
        <v>0</v>
      </c>
      <c r="AF41">
        <f t="shared" si="9"/>
        <v>5.4884742041712418E-2</v>
      </c>
      <c r="AG41">
        <f t="shared" si="9"/>
        <v>5.4884742041712418E-2</v>
      </c>
      <c r="AH41">
        <f t="shared" si="9"/>
        <v>0.49396267837541169</v>
      </c>
      <c r="AI41">
        <f t="shared" si="9"/>
        <v>3.2381997804610325</v>
      </c>
      <c r="AJ41">
        <f t="shared" si="9"/>
        <v>24.698133918770587</v>
      </c>
      <c r="AK41">
        <f t="shared" si="9"/>
        <v>42.480790340285409</v>
      </c>
      <c r="AL41">
        <f t="shared" si="9"/>
        <v>19.923161361141606</v>
      </c>
      <c r="AM41">
        <f t="shared" si="9"/>
        <v>6.695938529088914</v>
      </c>
      <c r="AN41">
        <f t="shared" si="6"/>
        <v>1.59165751920966</v>
      </c>
      <c r="AO41">
        <f t="shared" si="6"/>
        <v>0.43907793633369935</v>
      </c>
      <c r="AP41">
        <f t="shared" si="6"/>
        <v>0.10976948408342484</v>
      </c>
      <c r="AQ41">
        <f t="shared" si="6"/>
        <v>5.4884742041712418E-2</v>
      </c>
      <c r="AR41">
        <f t="shared" si="6"/>
        <v>0.10976948408342484</v>
      </c>
      <c r="AS41">
        <f t="shared" si="4"/>
        <v>100.00000000000004</v>
      </c>
    </row>
    <row r="42" spans="1:45" x14ac:dyDescent="0.25">
      <c r="A42" t="s">
        <v>63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5.0000000000000001E-3</v>
      </c>
      <c r="L42">
        <v>3.2000000000000001E-2</v>
      </c>
      <c r="M42">
        <v>0.16600000000000001</v>
      </c>
      <c r="N42">
        <v>0.64200000000000002</v>
      </c>
      <c r="O42">
        <v>0.504</v>
      </c>
      <c r="P42">
        <v>0.189</v>
      </c>
      <c r="Q42">
        <v>4.5999999999999999E-2</v>
      </c>
      <c r="R42">
        <v>7.0000000000000001E-3</v>
      </c>
      <c r="S42">
        <v>3.0000000000000001E-3</v>
      </c>
      <c r="T42">
        <v>1E-3</v>
      </c>
      <c r="U42">
        <v>1E-3</v>
      </c>
      <c r="V42">
        <v>1E-3</v>
      </c>
      <c r="W42">
        <f t="shared" si="2"/>
        <v>1.5969999999999995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0.31308703819661876</v>
      </c>
      <c r="AH42">
        <f t="shared" si="9"/>
        <v>2.0037570444583599</v>
      </c>
      <c r="AI42">
        <f t="shared" si="9"/>
        <v>10.394489668127743</v>
      </c>
      <c r="AJ42">
        <f t="shared" si="9"/>
        <v>40.200375704445854</v>
      </c>
      <c r="AK42">
        <f t="shared" si="9"/>
        <v>31.55917345021917</v>
      </c>
      <c r="AL42">
        <f t="shared" si="9"/>
        <v>11.834690043832188</v>
      </c>
      <c r="AM42">
        <f t="shared" si="9"/>
        <v>2.8804007514088923</v>
      </c>
      <c r="AN42">
        <f t="shared" si="6"/>
        <v>0.43832185347526625</v>
      </c>
      <c r="AO42">
        <f t="shared" si="6"/>
        <v>0.18785222291797127</v>
      </c>
      <c r="AP42">
        <f t="shared" si="6"/>
        <v>6.2617407639323747E-2</v>
      </c>
      <c r="AQ42">
        <f t="shared" si="6"/>
        <v>6.2617407639323747E-2</v>
      </c>
      <c r="AR42">
        <f t="shared" si="6"/>
        <v>6.2617407639323747E-2</v>
      </c>
      <c r="AS42">
        <f t="shared" si="4"/>
        <v>100.00000000000004</v>
      </c>
    </row>
    <row r="43" spans="1:45" x14ac:dyDescent="0.25">
      <c r="A43" t="s">
        <v>64</v>
      </c>
      <c r="B43">
        <v>0</v>
      </c>
      <c r="C43">
        <v>0</v>
      </c>
      <c r="D43">
        <v>1E-3</v>
      </c>
      <c r="E43">
        <v>1E-3</v>
      </c>
      <c r="F43">
        <v>0</v>
      </c>
      <c r="G43">
        <v>0</v>
      </c>
      <c r="H43">
        <v>0</v>
      </c>
      <c r="I43">
        <v>0</v>
      </c>
      <c r="J43">
        <v>3.0000000000000001E-3</v>
      </c>
      <c r="K43">
        <v>1.2999999999999999E-2</v>
      </c>
      <c r="L43">
        <v>6.6000000000000003E-2</v>
      </c>
      <c r="M43">
        <v>0.26600000000000001</v>
      </c>
      <c r="N43">
        <v>0.58799999999999997</v>
      </c>
      <c r="O43">
        <v>0.42799999999999999</v>
      </c>
      <c r="P43">
        <v>0.155</v>
      </c>
      <c r="Q43">
        <v>3.7999999999999999E-2</v>
      </c>
      <c r="R43">
        <v>8.0000000000000002E-3</v>
      </c>
      <c r="S43">
        <v>3.0000000000000001E-3</v>
      </c>
      <c r="T43">
        <v>3.0000000000000001E-3</v>
      </c>
      <c r="U43">
        <v>0</v>
      </c>
      <c r="V43">
        <v>0</v>
      </c>
      <c r="W43">
        <f t="shared" si="2"/>
        <v>1.5729999999999997</v>
      </c>
      <c r="X43">
        <f t="shared" si="9"/>
        <v>0</v>
      </c>
      <c r="Y43">
        <f t="shared" si="9"/>
        <v>0</v>
      </c>
      <c r="Z43">
        <f t="shared" si="9"/>
        <v>6.3572790845518132E-2</v>
      </c>
      <c r="AA43">
        <f t="shared" si="9"/>
        <v>6.3572790845518132E-2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0.19071837253655438</v>
      </c>
      <c r="AG43">
        <f t="shared" si="9"/>
        <v>0.82644628099173556</v>
      </c>
      <c r="AH43">
        <f t="shared" si="9"/>
        <v>4.1958041958041967</v>
      </c>
      <c r="AI43">
        <f t="shared" si="9"/>
        <v>16.910362364907826</v>
      </c>
      <c r="AJ43">
        <f t="shared" si="9"/>
        <v>37.380801017164657</v>
      </c>
      <c r="AK43">
        <f t="shared" si="9"/>
        <v>27.209154481881757</v>
      </c>
      <c r="AL43">
        <f t="shared" si="9"/>
        <v>9.8537825810553112</v>
      </c>
      <c r="AM43">
        <f t="shared" si="9"/>
        <v>2.4157660521296886</v>
      </c>
      <c r="AN43">
        <f t="shared" si="6"/>
        <v>0.50858232676414505</v>
      </c>
      <c r="AO43">
        <f t="shared" si="6"/>
        <v>0.19071837253655438</v>
      </c>
      <c r="AP43">
        <f t="shared" si="6"/>
        <v>0.19071837253655438</v>
      </c>
      <c r="AQ43">
        <f t="shared" si="6"/>
        <v>0</v>
      </c>
      <c r="AR43">
        <f t="shared" si="6"/>
        <v>0</v>
      </c>
      <c r="AS43">
        <f t="shared" si="4"/>
        <v>100</v>
      </c>
    </row>
    <row r="44" spans="1:45" x14ac:dyDescent="0.25">
      <c r="A44" t="s">
        <v>65</v>
      </c>
      <c r="B44">
        <v>0</v>
      </c>
      <c r="C44">
        <v>0</v>
      </c>
      <c r="D44">
        <v>8.9999999999999993E-3</v>
      </c>
      <c r="E44">
        <v>0</v>
      </c>
      <c r="F44">
        <v>2E-3</v>
      </c>
      <c r="G44">
        <v>0</v>
      </c>
      <c r="H44">
        <v>3.0000000000000001E-3</v>
      </c>
      <c r="I44">
        <v>0</v>
      </c>
      <c r="J44">
        <v>2E-3</v>
      </c>
      <c r="K44">
        <v>2.5999999999999999E-2</v>
      </c>
      <c r="L44">
        <v>0.1</v>
      </c>
      <c r="M44">
        <v>0.317</v>
      </c>
      <c r="N44">
        <v>0.497</v>
      </c>
      <c r="O44">
        <v>0.313</v>
      </c>
      <c r="P44">
        <v>0.10299999999999999</v>
      </c>
      <c r="Q44">
        <v>2.4E-2</v>
      </c>
      <c r="R44">
        <v>4.0000000000000001E-3</v>
      </c>
      <c r="S44">
        <v>1E-3</v>
      </c>
      <c r="T44">
        <v>0</v>
      </c>
      <c r="U44">
        <v>2E-3</v>
      </c>
      <c r="V44">
        <v>0</v>
      </c>
      <c r="W44">
        <f t="shared" si="2"/>
        <v>1.4029999999999998</v>
      </c>
      <c r="X44">
        <f t="shared" si="9"/>
        <v>0</v>
      </c>
      <c r="Y44">
        <f t="shared" si="9"/>
        <v>0</v>
      </c>
      <c r="Z44">
        <f t="shared" si="9"/>
        <v>0.64148253741981476</v>
      </c>
      <c r="AA44">
        <f t="shared" si="9"/>
        <v>0</v>
      </c>
      <c r="AB44">
        <f t="shared" si="9"/>
        <v>0.14255167498218108</v>
      </c>
      <c r="AC44">
        <f t="shared" si="9"/>
        <v>0</v>
      </c>
      <c r="AD44">
        <f t="shared" si="9"/>
        <v>0.21382751247327161</v>
      </c>
      <c r="AE44">
        <f t="shared" si="9"/>
        <v>0</v>
      </c>
      <c r="AF44">
        <f t="shared" si="9"/>
        <v>0.14255167498218108</v>
      </c>
      <c r="AG44">
        <f t="shared" si="9"/>
        <v>1.8531717747683536</v>
      </c>
      <c r="AH44">
        <f t="shared" si="9"/>
        <v>7.1275837491090535</v>
      </c>
      <c r="AI44">
        <f t="shared" si="9"/>
        <v>22.594440484675697</v>
      </c>
      <c r="AJ44">
        <f t="shared" si="9"/>
        <v>35.424091233071991</v>
      </c>
      <c r="AK44">
        <f t="shared" si="9"/>
        <v>22.309337134711335</v>
      </c>
      <c r="AL44">
        <f t="shared" si="9"/>
        <v>7.3414112615823246</v>
      </c>
      <c r="AM44">
        <f t="shared" si="9"/>
        <v>1.7106200997861729</v>
      </c>
      <c r="AN44">
        <f t="shared" si="6"/>
        <v>0.28510334996436215</v>
      </c>
      <c r="AO44">
        <f t="shared" si="6"/>
        <v>7.1275837491090538E-2</v>
      </c>
      <c r="AP44">
        <f t="shared" si="6"/>
        <v>0</v>
      </c>
      <c r="AQ44">
        <f t="shared" si="6"/>
        <v>0.14255167498218108</v>
      </c>
      <c r="AR44">
        <f t="shared" si="6"/>
        <v>0</v>
      </c>
      <c r="AS44">
        <f t="shared" si="4"/>
        <v>100</v>
      </c>
    </row>
    <row r="45" spans="1:45" x14ac:dyDescent="0.25">
      <c r="A45" t="s">
        <v>66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2E-3</v>
      </c>
      <c r="J45">
        <v>7.0000000000000001E-3</v>
      </c>
      <c r="K45">
        <v>2.7E-2</v>
      </c>
      <c r="L45">
        <v>0.106</v>
      </c>
      <c r="M45">
        <v>0.38800000000000001</v>
      </c>
      <c r="N45">
        <v>0.63400000000000001</v>
      </c>
      <c r="O45">
        <v>0.34699999999999998</v>
      </c>
      <c r="P45">
        <v>0.11</v>
      </c>
      <c r="Q45">
        <v>2.4E-2</v>
      </c>
      <c r="R45">
        <v>8.0000000000000002E-3</v>
      </c>
      <c r="S45">
        <v>2E-3</v>
      </c>
      <c r="T45">
        <v>3.0000000000000001E-3</v>
      </c>
      <c r="U45">
        <v>1E-3</v>
      </c>
      <c r="V45">
        <v>0</v>
      </c>
      <c r="W45">
        <f t="shared" si="2"/>
        <v>1.659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0.12055455093429776</v>
      </c>
      <c r="AF45">
        <f t="shared" si="9"/>
        <v>0.42194092827004215</v>
      </c>
      <c r="AG45">
        <f t="shared" si="9"/>
        <v>1.62748643761302</v>
      </c>
      <c r="AH45">
        <f t="shared" si="9"/>
        <v>6.3893911995177817</v>
      </c>
      <c r="AI45">
        <f t="shared" si="9"/>
        <v>23.387582881253767</v>
      </c>
      <c r="AJ45">
        <f t="shared" si="9"/>
        <v>38.215792646172389</v>
      </c>
      <c r="AK45">
        <f t="shared" si="9"/>
        <v>20.916214587100662</v>
      </c>
      <c r="AL45">
        <f t="shared" si="9"/>
        <v>6.6305003013863768</v>
      </c>
      <c r="AM45">
        <f t="shared" si="9"/>
        <v>1.4466546112115732</v>
      </c>
      <c r="AN45">
        <f t="shared" si="6"/>
        <v>0.48221820373719104</v>
      </c>
      <c r="AO45">
        <f t="shared" si="6"/>
        <v>0.12055455093429776</v>
      </c>
      <c r="AP45">
        <f t="shared" si="6"/>
        <v>0.18083182640144665</v>
      </c>
      <c r="AQ45">
        <f t="shared" si="6"/>
        <v>6.027727546714888E-2</v>
      </c>
      <c r="AR45">
        <f t="shared" si="6"/>
        <v>0</v>
      </c>
      <c r="AS45">
        <f t="shared" si="4"/>
        <v>99.999999999999972</v>
      </c>
    </row>
    <row r="46" spans="1:45" x14ac:dyDescent="0.25">
      <c r="A46" t="s">
        <v>67</v>
      </c>
      <c r="B46">
        <v>0</v>
      </c>
      <c r="C46">
        <v>0</v>
      </c>
      <c r="D46">
        <v>1E-3</v>
      </c>
      <c r="E46">
        <v>2E-3</v>
      </c>
      <c r="F46">
        <v>0</v>
      </c>
      <c r="G46">
        <v>0</v>
      </c>
      <c r="H46">
        <v>5.0000000000000001E-3</v>
      </c>
      <c r="I46">
        <v>5.0000000000000001E-3</v>
      </c>
      <c r="J46">
        <v>2.5999999999999999E-2</v>
      </c>
      <c r="K46">
        <v>5.0999999999999997E-2</v>
      </c>
      <c r="L46">
        <v>0.188</v>
      </c>
      <c r="M46">
        <v>0.57099999999999995</v>
      </c>
      <c r="N46">
        <v>0.54600000000000004</v>
      </c>
      <c r="O46">
        <v>0.19900000000000001</v>
      </c>
      <c r="P46">
        <v>0.05</v>
      </c>
      <c r="Q46">
        <v>0.01</v>
      </c>
      <c r="R46">
        <v>5.0000000000000001E-3</v>
      </c>
      <c r="S46">
        <v>0</v>
      </c>
      <c r="T46">
        <v>0</v>
      </c>
      <c r="U46">
        <v>0</v>
      </c>
      <c r="V46">
        <v>0</v>
      </c>
      <c r="W46">
        <f t="shared" si="2"/>
        <v>1.659</v>
      </c>
      <c r="X46">
        <f t="shared" si="9"/>
        <v>0</v>
      </c>
      <c r="Y46">
        <f t="shared" si="9"/>
        <v>0</v>
      </c>
      <c r="Z46">
        <f t="shared" si="9"/>
        <v>6.027727546714888E-2</v>
      </c>
      <c r="AA46">
        <f t="shared" si="9"/>
        <v>0.12055455093429776</v>
      </c>
      <c r="AB46">
        <f t="shared" si="9"/>
        <v>0</v>
      </c>
      <c r="AC46">
        <f t="shared" si="9"/>
        <v>0</v>
      </c>
      <c r="AD46">
        <f t="shared" si="9"/>
        <v>0.30138637733574442</v>
      </c>
      <c r="AE46">
        <f t="shared" si="9"/>
        <v>0.30138637733574442</v>
      </c>
      <c r="AF46">
        <f t="shared" si="9"/>
        <v>1.567209162145871</v>
      </c>
      <c r="AG46">
        <f t="shared" si="9"/>
        <v>3.0741410488245928</v>
      </c>
      <c r="AH46">
        <f t="shared" si="9"/>
        <v>11.332127787823989</v>
      </c>
      <c r="AI46">
        <f t="shared" si="9"/>
        <v>34.41832429174201</v>
      </c>
      <c r="AJ46">
        <f t="shared" si="9"/>
        <v>32.911392405063296</v>
      </c>
      <c r="AK46">
        <f t="shared" si="9"/>
        <v>11.995177817962627</v>
      </c>
      <c r="AL46">
        <f t="shared" si="9"/>
        <v>3.0138637733574445</v>
      </c>
      <c r="AM46">
        <f t="shared" si="9"/>
        <v>0.60277275467148883</v>
      </c>
      <c r="AN46">
        <f t="shared" si="6"/>
        <v>0.30138637733574442</v>
      </c>
      <c r="AO46">
        <f t="shared" si="6"/>
        <v>0</v>
      </c>
      <c r="AP46">
        <f t="shared" si="6"/>
        <v>0</v>
      </c>
      <c r="AQ46">
        <f t="shared" si="6"/>
        <v>0</v>
      </c>
      <c r="AR46">
        <f t="shared" si="6"/>
        <v>0</v>
      </c>
      <c r="AS46">
        <f t="shared" si="4"/>
        <v>100</v>
      </c>
    </row>
    <row r="47" spans="1:45" x14ac:dyDescent="0.25">
      <c r="A47" t="s">
        <v>68</v>
      </c>
      <c r="B47">
        <v>0</v>
      </c>
      <c r="C47">
        <v>0</v>
      </c>
      <c r="D47">
        <v>0</v>
      </c>
      <c r="E47">
        <v>1E-3</v>
      </c>
      <c r="F47">
        <v>0</v>
      </c>
      <c r="G47">
        <v>7.0000000000000001E-3</v>
      </c>
      <c r="H47">
        <v>1.4999999999999999E-2</v>
      </c>
      <c r="I47">
        <v>3.9E-2</v>
      </c>
      <c r="J47">
        <v>6.2E-2</v>
      </c>
      <c r="K47">
        <v>0.13900000000000001</v>
      </c>
      <c r="L47">
        <v>0.31</v>
      </c>
      <c r="M47">
        <v>0.46</v>
      </c>
      <c r="N47">
        <v>0.317</v>
      </c>
      <c r="O47">
        <v>0.105</v>
      </c>
      <c r="P47">
        <v>0.03</v>
      </c>
      <c r="Q47">
        <v>6.0000000000000001E-3</v>
      </c>
      <c r="R47">
        <v>4.0000000000000001E-3</v>
      </c>
      <c r="S47">
        <v>1E-3</v>
      </c>
      <c r="T47">
        <v>0</v>
      </c>
      <c r="U47">
        <v>0</v>
      </c>
      <c r="V47">
        <v>0</v>
      </c>
      <c r="W47">
        <f t="shared" si="2"/>
        <v>1.4959999999999998</v>
      </c>
      <c r="X47">
        <f t="shared" si="9"/>
        <v>0</v>
      </c>
      <c r="Y47">
        <f t="shared" si="9"/>
        <v>0</v>
      </c>
      <c r="Z47">
        <f t="shared" si="9"/>
        <v>0</v>
      </c>
      <c r="AA47">
        <f t="shared" si="9"/>
        <v>6.684491978609626E-2</v>
      </c>
      <c r="AB47">
        <f t="shared" si="9"/>
        <v>0</v>
      </c>
      <c r="AC47">
        <f t="shared" si="9"/>
        <v>0.46791443850267384</v>
      </c>
      <c r="AD47">
        <f t="shared" si="9"/>
        <v>1.0026737967914441</v>
      </c>
      <c r="AE47">
        <f t="shared" si="9"/>
        <v>2.6069518716577544</v>
      </c>
      <c r="AF47">
        <f t="shared" si="9"/>
        <v>4.1443850267379689</v>
      </c>
      <c r="AG47">
        <f t="shared" si="9"/>
        <v>9.2914438502673828</v>
      </c>
      <c r="AH47">
        <f t="shared" si="9"/>
        <v>20.72192513368984</v>
      </c>
      <c r="AI47">
        <f t="shared" si="9"/>
        <v>30.748663101604283</v>
      </c>
      <c r="AJ47">
        <f t="shared" si="9"/>
        <v>21.189839572192518</v>
      </c>
      <c r="AK47">
        <f t="shared" si="9"/>
        <v>7.0187165775401077</v>
      </c>
      <c r="AL47">
        <f t="shared" si="9"/>
        <v>2.0053475935828882</v>
      </c>
      <c r="AM47">
        <f t="shared" si="9"/>
        <v>0.40106951871657759</v>
      </c>
      <c r="AN47">
        <f t="shared" si="6"/>
        <v>0.26737967914438504</v>
      </c>
      <c r="AO47">
        <f t="shared" si="6"/>
        <v>6.684491978609626E-2</v>
      </c>
      <c r="AP47">
        <f t="shared" si="6"/>
        <v>0</v>
      </c>
      <c r="AQ47">
        <f t="shared" si="6"/>
        <v>0</v>
      </c>
      <c r="AR47">
        <f t="shared" si="6"/>
        <v>0</v>
      </c>
      <c r="AS47">
        <f t="shared" si="4"/>
        <v>100</v>
      </c>
    </row>
    <row r="48" spans="1:45" x14ac:dyDescent="0.25">
      <c r="A48" t="s">
        <v>69</v>
      </c>
      <c r="B48">
        <v>1E-3</v>
      </c>
      <c r="C48">
        <v>1E-3</v>
      </c>
      <c r="D48">
        <v>1E-3</v>
      </c>
      <c r="E48">
        <v>2E-3</v>
      </c>
      <c r="F48">
        <v>1E-3</v>
      </c>
      <c r="G48">
        <v>1E-3</v>
      </c>
      <c r="H48">
        <v>6.0000000000000001E-3</v>
      </c>
      <c r="I48">
        <v>1.7999999999999999E-2</v>
      </c>
      <c r="J48">
        <v>4.2000000000000003E-2</v>
      </c>
      <c r="K48">
        <v>0.108</v>
      </c>
      <c r="L48">
        <v>0.222</v>
      </c>
      <c r="M48">
        <v>0.29899999999999999</v>
      </c>
      <c r="N48">
        <v>0.182</v>
      </c>
      <c r="O48">
        <v>6.6000000000000003E-2</v>
      </c>
      <c r="P48">
        <v>1.6E-2</v>
      </c>
      <c r="Q48">
        <v>6.0000000000000001E-3</v>
      </c>
      <c r="R48">
        <v>0</v>
      </c>
      <c r="S48">
        <v>0</v>
      </c>
      <c r="T48">
        <v>0</v>
      </c>
      <c r="U48">
        <v>0</v>
      </c>
      <c r="V48">
        <v>0</v>
      </c>
      <c r="W48">
        <f t="shared" si="2"/>
        <v>0.97199999999999998</v>
      </c>
      <c r="X48">
        <f t="shared" si="9"/>
        <v>0.102880658436214</v>
      </c>
      <c r="Y48">
        <f t="shared" si="9"/>
        <v>0.102880658436214</v>
      </c>
      <c r="Z48">
        <f t="shared" si="9"/>
        <v>0.102880658436214</v>
      </c>
      <c r="AA48">
        <f t="shared" si="9"/>
        <v>0.20576131687242799</v>
      </c>
      <c r="AB48">
        <f t="shared" si="9"/>
        <v>0.102880658436214</v>
      </c>
      <c r="AC48">
        <f t="shared" si="9"/>
        <v>0.102880658436214</v>
      </c>
      <c r="AD48">
        <f t="shared" si="9"/>
        <v>0.61728395061728403</v>
      </c>
      <c r="AE48">
        <f t="shared" si="9"/>
        <v>1.8518518518518516</v>
      </c>
      <c r="AF48">
        <f t="shared" si="9"/>
        <v>4.3209876543209882</v>
      </c>
      <c r="AG48">
        <f t="shared" si="9"/>
        <v>11.111111111111112</v>
      </c>
      <c r="AH48">
        <f t="shared" si="9"/>
        <v>22.839506172839506</v>
      </c>
      <c r="AI48">
        <f t="shared" si="9"/>
        <v>30.761316872427987</v>
      </c>
      <c r="AJ48">
        <f t="shared" si="9"/>
        <v>18.724279835390949</v>
      </c>
      <c r="AK48">
        <f t="shared" si="9"/>
        <v>6.7901234567901243</v>
      </c>
      <c r="AL48">
        <f t="shared" si="9"/>
        <v>1.6460905349794239</v>
      </c>
      <c r="AM48">
        <f t="shared" ref="AM48:AR96" si="11">Q48/$W48*100</f>
        <v>0.61728395061728403</v>
      </c>
      <c r="AN48">
        <f t="shared" si="6"/>
        <v>0</v>
      </c>
      <c r="AO48">
        <f t="shared" si="6"/>
        <v>0</v>
      </c>
      <c r="AP48">
        <f t="shared" si="6"/>
        <v>0</v>
      </c>
      <c r="AQ48">
        <f t="shared" si="6"/>
        <v>0</v>
      </c>
      <c r="AR48">
        <f t="shared" si="6"/>
        <v>0</v>
      </c>
      <c r="AS48">
        <f t="shared" si="4"/>
        <v>100</v>
      </c>
    </row>
    <row r="49" spans="1:45" x14ac:dyDescent="0.25">
      <c r="A49" t="s">
        <v>70</v>
      </c>
      <c r="B49">
        <v>0</v>
      </c>
      <c r="C49">
        <v>0</v>
      </c>
      <c r="D49">
        <v>0</v>
      </c>
      <c r="E49">
        <v>3.0000000000000001E-3</v>
      </c>
      <c r="F49">
        <v>4.0000000000000001E-3</v>
      </c>
      <c r="G49">
        <v>7.0000000000000001E-3</v>
      </c>
      <c r="H49">
        <v>2.8000000000000001E-2</v>
      </c>
      <c r="I49">
        <v>2.8000000000000001E-2</v>
      </c>
      <c r="J49">
        <v>5.8999999999999997E-2</v>
      </c>
      <c r="K49">
        <v>0.12</v>
      </c>
      <c r="L49">
        <v>0.23100000000000001</v>
      </c>
      <c r="M49">
        <v>0.32600000000000001</v>
      </c>
      <c r="N49">
        <v>0.221</v>
      </c>
      <c r="O49">
        <v>8.4000000000000005E-2</v>
      </c>
      <c r="P49">
        <v>2.1999999999999999E-2</v>
      </c>
      <c r="Q49">
        <v>5.0000000000000001E-3</v>
      </c>
      <c r="R49">
        <v>1E-3</v>
      </c>
      <c r="S49">
        <v>2E-3</v>
      </c>
      <c r="T49">
        <v>2E-3</v>
      </c>
      <c r="U49">
        <v>2E-3</v>
      </c>
      <c r="V49">
        <v>2E-3</v>
      </c>
      <c r="W49">
        <f t="shared" si="2"/>
        <v>1.147</v>
      </c>
      <c r="X49">
        <f t="shared" ref="X49:AL64" si="12">B49/$W49*100</f>
        <v>0</v>
      </c>
      <c r="Y49">
        <f t="shared" si="12"/>
        <v>0</v>
      </c>
      <c r="Z49">
        <f t="shared" si="12"/>
        <v>0</v>
      </c>
      <c r="AA49">
        <f t="shared" si="12"/>
        <v>0.26155187445510025</v>
      </c>
      <c r="AB49">
        <f t="shared" si="12"/>
        <v>0.34873583260680036</v>
      </c>
      <c r="AC49">
        <f t="shared" si="12"/>
        <v>0.61028770706190061</v>
      </c>
      <c r="AD49">
        <f t="shared" si="12"/>
        <v>2.4411508282476024</v>
      </c>
      <c r="AE49">
        <f t="shared" si="12"/>
        <v>2.4411508282476024</v>
      </c>
      <c r="AF49">
        <f t="shared" si="12"/>
        <v>5.1438535309503051</v>
      </c>
      <c r="AG49">
        <f t="shared" si="12"/>
        <v>10.46207497820401</v>
      </c>
      <c r="AH49">
        <f t="shared" si="12"/>
        <v>20.13949433304272</v>
      </c>
      <c r="AI49">
        <f t="shared" si="12"/>
        <v>28.421970357454228</v>
      </c>
      <c r="AJ49">
        <f t="shared" si="12"/>
        <v>19.267654751525718</v>
      </c>
      <c r="AK49">
        <f t="shared" si="12"/>
        <v>7.3234524847428082</v>
      </c>
      <c r="AL49">
        <f t="shared" si="12"/>
        <v>1.9180470793374018</v>
      </c>
      <c r="AM49">
        <f t="shared" si="11"/>
        <v>0.4359197907585004</v>
      </c>
      <c r="AN49">
        <f t="shared" si="6"/>
        <v>8.7183958151700089E-2</v>
      </c>
      <c r="AO49">
        <f t="shared" si="6"/>
        <v>0.17436791630340018</v>
      </c>
      <c r="AP49">
        <f t="shared" si="6"/>
        <v>0.17436791630340018</v>
      </c>
      <c r="AQ49">
        <f t="shared" si="6"/>
        <v>0.17436791630340018</v>
      </c>
      <c r="AR49">
        <f t="shared" si="6"/>
        <v>0.17436791630340018</v>
      </c>
      <c r="AS49">
        <f t="shared" si="4"/>
        <v>99.999999999999972</v>
      </c>
    </row>
    <row r="50" spans="1:45" x14ac:dyDescent="0.25">
      <c r="A50" t="s">
        <v>71</v>
      </c>
      <c r="B50">
        <v>0</v>
      </c>
      <c r="C50">
        <v>0</v>
      </c>
      <c r="D50">
        <v>1E-3</v>
      </c>
      <c r="E50">
        <v>2.1999999999999999E-2</v>
      </c>
      <c r="F50">
        <v>1.6E-2</v>
      </c>
      <c r="G50">
        <v>2.7E-2</v>
      </c>
      <c r="H50">
        <v>7.2999999999999995E-2</v>
      </c>
      <c r="I50">
        <v>6.7000000000000004E-2</v>
      </c>
      <c r="J50">
        <v>0.111</v>
      </c>
      <c r="K50">
        <v>0.151</v>
      </c>
      <c r="L50">
        <v>0.32200000000000001</v>
      </c>
      <c r="M50">
        <v>0.47699999999999998</v>
      </c>
      <c r="N50">
        <v>0.3</v>
      </c>
      <c r="O50">
        <v>0.125</v>
      </c>
      <c r="P50">
        <v>3.9E-2</v>
      </c>
      <c r="Q50">
        <v>0.02</v>
      </c>
      <c r="R50">
        <v>1.2999999999999999E-2</v>
      </c>
      <c r="S50">
        <v>8.0000000000000002E-3</v>
      </c>
      <c r="T50">
        <v>6.0000000000000001E-3</v>
      </c>
      <c r="U50">
        <v>6.0000000000000001E-3</v>
      </c>
      <c r="V50">
        <v>4.0000000000000001E-3</v>
      </c>
      <c r="W50">
        <f t="shared" si="2"/>
        <v>1.7879999999999998</v>
      </c>
      <c r="X50">
        <f t="shared" si="12"/>
        <v>0</v>
      </c>
      <c r="Y50">
        <f t="shared" si="12"/>
        <v>0</v>
      </c>
      <c r="Z50">
        <f t="shared" si="12"/>
        <v>5.5928411633109631E-2</v>
      </c>
      <c r="AA50">
        <f t="shared" si="12"/>
        <v>1.2304250559284116</v>
      </c>
      <c r="AB50">
        <f t="shared" si="12"/>
        <v>0.8948545861297541</v>
      </c>
      <c r="AC50">
        <f t="shared" si="12"/>
        <v>1.5100671140939599</v>
      </c>
      <c r="AD50">
        <f t="shared" si="12"/>
        <v>4.0827740492170017</v>
      </c>
      <c r="AE50">
        <f t="shared" si="12"/>
        <v>3.7472035794183447</v>
      </c>
      <c r="AF50">
        <f t="shared" si="12"/>
        <v>6.2080536912751683</v>
      </c>
      <c r="AG50">
        <f t="shared" si="12"/>
        <v>8.4451901565995531</v>
      </c>
      <c r="AH50">
        <f t="shared" si="12"/>
        <v>18.008948545861301</v>
      </c>
      <c r="AI50">
        <f t="shared" si="12"/>
        <v>26.677852348993291</v>
      </c>
      <c r="AJ50">
        <f t="shared" si="12"/>
        <v>16.778523489932887</v>
      </c>
      <c r="AK50">
        <f t="shared" si="12"/>
        <v>6.9910514541387023</v>
      </c>
      <c r="AL50">
        <f t="shared" si="12"/>
        <v>2.1812080536912757</v>
      </c>
      <c r="AM50">
        <f t="shared" si="11"/>
        <v>1.1185682326621924</v>
      </c>
      <c r="AN50">
        <f t="shared" si="6"/>
        <v>0.72706935123042515</v>
      </c>
      <c r="AO50">
        <f t="shared" si="6"/>
        <v>0.44742729306487705</v>
      </c>
      <c r="AP50">
        <f t="shared" si="6"/>
        <v>0.33557046979865773</v>
      </c>
      <c r="AQ50">
        <f t="shared" si="6"/>
        <v>0.33557046979865773</v>
      </c>
      <c r="AR50">
        <f t="shared" si="6"/>
        <v>0.22371364653243853</v>
      </c>
      <c r="AS50">
        <f t="shared" si="4"/>
        <v>100.00000000000001</v>
      </c>
    </row>
    <row r="51" spans="1:45" x14ac:dyDescent="0.25">
      <c r="A51" s="1" t="s">
        <v>72</v>
      </c>
      <c r="B51" s="1">
        <f>AVERAGE(B40:B50)</f>
        <v>4.5454545454545455E-4</v>
      </c>
      <c r="C51" s="1">
        <f t="shared" ref="C51:V51" si="13">AVERAGE(C40:C50)</f>
        <v>9.0909090909090917E-5</v>
      </c>
      <c r="D51" s="1">
        <f t="shared" si="13"/>
        <v>1.1818181818181819E-3</v>
      </c>
      <c r="E51" s="1">
        <f t="shared" si="13"/>
        <v>2.8181818181818182E-3</v>
      </c>
      <c r="F51" s="1">
        <f t="shared" si="13"/>
        <v>2.0909090909090908E-3</v>
      </c>
      <c r="G51" s="1">
        <f t="shared" si="13"/>
        <v>4.0000000000000001E-3</v>
      </c>
      <c r="H51" s="1">
        <f t="shared" si="13"/>
        <v>1.2E-2</v>
      </c>
      <c r="I51" s="1">
        <f t="shared" si="13"/>
        <v>1.4545454545454545E-2</v>
      </c>
      <c r="J51" s="1">
        <f t="shared" si="13"/>
        <v>2.8818181818181819E-2</v>
      </c>
      <c r="K51" s="1">
        <f t="shared" si="13"/>
        <v>5.9363636363636368E-2</v>
      </c>
      <c r="L51" s="1">
        <f t="shared" si="13"/>
        <v>0.14763636363636365</v>
      </c>
      <c r="M51" s="1">
        <f t="shared" si="13"/>
        <v>0.31145454545454548</v>
      </c>
      <c r="N51" s="1">
        <f t="shared" si="13"/>
        <v>0.42918181818181816</v>
      </c>
      <c r="O51" s="1">
        <f t="shared" si="13"/>
        <v>0.313</v>
      </c>
      <c r="P51" s="1">
        <f t="shared" si="13"/>
        <v>0.12300000000000001</v>
      </c>
      <c r="Q51" s="1">
        <f t="shared" si="13"/>
        <v>3.781818181818182E-2</v>
      </c>
      <c r="R51" s="1">
        <f t="shared" si="13"/>
        <v>1.2000000000000004E-2</v>
      </c>
      <c r="S51" s="1">
        <f t="shared" si="13"/>
        <v>4.1818181818181824E-3</v>
      </c>
      <c r="T51" s="1">
        <f t="shared" si="13"/>
        <v>2.3636363636363633E-3</v>
      </c>
      <c r="U51" s="1">
        <f t="shared" si="13"/>
        <v>1.9090909090909091E-3</v>
      </c>
      <c r="V51" s="1">
        <f t="shared" si="13"/>
        <v>1.2727272727272728E-3</v>
      </c>
      <c r="W51" s="1">
        <f t="shared" si="2"/>
        <v>1.5091818181818182</v>
      </c>
      <c r="X51" s="1">
        <f t="shared" si="12"/>
        <v>3.0118667550147582E-2</v>
      </c>
      <c r="Y51" s="1">
        <f t="shared" si="12"/>
        <v>6.0237335100295167E-3</v>
      </c>
      <c r="Z51" s="1">
        <f t="shared" si="12"/>
        <v>7.8308535630383716E-2</v>
      </c>
      <c r="AA51" s="1">
        <f t="shared" si="12"/>
        <v>0.18673573881091501</v>
      </c>
      <c r="AB51" s="1">
        <f t="shared" si="12"/>
        <v>0.13854587073067887</v>
      </c>
      <c r="AC51" s="1">
        <f t="shared" si="12"/>
        <v>0.26504427444129874</v>
      </c>
      <c r="AD51" s="1">
        <f t="shared" si="12"/>
        <v>0.79513282332389612</v>
      </c>
      <c r="AE51" s="1">
        <f t="shared" si="12"/>
        <v>0.96379736160472262</v>
      </c>
      <c r="AF51" s="1">
        <f t="shared" si="12"/>
        <v>1.9095235226793568</v>
      </c>
      <c r="AG51" s="1">
        <f t="shared" si="12"/>
        <v>3.9334979820492744</v>
      </c>
      <c r="AH51" s="1">
        <f t="shared" si="12"/>
        <v>9.7825432202879359</v>
      </c>
      <c r="AI51" s="1">
        <f t="shared" si="12"/>
        <v>20.637311005361127</v>
      </c>
      <c r="AJ51" s="1">
        <f t="shared" si="12"/>
        <v>28.438045900849346</v>
      </c>
      <c r="AK51" s="1">
        <f t="shared" si="12"/>
        <v>20.739714475031626</v>
      </c>
      <c r="AL51" s="1">
        <f t="shared" si="12"/>
        <v>8.1501114390699367</v>
      </c>
      <c r="AM51" s="1">
        <f t="shared" si="11"/>
        <v>2.5058731401722789</v>
      </c>
      <c r="AN51" s="1">
        <f t="shared" si="6"/>
        <v>0.79513282332389634</v>
      </c>
      <c r="AO51" s="1">
        <f t="shared" si="6"/>
        <v>0.27709174146135779</v>
      </c>
      <c r="AP51" s="1">
        <f t="shared" si="6"/>
        <v>0.1566170712607674</v>
      </c>
      <c r="AQ51" s="1">
        <f t="shared" si="6"/>
        <v>0.12649840371061982</v>
      </c>
      <c r="AR51" s="1">
        <f t="shared" si="6"/>
        <v>8.4332269140413238E-2</v>
      </c>
      <c r="AS51" s="1">
        <f t="shared" si="4"/>
        <v>100.00000000000003</v>
      </c>
    </row>
    <row r="52" spans="1:45" x14ac:dyDescent="0.25">
      <c r="A52" t="s">
        <v>73</v>
      </c>
      <c r="B52">
        <v>1E-3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2E-3</v>
      </c>
      <c r="J52">
        <v>0</v>
      </c>
      <c r="K52">
        <v>4.0000000000000001E-3</v>
      </c>
      <c r="L52">
        <v>2.3E-2</v>
      </c>
      <c r="M52">
        <v>0.153</v>
      </c>
      <c r="N52">
        <v>0.68100000000000005</v>
      </c>
      <c r="O52">
        <v>0.60899999999999999</v>
      </c>
      <c r="P52">
        <v>0.216</v>
      </c>
      <c r="Q52">
        <v>5.3999999999999999E-2</v>
      </c>
      <c r="R52">
        <v>8.9999999999999993E-3</v>
      </c>
      <c r="S52">
        <v>8.0000000000000002E-3</v>
      </c>
      <c r="T52">
        <v>0</v>
      </c>
      <c r="U52">
        <v>2E-3</v>
      </c>
      <c r="V52">
        <v>0</v>
      </c>
      <c r="W52">
        <f t="shared" si="2"/>
        <v>1.762</v>
      </c>
      <c r="X52">
        <f t="shared" si="12"/>
        <v>5.6753688989784334E-2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0.11350737797956867</v>
      </c>
      <c r="AF52">
        <f t="shared" si="12"/>
        <v>0</v>
      </c>
      <c r="AG52">
        <f t="shared" si="12"/>
        <v>0.22701475595913734</v>
      </c>
      <c r="AH52">
        <f t="shared" si="12"/>
        <v>1.3053348467650396</v>
      </c>
      <c r="AI52">
        <f t="shared" si="12"/>
        <v>8.6833144154370032</v>
      </c>
      <c r="AJ52">
        <f t="shared" si="12"/>
        <v>38.649262202043133</v>
      </c>
      <c r="AK52">
        <f t="shared" si="12"/>
        <v>34.56299659477866</v>
      </c>
      <c r="AL52">
        <f t="shared" si="12"/>
        <v>12.258796821793416</v>
      </c>
      <c r="AM52">
        <f t="shared" si="11"/>
        <v>3.0646992054483539</v>
      </c>
      <c r="AN52">
        <f t="shared" si="6"/>
        <v>0.51078320090805907</v>
      </c>
      <c r="AO52">
        <f t="shared" si="6"/>
        <v>0.45402951191827468</v>
      </c>
      <c r="AP52">
        <f t="shared" si="6"/>
        <v>0</v>
      </c>
      <c r="AQ52">
        <f t="shared" si="6"/>
        <v>0.11350737797956867</v>
      </c>
      <c r="AR52">
        <f t="shared" si="6"/>
        <v>0</v>
      </c>
      <c r="AS52">
        <f t="shared" si="4"/>
        <v>100.00000000000001</v>
      </c>
    </row>
    <row r="53" spans="1:45" x14ac:dyDescent="0.25">
      <c r="A53" t="s">
        <v>74</v>
      </c>
      <c r="B53">
        <v>0</v>
      </c>
      <c r="C53">
        <v>0</v>
      </c>
      <c r="D53">
        <v>1E-3</v>
      </c>
      <c r="E53">
        <v>1E-3</v>
      </c>
      <c r="F53">
        <v>1E-3</v>
      </c>
      <c r="G53">
        <v>0</v>
      </c>
      <c r="H53">
        <v>2E-3</v>
      </c>
      <c r="I53">
        <v>1E-3</v>
      </c>
      <c r="J53">
        <v>3.0000000000000001E-3</v>
      </c>
      <c r="K53">
        <v>1.7999999999999999E-2</v>
      </c>
      <c r="L53">
        <v>8.3000000000000004E-2</v>
      </c>
      <c r="M53">
        <v>0.44400000000000001</v>
      </c>
      <c r="N53">
        <v>0.72199999999999998</v>
      </c>
      <c r="O53">
        <v>0.378</v>
      </c>
      <c r="P53">
        <v>0.126</v>
      </c>
      <c r="Q53">
        <v>2.5000000000000001E-2</v>
      </c>
      <c r="R53">
        <v>8.9999999999999993E-3</v>
      </c>
      <c r="S53">
        <v>0</v>
      </c>
      <c r="T53">
        <v>0</v>
      </c>
      <c r="U53">
        <v>0</v>
      </c>
      <c r="V53">
        <v>0</v>
      </c>
      <c r="W53">
        <f t="shared" si="2"/>
        <v>1.8139999999999996</v>
      </c>
      <c r="X53">
        <f t="shared" si="12"/>
        <v>0</v>
      </c>
      <c r="Y53">
        <f t="shared" si="12"/>
        <v>0</v>
      </c>
      <c r="Z53">
        <f t="shared" si="12"/>
        <v>5.5126791620727686E-2</v>
      </c>
      <c r="AA53">
        <f t="shared" si="12"/>
        <v>5.5126791620727686E-2</v>
      </c>
      <c r="AB53">
        <f t="shared" si="12"/>
        <v>5.5126791620727686E-2</v>
      </c>
      <c r="AC53">
        <f t="shared" si="12"/>
        <v>0</v>
      </c>
      <c r="AD53">
        <f t="shared" si="12"/>
        <v>0.11025358324145537</v>
      </c>
      <c r="AE53">
        <f t="shared" si="12"/>
        <v>5.5126791620727686E-2</v>
      </c>
      <c r="AF53">
        <f t="shared" si="12"/>
        <v>0.16538037486218307</v>
      </c>
      <c r="AG53">
        <f t="shared" si="12"/>
        <v>0.99228224917309815</v>
      </c>
      <c r="AH53">
        <f t="shared" si="12"/>
        <v>4.575523704520398</v>
      </c>
      <c r="AI53">
        <f t="shared" si="12"/>
        <v>24.476295479603092</v>
      </c>
      <c r="AJ53">
        <f t="shared" si="12"/>
        <v>39.801543550165384</v>
      </c>
      <c r="AK53">
        <f t="shared" si="12"/>
        <v>20.837927232635064</v>
      </c>
      <c r="AL53">
        <f t="shared" si="12"/>
        <v>6.9459757442116885</v>
      </c>
      <c r="AM53">
        <f t="shared" si="11"/>
        <v>1.3781697905181922</v>
      </c>
      <c r="AN53">
        <f t="shared" si="6"/>
        <v>0.49614112458654908</v>
      </c>
      <c r="AO53">
        <f t="shared" si="6"/>
        <v>0</v>
      </c>
      <c r="AP53">
        <f t="shared" si="6"/>
        <v>0</v>
      </c>
      <c r="AQ53">
        <f t="shared" si="6"/>
        <v>0</v>
      </c>
      <c r="AR53">
        <f t="shared" si="6"/>
        <v>0</v>
      </c>
      <c r="AS53">
        <f t="shared" si="4"/>
        <v>100.00000000000001</v>
      </c>
    </row>
    <row r="54" spans="1:45" x14ac:dyDescent="0.25">
      <c r="A54" t="s">
        <v>75</v>
      </c>
      <c r="B54">
        <v>0</v>
      </c>
      <c r="C54">
        <v>1E-3</v>
      </c>
      <c r="D54">
        <v>8.9999999999999993E-3</v>
      </c>
      <c r="E54">
        <v>0</v>
      </c>
      <c r="F54">
        <v>0</v>
      </c>
      <c r="G54">
        <v>1E-3</v>
      </c>
      <c r="H54">
        <v>1E-3</v>
      </c>
      <c r="I54">
        <v>1E-3</v>
      </c>
      <c r="J54">
        <v>7.0000000000000001E-3</v>
      </c>
      <c r="K54">
        <v>5.3999999999999999E-2</v>
      </c>
      <c r="L54">
        <v>0.183</v>
      </c>
      <c r="M54">
        <v>0.59099999999999997</v>
      </c>
      <c r="N54">
        <v>0.59599999999999997</v>
      </c>
      <c r="O54">
        <v>0.248</v>
      </c>
      <c r="P54">
        <v>0.06</v>
      </c>
      <c r="Q54">
        <v>1.2E-2</v>
      </c>
      <c r="R54">
        <v>1E-3</v>
      </c>
      <c r="S54">
        <v>1E-3</v>
      </c>
      <c r="T54">
        <v>0</v>
      </c>
      <c r="U54">
        <v>0</v>
      </c>
      <c r="V54">
        <v>0</v>
      </c>
      <c r="W54">
        <f t="shared" si="2"/>
        <v>1.7659999999999998</v>
      </c>
      <c r="X54">
        <f t="shared" si="12"/>
        <v>0</v>
      </c>
      <c r="Y54">
        <f t="shared" si="12"/>
        <v>5.6625141562853913E-2</v>
      </c>
      <c r="Z54">
        <f t="shared" si="12"/>
        <v>0.50962627406568517</v>
      </c>
      <c r="AA54">
        <f t="shared" si="12"/>
        <v>0</v>
      </c>
      <c r="AB54">
        <f t="shared" si="12"/>
        <v>0</v>
      </c>
      <c r="AC54">
        <f t="shared" si="12"/>
        <v>5.6625141562853913E-2</v>
      </c>
      <c r="AD54">
        <f t="shared" si="12"/>
        <v>5.6625141562853913E-2</v>
      </c>
      <c r="AE54">
        <f t="shared" si="12"/>
        <v>5.6625141562853913E-2</v>
      </c>
      <c r="AF54">
        <f t="shared" si="12"/>
        <v>0.39637599093997739</v>
      </c>
      <c r="AG54">
        <f t="shared" si="12"/>
        <v>3.057757644394111</v>
      </c>
      <c r="AH54">
        <f t="shared" si="12"/>
        <v>10.362400906002266</v>
      </c>
      <c r="AI54">
        <f t="shared" si="12"/>
        <v>33.465458663646665</v>
      </c>
      <c r="AJ54">
        <f t="shared" si="12"/>
        <v>33.748584371460936</v>
      </c>
      <c r="AK54">
        <f t="shared" si="12"/>
        <v>14.04303510758777</v>
      </c>
      <c r="AL54">
        <f t="shared" si="12"/>
        <v>3.3975084937712348</v>
      </c>
      <c r="AM54">
        <f t="shared" si="11"/>
        <v>0.67950169875424693</v>
      </c>
      <c r="AN54">
        <f t="shared" si="6"/>
        <v>5.6625141562853913E-2</v>
      </c>
      <c r="AO54">
        <f t="shared" si="6"/>
        <v>5.6625141562853913E-2</v>
      </c>
      <c r="AP54">
        <f t="shared" si="6"/>
        <v>0</v>
      </c>
      <c r="AQ54">
        <f t="shared" si="6"/>
        <v>0</v>
      </c>
      <c r="AR54">
        <f t="shared" si="6"/>
        <v>0</v>
      </c>
      <c r="AS54">
        <f t="shared" si="4"/>
        <v>100.00000000000001</v>
      </c>
    </row>
    <row r="55" spans="1:45" x14ac:dyDescent="0.25">
      <c r="A55" t="s">
        <v>76</v>
      </c>
      <c r="B55">
        <v>0</v>
      </c>
      <c r="C55">
        <v>0</v>
      </c>
      <c r="D55">
        <v>0</v>
      </c>
      <c r="E55">
        <v>0</v>
      </c>
      <c r="F55">
        <v>0</v>
      </c>
      <c r="G55">
        <v>3.0000000000000001E-3</v>
      </c>
      <c r="H55">
        <v>6.0000000000000001E-3</v>
      </c>
      <c r="I55">
        <v>1.7000000000000001E-2</v>
      </c>
      <c r="J55">
        <v>3.6999999999999998E-2</v>
      </c>
      <c r="K55">
        <v>0.121</v>
      </c>
      <c r="L55">
        <v>0.40400000000000003</v>
      </c>
      <c r="M55">
        <v>0.63</v>
      </c>
      <c r="N55">
        <v>0.42399999999999999</v>
      </c>
      <c r="O55">
        <v>0.13700000000000001</v>
      </c>
      <c r="P55">
        <v>3.1E-2</v>
      </c>
      <c r="Q55">
        <v>6.0000000000000001E-3</v>
      </c>
      <c r="R55">
        <v>2E-3</v>
      </c>
      <c r="S55">
        <v>3.0000000000000001E-3</v>
      </c>
      <c r="T55">
        <v>0</v>
      </c>
      <c r="U55">
        <v>1E-3</v>
      </c>
      <c r="V55">
        <v>0</v>
      </c>
      <c r="W55">
        <f t="shared" si="2"/>
        <v>1.8219999999999996</v>
      </c>
      <c r="X55">
        <f t="shared" si="12"/>
        <v>0</v>
      </c>
      <c r="Y55">
        <f t="shared" si="12"/>
        <v>0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2"/>
        <v>0.16465422612513725</v>
      </c>
      <c r="AD55">
        <f t="shared" si="12"/>
        <v>0.3293084522502745</v>
      </c>
      <c r="AE55">
        <f t="shared" si="12"/>
        <v>0.93304061470911115</v>
      </c>
      <c r="AF55">
        <f t="shared" si="12"/>
        <v>2.030735455543359</v>
      </c>
      <c r="AG55">
        <f t="shared" si="12"/>
        <v>6.641053787047202</v>
      </c>
      <c r="AH55">
        <f t="shared" si="12"/>
        <v>22.173435784851815</v>
      </c>
      <c r="AI55">
        <f t="shared" si="12"/>
        <v>34.577387486278823</v>
      </c>
      <c r="AJ55">
        <f t="shared" si="12"/>
        <v>23.271130625686062</v>
      </c>
      <c r="AK55">
        <f t="shared" si="12"/>
        <v>7.5192096597146012</v>
      </c>
      <c r="AL55">
        <f t="shared" si="12"/>
        <v>1.7014270032930847</v>
      </c>
      <c r="AM55">
        <f t="shared" si="11"/>
        <v>0.3293084522502745</v>
      </c>
      <c r="AN55">
        <f t="shared" si="6"/>
        <v>0.10976948408342484</v>
      </c>
      <c r="AO55">
        <f t="shared" si="6"/>
        <v>0.16465422612513725</v>
      </c>
      <c r="AP55">
        <f t="shared" si="6"/>
        <v>0</v>
      </c>
      <c r="AQ55">
        <f t="shared" si="6"/>
        <v>5.4884742041712418E-2</v>
      </c>
      <c r="AR55">
        <f t="shared" si="6"/>
        <v>0</v>
      </c>
      <c r="AS55">
        <f t="shared" si="4"/>
        <v>100.00000000000003</v>
      </c>
    </row>
    <row r="56" spans="1:45" x14ac:dyDescent="0.25">
      <c r="A56" t="s">
        <v>77</v>
      </c>
      <c r="B56">
        <v>0</v>
      </c>
      <c r="C56">
        <v>0</v>
      </c>
      <c r="D56">
        <v>0</v>
      </c>
      <c r="E56">
        <v>2E-3</v>
      </c>
      <c r="F56">
        <v>7.0000000000000001E-3</v>
      </c>
      <c r="G56">
        <v>0.01</v>
      </c>
      <c r="H56">
        <v>2.7E-2</v>
      </c>
      <c r="I56">
        <v>2.7E-2</v>
      </c>
      <c r="J56">
        <v>7.0999999999999994E-2</v>
      </c>
      <c r="K56">
        <v>0.13400000000000001</v>
      </c>
      <c r="L56">
        <v>0.215</v>
      </c>
      <c r="M56">
        <v>0.23100000000000001</v>
      </c>
      <c r="N56">
        <v>0.17100000000000001</v>
      </c>
      <c r="O56">
        <v>6.2E-2</v>
      </c>
      <c r="P56">
        <v>1.2E-2</v>
      </c>
      <c r="Q56">
        <v>2E-3</v>
      </c>
      <c r="R56">
        <v>1E-3</v>
      </c>
      <c r="S56">
        <v>0</v>
      </c>
      <c r="T56">
        <v>0</v>
      </c>
      <c r="U56">
        <v>0</v>
      </c>
      <c r="V56">
        <v>0</v>
      </c>
      <c r="W56">
        <f t="shared" si="2"/>
        <v>0.97200000000000009</v>
      </c>
      <c r="X56">
        <f t="shared" si="12"/>
        <v>0</v>
      </c>
      <c r="Y56">
        <f t="shared" si="12"/>
        <v>0</v>
      </c>
      <c r="Z56">
        <f t="shared" si="12"/>
        <v>0</v>
      </c>
      <c r="AA56">
        <f t="shared" si="12"/>
        <v>0.20576131687242796</v>
      </c>
      <c r="AB56">
        <f t="shared" si="12"/>
        <v>0.72016460905349788</v>
      </c>
      <c r="AC56">
        <f t="shared" si="12"/>
        <v>1.0288065843621399</v>
      </c>
      <c r="AD56">
        <f t="shared" si="12"/>
        <v>2.7777777777777777</v>
      </c>
      <c r="AE56">
        <f t="shared" si="12"/>
        <v>2.7777777777777777</v>
      </c>
      <c r="AF56">
        <f t="shared" si="12"/>
        <v>7.3045267489711918</v>
      </c>
      <c r="AG56">
        <f t="shared" si="12"/>
        <v>13.786008230452673</v>
      </c>
      <c r="AH56">
        <f t="shared" si="12"/>
        <v>22.119341563786005</v>
      </c>
      <c r="AI56">
        <f t="shared" si="12"/>
        <v>23.765432098765434</v>
      </c>
      <c r="AJ56">
        <f t="shared" si="12"/>
        <v>17.592592592592592</v>
      </c>
      <c r="AK56">
        <f t="shared" si="12"/>
        <v>6.3786008230452662</v>
      </c>
      <c r="AL56">
        <f t="shared" si="12"/>
        <v>1.2345679012345678</v>
      </c>
      <c r="AM56">
        <f t="shared" si="11"/>
        <v>0.20576131687242796</v>
      </c>
      <c r="AN56">
        <f t="shared" si="6"/>
        <v>0.10288065843621398</v>
      </c>
      <c r="AO56">
        <f t="shared" si="6"/>
        <v>0</v>
      </c>
      <c r="AP56">
        <f t="shared" si="6"/>
        <v>0</v>
      </c>
      <c r="AQ56">
        <f t="shared" si="6"/>
        <v>0</v>
      </c>
      <c r="AR56">
        <f t="shared" si="6"/>
        <v>0</v>
      </c>
      <c r="AS56">
        <f t="shared" si="4"/>
        <v>100</v>
      </c>
    </row>
    <row r="57" spans="1:45" x14ac:dyDescent="0.25">
      <c r="A57" t="s">
        <v>78</v>
      </c>
      <c r="B57">
        <v>0</v>
      </c>
      <c r="C57">
        <v>1E-3</v>
      </c>
      <c r="D57">
        <v>0</v>
      </c>
      <c r="E57">
        <v>8.0000000000000002E-3</v>
      </c>
      <c r="F57">
        <v>2.5000000000000001E-2</v>
      </c>
      <c r="G57">
        <v>4.4999999999999998E-2</v>
      </c>
      <c r="H57">
        <v>7.2999999999999995E-2</v>
      </c>
      <c r="I57">
        <v>9.0999999999999998E-2</v>
      </c>
      <c r="J57">
        <v>0.14099999999999999</v>
      </c>
      <c r="K57">
        <v>0.23699999999999999</v>
      </c>
      <c r="L57">
        <v>0.41699999999999998</v>
      </c>
      <c r="M57">
        <v>0.36799999999999999</v>
      </c>
      <c r="N57">
        <v>0.223</v>
      </c>
      <c r="O57">
        <v>8.4000000000000005E-2</v>
      </c>
      <c r="P57">
        <v>1.2999999999999999E-2</v>
      </c>
      <c r="Q57">
        <v>3.0000000000000001E-3</v>
      </c>
      <c r="R57">
        <v>8.0000000000000002E-3</v>
      </c>
      <c r="S57">
        <v>0</v>
      </c>
      <c r="T57">
        <v>0</v>
      </c>
      <c r="U57">
        <v>0</v>
      </c>
      <c r="V57">
        <v>1E-3</v>
      </c>
      <c r="W57">
        <f t="shared" si="2"/>
        <v>1.738</v>
      </c>
      <c r="X57">
        <f t="shared" si="12"/>
        <v>0</v>
      </c>
      <c r="Y57">
        <f t="shared" si="12"/>
        <v>5.7537399309551207E-2</v>
      </c>
      <c r="Z57">
        <f t="shared" si="12"/>
        <v>0</v>
      </c>
      <c r="AA57">
        <f t="shared" si="12"/>
        <v>0.46029919447640966</v>
      </c>
      <c r="AB57">
        <f t="shared" si="12"/>
        <v>1.4384349827387803</v>
      </c>
      <c r="AC57">
        <f t="shared" si="12"/>
        <v>2.5891829689298045</v>
      </c>
      <c r="AD57">
        <f t="shared" si="12"/>
        <v>4.2002301495972381</v>
      </c>
      <c r="AE57">
        <f t="shared" si="12"/>
        <v>5.2359033371691597</v>
      </c>
      <c r="AF57">
        <f t="shared" si="12"/>
        <v>8.112773302646719</v>
      </c>
      <c r="AG57">
        <f t="shared" si="12"/>
        <v>13.636363636363635</v>
      </c>
      <c r="AH57">
        <f t="shared" si="12"/>
        <v>23.993095512082853</v>
      </c>
      <c r="AI57">
        <f t="shared" si="12"/>
        <v>21.173762945914845</v>
      </c>
      <c r="AJ57">
        <f t="shared" si="12"/>
        <v>12.83084004602992</v>
      </c>
      <c r="AK57">
        <f t="shared" si="12"/>
        <v>4.8331415420023021</v>
      </c>
      <c r="AL57">
        <f t="shared" si="12"/>
        <v>0.74798619102416575</v>
      </c>
      <c r="AM57">
        <f t="shared" si="11"/>
        <v>0.17261219792865365</v>
      </c>
      <c r="AN57">
        <f t="shared" si="6"/>
        <v>0.46029919447640966</v>
      </c>
      <c r="AO57">
        <f t="shared" si="6"/>
        <v>0</v>
      </c>
      <c r="AP57">
        <f t="shared" si="6"/>
        <v>0</v>
      </c>
      <c r="AQ57">
        <f t="shared" si="6"/>
        <v>0</v>
      </c>
      <c r="AR57">
        <f t="shared" si="6"/>
        <v>5.7537399309551207E-2</v>
      </c>
      <c r="AS57">
        <f t="shared" si="4"/>
        <v>100</v>
      </c>
    </row>
    <row r="58" spans="1:45" x14ac:dyDescent="0.25">
      <c r="A58" t="s">
        <v>79</v>
      </c>
      <c r="B58">
        <v>0</v>
      </c>
      <c r="C58">
        <v>0</v>
      </c>
      <c r="D58">
        <v>1.4E-2</v>
      </c>
      <c r="E58">
        <v>2.5000000000000001E-2</v>
      </c>
      <c r="F58">
        <v>2.3E-2</v>
      </c>
      <c r="G58">
        <v>0.06</v>
      </c>
      <c r="H58">
        <v>5.3999999999999999E-2</v>
      </c>
      <c r="I58">
        <v>9.5000000000000001E-2</v>
      </c>
      <c r="J58">
        <v>0.129</v>
      </c>
      <c r="K58">
        <v>0.19500000000000001</v>
      </c>
      <c r="L58">
        <v>0.33500000000000002</v>
      </c>
      <c r="M58">
        <v>0.41799999999999998</v>
      </c>
      <c r="N58">
        <v>0.23200000000000001</v>
      </c>
      <c r="O58">
        <v>8.8999999999999996E-2</v>
      </c>
      <c r="P58">
        <v>2.5999999999999999E-2</v>
      </c>
      <c r="Q58">
        <v>1.2999999999999999E-2</v>
      </c>
      <c r="R58">
        <v>1.0999999999999999E-2</v>
      </c>
      <c r="S58">
        <v>8.9999999999999993E-3</v>
      </c>
      <c r="T58">
        <v>8.0000000000000002E-3</v>
      </c>
      <c r="U58">
        <v>7.0000000000000001E-3</v>
      </c>
      <c r="V58">
        <v>0</v>
      </c>
      <c r="W58">
        <f t="shared" si="2"/>
        <v>1.7429999999999994</v>
      </c>
      <c r="X58">
        <f t="shared" si="12"/>
        <v>0</v>
      </c>
      <c r="Y58">
        <f t="shared" si="12"/>
        <v>0</v>
      </c>
      <c r="Z58">
        <f t="shared" si="12"/>
        <v>0.80321285140562271</v>
      </c>
      <c r="AA58">
        <f t="shared" si="12"/>
        <v>1.4343086632243265</v>
      </c>
      <c r="AB58">
        <f t="shared" si="12"/>
        <v>1.3195639701663802</v>
      </c>
      <c r="AC58">
        <f t="shared" si="12"/>
        <v>3.442340791738383</v>
      </c>
      <c r="AD58">
        <f t="shared" si="12"/>
        <v>3.0981067125645452</v>
      </c>
      <c r="AE58">
        <f t="shared" si="12"/>
        <v>5.4503729202524402</v>
      </c>
      <c r="AF58">
        <f t="shared" si="12"/>
        <v>7.401032702237524</v>
      </c>
      <c r="AG58">
        <f t="shared" si="12"/>
        <v>11.187607573149744</v>
      </c>
      <c r="AH58">
        <f t="shared" si="12"/>
        <v>19.219736087205973</v>
      </c>
      <c r="AI58">
        <f t="shared" si="12"/>
        <v>23.981640849110736</v>
      </c>
      <c r="AJ58">
        <f t="shared" si="12"/>
        <v>13.31038439472175</v>
      </c>
      <c r="AK58">
        <f t="shared" si="12"/>
        <v>5.1061388410786019</v>
      </c>
      <c r="AL58">
        <f t="shared" si="12"/>
        <v>1.4916810097532993</v>
      </c>
      <c r="AM58">
        <f t="shared" si="11"/>
        <v>0.74584050487664966</v>
      </c>
      <c r="AN58">
        <f t="shared" si="6"/>
        <v>0.63109581181870356</v>
      </c>
      <c r="AO58">
        <f t="shared" si="6"/>
        <v>0.51635111876075745</v>
      </c>
      <c r="AP58">
        <f t="shared" si="6"/>
        <v>0.4589787722317844</v>
      </c>
      <c r="AQ58">
        <f t="shared" si="6"/>
        <v>0.40160642570281135</v>
      </c>
      <c r="AR58">
        <f t="shared" si="6"/>
        <v>0</v>
      </c>
      <c r="AS58">
        <f t="shared" si="4"/>
        <v>100.00000000000003</v>
      </c>
    </row>
    <row r="59" spans="1:45" x14ac:dyDescent="0.25">
      <c r="A59" s="1" t="s">
        <v>80</v>
      </c>
      <c r="B59" s="1">
        <f>AVERAGE(B52:B58)</f>
        <v>1.4285714285714287E-4</v>
      </c>
      <c r="C59" s="1">
        <f t="shared" ref="C59:W59" si="14">AVERAGE(C52:C58)</f>
        <v>2.8571428571428574E-4</v>
      </c>
      <c r="D59" s="1">
        <f t="shared" si="14"/>
        <v>3.4285714285714288E-3</v>
      </c>
      <c r="E59" s="1">
        <f t="shared" si="14"/>
        <v>5.1428571428571435E-3</v>
      </c>
      <c r="F59" s="1">
        <f t="shared" si="14"/>
        <v>8.0000000000000002E-3</v>
      </c>
      <c r="G59" s="1">
        <f t="shared" si="14"/>
        <v>1.6999999999999998E-2</v>
      </c>
      <c r="H59" s="1">
        <f t="shared" si="14"/>
        <v>2.3285714285714288E-2</v>
      </c>
      <c r="I59" s="1">
        <f t="shared" si="14"/>
        <v>3.3428571428571432E-2</v>
      </c>
      <c r="J59" s="1">
        <f t="shared" si="14"/>
        <v>5.5428571428571431E-2</v>
      </c>
      <c r="K59" s="1">
        <f t="shared" si="14"/>
        <v>0.10900000000000001</v>
      </c>
      <c r="L59" s="1">
        <f t="shared" si="14"/>
        <v>0.23714285714285713</v>
      </c>
      <c r="M59" s="1">
        <f t="shared" si="14"/>
        <v>0.40499999999999997</v>
      </c>
      <c r="N59" s="1">
        <f t="shared" si="14"/>
        <v>0.43557142857142855</v>
      </c>
      <c r="O59" s="1">
        <f t="shared" si="14"/>
        <v>0.22957142857142857</v>
      </c>
      <c r="P59" s="1">
        <f t="shared" si="14"/>
        <v>6.9142857142857145E-2</v>
      </c>
      <c r="Q59" s="1">
        <f t="shared" si="14"/>
        <v>1.6428571428571428E-2</v>
      </c>
      <c r="R59" s="1">
        <f t="shared" si="14"/>
        <v>5.8571428571428568E-3</v>
      </c>
      <c r="S59" s="1">
        <f t="shared" si="14"/>
        <v>2.9999999999999996E-3</v>
      </c>
      <c r="T59" s="1">
        <f t="shared" si="14"/>
        <v>1.1428571428571429E-3</v>
      </c>
      <c r="U59" s="1">
        <f t="shared" si="14"/>
        <v>1.4285714285714286E-3</v>
      </c>
      <c r="V59" s="1">
        <f t="shared" si="14"/>
        <v>1.4285714285714287E-4</v>
      </c>
      <c r="W59" s="1">
        <f t="shared" si="14"/>
        <v>1.6595714285714283</v>
      </c>
      <c r="X59" s="1">
        <f t="shared" si="12"/>
        <v>8.6080743737625923E-3</v>
      </c>
      <c r="Y59" s="1">
        <f t="shared" si="12"/>
        <v>1.7216148747525185E-2</v>
      </c>
      <c r="Z59" s="1">
        <f t="shared" si="12"/>
        <v>0.20659378497030217</v>
      </c>
      <c r="AA59" s="1">
        <f t="shared" si="12"/>
        <v>0.30989067745545329</v>
      </c>
      <c r="AB59" s="1">
        <f t="shared" si="12"/>
        <v>0.48205216493070513</v>
      </c>
      <c r="AC59" s="1">
        <f t="shared" si="12"/>
        <v>1.0243608504777482</v>
      </c>
      <c r="AD59" s="1">
        <f t="shared" si="12"/>
        <v>1.4031161229233025</v>
      </c>
      <c r="AE59" s="1">
        <f t="shared" si="12"/>
        <v>2.0142894034604466</v>
      </c>
      <c r="AF59" s="1">
        <f t="shared" si="12"/>
        <v>3.3399328570198854</v>
      </c>
      <c r="AG59" s="1">
        <f t="shared" si="12"/>
        <v>6.5679607471808579</v>
      </c>
      <c r="AH59" s="1">
        <f t="shared" si="12"/>
        <v>14.289403460445902</v>
      </c>
      <c r="AI59" s="1">
        <f t="shared" si="12"/>
        <v>24.403890849616943</v>
      </c>
      <c r="AJ59" s="1">
        <f t="shared" si="12"/>
        <v>26.246018765602141</v>
      </c>
      <c r="AK59" s="1">
        <f t="shared" si="12"/>
        <v>13.833175518636484</v>
      </c>
      <c r="AL59" s="1">
        <f t="shared" si="12"/>
        <v>4.1663079969010939</v>
      </c>
      <c r="AM59" s="1">
        <f t="shared" si="11"/>
        <v>0.989928552982698</v>
      </c>
      <c r="AN59" s="1">
        <f t="shared" si="6"/>
        <v>0.35293104932426617</v>
      </c>
      <c r="AO59" s="1">
        <f t="shared" si="6"/>
        <v>0.18076956184901438</v>
      </c>
      <c r="AP59" s="1">
        <f t="shared" si="6"/>
        <v>6.8864594990100739E-2</v>
      </c>
      <c r="AQ59" s="1">
        <f t="shared" si="6"/>
        <v>8.6080743737625906E-2</v>
      </c>
      <c r="AR59" s="1">
        <f t="shared" si="6"/>
        <v>8.6080743737625923E-3</v>
      </c>
      <c r="AS59" s="1">
        <f t="shared" si="4"/>
        <v>100.00000000000004</v>
      </c>
    </row>
    <row r="60" spans="1:45" x14ac:dyDescent="0.25">
      <c r="A60" t="s">
        <v>81</v>
      </c>
      <c r="B60">
        <v>0</v>
      </c>
      <c r="C60">
        <v>1E-3</v>
      </c>
      <c r="D60">
        <v>0</v>
      </c>
      <c r="E60">
        <v>0</v>
      </c>
      <c r="F60">
        <v>2E-3</v>
      </c>
      <c r="G60">
        <v>1E-3</v>
      </c>
      <c r="H60">
        <v>0</v>
      </c>
      <c r="I60">
        <v>0</v>
      </c>
      <c r="J60">
        <v>2E-3</v>
      </c>
      <c r="K60">
        <v>1.0999999999999999E-2</v>
      </c>
      <c r="L60">
        <v>2.7E-2</v>
      </c>
      <c r="M60">
        <v>0.121</v>
      </c>
      <c r="N60">
        <v>0.55000000000000004</v>
      </c>
      <c r="O60">
        <v>0.54800000000000004</v>
      </c>
      <c r="P60">
        <v>0.22800000000000001</v>
      </c>
      <c r="Q60">
        <v>8.2000000000000003E-2</v>
      </c>
      <c r="R60">
        <v>0.03</v>
      </c>
      <c r="S60">
        <v>1.0999999999999999E-2</v>
      </c>
      <c r="T60">
        <v>1.0999999999999999E-2</v>
      </c>
      <c r="U60">
        <v>6.0000000000000001E-3</v>
      </c>
      <c r="V60">
        <v>5.0000000000000001E-3</v>
      </c>
      <c r="W60">
        <f t="shared" ref="W60:W123" si="15">SUM(B60:V60)</f>
        <v>1.6359999999999999</v>
      </c>
      <c r="X60">
        <f t="shared" si="12"/>
        <v>0</v>
      </c>
      <c r="Y60">
        <f t="shared" si="12"/>
        <v>6.1124694376528114E-2</v>
      </c>
      <c r="Z60">
        <f t="shared" si="12"/>
        <v>0</v>
      </c>
      <c r="AA60">
        <f t="shared" si="12"/>
        <v>0</v>
      </c>
      <c r="AB60">
        <f t="shared" si="12"/>
        <v>0.12224938875305623</v>
      </c>
      <c r="AC60">
        <f t="shared" si="12"/>
        <v>6.1124694376528114E-2</v>
      </c>
      <c r="AD60">
        <f t="shared" si="12"/>
        <v>0</v>
      </c>
      <c r="AE60">
        <f t="shared" si="12"/>
        <v>0</v>
      </c>
      <c r="AF60">
        <f t="shared" si="12"/>
        <v>0.12224938875305623</v>
      </c>
      <c r="AG60">
        <f t="shared" si="12"/>
        <v>0.67237163814180922</v>
      </c>
      <c r="AH60">
        <f t="shared" si="12"/>
        <v>1.6503667481662592</v>
      </c>
      <c r="AI60">
        <f t="shared" si="12"/>
        <v>7.3960880195599028</v>
      </c>
      <c r="AJ60">
        <f t="shared" si="12"/>
        <v>33.618581907090466</v>
      </c>
      <c r="AK60">
        <f t="shared" si="12"/>
        <v>33.496332518337411</v>
      </c>
      <c r="AL60">
        <f t="shared" si="12"/>
        <v>13.93643031784841</v>
      </c>
      <c r="AM60">
        <f t="shared" si="11"/>
        <v>5.0122249388753062</v>
      </c>
      <c r="AN60">
        <f t="shared" si="6"/>
        <v>1.8337408312958436</v>
      </c>
      <c r="AO60">
        <f t="shared" si="6"/>
        <v>0.67237163814180922</v>
      </c>
      <c r="AP60">
        <f t="shared" si="6"/>
        <v>0.67237163814180922</v>
      </c>
      <c r="AQ60">
        <f t="shared" si="6"/>
        <v>0.36674816625916873</v>
      </c>
      <c r="AR60">
        <f t="shared" si="6"/>
        <v>0.30562347188264061</v>
      </c>
      <c r="AS60">
        <f t="shared" si="4"/>
        <v>100</v>
      </c>
    </row>
    <row r="61" spans="1:45" x14ac:dyDescent="0.25">
      <c r="A6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5.0000000000000001E-3</v>
      </c>
      <c r="H61">
        <v>3.0000000000000001E-3</v>
      </c>
      <c r="I61">
        <v>1E-3</v>
      </c>
      <c r="J61">
        <v>4.0000000000000001E-3</v>
      </c>
      <c r="K61">
        <v>1.7000000000000001E-2</v>
      </c>
      <c r="L61">
        <v>5.8999999999999997E-2</v>
      </c>
      <c r="M61">
        <v>0.19400000000000001</v>
      </c>
      <c r="N61">
        <v>0.41199999999999998</v>
      </c>
      <c r="O61">
        <v>0.316</v>
      </c>
      <c r="P61">
        <v>9.5000000000000001E-2</v>
      </c>
      <c r="Q61">
        <v>1.9E-2</v>
      </c>
      <c r="R61">
        <v>5.0000000000000001E-3</v>
      </c>
      <c r="S61">
        <v>0</v>
      </c>
      <c r="T61">
        <v>0</v>
      </c>
      <c r="U61">
        <v>0</v>
      </c>
      <c r="V61">
        <v>0</v>
      </c>
      <c r="W61">
        <f t="shared" si="15"/>
        <v>1.1299999999999999</v>
      </c>
      <c r="X61">
        <f t="shared" si="12"/>
        <v>0</v>
      </c>
      <c r="Y61">
        <f t="shared" si="12"/>
        <v>0</v>
      </c>
      <c r="Z61">
        <f t="shared" si="12"/>
        <v>0</v>
      </c>
      <c r="AA61">
        <f t="shared" si="12"/>
        <v>0</v>
      </c>
      <c r="AB61">
        <f t="shared" si="12"/>
        <v>0</v>
      </c>
      <c r="AC61">
        <f t="shared" si="12"/>
        <v>0.44247787610619477</v>
      </c>
      <c r="AD61">
        <f t="shared" si="12"/>
        <v>0.26548672566371684</v>
      </c>
      <c r="AE61">
        <f t="shared" si="12"/>
        <v>8.8495575221238951E-2</v>
      </c>
      <c r="AF61">
        <f t="shared" si="12"/>
        <v>0.3539823008849558</v>
      </c>
      <c r="AG61">
        <f t="shared" si="12"/>
        <v>1.5044247787610623</v>
      </c>
      <c r="AH61">
        <f t="shared" si="12"/>
        <v>5.221238938053097</v>
      </c>
      <c r="AI61">
        <f t="shared" si="12"/>
        <v>17.168141592920357</v>
      </c>
      <c r="AJ61">
        <f t="shared" si="12"/>
        <v>36.460176991150448</v>
      </c>
      <c r="AK61">
        <f t="shared" si="12"/>
        <v>27.964601769911507</v>
      </c>
      <c r="AL61">
        <f t="shared" si="12"/>
        <v>8.4070796460176993</v>
      </c>
      <c r="AM61">
        <f t="shared" si="11"/>
        <v>1.6814159292035398</v>
      </c>
      <c r="AN61">
        <f t="shared" si="11"/>
        <v>0.44247787610619477</v>
      </c>
      <c r="AO61">
        <f t="shared" si="11"/>
        <v>0</v>
      </c>
      <c r="AP61">
        <f t="shared" si="11"/>
        <v>0</v>
      </c>
      <c r="AQ61">
        <f t="shared" si="11"/>
        <v>0</v>
      </c>
      <c r="AR61">
        <f t="shared" si="11"/>
        <v>0</v>
      </c>
      <c r="AS61">
        <f t="shared" si="4"/>
        <v>100</v>
      </c>
    </row>
    <row r="62" spans="1:45" x14ac:dyDescent="0.25">
      <c r="A62" t="s">
        <v>83</v>
      </c>
      <c r="B62">
        <v>0</v>
      </c>
      <c r="C62">
        <v>0</v>
      </c>
      <c r="D62">
        <v>1E-3</v>
      </c>
      <c r="E62">
        <v>2E-3</v>
      </c>
      <c r="F62">
        <v>1E-3</v>
      </c>
      <c r="G62">
        <v>2E-3</v>
      </c>
      <c r="H62">
        <v>2E-3</v>
      </c>
      <c r="I62">
        <v>0.03</v>
      </c>
      <c r="J62">
        <v>5.2999999999999999E-2</v>
      </c>
      <c r="K62">
        <v>0.11</v>
      </c>
      <c r="L62">
        <v>0.28199999999999997</v>
      </c>
      <c r="M62">
        <v>0.53400000000000003</v>
      </c>
      <c r="N62">
        <v>0.42699999999999999</v>
      </c>
      <c r="O62">
        <v>0.189</v>
      </c>
      <c r="P62">
        <v>5.8999999999999997E-2</v>
      </c>
      <c r="Q62">
        <v>1.4999999999999999E-2</v>
      </c>
      <c r="R62">
        <v>4.0000000000000001E-3</v>
      </c>
      <c r="S62">
        <v>1E-3</v>
      </c>
      <c r="T62">
        <v>0</v>
      </c>
      <c r="U62">
        <v>0</v>
      </c>
      <c r="V62">
        <v>0</v>
      </c>
      <c r="W62">
        <f t="shared" si="15"/>
        <v>1.7119999999999997</v>
      </c>
      <c r="X62">
        <f t="shared" si="12"/>
        <v>0</v>
      </c>
      <c r="Y62">
        <f t="shared" si="12"/>
        <v>0</v>
      </c>
      <c r="Z62">
        <f t="shared" si="12"/>
        <v>5.8411214953271035E-2</v>
      </c>
      <c r="AA62">
        <f t="shared" si="12"/>
        <v>0.11682242990654207</v>
      </c>
      <c r="AB62">
        <f t="shared" si="12"/>
        <v>5.8411214953271035E-2</v>
      </c>
      <c r="AC62">
        <f t="shared" si="12"/>
        <v>0.11682242990654207</v>
      </c>
      <c r="AD62">
        <f t="shared" si="12"/>
        <v>0.11682242990654207</v>
      </c>
      <c r="AE62">
        <f t="shared" si="12"/>
        <v>1.752336448598131</v>
      </c>
      <c r="AF62">
        <f t="shared" si="12"/>
        <v>3.0957943925233646</v>
      </c>
      <c r="AG62">
        <f t="shared" si="12"/>
        <v>6.425233644859814</v>
      </c>
      <c r="AH62">
        <f t="shared" si="12"/>
        <v>16.471962616822431</v>
      </c>
      <c r="AI62">
        <f t="shared" si="12"/>
        <v>31.191588785046736</v>
      </c>
      <c r="AJ62">
        <f t="shared" si="12"/>
        <v>24.941588785046733</v>
      </c>
      <c r="AK62">
        <f t="shared" si="12"/>
        <v>11.039719626168226</v>
      </c>
      <c r="AL62">
        <f t="shared" si="12"/>
        <v>3.4462616822429912</v>
      </c>
      <c r="AM62">
        <f t="shared" si="11"/>
        <v>0.87616822429906549</v>
      </c>
      <c r="AN62">
        <f t="shared" si="11"/>
        <v>0.23364485981308414</v>
      </c>
      <c r="AO62">
        <f t="shared" si="11"/>
        <v>5.8411214953271035E-2</v>
      </c>
      <c r="AP62">
        <f t="shared" si="11"/>
        <v>0</v>
      </c>
      <c r="AQ62">
        <f t="shared" si="11"/>
        <v>0</v>
      </c>
      <c r="AR62">
        <f t="shared" si="11"/>
        <v>0</v>
      </c>
      <c r="AS62">
        <f t="shared" si="4"/>
        <v>100</v>
      </c>
    </row>
    <row r="63" spans="1:45" x14ac:dyDescent="0.25">
      <c r="A63" t="s">
        <v>84</v>
      </c>
      <c r="B63">
        <v>0</v>
      </c>
      <c r="C63">
        <v>0</v>
      </c>
      <c r="D63">
        <v>1E-3</v>
      </c>
      <c r="E63">
        <v>3.0000000000000001E-3</v>
      </c>
      <c r="F63">
        <v>5.0000000000000001E-3</v>
      </c>
      <c r="G63">
        <v>1.4999999999999999E-2</v>
      </c>
      <c r="H63">
        <v>1.0999999999999999E-2</v>
      </c>
      <c r="I63">
        <v>1.7000000000000001E-2</v>
      </c>
      <c r="J63">
        <v>5.0999999999999997E-2</v>
      </c>
      <c r="K63">
        <v>9.6000000000000002E-2</v>
      </c>
      <c r="L63">
        <v>0.20200000000000001</v>
      </c>
      <c r="M63">
        <v>0.53300000000000003</v>
      </c>
      <c r="N63">
        <v>0.501</v>
      </c>
      <c r="O63">
        <v>0.24199999999999999</v>
      </c>
      <c r="P63">
        <v>8.3000000000000004E-2</v>
      </c>
      <c r="Q63">
        <v>3.4000000000000002E-2</v>
      </c>
      <c r="R63">
        <v>1.6E-2</v>
      </c>
      <c r="S63">
        <v>8.9999999999999993E-3</v>
      </c>
      <c r="T63">
        <v>5.0000000000000001E-3</v>
      </c>
      <c r="U63">
        <v>3.0000000000000001E-3</v>
      </c>
      <c r="V63">
        <v>4.0000000000000001E-3</v>
      </c>
      <c r="W63">
        <f t="shared" si="15"/>
        <v>1.8309999999999997</v>
      </c>
      <c r="X63">
        <f t="shared" si="12"/>
        <v>0</v>
      </c>
      <c r="Y63">
        <f t="shared" si="12"/>
        <v>0</v>
      </c>
      <c r="Z63">
        <f t="shared" si="12"/>
        <v>5.4614964500273082E-2</v>
      </c>
      <c r="AA63">
        <f t="shared" si="12"/>
        <v>0.16384489350081924</v>
      </c>
      <c r="AB63">
        <f t="shared" si="12"/>
        <v>0.27307482250136544</v>
      </c>
      <c r="AC63">
        <f t="shared" si="12"/>
        <v>0.81922446750409617</v>
      </c>
      <c r="AD63">
        <f t="shared" si="12"/>
        <v>0.60076460950300392</v>
      </c>
      <c r="AE63">
        <f t="shared" si="12"/>
        <v>0.92845439650464234</v>
      </c>
      <c r="AF63">
        <f t="shared" si="12"/>
        <v>2.785363189513927</v>
      </c>
      <c r="AG63">
        <f t="shared" si="12"/>
        <v>5.2430365920262156</v>
      </c>
      <c r="AH63">
        <f t="shared" si="12"/>
        <v>11.032222829055163</v>
      </c>
      <c r="AI63">
        <f t="shared" si="12"/>
        <v>29.109776078645556</v>
      </c>
      <c r="AJ63">
        <f t="shared" si="12"/>
        <v>27.362097214636815</v>
      </c>
      <c r="AK63">
        <f t="shared" si="12"/>
        <v>13.216821409066085</v>
      </c>
      <c r="AL63">
        <f t="shared" si="12"/>
        <v>4.5330420535226654</v>
      </c>
      <c r="AM63">
        <f t="shared" si="11"/>
        <v>1.8569087930092847</v>
      </c>
      <c r="AN63">
        <f t="shared" si="11"/>
        <v>0.87383943200436931</v>
      </c>
      <c r="AO63">
        <f t="shared" si="11"/>
        <v>0.49153468050245769</v>
      </c>
      <c r="AP63">
        <f t="shared" si="11"/>
        <v>0.27307482250136544</v>
      </c>
      <c r="AQ63">
        <f t="shared" si="11"/>
        <v>0.16384489350081924</v>
      </c>
      <c r="AR63">
        <f t="shared" si="11"/>
        <v>0.21845985800109233</v>
      </c>
      <c r="AS63">
        <f t="shared" si="4"/>
        <v>100.00000000000003</v>
      </c>
    </row>
    <row r="64" spans="1:45" x14ac:dyDescent="0.25">
      <c r="A64" s="1" t="s">
        <v>85</v>
      </c>
      <c r="B64" s="1">
        <f>AVERAGE(B60:B63)</f>
        <v>0</v>
      </c>
      <c r="C64" s="1">
        <f t="shared" ref="C64:V64" si="16">AVERAGE(C60:C63)</f>
        <v>2.5000000000000001E-4</v>
      </c>
      <c r="D64" s="1">
        <f t="shared" si="16"/>
        <v>5.0000000000000001E-4</v>
      </c>
      <c r="E64" s="1">
        <f t="shared" si="16"/>
        <v>1.25E-3</v>
      </c>
      <c r="F64" s="1">
        <f t="shared" si="16"/>
        <v>2E-3</v>
      </c>
      <c r="G64" s="1">
        <f t="shared" si="16"/>
        <v>5.7499999999999999E-3</v>
      </c>
      <c r="H64" s="1">
        <f t="shared" si="16"/>
        <v>4.0000000000000001E-3</v>
      </c>
      <c r="I64" s="1">
        <f t="shared" si="16"/>
        <v>1.2E-2</v>
      </c>
      <c r="J64" s="1">
        <f t="shared" si="16"/>
        <v>2.7499999999999997E-2</v>
      </c>
      <c r="K64" s="1">
        <f t="shared" si="16"/>
        <v>5.8500000000000003E-2</v>
      </c>
      <c r="L64" s="1">
        <f t="shared" si="16"/>
        <v>0.14250000000000002</v>
      </c>
      <c r="M64" s="1">
        <f t="shared" si="16"/>
        <v>0.34550000000000003</v>
      </c>
      <c r="N64" s="1">
        <f t="shared" si="16"/>
        <v>0.47250000000000003</v>
      </c>
      <c r="O64" s="1">
        <f t="shared" si="16"/>
        <v>0.32375000000000004</v>
      </c>
      <c r="P64" s="1">
        <f t="shared" si="16"/>
        <v>0.11625000000000001</v>
      </c>
      <c r="Q64" s="1">
        <f t="shared" si="16"/>
        <v>3.7500000000000006E-2</v>
      </c>
      <c r="R64" s="1">
        <f t="shared" si="16"/>
        <v>1.3749999999999998E-2</v>
      </c>
      <c r="S64" s="1">
        <f t="shared" si="16"/>
        <v>5.2499999999999995E-3</v>
      </c>
      <c r="T64" s="1">
        <f t="shared" si="16"/>
        <v>4.0000000000000001E-3</v>
      </c>
      <c r="U64" s="1">
        <f t="shared" si="16"/>
        <v>2.2500000000000003E-3</v>
      </c>
      <c r="V64" s="1">
        <f t="shared" si="16"/>
        <v>2.2500000000000003E-3</v>
      </c>
      <c r="W64" s="1">
        <f t="shared" si="15"/>
        <v>1.57725</v>
      </c>
      <c r="X64" s="1">
        <f t="shared" si="12"/>
        <v>0</v>
      </c>
      <c r="Y64" s="1">
        <f t="shared" si="12"/>
        <v>1.5850372483753369E-2</v>
      </c>
      <c r="Z64" s="1">
        <f t="shared" si="12"/>
        <v>3.1700744967506737E-2</v>
      </c>
      <c r="AA64" s="1">
        <f t="shared" si="12"/>
        <v>7.9251862418766847E-2</v>
      </c>
      <c r="AB64" s="1">
        <f t="shared" si="12"/>
        <v>0.12680297987002695</v>
      </c>
      <c r="AC64" s="1">
        <f t="shared" si="12"/>
        <v>0.36455856712632745</v>
      </c>
      <c r="AD64" s="1">
        <f t="shared" si="12"/>
        <v>0.2536059597400539</v>
      </c>
      <c r="AE64" s="1">
        <f t="shared" si="12"/>
        <v>0.76081787922016164</v>
      </c>
      <c r="AF64" s="1">
        <f t="shared" si="12"/>
        <v>1.7435409732128704</v>
      </c>
      <c r="AG64" s="1">
        <f t="shared" si="12"/>
        <v>3.7089871611982885</v>
      </c>
      <c r="AH64" s="1">
        <f t="shared" si="12"/>
        <v>9.0347123157394211</v>
      </c>
      <c r="AI64" s="1">
        <f t="shared" si="12"/>
        <v>21.905214772547158</v>
      </c>
      <c r="AJ64" s="1">
        <f t="shared" si="12"/>
        <v>29.95720399429387</v>
      </c>
      <c r="AK64" s="1">
        <f t="shared" si="12"/>
        <v>20.526232366460615</v>
      </c>
      <c r="AL64" s="1">
        <f t="shared" si="12"/>
        <v>7.3704232049453156</v>
      </c>
      <c r="AM64" s="1">
        <f t="shared" si="11"/>
        <v>2.3775558725630055</v>
      </c>
      <c r="AN64" s="1">
        <f t="shared" si="11"/>
        <v>0.87177048660643519</v>
      </c>
      <c r="AO64" s="1">
        <f t="shared" si="11"/>
        <v>0.3328578221588207</v>
      </c>
      <c r="AP64" s="1">
        <f t="shared" si="11"/>
        <v>0.2536059597400539</v>
      </c>
      <c r="AQ64" s="1">
        <f t="shared" si="11"/>
        <v>0.14265335235378032</v>
      </c>
      <c r="AR64" s="1">
        <f t="shared" si="11"/>
        <v>0.14265335235378032</v>
      </c>
      <c r="AS64" s="1">
        <f t="shared" si="4"/>
        <v>100.00000000000001</v>
      </c>
    </row>
    <row r="65" spans="1:45" x14ac:dyDescent="0.25">
      <c r="A65" t="s">
        <v>86</v>
      </c>
      <c r="B65">
        <v>0</v>
      </c>
      <c r="C65">
        <v>0</v>
      </c>
      <c r="D65">
        <v>2E-3</v>
      </c>
      <c r="E65">
        <v>2E-3</v>
      </c>
      <c r="F65">
        <v>0</v>
      </c>
      <c r="G65">
        <v>0</v>
      </c>
      <c r="H65">
        <v>0</v>
      </c>
      <c r="I65">
        <v>2E-3</v>
      </c>
      <c r="J65">
        <v>0</v>
      </c>
      <c r="K65">
        <v>0</v>
      </c>
      <c r="L65">
        <v>3.0000000000000001E-3</v>
      </c>
      <c r="M65">
        <v>8.0000000000000002E-3</v>
      </c>
      <c r="N65">
        <v>3.2000000000000001E-2</v>
      </c>
      <c r="O65">
        <v>0.11799999999999999</v>
      </c>
      <c r="P65">
        <v>0.21299999999999999</v>
      </c>
      <c r="Q65">
        <v>0.17899999999999999</v>
      </c>
      <c r="R65">
        <v>0.10299999999999999</v>
      </c>
      <c r="S65">
        <v>5.2999999999999999E-2</v>
      </c>
      <c r="T65">
        <v>3.5000000000000003E-2</v>
      </c>
      <c r="U65">
        <v>2.5000000000000001E-2</v>
      </c>
      <c r="V65">
        <v>1.7999999999999999E-2</v>
      </c>
      <c r="W65">
        <f t="shared" si="15"/>
        <v>0.79300000000000004</v>
      </c>
      <c r="X65">
        <f t="shared" ref="X65:AL80" si="17">B65/$W65*100</f>
        <v>0</v>
      </c>
      <c r="Y65">
        <f t="shared" si="17"/>
        <v>0</v>
      </c>
      <c r="Z65">
        <f t="shared" si="17"/>
        <v>0.25220680958385877</v>
      </c>
      <c r="AA65">
        <f t="shared" si="17"/>
        <v>0.25220680958385877</v>
      </c>
      <c r="AB65">
        <f t="shared" si="17"/>
        <v>0</v>
      </c>
      <c r="AC65">
        <f t="shared" si="17"/>
        <v>0</v>
      </c>
      <c r="AD65">
        <f t="shared" si="17"/>
        <v>0</v>
      </c>
      <c r="AE65">
        <f t="shared" si="17"/>
        <v>0.25220680958385877</v>
      </c>
      <c r="AF65">
        <f t="shared" si="17"/>
        <v>0</v>
      </c>
      <c r="AG65">
        <f t="shared" si="17"/>
        <v>0</v>
      </c>
      <c r="AH65">
        <f t="shared" si="17"/>
        <v>0.37831021437578816</v>
      </c>
      <c r="AI65">
        <f t="shared" si="17"/>
        <v>1.0088272383354351</v>
      </c>
      <c r="AJ65">
        <f t="shared" si="17"/>
        <v>4.0353089533417403</v>
      </c>
      <c r="AK65">
        <f t="shared" si="17"/>
        <v>14.880201765447666</v>
      </c>
      <c r="AL65">
        <f t="shared" si="17"/>
        <v>26.860025220680956</v>
      </c>
      <c r="AM65">
        <f t="shared" si="11"/>
        <v>22.572509457755359</v>
      </c>
      <c r="AN65">
        <f t="shared" si="11"/>
        <v>12.988650693568726</v>
      </c>
      <c r="AO65">
        <f t="shared" si="11"/>
        <v>6.6834804539722565</v>
      </c>
      <c r="AP65">
        <f t="shared" si="11"/>
        <v>4.4136191677175285</v>
      </c>
      <c r="AQ65">
        <f t="shared" si="11"/>
        <v>3.1525851197982346</v>
      </c>
      <c r="AR65">
        <f t="shared" si="11"/>
        <v>2.2698612862547285</v>
      </c>
      <c r="AS65">
        <f t="shared" si="4"/>
        <v>99.999999999999986</v>
      </c>
    </row>
    <row r="66" spans="1:45" x14ac:dyDescent="0.25">
      <c r="A66" t="s">
        <v>87</v>
      </c>
      <c r="B66">
        <v>0</v>
      </c>
      <c r="C66">
        <v>0</v>
      </c>
      <c r="D66">
        <v>0</v>
      </c>
      <c r="E66">
        <v>1E-3</v>
      </c>
      <c r="F66">
        <v>0</v>
      </c>
      <c r="G66">
        <v>0</v>
      </c>
      <c r="H66">
        <v>0</v>
      </c>
      <c r="I66">
        <v>0</v>
      </c>
      <c r="J66">
        <v>0</v>
      </c>
      <c r="K66">
        <v>3.0000000000000001E-3</v>
      </c>
      <c r="L66">
        <v>3.0000000000000001E-3</v>
      </c>
      <c r="M66">
        <v>2.5000000000000001E-2</v>
      </c>
      <c r="N66">
        <v>0.115</v>
      </c>
      <c r="O66">
        <v>0.30299999999999999</v>
      </c>
      <c r="P66">
        <v>0.29699999999999999</v>
      </c>
      <c r="Q66">
        <v>0.16400000000000001</v>
      </c>
      <c r="R66">
        <v>8.5000000000000006E-2</v>
      </c>
      <c r="S66">
        <v>3.5999999999999997E-2</v>
      </c>
      <c r="T66">
        <v>1.9E-2</v>
      </c>
      <c r="U66">
        <v>1.4E-2</v>
      </c>
      <c r="V66">
        <v>8.9999999999999993E-3</v>
      </c>
      <c r="W66">
        <f t="shared" si="15"/>
        <v>1.0739999999999998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9.3109869646182508E-2</v>
      </c>
      <c r="AB66">
        <f t="shared" si="17"/>
        <v>0</v>
      </c>
      <c r="AC66">
        <f t="shared" si="17"/>
        <v>0</v>
      </c>
      <c r="AD66">
        <f t="shared" si="17"/>
        <v>0</v>
      </c>
      <c r="AE66">
        <f t="shared" si="17"/>
        <v>0</v>
      </c>
      <c r="AF66">
        <f t="shared" si="17"/>
        <v>0</v>
      </c>
      <c r="AG66">
        <f t="shared" si="17"/>
        <v>0.27932960893854752</v>
      </c>
      <c r="AH66">
        <f t="shared" si="17"/>
        <v>0.27932960893854752</v>
      </c>
      <c r="AI66">
        <f t="shared" si="17"/>
        <v>2.3277467411545629</v>
      </c>
      <c r="AJ66">
        <f t="shared" si="17"/>
        <v>10.707635009310989</v>
      </c>
      <c r="AK66">
        <f t="shared" si="17"/>
        <v>28.212290502793298</v>
      </c>
      <c r="AL66">
        <f t="shared" si="17"/>
        <v>27.653631284916202</v>
      </c>
      <c r="AM66">
        <f t="shared" si="11"/>
        <v>15.270018621973932</v>
      </c>
      <c r="AN66">
        <f t="shared" si="11"/>
        <v>7.9143389199255134</v>
      </c>
      <c r="AO66">
        <f t="shared" si="11"/>
        <v>3.3519553072625698</v>
      </c>
      <c r="AP66">
        <f t="shared" si="11"/>
        <v>1.7690875232774677</v>
      </c>
      <c r="AQ66">
        <f t="shared" si="11"/>
        <v>1.3035381750465551</v>
      </c>
      <c r="AR66">
        <f t="shared" si="11"/>
        <v>0.83798882681564246</v>
      </c>
      <c r="AS66">
        <f t="shared" si="4"/>
        <v>100</v>
      </c>
    </row>
    <row r="67" spans="1:45" x14ac:dyDescent="0.25">
      <c r="A67" t="s">
        <v>88</v>
      </c>
      <c r="B67">
        <v>0</v>
      </c>
      <c r="C67">
        <v>0</v>
      </c>
      <c r="D67">
        <v>0</v>
      </c>
      <c r="E67">
        <v>5.0000000000000001E-3</v>
      </c>
      <c r="F67">
        <v>2E-3</v>
      </c>
      <c r="G67">
        <v>1E-3</v>
      </c>
      <c r="H67">
        <v>2E-3</v>
      </c>
      <c r="I67">
        <v>4.0000000000000001E-3</v>
      </c>
      <c r="J67">
        <v>8.0000000000000002E-3</v>
      </c>
      <c r="K67">
        <v>1.6E-2</v>
      </c>
      <c r="L67">
        <v>2.5999999999999999E-2</v>
      </c>
      <c r="M67">
        <v>7.0000000000000007E-2</v>
      </c>
      <c r="N67">
        <v>0.27100000000000002</v>
      </c>
      <c r="O67">
        <v>0.55700000000000005</v>
      </c>
      <c r="P67">
        <v>0.308</v>
      </c>
      <c r="Q67">
        <v>0.159</v>
      </c>
      <c r="R67">
        <v>7.2999999999999995E-2</v>
      </c>
      <c r="S67">
        <v>2.1999999999999999E-2</v>
      </c>
      <c r="T67">
        <v>1.2E-2</v>
      </c>
      <c r="U67">
        <v>8.9999999999999993E-3</v>
      </c>
      <c r="V67">
        <v>1E-3</v>
      </c>
      <c r="W67">
        <f t="shared" si="15"/>
        <v>1.5459999999999998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0.3234152652005175</v>
      </c>
      <c r="AB67">
        <f t="shared" si="17"/>
        <v>0.12936610608020699</v>
      </c>
      <c r="AC67">
        <f t="shared" si="17"/>
        <v>6.4683053040103494E-2</v>
      </c>
      <c r="AD67">
        <f t="shared" si="17"/>
        <v>0.12936610608020699</v>
      </c>
      <c r="AE67">
        <f t="shared" si="17"/>
        <v>0.25873221216041398</v>
      </c>
      <c r="AF67">
        <f t="shared" si="17"/>
        <v>0.51746442432082795</v>
      </c>
      <c r="AG67">
        <f t="shared" si="17"/>
        <v>1.0349288486416559</v>
      </c>
      <c r="AH67">
        <f t="shared" si="17"/>
        <v>1.681759379042691</v>
      </c>
      <c r="AI67">
        <f t="shared" si="17"/>
        <v>4.5278137128072453</v>
      </c>
      <c r="AJ67">
        <f t="shared" si="17"/>
        <v>17.529107373868051</v>
      </c>
      <c r="AK67">
        <f t="shared" si="17"/>
        <v>36.028460543337651</v>
      </c>
      <c r="AL67">
        <f t="shared" si="17"/>
        <v>19.922380336351878</v>
      </c>
      <c r="AM67">
        <f t="shared" si="11"/>
        <v>10.284605433376456</v>
      </c>
      <c r="AN67">
        <f t="shared" si="11"/>
        <v>4.7218628719275557</v>
      </c>
      <c r="AO67">
        <f t="shared" si="11"/>
        <v>1.4230271668822769</v>
      </c>
      <c r="AP67">
        <f t="shared" si="11"/>
        <v>0.77619663648124204</v>
      </c>
      <c r="AQ67">
        <f t="shared" si="11"/>
        <v>0.58214747736093142</v>
      </c>
      <c r="AR67">
        <f t="shared" si="11"/>
        <v>6.4683053040103494E-2</v>
      </c>
      <c r="AS67">
        <f t="shared" ref="AS67:AS109" si="18">SUM(X67:AR67)</f>
        <v>100.00000000000001</v>
      </c>
    </row>
    <row r="68" spans="1:45" x14ac:dyDescent="0.25">
      <c r="A68" t="s">
        <v>89</v>
      </c>
      <c r="B68">
        <v>0</v>
      </c>
      <c r="C68">
        <v>0</v>
      </c>
      <c r="D68">
        <v>0</v>
      </c>
      <c r="E68">
        <v>5.0000000000000001E-3</v>
      </c>
      <c r="F68">
        <v>4.1000000000000002E-2</v>
      </c>
      <c r="G68">
        <v>1.7000000000000001E-2</v>
      </c>
      <c r="H68">
        <v>3.5000000000000003E-2</v>
      </c>
      <c r="I68">
        <v>4.4999999999999998E-2</v>
      </c>
      <c r="J68">
        <v>5.5E-2</v>
      </c>
      <c r="K68">
        <v>6.9000000000000006E-2</v>
      </c>
      <c r="L68">
        <v>9.9000000000000005E-2</v>
      </c>
      <c r="M68">
        <v>0.19500000000000001</v>
      </c>
      <c r="N68">
        <v>0.36799999999999999</v>
      </c>
      <c r="O68">
        <v>0.27800000000000002</v>
      </c>
      <c r="P68">
        <v>0.153</v>
      </c>
      <c r="Q68">
        <v>7.0999999999999994E-2</v>
      </c>
      <c r="R68">
        <v>3.2000000000000001E-2</v>
      </c>
      <c r="S68">
        <v>1.4E-2</v>
      </c>
      <c r="T68">
        <v>8.0000000000000002E-3</v>
      </c>
      <c r="U68">
        <v>7.0000000000000001E-3</v>
      </c>
      <c r="V68">
        <v>4.0000000000000001E-3</v>
      </c>
      <c r="W68">
        <f t="shared" si="15"/>
        <v>1.4959999999999998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0.33422459893048134</v>
      </c>
      <c r="AB68">
        <f t="shared" si="17"/>
        <v>2.740641711229947</v>
      </c>
      <c r="AC68">
        <f t="shared" si="17"/>
        <v>1.1363636363636365</v>
      </c>
      <c r="AD68">
        <f t="shared" si="17"/>
        <v>2.3395721925133697</v>
      </c>
      <c r="AE68">
        <f t="shared" si="17"/>
        <v>3.0080213903743318</v>
      </c>
      <c r="AF68">
        <f t="shared" si="17"/>
        <v>3.6764705882352948</v>
      </c>
      <c r="AG68">
        <f t="shared" si="17"/>
        <v>4.6122994652406426</v>
      </c>
      <c r="AH68">
        <f t="shared" si="17"/>
        <v>6.6176470588235308</v>
      </c>
      <c r="AI68">
        <f t="shared" si="17"/>
        <v>13.034759358288772</v>
      </c>
      <c r="AJ68">
        <f t="shared" si="17"/>
        <v>24.598930481283425</v>
      </c>
      <c r="AK68">
        <f t="shared" si="17"/>
        <v>18.582887700534766</v>
      </c>
      <c r="AL68">
        <f t="shared" si="17"/>
        <v>10.22727272727273</v>
      </c>
      <c r="AM68">
        <f t="shared" si="11"/>
        <v>4.7459893048128343</v>
      </c>
      <c r="AN68">
        <f t="shared" si="11"/>
        <v>2.1390374331550803</v>
      </c>
      <c r="AO68">
        <f t="shared" si="11"/>
        <v>0.93582887700534767</v>
      </c>
      <c r="AP68">
        <f t="shared" si="11"/>
        <v>0.53475935828877008</v>
      </c>
      <c r="AQ68">
        <f t="shared" si="11"/>
        <v>0.46791443850267384</v>
      </c>
      <c r="AR68">
        <f t="shared" si="11"/>
        <v>0.26737967914438504</v>
      </c>
      <c r="AS68">
        <f t="shared" si="18"/>
        <v>100.00000000000003</v>
      </c>
    </row>
    <row r="69" spans="1:45" x14ac:dyDescent="0.25">
      <c r="A69" s="1" t="s">
        <v>90</v>
      </c>
      <c r="B69" s="1">
        <f>AVERAGE(B65:B68)</f>
        <v>0</v>
      </c>
      <c r="C69" s="1">
        <f t="shared" ref="C69:W69" si="19">AVERAGE(C65:C68)</f>
        <v>0</v>
      </c>
      <c r="D69" s="1">
        <f t="shared" si="19"/>
        <v>5.0000000000000001E-4</v>
      </c>
      <c r="E69" s="1">
        <f t="shared" si="19"/>
        <v>3.2500000000000003E-3</v>
      </c>
      <c r="F69" s="1">
        <f t="shared" si="19"/>
        <v>1.0750000000000001E-2</v>
      </c>
      <c r="G69" s="1">
        <f t="shared" si="19"/>
        <v>4.5000000000000005E-3</v>
      </c>
      <c r="H69" s="1">
        <f t="shared" si="19"/>
        <v>9.2500000000000013E-3</v>
      </c>
      <c r="I69" s="1">
        <f t="shared" si="19"/>
        <v>1.2749999999999999E-2</v>
      </c>
      <c r="J69" s="1">
        <f t="shared" si="19"/>
        <v>1.575E-2</v>
      </c>
      <c r="K69" s="1">
        <f t="shared" si="19"/>
        <v>2.2000000000000002E-2</v>
      </c>
      <c r="L69" s="1">
        <f t="shared" si="19"/>
        <v>3.2750000000000001E-2</v>
      </c>
      <c r="M69" s="1">
        <f t="shared" si="19"/>
        <v>7.4500000000000011E-2</v>
      </c>
      <c r="N69" s="1">
        <f t="shared" si="19"/>
        <v>0.19650000000000001</v>
      </c>
      <c r="O69" s="1">
        <f t="shared" si="19"/>
        <v>0.314</v>
      </c>
      <c r="P69" s="1">
        <f t="shared" si="19"/>
        <v>0.24275000000000002</v>
      </c>
      <c r="Q69" s="1">
        <f t="shared" si="19"/>
        <v>0.14324999999999999</v>
      </c>
      <c r="R69" s="1">
        <f t="shared" si="19"/>
        <v>7.325000000000001E-2</v>
      </c>
      <c r="S69" s="1">
        <f t="shared" si="19"/>
        <v>3.1249999999999997E-2</v>
      </c>
      <c r="T69" s="1">
        <f t="shared" si="19"/>
        <v>1.8500000000000003E-2</v>
      </c>
      <c r="U69" s="1">
        <f t="shared" si="19"/>
        <v>1.375E-2</v>
      </c>
      <c r="V69" s="1">
        <f t="shared" si="19"/>
        <v>8.0000000000000002E-3</v>
      </c>
      <c r="W69" s="1">
        <f t="shared" si="19"/>
        <v>1.22725</v>
      </c>
      <c r="X69" s="1">
        <f t="shared" si="17"/>
        <v>0</v>
      </c>
      <c r="Y69" s="1">
        <f t="shared" si="17"/>
        <v>0</v>
      </c>
      <c r="Z69" s="1">
        <f t="shared" si="17"/>
        <v>4.0741495212874311E-2</v>
      </c>
      <c r="AA69" s="1">
        <f t="shared" si="17"/>
        <v>0.26481971888368311</v>
      </c>
      <c r="AB69" s="1">
        <f t="shared" si="17"/>
        <v>0.87594214707679785</v>
      </c>
      <c r="AC69" s="1">
        <f t="shared" si="17"/>
        <v>0.36667345691586883</v>
      </c>
      <c r="AD69" s="1">
        <f t="shared" si="17"/>
        <v>0.75371766143817487</v>
      </c>
      <c r="AE69" s="1">
        <f t="shared" si="17"/>
        <v>1.0389081279282948</v>
      </c>
      <c r="AF69" s="1">
        <f t="shared" si="17"/>
        <v>1.283357099205541</v>
      </c>
      <c r="AG69" s="1">
        <f t="shared" si="17"/>
        <v>1.7926257893664699</v>
      </c>
      <c r="AH69" s="1">
        <f t="shared" si="17"/>
        <v>2.6685679364432677</v>
      </c>
      <c r="AI69" s="1">
        <f t="shared" si="17"/>
        <v>6.0704827867182738</v>
      </c>
      <c r="AJ69" s="1">
        <f t="shared" si="17"/>
        <v>16.011407618659607</v>
      </c>
      <c r="AK69" s="1">
        <f t="shared" si="17"/>
        <v>25.585658993685069</v>
      </c>
      <c r="AL69" s="1">
        <f t="shared" si="17"/>
        <v>19.779995925850482</v>
      </c>
      <c r="AM69" s="1">
        <f t="shared" si="11"/>
        <v>11.67243837848849</v>
      </c>
      <c r="AN69" s="1">
        <f t="shared" si="11"/>
        <v>5.968629048686088</v>
      </c>
      <c r="AO69" s="1">
        <f t="shared" si="11"/>
        <v>2.5463434508046441</v>
      </c>
      <c r="AP69" s="1">
        <f t="shared" si="11"/>
        <v>1.5074353228763497</v>
      </c>
      <c r="AQ69" s="1">
        <f t="shared" si="11"/>
        <v>1.1203911183540436</v>
      </c>
      <c r="AR69" s="1">
        <f t="shared" si="11"/>
        <v>0.65186392340598898</v>
      </c>
      <c r="AS69" s="1">
        <f t="shared" si="18"/>
        <v>100</v>
      </c>
    </row>
    <row r="70" spans="1:45" x14ac:dyDescent="0.25">
      <c r="A70" t="s">
        <v>91</v>
      </c>
      <c r="B70">
        <v>0</v>
      </c>
      <c r="C70">
        <v>0</v>
      </c>
      <c r="D70">
        <v>0</v>
      </c>
      <c r="E70">
        <v>2E-3</v>
      </c>
      <c r="F70">
        <v>2E-3</v>
      </c>
      <c r="G70">
        <v>0</v>
      </c>
      <c r="H70">
        <v>1E-3</v>
      </c>
      <c r="I70">
        <v>1E-3</v>
      </c>
      <c r="J70">
        <v>1E-3</v>
      </c>
      <c r="K70">
        <v>3.0000000000000001E-3</v>
      </c>
      <c r="L70">
        <v>0.02</v>
      </c>
      <c r="M70">
        <v>8.8999999999999996E-2</v>
      </c>
      <c r="N70">
        <v>0.33800000000000002</v>
      </c>
      <c r="O70">
        <v>0.47399999999999998</v>
      </c>
      <c r="P70">
        <v>0.23300000000000001</v>
      </c>
      <c r="Q70">
        <v>0.106</v>
      </c>
      <c r="R70">
        <v>4.7E-2</v>
      </c>
      <c r="S70">
        <v>0.03</v>
      </c>
      <c r="T70">
        <v>0.02</v>
      </c>
      <c r="U70">
        <v>5.0000000000000001E-3</v>
      </c>
      <c r="V70">
        <v>0</v>
      </c>
      <c r="W70">
        <f t="shared" si="15"/>
        <v>1.3720000000000001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0.1457725947521866</v>
      </c>
      <c r="AB70">
        <f t="shared" si="17"/>
        <v>0.1457725947521866</v>
      </c>
      <c r="AC70">
        <f t="shared" si="17"/>
        <v>0</v>
      </c>
      <c r="AD70">
        <f t="shared" si="17"/>
        <v>7.2886297376093298E-2</v>
      </c>
      <c r="AE70">
        <f t="shared" si="17"/>
        <v>7.2886297376093298E-2</v>
      </c>
      <c r="AF70">
        <f t="shared" si="17"/>
        <v>7.2886297376093298E-2</v>
      </c>
      <c r="AG70">
        <f t="shared" si="17"/>
        <v>0.21865889212827988</v>
      </c>
      <c r="AH70">
        <f t="shared" si="17"/>
        <v>1.4577259475218658</v>
      </c>
      <c r="AI70">
        <f t="shared" si="17"/>
        <v>6.4868804664723028</v>
      </c>
      <c r="AJ70">
        <f t="shared" si="17"/>
        <v>24.635568513119534</v>
      </c>
      <c r="AK70">
        <f t="shared" si="17"/>
        <v>34.548104956268219</v>
      </c>
      <c r="AL70">
        <f t="shared" si="17"/>
        <v>16.982507288629737</v>
      </c>
      <c r="AM70">
        <f t="shared" si="11"/>
        <v>7.7259475218658888</v>
      </c>
      <c r="AN70">
        <f t="shared" si="11"/>
        <v>3.4256559766763846</v>
      </c>
      <c r="AO70">
        <f t="shared" si="11"/>
        <v>2.1865889212827989</v>
      </c>
      <c r="AP70">
        <f t="shared" si="11"/>
        <v>1.4577259475218658</v>
      </c>
      <c r="AQ70">
        <f t="shared" si="11"/>
        <v>0.36443148688046645</v>
      </c>
      <c r="AR70">
        <f t="shared" si="11"/>
        <v>0</v>
      </c>
      <c r="AS70">
        <f t="shared" si="18"/>
        <v>100</v>
      </c>
    </row>
    <row r="71" spans="1:45" x14ac:dyDescent="0.25">
      <c r="A71" t="s">
        <v>92</v>
      </c>
      <c r="B71">
        <v>0</v>
      </c>
      <c r="C71">
        <v>2E-3</v>
      </c>
      <c r="D71">
        <v>1E-3</v>
      </c>
      <c r="E71">
        <v>0</v>
      </c>
      <c r="F71">
        <v>5.0000000000000001E-3</v>
      </c>
      <c r="G71">
        <v>7.0000000000000001E-3</v>
      </c>
      <c r="H71">
        <v>4.0000000000000001E-3</v>
      </c>
      <c r="I71">
        <v>2E-3</v>
      </c>
      <c r="J71">
        <v>0.01</v>
      </c>
      <c r="K71">
        <v>3.1E-2</v>
      </c>
      <c r="L71">
        <v>7.3999999999999996E-2</v>
      </c>
      <c r="M71">
        <v>0.28199999999999997</v>
      </c>
      <c r="N71">
        <v>0.48799999999999999</v>
      </c>
      <c r="O71">
        <v>0.32</v>
      </c>
      <c r="P71">
        <v>0.126</v>
      </c>
      <c r="Q71">
        <v>4.8000000000000001E-2</v>
      </c>
      <c r="R71">
        <v>1.7000000000000001E-2</v>
      </c>
      <c r="S71">
        <v>1.4E-2</v>
      </c>
      <c r="T71">
        <v>5.0000000000000001E-3</v>
      </c>
      <c r="U71">
        <v>0</v>
      </c>
      <c r="V71">
        <v>0</v>
      </c>
      <c r="W71">
        <f t="shared" si="15"/>
        <v>1.4359999999999997</v>
      </c>
      <c r="X71">
        <f t="shared" si="17"/>
        <v>0</v>
      </c>
      <c r="Y71">
        <f t="shared" si="17"/>
        <v>0.13927576601671313</v>
      </c>
      <c r="Z71">
        <f t="shared" si="17"/>
        <v>6.9637883008356563E-2</v>
      </c>
      <c r="AA71">
        <f t="shared" si="17"/>
        <v>0</v>
      </c>
      <c r="AB71">
        <f t="shared" si="17"/>
        <v>0.3481894150417828</v>
      </c>
      <c r="AC71">
        <f t="shared" si="17"/>
        <v>0.4874651810584959</v>
      </c>
      <c r="AD71">
        <f t="shared" si="17"/>
        <v>0.27855153203342625</v>
      </c>
      <c r="AE71">
        <f t="shared" si="17"/>
        <v>0.13927576601671313</v>
      </c>
      <c r="AF71">
        <f t="shared" si="17"/>
        <v>0.6963788300835656</v>
      </c>
      <c r="AG71">
        <f t="shared" si="17"/>
        <v>2.1587743732590532</v>
      </c>
      <c r="AH71">
        <f t="shared" si="17"/>
        <v>5.1532033426183848</v>
      </c>
      <c r="AI71">
        <f t="shared" si="17"/>
        <v>19.63788300835655</v>
      </c>
      <c r="AJ71">
        <f t="shared" si="17"/>
        <v>33.983286908078</v>
      </c>
      <c r="AK71">
        <f t="shared" si="17"/>
        <v>22.284122562674099</v>
      </c>
      <c r="AL71">
        <f t="shared" si="17"/>
        <v>8.7743732590529273</v>
      </c>
      <c r="AM71">
        <f t="shared" si="11"/>
        <v>3.3426183844011153</v>
      </c>
      <c r="AN71">
        <f t="shared" si="11"/>
        <v>1.1838440111420616</v>
      </c>
      <c r="AO71">
        <f t="shared" si="11"/>
        <v>0.9749303621169918</v>
      </c>
      <c r="AP71">
        <f t="shared" si="11"/>
        <v>0.3481894150417828</v>
      </c>
      <c r="AQ71">
        <f t="shared" si="11"/>
        <v>0</v>
      </c>
      <c r="AR71">
        <f t="shared" si="11"/>
        <v>0</v>
      </c>
      <c r="AS71">
        <f t="shared" si="18"/>
        <v>100.00000000000001</v>
      </c>
    </row>
    <row r="72" spans="1:45" x14ac:dyDescent="0.25">
      <c r="A72" s="1" t="s">
        <v>93</v>
      </c>
      <c r="B72" s="1">
        <f t="shared" ref="B72:V72" si="20">AVERAGE(B70:B71)</f>
        <v>0</v>
      </c>
      <c r="C72" s="1">
        <f t="shared" si="20"/>
        <v>1E-3</v>
      </c>
      <c r="D72" s="1">
        <f t="shared" si="20"/>
        <v>5.0000000000000001E-4</v>
      </c>
      <c r="E72" s="1">
        <f t="shared" si="20"/>
        <v>1E-3</v>
      </c>
      <c r="F72" s="1">
        <f t="shared" si="20"/>
        <v>3.5000000000000001E-3</v>
      </c>
      <c r="G72" s="1">
        <f t="shared" si="20"/>
        <v>3.5000000000000001E-3</v>
      </c>
      <c r="H72" s="1">
        <f t="shared" si="20"/>
        <v>2.5000000000000001E-3</v>
      </c>
      <c r="I72" s="1">
        <f t="shared" si="20"/>
        <v>1.5E-3</v>
      </c>
      <c r="J72" s="1">
        <f t="shared" si="20"/>
        <v>5.4999999999999997E-3</v>
      </c>
      <c r="K72" s="1">
        <f t="shared" si="20"/>
        <v>1.7000000000000001E-2</v>
      </c>
      <c r="L72" s="1">
        <f t="shared" si="20"/>
        <v>4.7E-2</v>
      </c>
      <c r="M72" s="1">
        <f t="shared" si="20"/>
        <v>0.1855</v>
      </c>
      <c r="N72" s="1">
        <f t="shared" si="20"/>
        <v>0.41300000000000003</v>
      </c>
      <c r="O72" s="1">
        <f t="shared" si="20"/>
        <v>0.39700000000000002</v>
      </c>
      <c r="P72" s="1">
        <f t="shared" si="20"/>
        <v>0.17949999999999999</v>
      </c>
      <c r="Q72" s="1">
        <f t="shared" si="20"/>
        <v>7.6999999999999999E-2</v>
      </c>
      <c r="R72" s="1">
        <f t="shared" si="20"/>
        <v>3.2000000000000001E-2</v>
      </c>
      <c r="S72" s="1">
        <f t="shared" si="20"/>
        <v>2.1999999999999999E-2</v>
      </c>
      <c r="T72" s="1">
        <f t="shared" si="20"/>
        <v>1.2500000000000001E-2</v>
      </c>
      <c r="U72" s="1">
        <f t="shared" si="20"/>
        <v>2.5000000000000001E-3</v>
      </c>
      <c r="V72" s="1">
        <f t="shared" si="20"/>
        <v>0</v>
      </c>
      <c r="W72" s="1">
        <f t="shared" si="15"/>
        <v>1.4039999999999999</v>
      </c>
      <c r="X72" s="1">
        <f t="shared" si="17"/>
        <v>0</v>
      </c>
      <c r="Y72" s="1">
        <f t="shared" si="17"/>
        <v>7.1225071225071226E-2</v>
      </c>
      <c r="Z72" s="1">
        <f t="shared" si="17"/>
        <v>3.5612535612535613E-2</v>
      </c>
      <c r="AA72" s="1">
        <f t="shared" si="17"/>
        <v>7.1225071225071226E-2</v>
      </c>
      <c r="AB72" s="1">
        <f t="shared" si="17"/>
        <v>0.24928774928774933</v>
      </c>
      <c r="AC72" s="1">
        <f t="shared" si="17"/>
        <v>0.24928774928774933</v>
      </c>
      <c r="AD72" s="1">
        <f t="shared" si="17"/>
        <v>0.17806267806267809</v>
      </c>
      <c r="AE72" s="1">
        <f t="shared" si="17"/>
        <v>0.10683760683760685</v>
      </c>
      <c r="AF72" s="1">
        <f t="shared" si="17"/>
        <v>0.39173789173789175</v>
      </c>
      <c r="AG72" s="1">
        <f t="shared" si="17"/>
        <v>1.2108262108262109</v>
      </c>
      <c r="AH72" s="1">
        <f t="shared" si="17"/>
        <v>3.3475783475783478</v>
      </c>
      <c r="AI72" s="1">
        <f t="shared" si="17"/>
        <v>13.212250712250711</v>
      </c>
      <c r="AJ72" s="1">
        <f t="shared" si="17"/>
        <v>29.41595441595442</v>
      </c>
      <c r="AK72" s="1">
        <f t="shared" si="17"/>
        <v>28.276353276353277</v>
      </c>
      <c r="AL72" s="1">
        <f t="shared" si="17"/>
        <v>12.784900284900285</v>
      </c>
      <c r="AM72" s="1">
        <f t="shared" si="11"/>
        <v>5.4843304843304841</v>
      </c>
      <c r="AN72" s="1">
        <f t="shared" si="11"/>
        <v>2.2792022792022792</v>
      </c>
      <c r="AO72" s="1">
        <f t="shared" si="11"/>
        <v>1.566951566951567</v>
      </c>
      <c r="AP72" s="1">
        <f t="shared" si="11"/>
        <v>0.8903133903133903</v>
      </c>
      <c r="AQ72" s="1">
        <f t="shared" si="11"/>
        <v>0.17806267806267809</v>
      </c>
      <c r="AR72" s="1">
        <f t="shared" si="11"/>
        <v>0</v>
      </c>
      <c r="AS72" s="1">
        <f t="shared" si="18"/>
        <v>100.00000000000001</v>
      </c>
    </row>
    <row r="73" spans="1:45" x14ac:dyDescent="0.25">
      <c r="A73" t="s">
        <v>94</v>
      </c>
      <c r="B73">
        <v>0</v>
      </c>
      <c r="C73">
        <v>0</v>
      </c>
      <c r="D73">
        <v>0</v>
      </c>
      <c r="E73">
        <v>3.0000000000000001E-3</v>
      </c>
      <c r="F73">
        <v>0</v>
      </c>
      <c r="G73">
        <v>0</v>
      </c>
      <c r="H73">
        <v>3.0000000000000001E-3</v>
      </c>
      <c r="I73">
        <v>8.0000000000000002E-3</v>
      </c>
      <c r="J73">
        <v>0</v>
      </c>
      <c r="K73">
        <v>0</v>
      </c>
      <c r="L73">
        <v>2E-3</v>
      </c>
      <c r="M73">
        <v>8.0000000000000002E-3</v>
      </c>
      <c r="N73">
        <v>2.9000000000000001E-2</v>
      </c>
      <c r="O73">
        <v>7.2999999999999995E-2</v>
      </c>
      <c r="P73">
        <v>0.112</v>
      </c>
      <c r="Q73">
        <v>0.127</v>
      </c>
      <c r="R73">
        <v>0.11</v>
      </c>
      <c r="S73">
        <v>6.3E-2</v>
      </c>
      <c r="T73">
        <v>4.1000000000000002E-2</v>
      </c>
      <c r="U73">
        <v>4.1000000000000002E-2</v>
      </c>
      <c r="V73">
        <v>3.5000000000000003E-2</v>
      </c>
      <c r="W73">
        <f t="shared" si="15"/>
        <v>0.65500000000000014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0.45801526717557245</v>
      </c>
      <c r="AB73">
        <f t="shared" si="17"/>
        <v>0</v>
      </c>
      <c r="AC73">
        <f t="shared" si="17"/>
        <v>0</v>
      </c>
      <c r="AD73">
        <f t="shared" si="17"/>
        <v>0.45801526717557245</v>
      </c>
      <c r="AE73">
        <f t="shared" si="17"/>
        <v>1.2213740458015265</v>
      </c>
      <c r="AF73">
        <f t="shared" si="17"/>
        <v>0</v>
      </c>
      <c r="AG73">
        <f t="shared" si="17"/>
        <v>0</v>
      </c>
      <c r="AH73">
        <f t="shared" si="17"/>
        <v>0.30534351145038163</v>
      </c>
      <c r="AI73">
        <f t="shared" si="17"/>
        <v>1.2213740458015265</v>
      </c>
      <c r="AJ73">
        <f t="shared" si="17"/>
        <v>4.4274809160305333</v>
      </c>
      <c r="AK73">
        <f t="shared" si="17"/>
        <v>11.145038167938928</v>
      </c>
      <c r="AL73">
        <f t="shared" si="17"/>
        <v>17.099236641221371</v>
      </c>
      <c r="AM73">
        <f t="shared" si="11"/>
        <v>19.389312977099234</v>
      </c>
      <c r="AN73">
        <f t="shared" si="11"/>
        <v>16.793893129770989</v>
      </c>
      <c r="AO73">
        <f t="shared" si="11"/>
        <v>9.6183206106870216</v>
      </c>
      <c r="AP73">
        <f t="shared" si="11"/>
        <v>6.2595419847328237</v>
      </c>
      <c r="AQ73">
        <f t="shared" si="11"/>
        <v>6.2595419847328237</v>
      </c>
      <c r="AR73">
        <f t="shared" si="11"/>
        <v>5.343511450381679</v>
      </c>
      <c r="AS73">
        <f t="shared" si="18"/>
        <v>99.999999999999986</v>
      </c>
    </row>
    <row r="74" spans="1:45" x14ac:dyDescent="0.25">
      <c r="A74" t="s">
        <v>95</v>
      </c>
      <c r="B74">
        <v>0</v>
      </c>
      <c r="C74">
        <v>2E-3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2E-3</v>
      </c>
      <c r="K74">
        <v>2E-3</v>
      </c>
      <c r="L74">
        <v>6.0000000000000001E-3</v>
      </c>
      <c r="M74">
        <v>2.5999999999999999E-2</v>
      </c>
      <c r="N74">
        <v>8.4000000000000005E-2</v>
      </c>
      <c r="O74">
        <v>0.28299999999999997</v>
      </c>
      <c r="P74">
        <v>0.25900000000000001</v>
      </c>
      <c r="Q74">
        <v>0.192</v>
      </c>
      <c r="R74">
        <v>0.13200000000000001</v>
      </c>
      <c r="S74">
        <v>5.8999999999999997E-2</v>
      </c>
      <c r="T74">
        <v>4.8000000000000001E-2</v>
      </c>
      <c r="U74">
        <v>0.03</v>
      </c>
      <c r="V74">
        <v>1.2999999999999999E-2</v>
      </c>
      <c r="W74">
        <f t="shared" si="15"/>
        <v>1.1379999999999999</v>
      </c>
      <c r="X74">
        <f t="shared" si="17"/>
        <v>0</v>
      </c>
      <c r="Y74">
        <f t="shared" si="17"/>
        <v>0.1757469244288225</v>
      </c>
      <c r="Z74">
        <f t="shared" si="17"/>
        <v>0</v>
      </c>
      <c r="AA74">
        <f t="shared" si="17"/>
        <v>0</v>
      </c>
      <c r="AB74">
        <f t="shared" si="17"/>
        <v>0</v>
      </c>
      <c r="AC74">
        <f t="shared" si="17"/>
        <v>0</v>
      </c>
      <c r="AD74">
        <f t="shared" si="17"/>
        <v>0</v>
      </c>
      <c r="AE74">
        <f t="shared" si="17"/>
        <v>0</v>
      </c>
      <c r="AF74">
        <f t="shared" si="17"/>
        <v>0.1757469244288225</v>
      </c>
      <c r="AG74">
        <f t="shared" si="17"/>
        <v>0.1757469244288225</v>
      </c>
      <c r="AH74">
        <f t="shared" si="17"/>
        <v>0.52724077328646757</v>
      </c>
      <c r="AI74">
        <f t="shared" si="17"/>
        <v>2.2847100175746924</v>
      </c>
      <c r="AJ74">
        <f t="shared" si="17"/>
        <v>7.3813708260105457</v>
      </c>
      <c r="AK74">
        <f t="shared" si="17"/>
        <v>24.868189806678384</v>
      </c>
      <c r="AL74">
        <f t="shared" si="17"/>
        <v>22.759226713532517</v>
      </c>
      <c r="AM74">
        <f t="shared" si="11"/>
        <v>16.871704745166962</v>
      </c>
      <c r="AN74">
        <f t="shared" si="11"/>
        <v>11.599297012302285</v>
      </c>
      <c r="AO74">
        <f t="shared" si="11"/>
        <v>5.1845342706502633</v>
      </c>
      <c r="AP74">
        <f t="shared" si="11"/>
        <v>4.2179261862917405</v>
      </c>
      <c r="AQ74">
        <f t="shared" si="11"/>
        <v>2.6362038664323375</v>
      </c>
      <c r="AR74">
        <f t="shared" si="11"/>
        <v>1.1423550087873462</v>
      </c>
      <c r="AS74">
        <f t="shared" si="18"/>
        <v>100.00000000000001</v>
      </c>
    </row>
    <row r="75" spans="1:45" x14ac:dyDescent="0.25">
      <c r="A75" t="s">
        <v>96</v>
      </c>
      <c r="B75">
        <v>0</v>
      </c>
      <c r="C75">
        <v>0</v>
      </c>
      <c r="D75">
        <v>0</v>
      </c>
      <c r="E75">
        <v>0</v>
      </c>
      <c r="F75">
        <v>0.03</v>
      </c>
      <c r="G75">
        <v>0</v>
      </c>
      <c r="H75">
        <v>3.0000000000000001E-3</v>
      </c>
      <c r="I75">
        <v>3.0000000000000001E-3</v>
      </c>
      <c r="J75">
        <v>8.0000000000000002E-3</v>
      </c>
      <c r="K75">
        <v>1.2E-2</v>
      </c>
      <c r="L75">
        <v>4.1000000000000002E-2</v>
      </c>
      <c r="M75">
        <v>0.22800000000000001</v>
      </c>
      <c r="N75">
        <v>0.73299999999999998</v>
      </c>
      <c r="O75">
        <v>0.47099999999999997</v>
      </c>
      <c r="P75">
        <v>0.16300000000000001</v>
      </c>
      <c r="Q75">
        <v>6.6000000000000003E-2</v>
      </c>
      <c r="R75">
        <v>3.5000000000000003E-2</v>
      </c>
      <c r="S75">
        <v>1.2E-2</v>
      </c>
      <c r="T75">
        <v>7.0000000000000001E-3</v>
      </c>
      <c r="U75">
        <v>5.0000000000000001E-3</v>
      </c>
      <c r="V75">
        <v>4.0000000000000001E-3</v>
      </c>
      <c r="W75">
        <f t="shared" si="15"/>
        <v>1.8209999999999997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1.6474464579901156</v>
      </c>
      <c r="AC75">
        <f t="shared" si="17"/>
        <v>0</v>
      </c>
      <c r="AD75">
        <f t="shared" si="17"/>
        <v>0.16474464579901155</v>
      </c>
      <c r="AE75">
        <f t="shared" si="17"/>
        <v>0.16474464579901155</v>
      </c>
      <c r="AF75">
        <f t="shared" si="17"/>
        <v>0.43931905546403083</v>
      </c>
      <c r="AG75">
        <f t="shared" si="17"/>
        <v>0.65897858319604619</v>
      </c>
      <c r="AH75">
        <f t="shared" si="17"/>
        <v>2.2515101592531583</v>
      </c>
      <c r="AI75">
        <f t="shared" si="17"/>
        <v>12.520593080724879</v>
      </c>
      <c r="AJ75">
        <f t="shared" si="17"/>
        <v>40.252608456891828</v>
      </c>
      <c r="AK75">
        <f t="shared" si="17"/>
        <v>25.864909390444812</v>
      </c>
      <c r="AL75">
        <f t="shared" si="17"/>
        <v>8.9511257550796284</v>
      </c>
      <c r="AM75">
        <f t="shared" si="11"/>
        <v>3.6243822075782544</v>
      </c>
      <c r="AN75">
        <f t="shared" si="11"/>
        <v>1.9220208676551349</v>
      </c>
      <c r="AO75">
        <f t="shared" si="11"/>
        <v>0.65897858319604619</v>
      </c>
      <c r="AP75">
        <f t="shared" si="11"/>
        <v>0.38440417353102696</v>
      </c>
      <c r="AQ75">
        <f t="shared" si="11"/>
        <v>0.27457440966501928</v>
      </c>
      <c r="AR75">
        <f t="shared" si="11"/>
        <v>0.21965952773201541</v>
      </c>
      <c r="AS75">
        <f t="shared" si="18"/>
        <v>100.00000000000001</v>
      </c>
    </row>
    <row r="76" spans="1:45" x14ac:dyDescent="0.25">
      <c r="A76" t="s">
        <v>97</v>
      </c>
      <c r="B76">
        <v>0</v>
      </c>
      <c r="C76">
        <v>0</v>
      </c>
      <c r="D76">
        <v>1E-3</v>
      </c>
      <c r="E76">
        <v>1.9E-2</v>
      </c>
      <c r="F76">
        <v>2.5999999999999999E-2</v>
      </c>
      <c r="G76">
        <v>5.2999999999999999E-2</v>
      </c>
      <c r="H76">
        <v>0.06</v>
      </c>
      <c r="I76">
        <v>5.1999999999999998E-2</v>
      </c>
      <c r="J76">
        <v>7.0999999999999994E-2</v>
      </c>
      <c r="K76">
        <v>5.5E-2</v>
      </c>
      <c r="L76">
        <v>6.6000000000000003E-2</v>
      </c>
      <c r="M76">
        <v>0.108</v>
      </c>
      <c r="N76">
        <v>0.16800000000000001</v>
      </c>
      <c r="O76">
        <v>0.13</v>
      </c>
      <c r="P76">
        <v>7.5999999999999998E-2</v>
      </c>
      <c r="Q76">
        <v>4.7E-2</v>
      </c>
      <c r="R76">
        <v>4.3999999999999997E-2</v>
      </c>
      <c r="S76">
        <v>2.4E-2</v>
      </c>
      <c r="T76">
        <v>1.2999999999999999E-2</v>
      </c>
      <c r="U76">
        <v>8.0000000000000002E-3</v>
      </c>
      <c r="V76">
        <v>1E-3</v>
      </c>
      <c r="W76">
        <f t="shared" si="15"/>
        <v>1.0219999999999998</v>
      </c>
      <c r="X76">
        <f t="shared" si="17"/>
        <v>0</v>
      </c>
      <c r="Y76">
        <f t="shared" si="17"/>
        <v>0</v>
      </c>
      <c r="Z76">
        <f t="shared" si="17"/>
        <v>9.7847358121330746E-2</v>
      </c>
      <c r="AA76">
        <f t="shared" si="17"/>
        <v>1.859099804305284</v>
      </c>
      <c r="AB76">
        <f t="shared" si="17"/>
        <v>2.5440313111545994</v>
      </c>
      <c r="AC76">
        <f t="shared" si="17"/>
        <v>5.1859099804305293</v>
      </c>
      <c r="AD76">
        <f t="shared" si="17"/>
        <v>5.8708414872798445</v>
      </c>
      <c r="AE76">
        <f t="shared" si="17"/>
        <v>5.0880626223091987</v>
      </c>
      <c r="AF76">
        <f t="shared" si="17"/>
        <v>6.947162426614482</v>
      </c>
      <c r="AG76">
        <f t="shared" si="17"/>
        <v>5.3816046966731905</v>
      </c>
      <c r="AH76">
        <f t="shared" si="17"/>
        <v>6.457925636007829</v>
      </c>
      <c r="AI76">
        <f t="shared" si="17"/>
        <v>10.56751467710372</v>
      </c>
      <c r="AJ76">
        <f t="shared" si="17"/>
        <v>16.438356164383567</v>
      </c>
      <c r="AK76">
        <f t="shared" si="17"/>
        <v>12.720156555772997</v>
      </c>
      <c r="AL76">
        <f t="shared" si="17"/>
        <v>7.4363992172211359</v>
      </c>
      <c r="AM76">
        <f t="shared" si="11"/>
        <v>4.5988258317025448</v>
      </c>
      <c r="AN76">
        <f t="shared" si="11"/>
        <v>4.3052837573385521</v>
      </c>
      <c r="AO76">
        <f t="shared" si="11"/>
        <v>2.3483365949119381</v>
      </c>
      <c r="AP76">
        <f t="shared" si="11"/>
        <v>1.2720156555772997</v>
      </c>
      <c r="AQ76">
        <f t="shared" si="11"/>
        <v>0.78277886497064597</v>
      </c>
      <c r="AR76">
        <f t="shared" si="11"/>
        <v>9.7847358121330746E-2</v>
      </c>
      <c r="AS76">
        <f t="shared" si="18"/>
        <v>100.00000000000004</v>
      </c>
    </row>
    <row r="77" spans="1:45" x14ac:dyDescent="0.25">
      <c r="A77" s="1" t="s">
        <v>98</v>
      </c>
      <c r="B77" s="1">
        <f>AVERAGE(B73:B76)</f>
        <v>0</v>
      </c>
      <c r="C77" s="1">
        <f t="shared" ref="C77:W77" si="21">AVERAGE(C73:C76)</f>
        <v>5.0000000000000001E-4</v>
      </c>
      <c r="D77" s="1">
        <f t="shared" si="21"/>
        <v>2.5000000000000001E-4</v>
      </c>
      <c r="E77" s="1">
        <f t="shared" si="21"/>
        <v>5.4999999999999997E-3</v>
      </c>
      <c r="F77" s="1">
        <f t="shared" si="21"/>
        <v>1.3999999999999999E-2</v>
      </c>
      <c r="G77" s="1">
        <f t="shared" si="21"/>
        <v>1.325E-2</v>
      </c>
      <c r="H77" s="1">
        <f t="shared" si="21"/>
        <v>1.6500000000000001E-2</v>
      </c>
      <c r="I77" s="1">
        <f t="shared" si="21"/>
        <v>1.575E-2</v>
      </c>
      <c r="J77" s="1">
        <f t="shared" si="21"/>
        <v>2.0249999999999997E-2</v>
      </c>
      <c r="K77" s="1">
        <f t="shared" si="21"/>
        <v>1.7250000000000001E-2</v>
      </c>
      <c r="L77" s="1">
        <f t="shared" si="21"/>
        <v>2.8750000000000001E-2</v>
      </c>
      <c r="M77" s="1">
        <f t="shared" si="21"/>
        <v>9.2499999999999999E-2</v>
      </c>
      <c r="N77" s="1">
        <f t="shared" si="21"/>
        <v>0.2535</v>
      </c>
      <c r="O77" s="1">
        <f t="shared" si="21"/>
        <v>0.23924999999999999</v>
      </c>
      <c r="P77" s="1">
        <f t="shared" si="21"/>
        <v>0.1525</v>
      </c>
      <c r="Q77" s="1">
        <f t="shared" si="21"/>
        <v>0.108</v>
      </c>
      <c r="R77" s="1">
        <f t="shared" si="21"/>
        <v>8.0250000000000002E-2</v>
      </c>
      <c r="S77" s="1">
        <f t="shared" si="21"/>
        <v>3.95E-2</v>
      </c>
      <c r="T77" s="1">
        <f t="shared" si="21"/>
        <v>2.725E-2</v>
      </c>
      <c r="U77" s="1">
        <f t="shared" si="21"/>
        <v>2.1000000000000005E-2</v>
      </c>
      <c r="V77" s="1">
        <f t="shared" si="21"/>
        <v>1.3250000000000001E-2</v>
      </c>
      <c r="W77" s="1">
        <f t="shared" si="21"/>
        <v>1.1589999999999998</v>
      </c>
      <c r="X77" s="1">
        <f t="shared" si="17"/>
        <v>0</v>
      </c>
      <c r="Y77" s="1">
        <f t="shared" si="17"/>
        <v>4.3140638481449535E-2</v>
      </c>
      <c r="Z77" s="1">
        <f t="shared" si="17"/>
        <v>2.1570319240724768E-2</v>
      </c>
      <c r="AA77" s="1">
        <f t="shared" si="17"/>
        <v>0.47454702329594484</v>
      </c>
      <c r="AB77" s="1">
        <f t="shared" si="17"/>
        <v>1.2079378774805867</v>
      </c>
      <c r="AC77" s="1">
        <f t="shared" si="17"/>
        <v>1.1432269197584126</v>
      </c>
      <c r="AD77" s="1">
        <f t="shared" si="17"/>
        <v>1.4236410698878348</v>
      </c>
      <c r="AE77" s="1">
        <f t="shared" si="17"/>
        <v>1.3589301121656603</v>
      </c>
      <c r="AF77" s="1">
        <f t="shared" si="17"/>
        <v>1.7471958584987057</v>
      </c>
      <c r="AG77" s="1">
        <f t="shared" si="17"/>
        <v>1.4883520276100091</v>
      </c>
      <c r="AH77" s="1">
        <f t="shared" si="17"/>
        <v>2.4805867126833485</v>
      </c>
      <c r="AI77" s="1">
        <f t="shared" si="17"/>
        <v>7.9810181190681631</v>
      </c>
      <c r="AJ77" s="1">
        <f t="shared" si="17"/>
        <v>21.872303710094911</v>
      </c>
      <c r="AK77" s="1">
        <f t="shared" si="17"/>
        <v>20.642795513373603</v>
      </c>
      <c r="AL77" s="1">
        <f t="shared" si="17"/>
        <v>13.157894736842108</v>
      </c>
      <c r="AM77" s="1">
        <f t="shared" si="11"/>
        <v>9.3183779119930996</v>
      </c>
      <c r="AN77" s="1">
        <f t="shared" si="11"/>
        <v>6.9240724762726495</v>
      </c>
      <c r="AO77" s="1">
        <f t="shared" si="11"/>
        <v>3.4081104400345135</v>
      </c>
      <c r="AP77" s="1">
        <f t="shared" si="11"/>
        <v>2.3511647972389995</v>
      </c>
      <c r="AQ77" s="1">
        <f t="shared" si="11"/>
        <v>1.8119068162208807</v>
      </c>
      <c r="AR77" s="1">
        <f t="shared" si="11"/>
        <v>1.1432269197584128</v>
      </c>
      <c r="AS77" s="1">
        <f t="shared" si="18"/>
        <v>100.00000000000003</v>
      </c>
    </row>
    <row r="78" spans="1:45" x14ac:dyDescent="0.25">
      <c r="A78" t="s">
        <v>99</v>
      </c>
      <c r="B78">
        <v>3.0000000000000001E-3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2E-3</v>
      </c>
      <c r="K78">
        <v>2E-3</v>
      </c>
      <c r="L78">
        <v>1.2999999999999999E-2</v>
      </c>
      <c r="M78">
        <v>3.7999999999999999E-2</v>
      </c>
      <c r="N78">
        <v>9.9000000000000005E-2</v>
      </c>
      <c r="O78">
        <v>0.29199999999999998</v>
      </c>
      <c r="P78">
        <v>0.35799999999999998</v>
      </c>
      <c r="Q78">
        <v>0.24099999999999999</v>
      </c>
      <c r="R78">
        <v>0.159</v>
      </c>
      <c r="S78">
        <v>7.0000000000000007E-2</v>
      </c>
      <c r="T78">
        <v>0.05</v>
      </c>
      <c r="U78">
        <v>3.3000000000000002E-2</v>
      </c>
      <c r="V78">
        <v>1.6E-2</v>
      </c>
      <c r="W78">
        <f t="shared" si="15"/>
        <v>1.3760000000000001</v>
      </c>
      <c r="X78">
        <f t="shared" si="17"/>
        <v>0.21802325581395349</v>
      </c>
      <c r="Y78">
        <f t="shared" si="17"/>
        <v>0</v>
      </c>
      <c r="Z78">
        <f t="shared" si="17"/>
        <v>0</v>
      </c>
      <c r="AA78">
        <f t="shared" si="17"/>
        <v>0</v>
      </c>
      <c r="AB78">
        <f t="shared" si="17"/>
        <v>0</v>
      </c>
      <c r="AC78">
        <f t="shared" si="17"/>
        <v>0</v>
      </c>
      <c r="AD78">
        <f t="shared" si="17"/>
        <v>0</v>
      </c>
      <c r="AE78">
        <f t="shared" si="17"/>
        <v>0</v>
      </c>
      <c r="AF78">
        <f t="shared" si="17"/>
        <v>0.14534883720930233</v>
      </c>
      <c r="AG78">
        <f t="shared" si="17"/>
        <v>0.14534883720930233</v>
      </c>
      <c r="AH78">
        <f t="shared" si="17"/>
        <v>0.94476744186046502</v>
      </c>
      <c r="AI78">
        <f t="shared" si="17"/>
        <v>2.7616279069767438</v>
      </c>
      <c r="AJ78">
        <f t="shared" si="17"/>
        <v>7.1947674418604652</v>
      </c>
      <c r="AK78">
        <f t="shared" si="17"/>
        <v>21.220930232558135</v>
      </c>
      <c r="AL78">
        <f t="shared" si="17"/>
        <v>26.017441860465112</v>
      </c>
      <c r="AM78">
        <f t="shared" si="11"/>
        <v>17.514534883720927</v>
      </c>
      <c r="AN78">
        <f t="shared" si="11"/>
        <v>11.555232558139535</v>
      </c>
      <c r="AO78">
        <f t="shared" si="11"/>
        <v>5.0872093023255811</v>
      </c>
      <c r="AP78">
        <f t="shared" si="11"/>
        <v>3.6337209302325584</v>
      </c>
      <c r="AQ78">
        <f t="shared" si="11"/>
        <v>2.398255813953488</v>
      </c>
      <c r="AR78">
        <f t="shared" si="11"/>
        <v>1.1627906976744187</v>
      </c>
      <c r="AS78">
        <f t="shared" si="18"/>
        <v>99.999999999999986</v>
      </c>
    </row>
    <row r="79" spans="1:45" x14ac:dyDescent="0.25">
      <c r="A79" t="s">
        <v>100</v>
      </c>
      <c r="B79">
        <v>1E-3</v>
      </c>
      <c r="C79">
        <v>0</v>
      </c>
      <c r="D79">
        <v>1E-3</v>
      </c>
      <c r="E79">
        <v>2E-3</v>
      </c>
      <c r="F79">
        <v>1E-3</v>
      </c>
      <c r="G79">
        <v>1E-3</v>
      </c>
      <c r="H79">
        <v>0</v>
      </c>
      <c r="I79">
        <v>1E-3</v>
      </c>
      <c r="J79">
        <v>2E-3</v>
      </c>
      <c r="K79">
        <v>3.0000000000000001E-3</v>
      </c>
      <c r="L79">
        <v>1.0999999999999999E-2</v>
      </c>
      <c r="M79">
        <v>4.2000000000000003E-2</v>
      </c>
      <c r="N79">
        <v>0.15</v>
      </c>
      <c r="O79">
        <v>0.23599999999999999</v>
      </c>
      <c r="P79">
        <v>0.16900000000000001</v>
      </c>
      <c r="Q79">
        <v>0.115</v>
      </c>
      <c r="R79">
        <v>5.7000000000000002E-2</v>
      </c>
      <c r="S79">
        <v>3.1E-2</v>
      </c>
      <c r="T79">
        <v>2.3E-2</v>
      </c>
      <c r="U79">
        <v>1.9E-2</v>
      </c>
      <c r="V79">
        <v>8.0000000000000002E-3</v>
      </c>
      <c r="W79">
        <f t="shared" si="15"/>
        <v>0.87300000000000011</v>
      </c>
      <c r="X79">
        <f t="shared" si="17"/>
        <v>0.11454753722794958</v>
      </c>
      <c r="Y79">
        <f t="shared" si="17"/>
        <v>0</v>
      </c>
      <c r="Z79">
        <f t="shared" si="17"/>
        <v>0.11454753722794958</v>
      </c>
      <c r="AA79">
        <f t="shared" si="17"/>
        <v>0.22909507445589916</v>
      </c>
      <c r="AB79">
        <f t="shared" si="17"/>
        <v>0.11454753722794958</v>
      </c>
      <c r="AC79">
        <f t="shared" si="17"/>
        <v>0.11454753722794958</v>
      </c>
      <c r="AD79">
        <f t="shared" si="17"/>
        <v>0</v>
      </c>
      <c r="AE79">
        <f t="shared" si="17"/>
        <v>0.11454753722794958</v>
      </c>
      <c r="AF79">
        <f t="shared" si="17"/>
        <v>0.22909507445589916</v>
      </c>
      <c r="AG79">
        <f t="shared" si="17"/>
        <v>0.34364261168384874</v>
      </c>
      <c r="AH79">
        <f t="shared" si="17"/>
        <v>1.2600229095074453</v>
      </c>
      <c r="AI79">
        <f t="shared" si="17"/>
        <v>4.8109965635738829</v>
      </c>
      <c r="AJ79">
        <f t="shared" si="17"/>
        <v>17.182130584192436</v>
      </c>
      <c r="AK79">
        <f t="shared" si="17"/>
        <v>27.033218785796098</v>
      </c>
      <c r="AL79">
        <f t="shared" si="17"/>
        <v>19.358533791523481</v>
      </c>
      <c r="AM79">
        <f t="shared" si="11"/>
        <v>13.172966781214202</v>
      </c>
      <c r="AN79">
        <f t="shared" si="11"/>
        <v>6.5292096219931262</v>
      </c>
      <c r="AO79">
        <f t="shared" si="11"/>
        <v>3.5509736540664374</v>
      </c>
      <c r="AP79">
        <f t="shared" si="11"/>
        <v>2.6345933562428403</v>
      </c>
      <c r="AQ79">
        <f t="shared" si="11"/>
        <v>2.1764032073310418</v>
      </c>
      <c r="AR79">
        <f t="shared" si="11"/>
        <v>0.91638029782359665</v>
      </c>
      <c r="AS79">
        <f t="shared" si="18"/>
        <v>100</v>
      </c>
    </row>
    <row r="80" spans="1:45" x14ac:dyDescent="0.25">
      <c r="A80" t="s">
        <v>101</v>
      </c>
      <c r="B80">
        <v>0</v>
      </c>
      <c r="C80">
        <v>0</v>
      </c>
      <c r="D80">
        <v>0</v>
      </c>
      <c r="E80">
        <v>1E-3</v>
      </c>
      <c r="F80">
        <v>0</v>
      </c>
      <c r="G80">
        <v>4.0000000000000001E-3</v>
      </c>
      <c r="H80">
        <v>6.0000000000000001E-3</v>
      </c>
      <c r="I80">
        <v>8.9999999999999993E-3</v>
      </c>
      <c r="J80">
        <v>1.7000000000000001E-2</v>
      </c>
      <c r="K80">
        <v>3.1E-2</v>
      </c>
      <c r="L80">
        <v>8.1000000000000003E-2</v>
      </c>
      <c r="M80">
        <v>0.188</v>
      </c>
      <c r="N80">
        <v>0.316</v>
      </c>
      <c r="O80">
        <v>0.20599999999999999</v>
      </c>
      <c r="P80">
        <v>8.5000000000000006E-2</v>
      </c>
      <c r="Q80">
        <v>3.5000000000000003E-2</v>
      </c>
      <c r="R80">
        <v>1.7000000000000001E-2</v>
      </c>
      <c r="S80">
        <v>0.01</v>
      </c>
      <c r="T80">
        <v>8.0000000000000002E-3</v>
      </c>
      <c r="U80">
        <v>5.0000000000000001E-3</v>
      </c>
      <c r="V80">
        <v>3.0000000000000001E-3</v>
      </c>
      <c r="W80">
        <f t="shared" si="15"/>
        <v>1.0219999999999998</v>
      </c>
      <c r="X80">
        <f t="shared" si="17"/>
        <v>0</v>
      </c>
      <c r="Y80">
        <f t="shared" si="17"/>
        <v>0</v>
      </c>
      <c r="Z80">
        <f t="shared" si="17"/>
        <v>0</v>
      </c>
      <c r="AA80">
        <f t="shared" si="17"/>
        <v>9.7847358121330746E-2</v>
      </c>
      <c r="AB80">
        <f t="shared" si="17"/>
        <v>0</v>
      </c>
      <c r="AC80">
        <f t="shared" si="17"/>
        <v>0.39138943248532299</v>
      </c>
      <c r="AD80">
        <f t="shared" si="17"/>
        <v>0.58708414872798453</v>
      </c>
      <c r="AE80">
        <f t="shared" si="17"/>
        <v>0.88062622309197669</v>
      </c>
      <c r="AF80">
        <f t="shared" si="17"/>
        <v>1.663405088062623</v>
      </c>
      <c r="AG80">
        <f t="shared" si="17"/>
        <v>3.0332681017612528</v>
      </c>
      <c r="AH80">
        <f t="shared" si="17"/>
        <v>7.9256360078277908</v>
      </c>
      <c r="AI80">
        <f t="shared" si="17"/>
        <v>18.395303326810179</v>
      </c>
      <c r="AJ80">
        <f t="shared" si="17"/>
        <v>30.919765166340511</v>
      </c>
      <c r="AK80">
        <f t="shared" si="17"/>
        <v>20.156555772994132</v>
      </c>
      <c r="AL80">
        <f t="shared" si="17"/>
        <v>8.3170254403131132</v>
      </c>
      <c r="AM80">
        <f t="shared" si="11"/>
        <v>3.4246575342465766</v>
      </c>
      <c r="AN80">
        <f t="shared" si="11"/>
        <v>1.663405088062623</v>
      </c>
      <c r="AO80">
        <f t="shared" si="11"/>
        <v>0.97847358121330752</v>
      </c>
      <c r="AP80">
        <f t="shared" si="11"/>
        <v>0.78277886497064597</v>
      </c>
      <c r="AQ80">
        <f t="shared" si="11"/>
        <v>0.48923679060665376</v>
      </c>
      <c r="AR80">
        <f t="shared" si="11"/>
        <v>0.29354207436399227</v>
      </c>
      <c r="AS80">
        <f t="shared" si="18"/>
        <v>100.00000000000003</v>
      </c>
    </row>
    <row r="81" spans="1:45" x14ac:dyDescent="0.25">
      <c r="A81" t="s">
        <v>102</v>
      </c>
      <c r="B81">
        <v>1E-3</v>
      </c>
      <c r="C81">
        <v>0</v>
      </c>
      <c r="D81">
        <v>0</v>
      </c>
      <c r="E81">
        <v>3.0000000000000001E-3</v>
      </c>
      <c r="F81">
        <v>8.9999999999999993E-3</v>
      </c>
      <c r="G81">
        <v>7.0000000000000001E-3</v>
      </c>
      <c r="H81">
        <v>2.1000000000000001E-2</v>
      </c>
      <c r="I81">
        <v>2.3E-2</v>
      </c>
      <c r="J81">
        <v>0.03</v>
      </c>
      <c r="K81">
        <v>5.0999999999999997E-2</v>
      </c>
      <c r="L81">
        <v>0.09</v>
      </c>
      <c r="M81">
        <v>0.19600000000000001</v>
      </c>
      <c r="N81">
        <v>0.24099999999999999</v>
      </c>
      <c r="O81">
        <v>0.13800000000000001</v>
      </c>
      <c r="P81">
        <v>5.3999999999999999E-2</v>
      </c>
      <c r="Q81">
        <v>2.9000000000000001E-2</v>
      </c>
      <c r="R81">
        <v>0.02</v>
      </c>
      <c r="S81">
        <v>0.01</v>
      </c>
      <c r="T81">
        <v>6.0000000000000001E-3</v>
      </c>
      <c r="U81">
        <v>6.0000000000000001E-3</v>
      </c>
      <c r="V81">
        <v>0</v>
      </c>
      <c r="W81">
        <f t="shared" si="15"/>
        <v>0.93500000000000005</v>
      </c>
      <c r="X81">
        <f t="shared" ref="X81:AM96" si="22">B81/$W81*100</f>
        <v>0.10695187165775401</v>
      </c>
      <c r="Y81">
        <f t="shared" si="22"/>
        <v>0</v>
      </c>
      <c r="Z81">
        <f t="shared" si="22"/>
        <v>0</v>
      </c>
      <c r="AA81">
        <f t="shared" si="22"/>
        <v>0.32085561497326204</v>
      </c>
      <c r="AB81">
        <f t="shared" si="22"/>
        <v>0.96256684491978595</v>
      </c>
      <c r="AC81">
        <f t="shared" si="22"/>
        <v>0.74866310160427807</v>
      </c>
      <c r="AD81">
        <f t="shared" si="22"/>
        <v>2.2459893048128343</v>
      </c>
      <c r="AE81">
        <f t="shared" si="22"/>
        <v>2.4598930481283423</v>
      </c>
      <c r="AF81">
        <f t="shared" si="22"/>
        <v>3.2085561497326198</v>
      </c>
      <c r="AG81">
        <f t="shared" si="22"/>
        <v>5.4545454545454533</v>
      </c>
      <c r="AH81">
        <f t="shared" si="22"/>
        <v>9.6256684491978604</v>
      </c>
      <c r="AI81">
        <f t="shared" si="22"/>
        <v>20.962566844919785</v>
      </c>
      <c r="AJ81">
        <f t="shared" si="22"/>
        <v>25.775401069518715</v>
      </c>
      <c r="AK81">
        <f t="shared" si="22"/>
        <v>14.759358288770052</v>
      </c>
      <c r="AL81">
        <f t="shared" si="22"/>
        <v>5.7754010695187157</v>
      </c>
      <c r="AM81">
        <f t="shared" si="11"/>
        <v>3.1016042780748663</v>
      </c>
      <c r="AN81">
        <f t="shared" si="11"/>
        <v>2.1390374331550799</v>
      </c>
      <c r="AO81">
        <f t="shared" si="11"/>
        <v>1.0695187165775399</v>
      </c>
      <c r="AP81">
        <f t="shared" si="11"/>
        <v>0.64171122994652408</v>
      </c>
      <c r="AQ81">
        <f t="shared" si="11"/>
        <v>0.64171122994652408</v>
      </c>
      <c r="AR81">
        <f t="shared" si="11"/>
        <v>0</v>
      </c>
      <c r="AS81">
        <f t="shared" si="18"/>
        <v>99.999999999999986</v>
      </c>
    </row>
    <row r="82" spans="1:45" x14ac:dyDescent="0.25">
      <c r="A82" t="s">
        <v>103</v>
      </c>
      <c r="B82">
        <v>0</v>
      </c>
      <c r="C82">
        <v>0</v>
      </c>
      <c r="D82">
        <v>2E-3</v>
      </c>
      <c r="E82">
        <v>3.3000000000000002E-2</v>
      </c>
      <c r="F82">
        <v>3.5000000000000003E-2</v>
      </c>
      <c r="G82">
        <v>5.1999999999999998E-2</v>
      </c>
      <c r="H82">
        <v>3.5000000000000003E-2</v>
      </c>
      <c r="I82">
        <v>5.1999999999999998E-2</v>
      </c>
      <c r="J82">
        <v>5.7000000000000002E-2</v>
      </c>
      <c r="K82">
        <v>6.3E-2</v>
      </c>
      <c r="L82">
        <v>9.8000000000000004E-2</v>
      </c>
      <c r="M82">
        <v>0.20499999999999999</v>
      </c>
      <c r="N82">
        <v>0.23100000000000001</v>
      </c>
      <c r="O82">
        <v>0.14000000000000001</v>
      </c>
      <c r="P82">
        <v>6.7000000000000004E-2</v>
      </c>
      <c r="Q82">
        <v>2.5999999999999999E-2</v>
      </c>
      <c r="R82">
        <v>0.02</v>
      </c>
      <c r="S82">
        <v>1.2999999999999999E-2</v>
      </c>
      <c r="T82">
        <v>7.0000000000000001E-3</v>
      </c>
      <c r="U82">
        <v>5.0000000000000001E-3</v>
      </c>
      <c r="V82">
        <v>6.0000000000000001E-3</v>
      </c>
      <c r="W82">
        <f t="shared" si="15"/>
        <v>1.1469999999999998</v>
      </c>
      <c r="X82">
        <f t="shared" si="22"/>
        <v>0</v>
      </c>
      <c r="Y82">
        <f t="shared" si="22"/>
        <v>0</v>
      </c>
      <c r="Z82">
        <f t="shared" si="22"/>
        <v>0.17436791630340021</v>
      </c>
      <c r="AA82">
        <f t="shared" si="22"/>
        <v>2.8770706190061035</v>
      </c>
      <c r="AB82">
        <f t="shared" si="22"/>
        <v>3.0514385353095039</v>
      </c>
      <c r="AC82">
        <f t="shared" si="22"/>
        <v>4.5335658238884049</v>
      </c>
      <c r="AD82">
        <f t="shared" si="22"/>
        <v>3.0514385353095039</v>
      </c>
      <c r="AE82">
        <f t="shared" si="22"/>
        <v>4.5335658238884049</v>
      </c>
      <c r="AF82">
        <f t="shared" si="22"/>
        <v>4.9694856146469064</v>
      </c>
      <c r="AG82">
        <f t="shared" si="22"/>
        <v>5.4925893635571068</v>
      </c>
      <c r="AH82">
        <f t="shared" si="22"/>
        <v>8.5440278988666094</v>
      </c>
      <c r="AI82">
        <f t="shared" si="22"/>
        <v>17.872711421098519</v>
      </c>
      <c r="AJ82">
        <f t="shared" si="22"/>
        <v>20.139494333042723</v>
      </c>
      <c r="AK82">
        <f t="shared" si="22"/>
        <v>12.205754141238016</v>
      </c>
      <c r="AL82">
        <f t="shared" si="22"/>
        <v>5.8413251961639077</v>
      </c>
      <c r="AM82">
        <f t="shared" si="11"/>
        <v>2.2667829119442024</v>
      </c>
      <c r="AN82">
        <f t="shared" si="11"/>
        <v>1.7436791630340021</v>
      </c>
      <c r="AO82">
        <f t="shared" si="11"/>
        <v>1.1333914559721012</v>
      </c>
      <c r="AP82">
        <f t="shared" si="11"/>
        <v>0.61028770706190072</v>
      </c>
      <c r="AQ82">
        <f t="shared" si="11"/>
        <v>0.43591979075850051</v>
      </c>
      <c r="AR82">
        <f t="shared" si="11"/>
        <v>0.52310374891020062</v>
      </c>
      <c r="AS82">
        <f t="shared" si="18"/>
        <v>100.00000000000003</v>
      </c>
    </row>
    <row r="83" spans="1:45" x14ac:dyDescent="0.25">
      <c r="A83" s="1" t="s">
        <v>104</v>
      </c>
      <c r="B83" s="1">
        <f>AVERAGE(B78:B82)</f>
        <v>1E-3</v>
      </c>
      <c r="C83" s="1">
        <f t="shared" ref="C83:V83" si="23">AVERAGE(C78:C82)</f>
        <v>0</v>
      </c>
      <c r="D83" s="1">
        <f t="shared" si="23"/>
        <v>6.0000000000000006E-4</v>
      </c>
      <c r="E83" s="1">
        <f t="shared" si="23"/>
        <v>7.7999999999999996E-3</v>
      </c>
      <c r="F83" s="1">
        <f t="shared" si="23"/>
        <v>8.9999999999999993E-3</v>
      </c>
      <c r="G83" s="1">
        <f t="shared" si="23"/>
        <v>1.2800000000000001E-2</v>
      </c>
      <c r="H83" s="1">
        <f t="shared" si="23"/>
        <v>1.2400000000000001E-2</v>
      </c>
      <c r="I83" s="1">
        <f t="shared" si="23"/>
        <v>1.6999999999999998E-2</v>
      </c>
      <c r="J83" s="1">
        <f t="shared" si="23"/>
        <v>2.1600000000000001E-2</v>
      </c>
      <c r="K83" s="1">
        <f t="shared" si="23"/>
        <v>0.03</v>
      </c>
      <c r="L83" s="1">
        <f t="shared" si="23"/>
        <v>5.8600000000000006E-2</v>
      </c>
      <c r="M83" s="1">
        <f t="shared" si="23"/>
        <v>0.1338</v>
      </c>
      <c r="N83" s="1">
        <f t="shared" si="23"/>
        <v>0.20739999999999997</v>
      </c>
      <c r="O83" s="1">
        <f t="shared" si="23"/>
        <v>0.2024</v>
      </c>
      <c r="P83" s="1">
        <f t="shared" si="23"/>
        <v>0.14660000000000001</v>
      </c>
      <c r="Q83" s="1">
        <f t="shared" si="23"/>
        <v>8.9200000000000015E-2</v>
      </c>
      <c r="R83" s="1">
        <f t="shared" si="23"/>
        <v>5.4600000000000003E-2</v>
      </c>
      <c r="S83" s="1">
        <f t="shared" si="23"/>
        <v>2.6800000000000001E-2</v>
      </c>
      <c r="T83" s="1">
        <f t="shared" si="23"/>
        <v>1.8800000000000004E-2</v>
      </c>
      <c r="U83" s="1">
        <f t="shared" si="23"/>
        <v>1.3600000000000001E-2</v>
      </c>
      <c r="V83" s="1">
        <f t="shared" si="23"/>
        <v>6.6E-3</v>
      </c>
      <c r="W83" s="1">
        <f t="shared" si="15"/>
        <v>1.0706</v>
      </c>
      <c r="X83" s="1">
        <f t="shared" si="22"/>
        <v>9.3405566971791518E-2</v>
      </c>
      <c r="Y83" s="1">
        <f t="shared" si="22"/>
        <v>0</v>
      </c>
      <c r="Z83" s="1">
        <f t="shared" si="22"/>
        <v>5.6043340183074913E-2</v>
      </c>
      <c r="AA83" s="1">
        <f t="shared" si="22"/>
        <v>0.72856342237997385</v>
      </c>
      <c r="AB83" s="1">
        <f t="shared" si="22"/>
        <v>0.84065010274612362</v>
      </c>
      <c r="AC83" s="1">
        <f t="shared" si="22"/>
        <v>1.1955912572389316</v>
      </c>
      <c r="AD83" s="1">
        <f t="shared" si="22"/>
        <v>1.158229030450215</v>
      </c>
      <c r="AE83" s="1">
        <f t="shared" si="22"/>
        <v>1.5878946385204558</v>
      </c>
      <c r="AF83" s="1">
        <f t="shared" si="22"/>
        <v>2.0175602465906972</v>
      </c>
      <c r="AG83" s="1">
        <f t="shared" si="22"/>
        <v>2.8021670091537452</v>
      </c>
      <c r="AH83" s="1">
        <f t="shared" si="22"/>
        <v>5.4735662245469836</v>
      </c>
      <c r="AI83" s="1">
        <f t="shared" si="22"/>
        <v>12.497664860825704</v>
      </c>
      <c r="AJ83" s="1">
        <f t="shared" si="22"/>
        <v>19.372314589949557</v>
      </c>
      <c r="AK83" s="1">
        <f t="shared" si="22"/>
        <v>18.905286755090604</v>
      </c>
      <c r="AL83" s="1">
        <f t="shared" si="22"/>
        <v>13.693256118064637</v>
      </c>
      <c r="AM83" s="1">
        <f t="shared" si="11"/>
        <v>8.3317765738838041</v>
      </c>
      <c r="AN83" s="1">
        <f t="shared" si="11"/>
        <v>5.0999439566598168</v>
      </c>
      <c r="AO83" s="1">
        <f t="shared" si="11"/>
        <v>2.5032691948440129</v>
      </c>
      <c r="AP83" s="1">
        <f t="shared" si="11"/>
        <v>1.7560246590696809</v>
      </c>
      <c r="AQ83" s="1">
        <f t="shared" si="11"/>
        <v>1.2703157108163647</v>
      </c>
      <c r="AR83" s="1">
        <f t="shared" si="11"/>
        <v>0.61647674201382396</v>
      </c>
      <c r="AS83" s="1">
        <f t="shared" si="18"/>
        <v>99.999999999999986</v>
      </c>
    </row>
    <row r="84" spans="1:45" x14ac:dyDescent="0.25">
      <c r="A84" t="s">
        <v>105</v>
      </c>
      <c r="B84">
        <v>2E-3</v>
      </c>
      <c r="C84">
        <v>0</v>
      </c>
      <c r="D84">
        <v>0</v>
      </c>
      <c r="E84">
        <v>0</v>
      </c>
      <c r="F84">
        <v>0</v>
      </c>
      <c r="G84">
        <v>0</v>
      </c>
      <c r="H84">
        <v>1.7999999999999999E-2</v>
      </c>
      <c r="I84">
        <v>7.0000000000000001E-3</v>
      </c>
      <c r="J84">
        <v>2E-3</v>
      </c>
      <c r="K84">
        <v>8.9999999999999993E-3</v>
      </c>
      <c r="L84">
        <v>0.01</v>
      </c>
      <c r="M84">
        <v>0.03</v>
      </c>
      <c r="N84">
        <v>9.8000000000000004E-2</v>
      </c>
      <c r="O84">
        <v>0.23799999999999999</v>
      </c>
      <c r="P84">
        <v>0.28699999999999998</v>
      </c>
      <c r="Q84">
        <v>0.16300000000000001</v>
      </c>
      <c r="R84">
        <v>5.5E-2</v>
      </c>
      <c r="S84">
        <v>1.6E-2</v>
      </c>
      <c r="T84">
        <v>8.9999999999999993E-3</v>
      </c>
      <c r="U84">
        <v>8.9999999999999993E-3</v>
      </c>
      <c r="V84">
        <v>0</v>
      </c>
      <c r="W84">
        <f t="shared" si="15"/>
        <v>0.95300000000000007</v>
      </c>
      <c r="X84">
        <f t="shared" si="22"/>
        <v>0.20986358866736621</v>
      </c>
      <c r="Y84">
        <f t="shared" si="22"/>
        <v>0</v>
      </c>
      <c r="Z84">
        <f t="shared" si="22"/>
        <v>0</v>
      </c>
      <c r="AA84">
        <f t="shared" si="22"/>
        <v>0</v>
      </c>
      <c r="AB84">
        <f t="shared" si="22"/>
        <v>0</v>
      </c>
      <c r="AC84">
        <f t="shared" si="22"/>
        <v>0</v>
      </c>
      <c r="AD84">
        <f t="shared" si="22"/>
        <v>1.8887722980062958</v>
      </c>
      <c r="AE84">
        <f t="shared" si="22"/>
        <v>0.73452256033578167</v>
      </c>
      <c r="AF84">
        <f t="shared" si="22"/>
        <v>0.20986358866736621</v>
      </c>
      <c r="AG84">
        <f t="shared" si="22"/>
        <v>0.94438614900314788</v>
      </c>
      <c r="AH84">
        <f t="shared" si="22"/>
        <v>1.0493179433368309</v>
      </c>
      <c r="AI84">
        <f t="shared" si="22"/>
        <v>3.147953830010493</v>
      </c>
      <c r="AJ84">
        <f t="shared" si="22"/>
        <v>10.283315844700944</v>
      </c>
      <c r="AK84">
        <f t="shared" si="22"/>
        <v>24.973767051416576</v>
      </c>
      <c r="AL84">
        <f t="shared" si="22"/>
        <v>30.115424973767048</v>
      </c>
      <c r="AM84">
        <f t="shared" si="11"/>
        <v>17.103882476390346</v>
      </c>
      <c r="AN84">
        <f t="shared" si="11"/>
        <v>5.7712486883525704</v>
      </c>
      <c r="AO84">
        <f t="shared" si="11"/>
        <v>1.6789087093389297</v>
      </c>
      <c r="AP84">
        <f t="shared" si="11"/>
        <v>0.94438614900314788</v>
      </c>
      <c r="AQ84">
        <f t="shared" si="11"/>
        <v>0.94438614900314788</v>
      </c>
      <c r="AR84">
        <f t="shared" si="11"/>
        <v>0</v>
      </c>
      <c r="AS84">
        <f t="shared" si="18"/>
        <v>100</v>
      </c>
    </row>
    <row r="85" spans="1:45" x14ac:dyDescent="0.25">
      <c r="A85" t="s">
        <v>106</v>
      </c>
      <c r="B85">
        <v>0</v>
      </c>
      <c r="C85">
        <v>0</v>
      </c>
      <c r="D85">
        <v>0</v>
      </c>
      <c r="E85">
        <v>1E-3</v>
      </c>
      <c r="F85">
        <v>2E-3</v>
      </c>
      <c r="G85">
        <v>0</v>
      </c>
      <c r="H85">
        <v>3.0000000000000001E-3</v>
      </c>
      <c r="I85">
        <v>3.0000000000000001E-3</v>
      </c>
      <c r="J85">
        <v>6.0000000000000001E-3</v>
      </c>
      <c r="K85">
        <v>1.2999999999999999E-2</v>
      </c>
      <c r="L85">
        <v>4.8000000000000001E-2</v>
      </c>
      <c r="M85">
        <v>0.124</v>
      </c>
      <c r="N85">
        <v>0.308</v>
      </c>
      <c r="O85">
        <v>0.35099999999999998</v>
      </c>
      <c r="P85">
        <v>0.18099999999999999</v>
      </c>
      <c r="Q85">
        <v>9.0999999999999998E-2</v>
      </c>
      <c r="R85">
        <v>3.5000000000000003E-2</v>
      </c>
      <c r="S85">
        <v>1.6E-2</v>
      </c>
      <c r="T85">
        <v>1.2E-2</v>
      </c>
      <c r="U85">
        <v>1.0999999999999999E-2</v>
      </c>
      <c r="V85">
        <v>2E-3</v>
      </c>
      <c r="W85">
        <f t="shared" si="15"/>
        <v>1.2069999999999999</v>
      </c>
      <c r="X85">
        <f t="shared" si="22"/>
        <v>0</v>
      </c>
      <c r="Y85">
        <f t="shared" si="22"/>
        <v>0</v>
      </c>
      <c r="Z85">
        <f t="shared" si="22"/>
        <v>0</v>
      </c>
      <c r="AA85">
        <f t="shared" si="22"/>
        <v>8.2850041425020726E-2</v>
      </c>
      <c r="AB85">
        <f t="shared" si="22"/>
        <v>0.16570008285004145</v>
      </c>
      <c r="AC85">
        <f t="shared" si="22"/>
        <v>0</v>
      </c>
      <c r="AD85">
        <f t="shared" si="22"/>
        <v>0.24855012427506218</v>
      </c>
      <c r="AE85">
        <f t="shared" si="22"/>
        <v>0.24855012427506218</v>
      </c>
      <c r="AF85">
        <f t="shared" si="22"/>
        <v>0.49710024855012436</v>
      </c>
      <c r="AG85">
        <f t="shared" si="22"/>
        <v>1.0770505385252693</v>
      </c>
      <c r="AH85">
        <f t="shared" si="22"/>
        <v>3.9768019884009949</v>
      </c>
      <c r="AI85">
        <f t="shared" si="22"/>
        <v>10.27340513670257</v>
      </c>
      <c r="AJ85">
        <f t="shared" si="22"/>
        <v>25.517812758906384</v>
      </c>
      <c r="AK85">
        <f t="shared" si="22"/>
        <v>29.080364540182273</v>
      </c>
      <c r="AL85">
        <f t="shared" si="22"/>
        <v>14.99585749792875</v>
      </c>
      <c r="AM85">
        <f t="shared" si="11"/>
        <v>7.539353769676886</v>
      </c>
      <c r="AN85">
        <f t="shared" si="11"/>
        <v>2.8997514498757258</v>
      </c>
      <c r="AO85">
        <f t="shared" si="11"/>
        <v>1.3256006628003316</v>
      </c>
      <c r="AP85">
        <f t="shared" si="11"/>
        <v>0.99420049710024871</v>
      </c>
      <c r="AQ85">
        <f t="shared" si="11"/>
        <v>0.91135045567522799</v>
      </c>
      <c r="AR85">
        <f t="shared" si="11"/>
        <v>0.16570008285004145</v>
      </c>
      <c r="AS85">
        <f t="shared" si="18"/>
        <v>100.00000000000001</v>
      </c>
    </row>
    <row r="86" spans="1:45" x14ac:dyDescent="0.25">
      <c r="A86" t="s">
        <v>107</v>
      </c>
      <c r="B86">
        <v>0</v>
      </c>
      <c r="C86">
        <v>0</v>
      </c>
      <c r="D86">
        <v>1E-3</v>
      </c>
      <c r="E86">
        <v>2E-3</v>
      </c>
      <c r="F86">
        <v>4.0000000000000001E-3</v>
      </c>
      <c r="G86">
        <v>2.5999999999999999E-2</v>
      </c>
      <c r="H86">
        <v>3.3000000000000002E-2</v>
      </c>
      <c r="I86">
        <v>6.0999999999999999E-2</v>
      </c>
      <c r="J86">
        <v>8.5000000000000006E-2</v>
      </c>
      <c r="K86">
        <v>0.127</v>
      </c>
      <c r="L86">
        <v>0.22800000000000001</v>
      </c>
      <c r="M86">
        <v>0.39600000000000002</v>
      </c>
      <c r="N86">
        <v>0.35</v>
      </c>
      <c r="O86">
        <v>0.158</v>
      </c>
      <c r="P86">
        <v>5.8999999999999997E-2</v>
      </c>
      <c r="Q86">
        <v>3.2000000000000001E-2</v>
      </c>
      <c r="R86">
        <v>2.1999999999999999E-2</v>
      </c>
      <c r="S86">
        <v>1.2E-2</v>
      </c>
      <c r="T86">
        <v>0.01</v>
      </c>
      <c r="U86">
        <v>8.0000000000000002E-3</v>
      </c>
      <c r="V86">
        <v>4.0000000000000001E-3</v>
      </c>
      <c r="W86">
        <f t="shared" si="15"/>
        <v>1.6180000000000001</v>
      </c>
      <c r="X86">
        <f t="shared" si="22"/>
        <v>0</v>
      </c>
      <c r="Y86">
        <f t="shared" si="22"/>
        <v>0</v>
      </c>
      <c r="Z86">
        <f t="shared" si="22"/>
        <v>6.1804697156983925E-2</v>
      </c>
      <c r="AA86">
        <f t="shared" si="22"/>
        <v>0.12360939431396785</v>
      </c>
      <c r="AB86">
        <f t="shared" si="22"/>
        <v>0.2472187886279357</v>
      </c>
      <c r="AC86">
        <f t="shared" si="22"/>
        <v>1.6069221260815822</v>
      </c>
      <c r="AD86">
        <f t="shared" si="22"/>
        <v>2.0395550061804695</v>
      </c>
      <c r="AE86">
        <f t="shared" si="22"/>
        <v>3.7700865265760193</v>
      </c>
      <c r="AF86">
        <f t="shared" si="22"/>
        <v>5.2533992583436344</v>
      </c>
      <c r="AG86">
        <f t="shared" si="22"/>
        <v>7.8491965389369591</v>
      </c>
      <c r="AH86">
        <f t="shared" si="22"/>
        <v>14.091470951792337</v>
      </c>
      <c r="AI86">
        <f t="shared" si="22"/>
        <v>24.474660074165637</v>
      </c>
      <c r="AJ86">
        <f t="shared" si="22"/>
        <v>21.631644004944373</v>
      </c>
      <c r="AK86">
        <f t="shared" si="22"/>
        <v>9.7651421508034595</v>
      </c>
      <c r="AL86">
        <f t="shared" si="22"/>
        <v>3.6464771322620515</v>
      </c>
      <c r="AM86">
        <f t="shared" si="11"/>
        <v>1.9777503090234856</v>
      </c>
      <c r="AN86">
        <f t="shared" si="11"/>
        <v>1.3597033374536462</v>
      </c>
      <c r="AO86">
        <f t="shared" si="11"/>
        <v>0.74165636588380712</v>
      </c>
      <c r="AP86">
        <f t="shared" si="11"/>
        <v>0.61804697156983934</v>
      </c>
      <c r="AQ86">
        <f t="shared" si="11"/>
        <v>0.4944375772558714</v>
      </c>
      <c r="AR86">
        <f t="shared" si="11"/>
        <v>0.2472187886279357</v>
      </c>
      <c r="AS86">
        <f t="shared" si="18"/>
        <v>100</v>
      </c>
    </row>
    <row r="87" spans="1:45" x14ac:dyDescent="0.25">
      <c r="A87" t="s">
        <v>108</v>
      </c>
      <c r="B87">
        <v>0</v>
      </c>
      <c r="C87">
        <v>1E-3</v>
      </c>
      <c r="D87">
        <v>1.4999999999999999E-2</v>
      </c>
      <c r="E87">
        <v>2.7E-2</v>
      </c>
      <c r="F87">
        <v>1.4E-2</v>
      </c>
      <c r="G87">
        <v>3.5000000000000003E-2</v>
      </c>
      <c r="H87">
        <v>2.5000000000000001E-2</v>
      </c>
      <c r="I87">
        <v>5.8999999999999997E-2</v>
      </c>
      <c r="J87">
        <v>7.3999999999999996E-2</v>
      </c>
      <c r="K87">
        <v>7.1999999999999995E-2</v>
      </c>
      <c r="L87">
        <v>8.3000000000000004E-2</v>
      </c>
      <c r="M87">
        <v>8.8999999999999996E-2</v>
      </c>
      <c r="N87">
        <v>0.114</v>
      </c>
      <c r="O87">
        <v>0.126</v>
      </c>
      <c r="P87">
        <v>0.11</v>
      </c>
      <c r="Q87">
        <v>6.2E-2</v>
      </c>
      <c r="R87">
        <v>3.7999999999999999E-2</v>
      </c>
      <c r="S87">
        <v>2.5000000000000001E-2</v>
      </c>
      <c r="T87">
        <v>1.7999999999999999E-2</v>
      </c>
      <c r="U87">
        <v>1.7000000000000001E-2</v>
      </c>
      <c r="V87">
        <v>8.0000000000000002E-3</v>
      </c>
      <c r="W87">
        <f t="shared" si="15"/>
        <v>1.012</v>
      </c>
      <c r="X87">
        <f t="shared" si="22"/>
        <v>0</v>
      </c>
      <c r="Y87">
        <f t="shared" si="22"/>
        <v>9.8814229249011856E-2</v>
      </c>
      <c r="Z87">
        <f t="shared" si="22"/>
        <v>1.4822134387351777</v>
      </c>
      <c r="AA87">
        <f t="shared" si="22"/>
        <v>2.6679841897233199</v>
      </c>
      <c r="AB87">
        <f t="shared" si="22"/>
        <v>1.383399209486166</v>
      </c>
      <c r="AC87">
        <f t="shared" si="22"/>
        <v>3.458498023715415</v>
      </c>
      <c r="AD87">
        <f t="shared" si="22"/>
        <v>2.4703557312252964</v>
      </c>
      <c r="AE87">
        <f t="shared" si="22"/>
        <v>5.8300395256916993</v>
      </c>
      <c r="AF87">
        <f t="shared" si="22"/>
        <v>7.312252964426877</v>
      </c>
      <c r="AG87">
        <f t="shared" si="22"/>
        <v>7.1146245059288526</v>
      </c>
      <c r="AH87">
        <f t="shared" si="22"/>
        <v>8.2015810276679844</v>
      </c>
      <c r="AI87">
        <f t="shared" si="22"/>
        <v>8.7944664031620547</v>
      </c>
      <c r="AJ87">
        <f t="shared" si="22"/>
        <v>11.264822134387352</v>
      </c>
      <c r="AK87">
        <f t="shared" si="22"/>
        <v>12.450592885375494</v>
      </c>
      <c r="AL87">
        <f t="shared" si="22"/>
        <v>10.869565217391305</v>
      </c>
      <c r="AM87">
        <f t="shared" si="11"/>
        <v>6.1264822134387353</v>
      </c>
      <c r="AN87">
        <f t="shared" si="11"/>
        <v>3.7549407114624502</v>
      </c>
      <c r="AO87">
        <f t="shared" si="11"/>
        <v>2.4703557312252964</v>
      </c>
      <c r="AP87">
        <f t="shared" si="11"/>
        <v>1.7786561264822132</v>
      </c>
      <c r="AQ87">
        <f t="shared" si="11"/>
        <v>1.6798418972332017</v>
      </c>
      <c r="AR87">
        <f t="shared" si="11"/>
        <v>0.79051383399209485</v>
      </c>
      <c r="AS87">
        <f t="shared" si="18"/>
        <v>100</v>
      </c>
    </row>
    <row r="88" spans="1:45" x14ac:dyDescent="0.25">
      <c r="A88" t="s">
        <v>109</v>
      </c>
      <c r="B88">
        <v>0</v>
      </c>
      <c r="C88">
        <v>0</v>
      </c>
      <c r="D88">
        <v>1E-3</v>
      </c>
      <c r="E88">
        <v>7.0000000000000001E-3</v>
      </c>
      <c r="F88">
        <v>2.1000000000000001E-2</v>
      </c>
      <c r="G88">
        <v>2.5999999999999999E-2</v>
      </c>
      <c r="H88">
        <v>2.8000000000000001E-2</v>
      </c>
      <c r="I88">
        <v>0.04</v>
      </c>
      <c r="J88">
        <v>4.2000000000000003E-2</v>
      </c>
      <c r="K88">
        <v>4.3999999999999997E-2</v>
      </c>
      <c r="L88">
        <v>5.5E-2</v>
      </c>
      <c r="M88">
        <v>6.4000000000000001E-2</v>
      </c>
      <c r="N88">
        <v>6.0999999999999999E-2</v>
      </c>
      <c r="O88">
        <v>7.8E-2</v>
      </c>
      <c r="P88">
        <v>0.10299999999999999</v>
      </c>
      <c r="Q88">
        <v>7.9000000000000001E-2</v>
      </c>
      <c r="R88">
        <v>4.2999999999999997E-2</v>
      </c>
      <c r="S88">
        <v>2.1000000000000001E-2</v>
      </c>
      <c r="T88">
        <v>2.1000000000000001E-2</v>
      </c>
      <c r="U88">
        <v>5.0000000000000001E-3</v>
      </c>
      <c r="V88">
        <v>5.0000000000000001E-3</v>
      </c>
      <c r="W88">
        <f t="shared" si="15"/>
        <v>0.74400000000000011</v>
      </c>
      <c r="X88">
        <f t="shared" si="22"/>
        <v>0</v>
      </c>
      <c r="Y88">
        <f t="shared" si="22"/>
        <v>0</v>
      </c>
      <c r="Z88">
        <f t="shared" si="22"/>
        <v>0.13440860215053763</v>
      </c>
      <c r="AA88">
        <f t="shared" si="22"/>
        <v>0.94086021505376327</v>
      </c>
      <c r="AB88">
        <f t="shared" si="22"/>
        <v>2.82258064516129</v>
      </c>
      <c r="AC88">
        <f t="shared" si="22"/>
        <v>3.4946236559139781</v>
      </c>
      <c r="AD88">
        <f t="shared" si="22"/>
        <v>3.7634408602150531</v>
      </c>
      <c r="AE88">
        <f t="shared" si="22"/>
        <v>5.376344086021505</v>
      </c>
      <c r="AF88">
        <f t="shared" si="22"/>
        <v>5.6451612903225801</v>
      </c>
      <c r="AG88">
        <f t="shared" si="22"/>
        <v>5.9139784946236551</v>
      </c>
      <c r="AH88">
        <f t="shared" si="22"/>
        <v>7.3924731182795691</v>
      </c>
      <c r="AI88">
        <f t="shared" si="22"/>
        <v>8.6021505376344081</v>
      </c>
      <c r="AJ88">
        <f t="shared" si="22"/>
        <v>8.1989247311827942</v>
      </c>
      <c r="AK88">
        <f t="shared" si="22"/>
        <v>10.483870967741934</v>
      </c>
      <c r="AL88">
        <f t="shared" si="22"/>
        <v>13.844086021505372</v>
      </c>
      <c r="AM88">
        <f t="shared" si="11"/>
        <v>10.618279569892472</v>
      </c>
      <c r="AN88">
        <f t="shared" si="11"/>
        <v>5.7795698924731171</v>
      </c>
      <c r="AO88">
        <f t="shared" si="11"/>
        <v>2.82258064516129</v>
      </c>
      <c r="AP88">
        <f t="shared" si="11"/>
        <v>2.82258064516129</v>
      </c>
      <c r="AQ88">
        <f t="shared" si="11"/>
        <v>0.67204301075268813</v>
      </c>
      <c r="AR88">
        <f t="shared" si="11"/>
        <v>0.67204301075268813</v>
      </c>
      <c r="AS88">
        <f t="shared" si="18"/>
        <v>100</v>
      </c>
    </row>
    <row r="89" spans="1:45" x14ac:dyDescent="0.25">
      <c r="A89" s="1" t="s">
        <v>110</v>
      </c>
      <c r="B89" s="1">
        <f t="shared" ref="B89:V89" si="24">AVERAGE(B84:B88)</f>
        <v>4.0000000000000002E-4</v>
      </c>
      <c r="C89" s="1">
        <f t="shared" si="24"/>
        <v>2.0000000000000001E-4</v>
      </c>
      <c r="D89" s="1">
        <f t="shared" si="24"/>
        <v>3.4000000000000002E-3</v>
      </c>
      <c r="E89" s="1">
        <f t="shared" si="24"/>
        <v>7.3999999999999995E-3</v>
      </c>
      <c r="F89" s="1">
        <f t="shared" si="24"/>
        <v>8.2000000000000007E-3</v>
      </c>
      <c r="G89" s="1">
        <f t="shared" si="24"/>
        <v>1.7399999999999999E-2</v>
      </c>
      <c r="H89" s="1">
        <f t="shared" si="24"/>
        <v>2.1399999999999999E-2</v>
      </c>
      <c r="I89" s="1">
        <f t="shared" si="24"/>
        <v>3.4000000000000002E-2</v>
      </c>
      <c r="J89" s="1">
        <f t="shared" si="24"/>
        <v>4.1799999999999997E-2</v>
      </c>
      <c r="K89" s="1">
        <f t="shared" si="24"/>
        <v>5.2999999999999992E-2</v>
      </c>
      <c r="L89" s="1">
        <f t="shared" si="24"/>
        <v>8.4800000000000014E-2</v>
      </c>
      <c r="M89" s="1">
        <f t="shared" si="24"/>
        <v>0.1406</v>
      </c>
      <c r="N89" s="1">
        <f t="shared" si="24"/>
        <v>0.1862</v>
      </c>
      <c r="O89" s="1">
        <f t="shared" si="24"/>
        <v>0.19019999999999998</v>
      </c>
      <c r="P89" s="1">
        <f t="shared" si="24"/>
        <v>0.14799999999999996</v>
      </c>
      <c r="Q89" s="1">
        <f t="shared" si="24"/>
        <v>8.5400000000000004E-2</v>
      </c>
      <c r="R89" s="1">
        <f t="shared" si="24"/>
        <v>3.8600000000000002E-2</v>
      </c>
      <c r="S89" s="1">
        <f t="shared" si="24"/>
        <v>1.8000000000000002E-2</v>
      </c>
      <c r="T89" s="1">
        <f t="shared" si="24"/>
        <v>1.4000000000000002E-2</v>
      </c>
      <c r="U89" s="1">
        <f t="shared" si="24"/>
        <v>9.9999999999999985E-3</v>
      </c>
      <c r="V89" s="1">
        <f t="shared" si="24"/>
        <v>3.8E-3</v>
      </c>
      <c r="W89" s="1">
        <f t="shared" si="15"/>
        <v>1.1067999999999998</v>
      </c>
      <c r="X89" s="1">
        <f t="shared" si="22"/>
        <v>3.6140224069389236E-2</v>
      </c>
      <c r="Y89" s="1">
        <f t="shared" si="22"/>
        <v>1.8070112034694618E-2</v>
      </c>
      <c r="Z89" s="1">
        <f t="shared" si="22"/>
        <v>0.30719190458980855</v>
      </c>
      <c r="AA89" s="1">
        <f t="shared" si="22"/>
        <v>0.66859414528370087</v>
      </c>
      <c r="AB89" s="1">
        <f t="shared" si="22"/>
        <v>0.74087459342247941</v>
      </c>
      <c r="AC89" s="1">
        <f t="shared" si="22"/>
        <v>1.5720997470184315</v>
      </c>
      <c r="AD89" s="1">
        <f t="shared" si="22"/>
        <v>1.9335019877123241</v>
      </c>
      <c r="AE89" s="1">
        <f t="shared" si="22"/>
        <v>3.0719190458980852</v>
      </c>
      <c r="AF89" s="1">
        <f t="shared" si="22"/>
        <v>3.7766534152511753</v>
      </c>
      <c r="AG89" s="1">
        <f t="shared" si="22"/>
        <v>4.7885796891940728</v>
      </c>
      <c r="AH89" s="1">
        <f t="shared" si="22"/>
        <v>7.6617275027105194</v>
      </c>
      <c r="AI89" s="1">
        <f t="shared" si="22"/>
        <v>12.703288760390317</v>
      </c>
      <c r="AJ89" s="1">
        <f t="shared" si="22"/>
        <v>16.823274304300689</v>
      </c>
      <c r="AK89" s="1">
        <f t="shared" si="22"/>
        <v>17.184676544994581</v>
      </c>
      <c r="AL89" s="1">
        <f t="shared" si="22"/>
        <v>13.371882905674015</v>
      </c>
      <c r="AM89" s="1">
        <f t="shared" si="11"/>
        <v>7.7159378388146029</v>
      </c>
      <c r="AN89" s="1">
        <f t="shared" si="11"/>
        <v>3.4875316226960615</v>
      </c>
      <c r="AO89" s="1">
        <f t="shared" si="11"/>
        <v>1.6263100831225157</v>
      </c>
      <c r="AP89" s="1">
        <f t="shared" si="11"/>
        <v>1.2649078424286235</v>
      </c>
      <c r="AQ89" s="1">
        <f t="shared" si="11"/>
        <v>0.90350560173473071</v>
      </c>
      <c r="AR89" s="1">
        <f t="shared" si="11"/>
        <v>0.34333212865919777</v>
      </c>
      <c r="AS89" s="1">
        <f t="shared" si="18"/>
        <v>100.00000000000003</v>
      </c>
    </row>
    <row r="90" spans="1:45" x14ac:dyDescent="0.25">
      <c r="A90" t="s">
        <v>111</v>
      </c>
      <c r="B90">
        <v>0</v>
      </c>
      <c r="C90">
        <v>1E-3</v>
      </c>
      <c r="D90">
        <v>0</v>
      </c>
      <c r="E90">
        <v>0</v>
      </c>
      <c r="F90">
        <v>0</v>
      </c>
      <c r="G90">
        <v>1E-3</v>
      </c>
      <c r="H90">
        <v>0</v>
      </c>
      <c r="I90">
        <v>0</v>
      </c>
      <c r="J90">
        <v>1E-3</v>
      </c>
      <c r="K90">
        <v>1E-3</v>
      </c>
      <c r="L90">
        <v>3.0000000000000001E-3</v>
      </c>
      <c r="M90">
        <v>1.4999999999999999E-2</v>
      </c>
      <c r="N90">
        <v>6.7000000000000004E-2</v>
      </c>
      <c r="O90">
        <v>0.23699999999999999</v>
      </c>
      <c r="P90">
        <v>0.308</v>
      </c>
      <c r="Q90">
        <v>0.20699999999999999</v>
      </c>
      <c r="R90">
        <v>0.1</v>
      </c>
      <c r="S90">
        <v>5.0999999999999997E-2</v>
      </c>
      <c r="T90">
        <v>3.2000000000000001E-2</v>
      </c>
      <c r="U90">
        <v>0.02</v>
      </c>
      <c r="V90">
        <v>8.0000000000000002E-3</v>
      </c>
      <c r="W90">
        <f t="shared" si="15"/>
        <v>1.0519999999999998</v>
      </c>
      <c r="X90">
        <f t="shared" si="22"/>
        <v>0</v>
      </c>
      <c r="Y90">
        <f t="shared" si="22"/>
        <v>9.5057034220532341E-2</v>
      </c>
      <c r="Z90">
        <f t="shared" si="22"/>
        <v>0</v>
      </c>
      <c r="AA90">
        <f t="shared" si="22"/>
        <v>0</v>
      </c>
      <c r="AB90">
        <f t="shared" si="22"/>
        <v>0</v>
      </c>
      <c r="AC90">
        <f t="shared" si="22"/>
        <v>9.5057034220532341E-2</v>
      </c>
      <c r="AD90">
        <f t="shared" si="22"/>
        <v>0</v>
      </c>
      <c r="AE90">
        <f t="shared" si="22"/>
        <v>0</v>
      </c>
      <c r="AF90">
        <f t="shared" si="22"/>
        <v>9.5057034220532341E-2</v>
      </c>
      <c r="AG90">
        <f t="shared" si="22"/>
        <v>9.5057034220532341E-2</v>
      </c>
      <c r="AH90">
        <f t="shared" si="22"/>
        <v>0.28517110266159701</v>
      </c>
      <c r="AI90">
        <f t="shared" si="22"/>
        <v>1.4258555133079851</v>
      </c>
      <c r="AJ90">
        <f t="shared" si="22"/>
        <v>6.3688212927756673</v>
      </c>
      <c r="AK90">
        <f t="shared" si="22"/>
        <v>22.528517110266165</v>
      </c>
      <c r="AL90">
        <f t="shared" si="22"/>
        <v>29.27756653992396</v>
      </c>
      <c r="AM90">
        <f t="shared" si="11"/>
        <v>19.676806083650192</v>
      </c>
      <c r="AN90">
        <f t="shared" si="11"/>
        <v>9.5057034220532337</v>
      </c>
      <c r="AO90">
        <f t="shared" si="11"/>
        <v>4.8479087452471488</v>
      </c>
      <c r="AP90">
        <f t="shared" si="11"/>
        <v>3.0418250950570349</v>
      </c>
      <c r="AQ90">
        <f t="shared" si="11"/>
        <v>1.9011406844106467</v>
      </c>
      <c r="AR90">
        <f t="shared" si="11"/>
        <v>0.76045627376425873</v>
      </c>
      <c r="AS90">
        <f t="shared" si="18"/>
        <v>100.00000000000003</v>
      </c>
    </row>
    <row r="91" spans="1:45" x14ac:dyDescent="0.25">
      <c r="A91" t="s">
        <v>112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7.0000000000000001E-3</v>
      </c>
      <c r="J91">
        <v>6.0000000000000001E-3</v>
      </c>
      <c r="K91">
        <v>1.0999999999999999E-2</v>
      </c>
      <c r="L91">
        <v>3.3000000000000002E-2</v>
      </c>
      <c r="M91">
        <v>0.107</v>
      </c>
      <c r="N91">
        <v>0.3</v>
      </c>
      <c r="O91">
        <v>0.32300000000000001</v>
      </c>
      <c r="P91">
        <v>0.16500000000000001</v>
      </c>
      <c r="Q91">
        <v>8.6999999999999994E-2</v>
      </c>
      <c r="R91">
        <v>3.5000000000000003E-2</v>
      </c>
      <c r="S91">
        <v>2.4E-2</v>
      </c>
      <c r="T91">
        <v>1.4999999999999999E-2</v>
      </c>
      <c r="U91">
        <v>1.0999999999999999E-2</v>
      </c>
      <c r="V91">
        <v>7.0000000000000001E-3</v>
      </c>
      <c r="W91">
        <f t="shared" si="15"/>
        <v>1.1309999999999996</v>
      </c>
      <c r="X91">
        <f t="shared" si="22"/>
        <v>0</v>
      </c>
      <c r="Y91">
        <f t="shared" si="22"/>
        <v>0</v>
      </c>
      <c r="Z91">
        <f t="shared" si="22"/>
        <v>0</v>
      </c>
      <c r="AA91">
        <f t="shared" si="22"/>
        <v>0</v>
      </c>
      <c r="AB91">
        <f t="shared" si="22"/>
        <v>0</v>
      </c>
      <c r="AC91">
        <f t="shared" si="22"/>
        <v>0</v>
      </c>
      <c r="AD91">
        <f t="shared" si="22"/>
        <v>0</v>
      </c>
      <c r="AE91">
        <f t="shared" si="22"/>
        <v>0.61892130857648131</v>
      </c>
      <c r="AF91">
        <f t="shared" si="22"/>
        <v>0.53050397877984112</v>
      </c>
      <c r="AG91">
        <f t="shared" si="22"/>
        <v>0.97259062776304184</v>
      </c>
      <c r="AH91">
        <f t="shared" si="22"/>
        <v>2.917771883289126</v>
      </c>
      <c r="AI91">
        <f t="shared" si="22"/>
        <v>9.460654288240498</v>
      </c>
      <c r="AJ91">
        <f t="shared" si="22"/>
        <v>26.525198938992052</v>
      </c>
      <c r="AK91">
        <f t="shared" si="22"/>
        <v>28.558797524314777</v>
      </c>
      <c r="AL91">
        <f t="shared" si="22"/>
        <v>14.588859416445629</v>
      </c>
      <c r="AM91">
        <f t="shared" si="11"/>
        <v>7.6923076923076943</v>
      </c>
      <c r="AN91">
        <f t="shared" si="11"/>
        <v>3.0946065428824063</v>
      </c>
      <c r="AO91">
        <f t="shared" si="11"/>
        <v>2.1220159151193645</v>
      </c>
      <c r="AP91">
        <f t="shared" si="11"/>
        <v>1.3262599469496026</v>
      </c>
      <c r="AQ91">
        <f t="shared" si="11"/>
        <v>0.97259062776304184</v>
      </c>
      <c r="AR91">
        <f t="shared" si="11"/>
        <v>0.61892130857648131</v>
      </c>
      <c r="AS91">
        <f t="shared" si="18"/>
        <v>100.00000000000003</v>
      </c>
    </row>
    <row r="92" spans="1:45" x14ac:dyDescent="0.25">
      <c r="A92" t="s">
        <v>113</v>
      </c>
      <c r="B92">
        <v>0</v>
      </c>
      <c r="C92">
        <v>2E-3</v>
      </c>
      <c r="D92">
        <v>4.0000000000000001E-3</v>
      </c>
      <c r="E92">
        <v>1.0999999999999999E-2</v>
      </c>
      <c r="F92">
        <v>5.0000000000000001E-3</v>
      </c>
      <c r="G92">
        <v>2.5999999999999999E-2</v>
      </c>
      <c r="H92">
        <v>7.0000000000000001E-3</v>
      </c>
      <c r="I92">
        <v>3.5999999999999997E-2</v>
      </c>
      <c r="J92">
        <v>4.8000000000000001E-2</v>
      </c>
      <c r="K92">
        <v>7.5999999999999998E-2</v>
      </c>
      <c r="L92">
        <v>0.10199999999999999</v>
      </c>
      <c r="M92">
        <v>0.20200000000000001</v>
      </c>
      <c r="N92">
        <v>0.28899999999999998</v>
      </c>
      <c r="O92">
        <v>0.156</v>
      </c>
      <c r="P92">
        <v>6.3E-2</v>
      </c>
      <c r="Q92">
        <v>3.5999999999999997E-2</v>
      </c>
      <c r="R92">
        <v>2.8000000000000001E-2</v>
      </c>
      <c r="S92">
        <v>1.0999999999999999E-2</v>
      </c>
      <c r="T92">
        <v>1.0999999999999999E-2</v>
      </c>
      <c r="U92">
        <v>1.2999999999999999E-2</v>
      </c>
      <c r="V92">
        <v>8.9999999999999993E-3</v>
      </c>
      <c r="W92">
        <f t="shared" si="15"/>
        <v>1.1349999999999998</v>
      </c>
      <c r="X92">
        <f t="shared" si="22"/>
        <v>0</v>
      </c>
      <c r="Y92">
        <f t="shared" si="22"/>
        <v>0.17621145374449343</v>
      </c>
      <c r="Z92">
        <f t="shared" si="22"/>
        <v>0.35242290748898686</v>
      </c>
      <c r="AA92">
        <f t="shared" si="22"/>
        <v>0.96916299559471375</v>
      </c>
      <c r="AB92">
        <f t="shared" si="22"/>
        <v>0.44052863436123363</v>
      </c>
      <c r="AC92">
        <f t="shared" si="22"/>
        <v>2.2907488986784146</v>
      </c>
      <c r="AD92">
        <f t="shared" si="22"/>
        <v>0.616740088105727</v>
      </c>
      <c r="AE92">
        <f t="shared" si="22"/>
        <v>3.1718061674008813</v>
      </c>
      <c r="AF92">
        <f t="shared" si="22"/>
        <v>4.2290748898678423</v>
      </c>
      <c r="AG92">
        <f t="shared" si="22"/>
        <v>6.6960352422907503</v>
      </c>
      <c r="AH92">
        <f t="shared" si="22"/>
        <v>8.9867841409691653</v>
      </c>
      <c r="AI92">
        <f t="shared" si="22"/>
        <v>17.797356828193838</v>
      </c>
      <c r="AJ92">
        <f t="shared" si="22"/>
        <v>25.462555066079297</v>
      </c>
      <c r="AK92">
        <f t="shared" si="22"/>
        <v>13.744493392070487</v>
      </c>
      <c r="AL92">
        <f t="shared" si="22"/>
        <v>5.5506607929515432</v>
      </c>
      <c r="AM92">
        <f t="shared" si="11"/>
        <v>3.1718061674008813</v>
      </c>
      <c r="AN92">
        <f t="shared" si="11"/>
        <v>2.466960352422908</v>
      </c>
      <c r="AO92">
        <f t="shared" si="11"/>
        <v>0.96916299559471375</v>
      </c>
      <c r="AP92">
        <f t="shared" si="11"/>
        <v>0.96916299559471375</v>
      </c>
      <c r="AQ92">
        <f t="shared" si="11"/>
        <v>1.1453744493392073</v>
      </c>
      <c r="AR92">
        <f t="shared" si="11"/>
        <v>0.79295154185022032</v>
      </c>
      <c r="AS92">
        <f t="shared" si="18"/>
        <v>100</v>
      </c>
    </row>
    <row r="93" spans="1:45" x14ac:dyDescent="0.25">
      <c r="A93" s="1" t="s">
        <v>114</v>
      </c>
      <c r="B93" s="1">
        <f>AVERAGE(B90:B92)</f>
        <v>0</v>
      </c>
      <c r="C93" s="1">
        <f t="shared" ref="C93:V93" si="25">AVERAGE(C90:C92)</f>
        <v>1E-3</v>
      </c>
      <c r="D93" s="1">
        <f t="shared" si="25"/>
        <v>1.3333333333333333E-3</v>
      </c>
      <c r="E93" s="1">
        <f t="shared" si="25"/>
        <v>3.6666666666666666E-3</v>
      </c>
      <c r="F93" s="1">
        <f t="shared" si="25"/>
        <v>1.6666666666666668E-3</v>
      </c>
      <c r="G93" s="1">
        <f t="shared" si="25"/>
        <v>8.9999999999999993E-3</v>
      </c>
      <c r="H93" s="1">
        <f t="shared" si="25"/>
        <v>2.3333333333333335E-3</v>
      </c>
      <c r="I93" s="1">
        <f t="shared" si="25"/>
        <v>1.4333333333333332E-2</v>
      </c>
      <c r="J93" s="1">
        <f t="shared" si="25"/>
        <v>1.8333333333333333E-2</v>
      </c>
      <c r="K93" s="1">
        <f t="shared" si="25"/>
        <v>2.9333333333333333E-2</v>
      </c>
      <c r="L93" s="1">
        <f t="shared" si="25"/>
        <v>4.6000000000000006E-2</v>
      </c>
      <c r="M93" s="1">
        <f t="shared" si="25"/>
        <v>0.108</v>
      </c>
      <c r="N93" s="1">
        <f t="shared" si="25"/>
        <v>0.21866666666666665</v>
      </c>
      <c r="O93" s="1">
        <f t="shared" si="25"/>
        <v>0.23866666666666669</v>
      </c>
      <c r="P93" s="1">
        <f t="shared" si="25"/>
        <v>0.17866666666666667</v>
      </c>
      <c r="Q93" s="1">
        <f t="shared" si="25"/>
        <v>0.10999999999999999</v>
      </c>
      <c r="R93" s="1">
        <f t="shared" si="25"/>
        <v>5.4333333333333338E-2</v>
      </c>
      <c r="S93" s="1">
        <f t="shared" si="25"/>
        <v>2.8666666666666663E-2</v>
      </c>
      <c r="T93" s="1">
        <f t="shared" si="25"/>
        <v>1.9333333333333331E-2</v>
      </c>
      <c r="U93" s="1">
        <f t="shared" si="25"/>
        <v>1.4666666666666666E-2</v>
      </c>
      <c r="V93" s="1">
        <f t="shared" si="25"/>
        <v>8.0000000000000002E-3</v>
      </c>
      <c r="W93" s="1">
        <f t="shared" si="15"/>
        <v>1.1059999999999999</v>
      </c>
      <c r="X93" s="1">
        <f t="shared" si="22"/>
        <v>0</v>
      </c>
      <c r="Y93" s="1">
        <f t="shared" si="22"/>
        <v>9.0415913200723341E-2</v>
      </c>
      <c r="Z93" s="1">
        <f t="shared" si="22"/>
        <v>0.12055455093429779</v>
      </c>
      <c r="AA93" s="1">
        <f t="shared" si="22"/>
        <v>0.33152501506931886</v>
      </c>
      <c r="AB93" s="1">
        <f t="shared" si="22"/>
        <v>0.15069318866787224</v>
      </c>
      <c r="AC93" s="1">
        <f t="shared" si="22"/>
        <v>0.81374321880651002</v>
      </c>
      <c r="AD93" s="1">
        <f t="shared" si="22"/>
        <v>0.21097046413502113</v>
      </c>
      <c r="AE93" s="1">
        <f t="shared" si="22"/>
        <v>1.2959614225437011</v>
      </c>
      <c r="AF93" s="1">
        <f t="shared" si="22"/>
        <v>1.6576250753465946</v>
      </c>
      <c r="AG93" s="1">
        <f t="shared" si="22"/>
        <v>2.6522001205545509</v>
      </c>
      <c r="AH93" s="1">
        <f t="shared" si="22"/>
        <v>4.159132007233274</v>
      </c>
      <c r="AI93" s="1">
        <f t="shared" si="22"/>
        <v>9.7649186256781206</v>
      </c>
      <c r="AJ93" s="1">
        <f t="shared" si="22"/>
        <v>19.770946353224836</v>
      </c>
      <c r="AK93" s="1">
        <f t="shared" si="22"/>
        <v>21.579264617239303</v>
      </c>
      <c r="AL93" s="1">
        <f t="shared" si="22"/>
        <v>16.154309825195902</v>
      </c>
      <c r="AM93" s="1">
        <f t="shared" si="11"/>
        <v>9.9457504520795652</v>
      </c>
      <c r="AN93" s="1">
        <f t="shared" si="11"/>
        <v>4.9125979505726347</v>
      </c>
      <c r="AO93" s="1">
        <f t="shared" si="11"/>
        <v>2.5919228450874021</v>
      </c>
      <c r="AP93" s="1">
        <f t="shared" si="11"/>
        <v>1.7480409885473176</v>
      </c>
      <c r="AQ93" s="1">
        <f t="shared" si="11"/>
        <v>1.3261000602772754</v>
      </c>
      <c r="AR93" s="1">
        <f t="shared" si="11"/>
        <v>0.72332730560578673</v>
      </c>
      <c r="AS93" s="1">
        <f t="shared" si="18"/>
        <v>100</v>
      </c>
    </row>
    <row r="94" spans="1:45" x14ac:dyDescent="0.25">
      <c r="A94" t="s">
        <v>115</v>
      </c>
      <c r="B94">
        <v>0</v>
      </c>
      <c r="C94">
        <v>0</v>
      </c>
      <c r="D94">
        <v>1E-3</v>
      </c>
      <c r="E94">
        <v>0</v>
      </c>
      <c r="F94">
        <v>1E-3</v>
      </c>
      <c r="G94">
        <v>0</v>
      </c>
      <c r="H94">
        <v>0</v>
      </c>
      <c r="I94">
        <v>1E-3</v>
      </c>
      <c r="J94">
        <v>1E-3</v>
      </c>
      <c r="K94">
        <v>0</v>
      </c>
      <c r="L94">
        <v>1E-3</v>
      </c>
      <c r="M94">
        <v>3.0000000000000001E-3</v>
      </c>
      <c r="N94">
        <v>1.6E-2</v>
      </c>
      <c r="O94">
        <v>6.0999999999999999E-2</v>
      </c>
      <c r="P94">
        <v>0.17399999999999999</v>
      </c>
      <c r="Q94">
        <v>0.218</v>
      </c>
      <c r="R94">
        <v>0.17499999999999999</v>
      </c>
      <c r="S94">
        <v>0.114</v>
      </c>
      <c r="T94">
        <v>6.9000000000000006E-2</v>
      </c>
      <c r="U94">
        <v>4.1000000000000002E-2</v>
      </c>
      <c r="V94">
        <v>0.02</v>
      </c>
      <c r="W94">
        <f t="shared" si="15"/>
        <v>0.89600000000000002</v>
      </c>
      <c r="X94">
        <f t="shared" si="22"/>
        <v>0</v>
      </c>
      <c r="Y94">
        <f t="shared" si="22"/>
        <v>0</v>
      </c>
      <c r="Z94">
        <f t="shared" si="22"/>
        <v>0.11160714285714285</v>
      </c>
      <c r="AA94">
        <f t="shared" si="22"/>
        <v>0</v>
      </c>
      <c r="AB94">
        <f t="shared" si="22"/>
        <v>0.11160714285714285</v>
      </c>
      <c r="AC94">
        <f t="shared" si="22"/>
        <v>0</v>
      </c>
      <c r="AD94">
        <f t="shared" si="22"/>
        <v>0</v>
      </c>
      <c r="AE94">
        <f t="shared" si="22"/>
        <v>0.11160714285714285</v>
      </c>
      <c r="AF94">
        <f t="shared" si="22"/>
        <v>0.11160714285714285</v>
      </c>
      <c r="AG94">
        <f t="shared" si="22"/>
        <v>0</v>
      </c>
      <c r="AH94">
        <f t="shared" si="22"/>
        <v>0.11160714285714285</v>
      </c>
      <c r="AI94">
        <f t="shared" si="22"/>
        <v>0.33482142857142855</v>
      </c>
      <c r="AJ94">
        <f t="shared" si="22"/>
        <v>1.7857142857142856</v>
      </c>
      <c r="AK94">
        <f t="shared" si="22"/>
        <v>6.8080357142857135</v>
      </c>
      <c r="AL94">
        <f t="shared" si="22"/>
        <v>19.419642857142854</v>
      </c>
      <c r="AM94">
        <f t="shared" si="22"/>
        <v>24.330357142857142</v>
      </c>
      <c r="AN94">
        <f t="shared" si="11"/>
        <v>19.531249999999996</v>
      </c>
      <c r="AO94">
        <f t="shared" si="11"/>
        <v>12.723214285714285</v>
      </c>
      <c r="AP94">
        <f t="shared" si="11"/>
        <v>7.7008928571428577</v>
      </c>
      <c r="AQ94">
        <f t="shared" si="11"/>
        <v>4.5758928571428577</v>
      </c>
      <c r="AR94">
        <f t="shared" si="11"/>
        <v>2.2321428571428572</v>
      </c>
      <c r="AS94">
        <f t="shared" si="18"/>
        <v>100</v>
      </c>
    </row>
    <row r="95" spans="1:45" x14ac:dyDescent="0.25">
      <c r="A95" t="s">
        <v>116</v>
      </c>
      <c r="B95">
        <v>1E-3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2E-3</v>
      </c>
      <c r="J95">
        <v>3.0000000000000001E-3</v>
      </c>
      <c r="K95">
        <v>8.0000000000000002E-3</v>
      </c>
      <c r="L95">
        <v>1.9E-2</v>
      </c>
      <c r="M95">
        <v>4.2999999999999997E-2</v>
      </c>
      <c r="N95">
        <v>0.13400000000000001</v>
      </c>
      <c r="O95">
        <v>0.29199999999999998</v>
      </c>
      <c r="P95">
        <v>0.27100000000000002</v>
      </c>
      <c r="Q95">
        <v>0.16500000000000001</v>
      </c>
      <c r="R95">
        <v>7.0999999999999994E-2</v>
      </c>
      <c r="S95">
        <v>3.6999999999999998E-2</v>
      </c>
      <c r="T95">
        <v>2.1000000000000001E-2</v>
      </c>
      <c r="U95">
        <v>1.2999999999999999E-2</v>
      </c>
      <c r="V95">
        <v>7.0000000000000001E-3</v>
      </c>
      <c r="W95">
        <f t="shared" si="15"/>
        <v>1.0869999999999997</v>
      </c>
      <c r="X95">
        <f t="shared" si="22"/>
        <v>9.1996320147194138E-2</v>
      </c>
      <c r="Y95">
        <f t="shared" si="22"/>
        <v>0</v>
      </c>
      <c r="Z95">
        <f t="shared" si="22"/>
        <v>0</v>
      </c>
      <c r="AA95">
        <f t="shared" si="22"/>
        <v>0</v>
      </c>
      <c r="AB95">
        <f t="shared" si="22"/>
        <v>0</v>
      </c>
      <c r="AC95">
        <f t="shared" si="22"/>
        <v>0</v>
      </c>
      <c r="AD95">
        <f t="shared" si="22"/>
        <v>0</v>
      </c>
      <c r="AE95">
        <f t="shared" si="22"/>
        <v>0.18399264029438828</v>
      </c>
      <c r="AF95">
        <f t="shared" si="22"/>
        <v>0.27598896044158239</v>
      </c>
      <c r="AG95">
        <f t="shared" si="22"/>
        <v>0.73597056117755311</v>
      </c>
      <c r="AH95">
        <f t="shared" si="22"/>
        <v>1.7479300827966886</v>
      </c>
      <c r="AI95">
        <f t="shared" si="22"/>
        <v>3.9558417663293475</v>
      </c>
      <c r="AJ95">
        <f t="shared" si="22"/>
        <v>12.327506899724016</v>
      </c>
      <c r="AK95">
        <f t="shared" si="22"/>
        <v>26.862925482980689</v>
      </c>
      <c r="AL95">
        <f t="shared" si="22"/>
        <v>24.931002759889612</v>
      </c>
      <c r="AM95">
        <f t="shared" si="22"/>
        <v>15.179392824287033</v>
      </c>
      <c r="AN95">
        <f t="shared" si="11"/>
        <v>6.5317387304507823</v>
      </c>
      <c r="AO95">
        <f t="shared" si="11"/>
        <v>3.4038638454461827</v>
      </c>
      <c r="AP95">
        <f t="shared" si="11"/>
        <v>1.9319227230910772</v>
      </c>
      <c r="AQ95">
        <f t="shared" si="11"/>
        <v>1.1959521619135236</v>
      </c>
      <c r="AR95">
        <f t="shared" si="11"/>
        <v>0.64397424103035894</v>
      </c>
      <c r="AS95">
        <f t="shared" si="18"/>
        <v>100.00000000000003</v>
      </c>
    </row>
    <row r="96" spans="1:45" x14ac:dyDescent="0.25">
      <c r="A96" t="s">
        <v>117</v>
      </c>
      <c r="B96">
        <v>2E-3</v>
      </c>
      <c r="C96">
        <v>0</v>
      </c>
      <c r="D96">
        <v>0</v>
      </c>
      <c r="E96">
        <v>0</v>
      </c>
      <c r="F96">
        <v>1E-3</v>
      </c>
      <c r="G96">
        <v>0</v>
      </c>
      <c r="H96">
        <v>0</v>
      </c>
      <c r="I96">
        <v>7.0000000000000001E-3</v>
      </c>
      <c r="J96">
        <v>3.5999999999999997E-2</v>
      </c>
      <c r="K96">
        <v>6.8000000000000005E-2</v>
      </c>
      <c r="L96">
        <v>0.111</v>
      </c>
      <c r="M96">
        <v>0.34</v>
      </c>
      <c r="N96">
        <v>0.45100000000000001</v>
      </c>
      <c r="O96">
        <v>0.214</v>
      </c>
      <c r="P96">
        <v>8.5999999999999993E-2</v>
      </c>
      <c r="Q96">
        <v>3.5999999999999997E-2</v>
      </c>
      <c r="R96">
        <v>0.01</v>
      </c>
      <c r="S96">
        <v>7.0000000000000001E-3</v>
      </c>
      <c r="T96">
        <v>0</v>
      </c>
      <c r="U96">
        <v>6.0000000000000001E-3</v>
      </c>
      <c r="V96">
        <v>0</v>
      </c>
      <c r="W96">
        <f t="shared" si="15"/>
        <v>1.375</v>
      </c>
      <c r="X96">
        <f t="shared" si="22"/>
        <v>0.14545454545454548</v>
      </c>
      <c r="Y96">
        <f t="shared" si="22"/>
        <v>0</v>
      </c>
      <c r="Z96">
        <f t="shared" si="22"/>
        <v>0</v>
      </c>
      <c r="AA96">
        <f t="shared" si="22"/>
        <v>0</v>
      </c>
      <c r="AB96">
        <f t="shared" si="22"/>
        <v>7.2727272727272738E-2</v>
      </c>
      <c r="AC96">
        <f t="shared" si="22"/>
        <v>0</v>
      </c>
      <c r="AD96">
        <f t="shared" si="22"/>
        <v>0</v>
      </c>
      <c r="AE96">
        <f t="shared" si="22"/>
        <v>0.50909090909090915</v>
      </c>
      <c r="AF96">
        <f t="shared" si="22"/>
        <v>2.6181818181818182</v>
      </c>
      <c r="AG96">
        <f t="shared" si="22"/>
        <v>4.9454545454545462</v>
      </c>
      <c r="AH96">
        <f t="shared" si="22"/>
        <v>8.0727272727272723</v>
      </c>
      <c r="AI96">
        <f t="shared" si="22"/>
        <v>24.727272727272727</v>
      </c>
      <c r="AJ96">
        <f t="shared" si="22"/>
        <v>32.800000000000004</v>
      </c>
      <c r="AK96">
        <f t="shared" si="22"/>
        <v>15.563636363636363</v>
      </c>
      <c r="AL96">
        <f t="shared" si="22"/>
        <v>6.254545454545454</v>
      </c>
      <c r="AM96">
        <f t="shared" si="22"/>
        <v>2.6181818181818182</v>
      </c>
      <c r="AN96">
        <f t="shared" si="11"/>
        <v>0.72727272727272729</v>
      </c>
      <c r="AO96">
        <f t="shared" si="11"/>
        <v>0.50909090909090915</v>
      </c>
      <c r="AP96">
        <f t="shared" si="11"/>
        <v>0</v>
      </c>
      <c r="AQ96">
        <f t="shared" si="11"/>
        <v>0.4363636363636364</v>
      </c>
      <c r="AR96">
        <f t="shared" si="11"/>
        <v>0</v>
      </c>
      <c r="AS96">
        <f t="shared" si="18"/>
        <v>100.00000000000003</v>
      </c>
    </row>
    <row r="97" spans="1:45" x14ac:dyDescent="0.25">
      <c r="A97" t="s">
        <v>118</v>
      </c>
      <c r="B97">
        <v>0</v>
      </c>
      <c r="C97">
        <v>0</v>
      </c>
      <c r="D97">
        <v>0</v>
      </c>
      <c r="E97">
        <v>1E-3</v>
      </c>
      <c r="F97">
        <v>3.0000000000000001E-3</v>
      </c>
      <c r="G97">
        <v>1E-3</v>
      </c>
      <c r="H97">
        <v>8.9999999999999993E-3</v>
      </c>
      <c r="I97">
        <v>3.4000000000000002E-2</v>
      </c>
      <c r="J97">
        <v>7.3999999999999996E-2</v>
      </c>
      <c r="K97">
        <v>0.11600000000000001</v>
      </c>
      <c r="L97">
        <v>0.19</v>
      </c>
      <c r="M97">
        <v>0.29699999999999999</v>
      </c>
      <c r="N97">
        <v>0.29699999999999999</v>
      </c>
      <c r="O97">
        <v>0.14000000000000001</v>
      </c>
      <c r="P97">
        <v>5.6000000000000001E-2</v>
      </c>
      <c r="Q97">
        <v>2.5999999999999999E-2</v>
      </c>
      <c r="R97">
        <v>8.0000000000000002E-3</v>
      </c>
      <c r="S97">
        <v>8.0000000000000002E-3</v>
      </c>
      <c r="T97">
        <v>0</v>
      </c>
      <c r="U97">
        <v>3.0000000000000001E-3</v>
      </c>
      <c r="V97">
        <v>4.0000000000000001E-3</v>
      </c>
      <c r="W97">
        <f t="shared" si="15"/>
        <v>1.2669999999999999</v>
      </c>
      <c r="X97">
        <f t="shared" ref="X97:AM112" si="26">B97/$W97*100</f>
        <v>0</v>
      </c>
      <c r="Y97">
        <f t="shared" si="26"/>
        <v>0</v>
      </c>
      <c r="Z97">
        <f t="shared" si="26"/>
        <v>0</v>
      </c>
      <c r="AA97">
        <f t="shared" si="26"/>
        <v>7.8926598263614853E-2</v>
      </c>
      <c r="AB97">
        <f t="shared" si="26"/>
        <v>0.23677979479084454</v>
      </c>
      <c r="AC97">
        <f t="shared" si="26"/>
        <v>7.8926598263614853E-2</v>
      </c>
      <c r="AD97">
        <f t="shared" si="26"/>
        <v>0.71033938437253352</v>
      </c>
      <c r="AE97">
        <f t="shared" si="26"/>
        <v>2.6835043409629047</v>
      </c>
      <c r="AF97">
        <f t="shared" si="26"/>
        <v>5.8405682715074976</v>
      </c>
      <c r="AG97">
        <f t="shared" si="26"/>
        <v>9.155485398579323</v>
      </c>
      <c r="AH97">
        <f t="shared" si="26"/>
        <v>14.99605367008682</v>
      </c>
      <c r="AI97">
        <f t="shared" si="26"/>
        <v>23.441199684293608</v>
      </c>
      <c r="AJ97">
        <f t="shared" si="26"/>
        <v>23.441199684293608</v>
      </c>
      <c r="AK97">
        <f t="shared" si="26"/>
        <v>11.049723756906079</v>
      </c>
      <c r="AL97">
        <f t="shared" si="26"/>
        <v>4.4198895027624312</v>
      </c>
      <c r="AM97">
        <f t="shared" si="26"/>
        <v>2.0520915548539862</v>
      </c>
      <c r="AN97">
        <f t="shared" ref="AN97:AR130" si="27">R97/$W97*100</f>
        <v>0.63141278610891882</v>
      </c>
      <c r="AO97">
        <f t="shared" si="27"/>
        <v>0.63141278610891882</v>
      </c>
      <c r="AP97">
        <f t="shared" si="27"/>
        <v>0</v>
      </c>
      <c r="AQ97">
        <f t="shared" si="27"/>
        <v>0.23677979479084454</v>
      </c>
      <c r="AR97">
        <f t="shared" si="27"/>
        <v>0.31570639305445941</v>
      </c>
      <c r="AS97">
        <f t="shared" si="18"/>
        <v>100.00000000000001</v>
      </c>
    </row>
    <row r="98" spans="1:45" x14ac:dyDescent="0.25">
      <c r="A98" s="1" t="s">
        <v>119</v>
      </c>
      <c r="B98" s="1">
        <f t="shared" ref="B98:V98" si="28">AVERAGE(B94:B97)</f>
        <v>7.5000000000000002E-4</v>
      </c>
      <c r="C98" s="1">
        <f t="shared" si="28"/>
        <v>0</v>
      </c>
      <c r="D98" s="1">
        <f t="shared" si="28"/>
        <v>2.5000000000000001E-4</v>
      </c>
      <c r="E98" s="1">
        <f t="shared" si="28"/>
        <v>2.5000000000000001E-4</v>
      </c>
      <c r="F98" s="1">
        <f t="shared" si="28"/>
        <v>1.25E-3</v>
      </c>
      <c r="G98" s="1">
        <f t="shared" si="28"/>
        <v>2.5000000000000001E-4</v>
      </c>
      <c r="H98" s="1">
        <f t="shared" si="28"/>
        <v>2.2499999999999998E-3</v>
      </c>
      <c r="I98" s="1">
        <f t="shared" si="28"/>
        <v>1.1000000000000001E-2</v>
      </c>
      <c r="J98" s="1">
        <f t="shared" si="28"/>
        <v>2.8499999999999998E-2</v>
      </c>
      <c r="K98" s="1">
        <f t="shared" si="28"/>
        <v>4.8000000000000001E-2</v>
      </c>
      <c r="L98" s="1">
        <f t="shared" si="28"/>
        <v>8.0250000000000002E-2</v>
      </c>
      <c r="M98" s="1">
        <f t="shared" si="28"/>
        <v>0.17075000000000001</v>
      </c>
      <c r="N98" s="1">
        <f t="shared" si="28"/>
        <v>0.22449999999999998</v>
      </c>
      <c r="O98" s="1">
        <f t="shared" si="28"/>
        <v>0.17674999999999999</v>
      </c>
      <c r="P98" s="1">
        <f t="shared" si="28"/>
        <v>0.14675000000000002</v>
      </c>
      <c r="Q98" s="1">
        <f t="shared" si="28"/>
        <v>0.11125</v>
      </c>
      <c r="R98" s="1">
        <f t="shared" si="28"/>
        <v>6.6000000000000003E-2</v>
      </c>
      <c r="S98" s="1">
        <f t="shared" si="28"/>
        <v>4.1500000000000002E-2</v>
      </c>
      <c r="T98" s="1">
        <f t="shared" si="28"/>
        <v>2.2500000000000003E-2</v>
      </c>
      <c r="U98" s="1">
        <f t="shared" si="28"/>
        <v>1.575E-2</v>
      </c>
      <c r="V98" s="1">
        <f t="shared" si="28"/>
        <v>7.7499999999999999E-3</v>
      </c>
      <c r="W98" s="1">
        <f t="shared" si="15"/>
        <v>1.15625</v>
      </c>
      <c r="X98" s="1">
        <f t="shared" si="26"/>
        <v>6.4864864864864868E-2</v>
      </c>
      <c r="Y98" s="1">
        <f t="shared" si="26"/>
        <v>0</v>
      </c>
      <c r="Z98" s="1">
        <f t="shared" si="26"/>
        <v>2.1621621621621623E-2</v>
      </c>
      <c r="AA98" s="1">
        <f t="shared" si="26"/>
        <v>2.1621621621621623E-2</v>
      </c>
      <c r="AB98" s="1">
        <f>F98/$W98*100</f>
        <v>0.10810810810810811</v>
      </c>
      <c r="AC98" s="1">
        <f t="shared" si="26"/>
        <v>2.1621621621621623E-2</v>
      </c>
      <c r="AD98" s="1">
        <f t="shared" si="26"/>
        <v>0.19459459459459458</v>
      </c>
      <c r="AE98" s="1">
        <f t="shared" si="26"/>
        <v>0.9513513513513514</v>
      </c>
      <c r="AF98" s="1">
        <f t="shared" si="26"/>
        <v>2.4648648648648646</v>
      </c>
      <c r="AG98" s="1">
        <f t="shared" si="26"/>
        <v>4.1513513513513516</v>
      </c>
      <c r="AH98" s="1">
        <f t="shared" si="26"/>
        <v>6.9405405405405407</v>
      </c>
      <c r="AI98" s="1">
        <f t="shared" si="26"/>
        <v>14.767567567567569</v>
      </c>
      <c r="AJ98" s="1">
        <f t="shared" si="26"/>
        <v>19.416216216216213</v>
      </c>
      <c r="AK98" s="1">
        <f t="shared" si="26"/>
        <v>15.286486486486487</v>
      </c>
      <c r="AL98" s="1">
        <f t="shared" si="26"/>
        <v>12.691891891891894</v>
      </c>
      <c r="AM98" s="1">
        <f t="shared" si="26"/>
        <v>9.621621621621621</v>
      </c>
      <c r="AN98" s="1">
        <f t="shared" si="27"/>
        <v>5.7081081081081084</v>
      </c>
      <c r="AO98" s="1">
        <f t="shared" si="27"/>
        <v>3.5891891891891894</v>
      </c>
      <c r="AP98" s="1">
        <f t="shared" si="27"/>
        <v>1.9459459459459463</v>
      </c>
      <c r="AQ98" s="1">
        <f t="shared" si="27"/>
        <v>1.362162162162162</v>
      </c>
      <c r="AR98" s="1">
        <f t="shared" si="27"/>
        <v>0.67027027027027031</v>
      </c>
      <c r="AS98" s="1">
        <f t="shared" si="18"/>
        <v>100</v>
      </c>
    </row>
    <row r="99" spans="1:45" x14ac:dyDescent="0.25">
      <c r="A99" t="s">
        <v>120</v>
      </c>
      <c r="B99">
        <v>2E-3</v>
      </c>
      <c r="C99">
        <v>1E-3</v>
      </c>
      <c r="D99">
        <v>2E-3</v>
      </c>
      <c r="E99">
        <v>1.6E-2</v>
      </c>
      <c r="F99">
        <v>1E-3</v>
      </c>
      <c r="G99">
        <v>1E-3</v>
      </c>
      <c r="H99">
        <v>0.01</v>
      </c>
      <c r="I99">
        <v>0.01</v>
      </c>
      <c r="J99">
        <v>2.4E-2</v>
      </c>
      <c r="K99">
        <v>3.6999999999999998E-2</v>
      </c>
      <c r="L99">
        <v>6.6000000000000003E-2</v>
      </c>
      <c r="M99">
        <v>0.13200000000000001</v>
      </c>
      <c r="N99">
        <v>0.21299999999999999</v>
      </c>
      <c r="O99">
        <v>0.20899999999999999</v>
      </c>
      <c r="P99">
        <v>0.14199999999999999</v>
      </c>
      <c r="Q99">
        <v>8.3000000000000004E-2</v>
      </c>
      <c r="R99">
        <v>0.03</v>
      </c>
      <c r="S99">
        <v>2.3E-2</v>
      </c>
      <c r="T99">
        <v>0.02</v>
      </c>
      <c r="U99">
        <v>1.6E-2</v>
      </c>
      <c r="V99">
        <v>5.0000000000000001E-3</v>
      </c>
      <c r="W99">
        <f t="shared" si="15"/>
        <v>1.0429999999999999</v>
      </c>
      <c r="X99">
        <f t="shared" si="26"/>
        <v>0.19175455417066156</v>
      </c>
      <c r="Y99">
        <f t="shared" si="26"/>
        <v>9.5877277085330781E-2</v>
      </c>
      <c r="Z99">
        <f t="shared" si="26"/>
        <v>0.19175455417066156</v>
      </c>
      <c r="AA99">
        <f t="shared" si="26"/>
        <v>1.5340364333652925</v>
      </c>
      <c r="AB99">
        <f t="shared" si="26"/>
        <v>9.5877277085330781E-2</v>
      </c>
      <c r="AC99">
        <f t="shared" si="26"/>
        <v>9.5877277085330781E-2</v>
      </c>
      <c r="AD99">
        <f t="shared" si="26"/>
        <v>0.95877277085330781</v>
      </c>
      <c r="AE99">
        <f t="shared" si="26"/>
        <v>0.95877277085330781</v>
      </c>
      <c r="AF99">
        <f t="shared" si="26"/>
        <v>2.3010546500479387</v>
      </c>
      <c r="AG99">
        <f t="shared" si="26"/>
        <v>3.547459252157239</v>
      </c>
      <c r="AH99">
        <f t="shared" si="26"/>
        <v>6.3279002876318327</v>
      </c>
      <c r="AI99">
        <f t="shared" si="26"/>
        <v>12.655800575263665</v>
      </c>
      <c r="AJ99">
        <f t="shared" si="26"/>
        <v>20.421860019175455</v>
      </c>
      <c r="AK99">
        <f t="shared" si="26"/>
        <v>20.038350910834133</v>
      </c>
      <c r="AL99">
        <f t="shared" si="26"/>
        <v>13.61457334611697</v>
      </c>
      <c r="AM99">
        <f t="shared" si="26"/>
        <v>7.9578139980824556</v>
      </c>
      <c r="AN99">
        <f t="shared" si="27"/>
        <v>2.8763183125599232</v>
      </c>
      <c r="AO99">
        <f t="shared" si="27"/>
        <v>2.2051773729626079</v>
      </c>
      <c r="AP99">
        <f t="shared" si="27"/>
        <v>1.9175455417066156</v>
      </c>
      <c r="AQ99">
        <f t="shared" si="27"/>
        <v>1.5340364333652925</v>
      </c>
      <c r="AR99">
        <f t="shared" si="27"/>
        <v>0.4793863854266539</v>
      </c>
      <c r="AS99">
        <f t="shared" si="18"/>
        <v>100</v>
      </c>
    </row>
    <row r="100" spans="1:45" x14ac:dyDescent="0.25">
      <c r="A100" t="s">
        <v>121</v>
      </c>
      <c r="B100">
        <v>0</v>
      </c>
      <c r="C100">
        <v>0</v>
      </c>
      <c r="D100">
        <v>2E-3</v>
      </c>
      <c r="E100">
        <v>0.02</v>
      </c>
      <c r="F100">
        <v>1.6E-2</v>
      </c>
      <c r="G100">
        <v>1.9E-2</v>
      </c>
      <c r="H100">
        <v>1.7000000000000001E-2</v>
      </c>
      <c r="I100">
        <v>3.3000000000000002E-2</v>
      </c>
      <c r="J100">
        <v>4.2999999999999997E-2</v>
      </c>
      <c r="K100">
        <v>5.7000000000000002E-2</v>
      </c>
      <c r="L100">
        <v>8.2000000000000003E-2</v>
      </c>
      <c r="M100">
        <v>0.122</v>
      </c>
      <c r="N100">
        <v>0.13400000000000001</v>
      </c>
      <c r="O100">
        <v>0.13200000000000001</v>
      </c>
      <c r="P100">
        <v>6.8000000000000005E-2</v>
      </c>
      <c r="Q100">
        <v>3.5000000000000003E-2</v>
      </c>
      <c r="R100">
        <v>2.1000000000000001E-2</v>
      </c>
      <c r="S100">
        <v>0.02</v>
      </c>
      <c r="T100">
        <v>1.2999999999999999E-2</v>
      </c>
      <c r="U100">
        <v>0.01</v>
      </c>
      <c r="V100">
        <v>4.0000000000000001E-3</v>
      </c>
      <c r="W100">
        <f t="shared" si="15"/>
        <v>0.84799999999999998</v>
      </c>
      <c r="X100">
        <f t="shared" si="26"/>
        <v>0</v>
      </c>
      <c r="Y100">
        <f t="shared" si="26"/>
        <v>0</v>
      </c>
      <c r="Z100">
        <f t="shared" si="26"/>
        <v>0.23584905660377359</v>
      </c>
      <c r="AA100">
        <f t="shared" si="26"/>
        <v>2.358490566037736</v>
      </c>
      <c r="AB100">
        <f t="shared" si="26"/>
        <v>1.8867924528301887</v>
      </c>
      <c r="AC100">
        <f t="shared" si="26"/>
        <v>2.2405660377358489</v>
      </c>
      <c r="AD100">
        <f t="shared" si="26"/>
        <v>2.0047169811320757</v>
      </c>
      <c r="AE100">
        <f t="shared" si="26"/>
        <v>3.8915094339622645</v>
      </c>
      <c r="AF100">
        <f t="shared" si="26"/>
        <v>5.0707547169811313</v>
      </c>
      <c r="AG100">
        <f t="shared" si="26"/>
        <v>6.7216981132075473</v>
      </c>
      <c r="AH100">
        <f t="shared" si="26"/>
        <v>9.6698113207547181</v>
      </c>
      <c r="AI100">
        <f t="shared" si="26"/>
        <v>14.386792452830189</v>
      </c>
      <c r="AJ100">
        <f t="shared" si="26"/>
        <v>15.801886792452832</v>
      </c>
      <c r="AK100">
        <f t="shared" si="26"/>
        <v>15.566037735849058</v>
      </c>
      <c r="AL100">
        <f t="shared" si="26"/>
        <v>8.018867924528303</v>
      </c>
      <c r="AM100">
        <f t="shared" si="26"/>
        <v>4.1273584905660385</v>
      </c>
      <c r="AN100">
        <f t="shared" si="27"/>
        <v>2.4764150943396226</v>
      </c>
      <c r="AO100">
        <f t="shared" si="27"/>
        <v>2.358490566037736</v>
      </c>
      <c r="AP100">
        <f t="shared" si="27"/>
        <v>1.5330188679245282</v>
      </c>
      <c r="AQ100">
        <f t="shared" si="27"/>
        <v>1.179245283018868</v>
      </c>
      <c r="AR100">
        <f t="shared" si="27"/>
        <v>0.47169811320754718</v>
      </c>
      <c r="AS100">
        <f t="shared" si="18"/>
        <v>100.00000000000001</v>
      </c>
    </row>
    <row r="101" spans="1:45" x14ac:dyDescent="0.25">
      <c r="A101" s="1" t="s">
        <v>122</v>
      </c>
      <c r="B101" s="1">
        <f>AVERAGE(B99:B100)</f>
        <v>1E-3</v>
      </c>
      <c r="C101" s="1">
        <f t="shared" ref="C101:V101" si="29">AVERAGE(C99:C100)</f>
        <v>5.0000000000000001E-4</v>
      </c>
      <c r="D101" s="1">
        <f t="shared" si="29"/>
        <v>2E-3</v>
      </c>
      <c r="E101" s="1">
        <f t="shared" si="29"/>
        <v>1.8000000000000002E-2</v>
      </c>
      <c r="F101" s="1">
        <f t="shared" si="29"/>
        <v>8.5000000000000006E-3</v>
      </c>
      <c r="G101" s="1">
        <f t="shared" si="29"/>
        <v>0.01</v>
      </c>
      <c r="H101" s="1">
        <f t="shared" si="29"/>
        <v>1.3500000000000002E-2</v>
      </c>
      <c r="I101" s="1">
        <f t="shared" si="29"/>
        <v>2.1500000000000002E-2</v>
      </c>
      <c r="J101" s="1">
        <f t="shared" si="29"/>
        <v>3.3500000000000002E-2</v>
      </c>
      <c r="K101" s="1">
        <f t="shared" si="29"/>
        <v>4.7E-2</v>
      </c>
      <c r="L101" s="1">
        <f t="shared" si="29"/>
        <v>7.400000000000001E-2</v>
      </c>
      <c r="M101" s="1">
        <f t="shared" si="29"/>
        <v>0.127</v>
      </c>
      <c r="N101" s="1">
        <f t="shared" si="29"/>
        <v>0.17349999999999999</v>
      </c>
      <c r="O101" s="1">
        <f t="shared" si="29"/>
        <v>0.17049999999999998</v>
      </c>
      <c r="P101" s="1">
        <f t="shared" si="29"/>
        <v>0.105</v>
      </c>
      <c r="Q101" s="1">
        <f t="shared" si="29"/>
        <v>5.9000000000000004E-2</v>
      </c>
      <c r="R101" s="1">
        <f t="shared" si="29"/>
        <v>2.5500000000000002E-2</v>
      </c>
      <c r="S101" s="1">
        <f t="shared" si="29"/>
        <v>2.1499999999999998E-2</v>
      </c>
      <c r="T101" s="1">
        <f t="shared" si="29"/>
        <v>1.6500000000000001E-2</v>
      </c>
      <c r="U101" s="1">
        <f t="shared" si="29"/>
        <v>1.3000000000000001E-2</v>
      </c>
      <c r="V101" s="1">
        <f t="shared" si="29"/>
        <v>4.5000000000000005E-3</v>
      </c>
      <c r="W101" s="1">
        <f t="shared" si="15"/>
        <v>0.9454999999999999</v>
      </c>
      <c r="X101" s="1">
        <f t="shared" si="26"/>
        <v>0.10576414595452144</v>
      </c>
      <c r="Y101" s="1">
        <f t="shared" si="26"/>
        <v>5.2882072977260719E-2</v>
      </c>
      <c r="Z101" s="1">
        <f t="shared" si="26"/>
        <v>0.21152829190904288</v>
      </c>
      <c r="AA101" s="1">
        <f t="shared" si="26"/>
        <v>1.9037546271813859</v>
      </c>
      <c r="AB101" s="1">
        <f t="shared" si="26"/>
        <v>0.89899524061343217</v>
      </c>
      <c r="AC101" s="1">
        <f t="shared" si="26"/>
        <v>1.0576414595452144</v>
      </c>
      <c r="AD101" s="1">
        <f t="shared" si="26"/>
        <v>1.4278159703860394</v>
      </c>
      <c r="AE101" s="1">
        <f t="shared" si="26"/>
        <v>2.2739291380222109</v>
      </c>
      <c r="AF101" s="1">
        <f t="shared" si="26"/>
        <v>3.5430988894764681</v>
      </c>
      <c r="AG101" s="1">
        <f t="shared" si="26"/>
        <v>4.970914859862507</v>
      </c>
      <c r="AH101" s="1">
        <f t="shared" si="26"/>
        <v>7.8265468006345875</v>
      </c>
      <c r="AI101" s="1">
        <f t="shared" si="26"/>
        <v>13.43204653622422</v>
      </c>
      <c r="AJ101" s="1">
        <f t="shared" si="26"/>
        <v>18.350079323109465</v>
      </c>
      <c r="AK101" s="1">
        <f t="shared" si="26"/>
        <v>18.032786885245901</v>
      </c>
      <c r="AL101" s="1">
        <f t="shared" si="26"/>
        <v>11.105235325224749</v>
      </c>
      <c r="AM101" s="1">
        <f t="shared" si="26"/>
        <v>6.2400846113167647</v>
      </c>
      <c r="AN101" s="1">
        <f t="shared" si="27"/>
        <v>2.6969857218402966</v>
      </c>
      <c r="AO101" s="1">
        <f t="shared" si="27"/>
        <v>2.2739291380222104</v>
      </c>
      <c r="AP101" s="1">
        <f t="shared" si="27"/>
        <v>1.7451084082496036</v>
      </c>
      <c r="AQ101" s="1">
        <f t="shared" si="27"/>
        <v>1.3749338974087788</v>
      </c>
      <c r="AR101" s="1">
        <f t="shared" si="27"/>
        <v>0.47593865679534647</v>
      </c>
      <c r="AS101" s="1">
        <f t="shared" si="18"/>
        <v>100.00000000000001</v>
      </c>
    </row>
    <row r="102" spans="1:45" x14ac:dyDescent="0.25">
      <c r="A102" t="s">
        <v>123</v>
      </c>
      <c r="B102">
        <v>0</v>
      </c>
      <c r="C102">
        <v>0</v>
      </c>
      <c r="D102">
        <v>0</v>
      </c>
      <c r="E102">
        <v>1E-3</v>
      </c>
      <c r="F102">
        <v>3.0000000000000001E-3</v>
      </c>
      <c r="G102">
        <v>0</v>
      </c>
      <c r="H102">
        <v>0</v>
      </c>
      <c r="I102">
        <v>1E-3</v>
      </c>
      <c r="J102">
        <v>0</v>
      </c>
      <c r="K102">
        <v>0</v>
      </c>
      <c r="L102">
        <v>0</v>
      </c>
      <c r="M102">
        <v>1.0999999999999999E-2</v>
      </c>
      <c r="N102">
        <v>8.3000000000000004E-2</v>
      </c>
      <c r="O102">
        <v>0.35399999999999998</v>
      </c>
      <c r="P102">
        <v>0.314</v>
      </c>
      <c r="Q102">
        <v>0.192</v>
      </c>
      <c r="R102">
        <v>0.10299999999999999</v>
      </c>
      <c r="S102">
        <v>4.9000000000000002E-2</v>
      </c>
      <c r="T102">
        <v>3.9E-2</v>
      </c>
      <c r="U102">
        <v>2.1999999999999999E-2</v>
      </c>
      <c r="V102">
        <v>1.0999999999999999E-2</v>
      </c>
      <c r="W102">
        <f t="shared" si="15"/>
        <v>1.1829999999999996</v>
      </c>
      <c r="X102">
        <f t="shared" si="26"/>
        <v>0</v>
      </c>
      <c r="Y102">
        <f t="shared" si="26"/>
        <v>0</v>
      </c>
      <c r="Z102">
        <f t="shared" si="26"/>
        <v>0</v>
      </c>
      <c r="AA102">
        <f t="shared" si="26"/>
        <v>8.4530853761623018E-2</v>
      </c>
      <c r="AB102">
        <f t="shared" si="26"/>
        <v>0.25359256128486907</v>
      </c>
      <c r="AC102">
        <f t="shared" si="26"/>
        <v>0</v>
      </c>
      <c r="AD102">
        <f t="shared" si="26"/>
        <v>0</v>
      </c>
      <c r="AE102">
        <f t="shared" si="26"/>
        <v>8.4530853761623018E-2</v>
      </c>
      <c r="AF102">
        <f t="shared" si="26"/>
        <v>0</v>
      </c>
      <c r="AG102">
        <f t="shared" si="26"/>
        <v>0</v>
      </c>
      <c r="AH102">
        <f t="shared" si="26"/>
        <v>0</v>
      </c>
      <c r="AI102">
        <f t="shared" si="26"/>
        <v>0.92983939137785321</v>
      </c>
      <c r="AJ102">
        <f t="shared" si="26"/>
        <v>7.0160608622147107</v>
      </c>
      <c r="AK102">
        <f t="shared" si="26"/>
        <v>29.923922231614547</v>
      </c>
      <c r="AL102">
        <f t="shared" si="26"/>
        <v>26.542688081149628</v>
      </c>
      <c r="AM102">
        <f t="shared" si="26"/>
        <v>16.22992392223162</v>
      </c>
      <c r="AN102">
        <f t="shared" si="27"/>
        <v>8.7066779374471697</v>
      </c>
      <c r="AO102">
        <f t="shared" si="27"/>
        <v>4.1420118343195282</v>
      </c>
      <c r="AP102">
        <f t="shared" si="27"/>
        <v>3.2967032967032974</v>
      </c>
      <c r="AQ102">
        <f t="shared" si="27"/>
        <v>1.8596787827557064</v>
      </c>
      <c r="AR102">
        <f t="shared" si="27"/>
        <v>0.92983939137785321</v>
      </c>
      <c r="AS102">
        <f t="shared" si="18"/>
        <v>100.00000000000003</v>
      </c>
    </row>
    <row r="103" spans="1:45" x14ac:dyDescent="0.25">
      <c r="A103" t="s">
        <v>124</v>
      </c>
      <c r="B103">
        <v>0</v>
      </c>
      <c r="C103">
        <v>0</v>
      </c>
      <c r="D103">
        <v>0</v>
      </c>
      <c r="E103">
        <v>1E-3</v>
      </c>
      <c r="F103">
        <v>1E-3</v>
      </c>
      <c r="G103">
        <v>0</v>
      </c>
      <c r="H103">
        <v>4.0000000000000001E-3</v>
      </c>
      <c r="I103">
        <v>0</v>
      </c>
      <c r="J103">
        <v>1E-3</v>
      </c>
      <c r="K103">
        <v>0</v>
      </c>
      <c r="L103">
        <v>0.01</v>
      </c>
      <c r="M103">
        <v>3.6999999999999998E-2</v>
      </c>
      <c r="N103">
        <v>0.16600000000000001</v>
      </c>
      <c r="O103">
        <v>0.28000000000000003</v>
      </c>
      <c r="P103">
        <v>0.218</v>
      </c>
      <c r="Q103">
        <v>0.13300000000000001</v>
      </c>
      <c r="R103">
        <v>7.0000000000000007E-2</v>
      </c>
      <c r="S103">
        <v>1.6E-2</v>
      </c>
      <c r="T103">
        <v>1.4999999999999999E-2</v>
      </c>
      <c r="U103">
        <v>1.2E-2</v>
      </c>
      <c r="V103">
        <v>6.0000000000000001E-3</v>
      </c>
      <c r="W103">
        <f t="shared" si="15"/>
        <v>0.97000000000000008</v>
      </c>
      <c r="X103">
        <f t="shared" si="26"/>
        <v>0</v>
      </c>
      <c r="Y103">
        <f t="shared" si="26"/>
        <v>0</v>
      </c>
      <c r="Z103">
        <f t="shared" si="26"/>
        <v>0</v>
      </c>
      <c r="AA103">
        <f t="shared" si="26"/>
        <v>0.10309278350515465</v>
      </c>
      <c r="AB103">
        <f t="shared" si="26"/>
        <v>0.10309278350515465</v>
      </c>
      <c r="AC103">
        <f t="shared" si="26"/>
        <v>0</v>
      </c>
      <c r="AD103">
        <f t="shared" si="26"/>
        <v>0.41237113402061859</v>
      </c>
      <c r="AE103">
        <f t="shared" si="26"/>
        <v>0</v>
      </c>
      <c r="AF103">
        <f t="shared" si="26"/>
        <v>0.10309278350515465</v>
      </c>
      <c r="AG103">
        <f t="shared" si="26"/>
        <v>0</v>
      </c>
      <c r="AH103">
        <f t="shared" si="26"/>
        <v>1.0309278350515463</v>
      </c>
      <c r="AI103">
        <f t="shared" si="26"/>
        <v>3.8144329896907214</v>
      </c>
      <c r="AJ103">
        <f t="shared" si="26"/>
        <v>17.11340206185567</v>
      </c>
      <c r="AK103">
        <f t="shared" si="26"/>
        <v>28.865979381443303</v>
      </c>
      <c r="AL103">
        <f t="shared" si="26"/>
        <v>22.47422680412371</v>
      </c>
      <c r="AM103">
        <f t="shared" si="26"/>
        <v>13.711340206185566</v>
      </c>
      <c r="AN103">
        <f t="shared" si="27"/>
        <v>7.2164948453608257</v>
      </c>
      <c r="AO103">
        <f t="shared" si="27"/>
        <v>1.6494845360824744</v>
      </c>
      <c r="AP103">
        <f t="shared" si="27"/>
        <v>1.5463917525773194</v>
      </c>
      <c r="AQ103">
        <f t="shared" si="27"/>
        <v>1.2371134020618557</v>
      </c>
      <c r="AR103">
        <f t="shared" si="27"/>
        <v>0.61855670103092786</v>
      </c>
      <c r="AS103">
        <f t="shared" si="18"/>
        <v>100</v>
      </c>
    </row>
    <row r="104" spans="1:45" x14ac:dyDescent="0.25">
      <c r="A104" t="s">
        <v>125</v>
      </c>
      <c r="B104">
        <v>0</v>
      </c>
      <c r="C104">
        <v>0</v>
      </c>
      <c r="D104">
        <v>0</v>
      </c>
      <c r="E104">
        <v>1E-3</v>
      </c>
      <c r="F104">
        <v>0</v>
      </c>
      <c r="G104">
        <v>0</v>
      </c>
      <c r="H104">
        <v>0</v>
      </c>
      <c r="I104">
        <v>1E-3</v>
      </c>
      <c r="J104">
        <v>1E-3</v>
      </c>
      <c r="K104">
        <v>6.0000000000000001E-3</v>
      </c>
      <c r="L104">
        <v>2.1999999999999999E-2</v>
      </c>
      <c r="M104">
        <v>9.6000000000000002E-2</v>
      </c>
      <c r="N104">
        <v>0.29299999999999998</v>
      </c>
      <c r="O104">
        <v>0.318</v>
      </c>
      <c r="P104">
        <v>0.152</v>
      </c>
      <c r="Q104">
        <v>6.8000000000000005E-2</v>
      </c>
      <c r="R104">
        <v>2.3E-2</v>
      </c>
      <c r="S104">
        <v>1.4E-2</v>
      </c>
      <c r="T104">
        <v>0.01</v>
      </c>
      <c r="U104">
        <v>7.0000000000000001E-3</v>
      </c>
      <c r="V104">
        <v>1E-3</v>
      </c>
      <c r="W104">
        <f t="shared" si="15"/>
        <v>1.0129999999999997</v>
      </c>
      <c r="X104">
        <f t="shared" si="26"/>
        <v>0</v>
      </c>
      <c r="Y104">
        <f t="shared" si="26"/>
        <v>0</v>
      </c>
      <c r="Z104">
        <f t="shared" si="26"/>
        <v>0</v>
      </c>
      <c r="AA104">
        <f t="shared" si="26"/>
        <v>9.8716683119447229E-2</v>
      </c>
      <c r="AB104">
        <f t="shared" si="26"/>
        <v>0</v>
      </c>
      <c r="AC104">
        <f t="shared" si="26"/>
        <v>0</v>
      </c>
      <c r="AD104">
        <f t="shared" si="26"/>
        <v>0</v>
      </c>
      <c r="AE104">
        <f t="shared" si="26"/>
        <v>9.8716683119447229E-2</v>
      </c>
      <c r="AF104">
        <f t="shared" si="26"/>
        <v>9.8716683119447229E-2</v>
      </c>
      <c r="AG104">
        <f t="shared" si="26"/>
        <v>0.59230009871668332</v>
      </c>
      <c r="AH104">
        <f t="shared" si="26"/>
        <v>2.1717670286278388</v>
      </c>
      <c r="AI104">
        <f t="shared" si="26"/>
        <v>9.4768015794669331</v>
      </c>
      <c r="AJ104">
        <f t="shared" si="26"/>
        <v>28.923988153998032</v>
      </c>
      <c r="AK104">
        <f t="shared" si="26"/>
        <v>31.391905231984218</v>
      </c>
      <c r="AL104">
        <f t="shared" si="26"/>
        <v>15.004935834155978</v>
      </c>
      <c r="AM104">
        <f t="shared" si="26"/>
        <v>6.7127344521224108</v>
      </c>
      <c r="AN104">
        <f t="shared" si="27"/>
        <v>2.270483711747286</v>
      </c>
      <c r="AO104">
        <f t="shared" si="27"/>
        <v>1.3820335636722609</v>
      </c>
      <c r="AP104">
        <f t="shared" si="27"/>
        <v>0.98716683119447224</v>
      </c>
      <c r="AQ104">
        <f t="shared" si="27"/>
        <v>0.69101678183613047</v>
      </c>
      <c r="AR104">
        <f t="shared" si="27"/>
        <v>9.8716683119447229E-2</v>
      </c>
      <c r="AS104">
        <f t="shared" si="18"/>
        <v>100.00000000000001</v>
      </c>
    </row>
    <row r="105" spans="1:45" x14ac:dyDescent="0.25">
      <c r="A105" t="s">
        <v>126</v>
      </c>
      <c r="B105">
        <v>1E-3</v>
      </c>
      <c r="C105">
        <v>0</v>
      </c>
      <c r="D105">
        <v>0</v>
      </c>
      <c r="E105">
        <v>0</v>
      </c>
      <c r="F105">
        <v>1E-3</v>
      </c>
      <c r="G105">
        <v>2E-3</v>
      </c>
      <c r="H105">
        <v>1.4999999999999999E-2</v>
      </c>
      <c r="I105">
        <v>2.5000000000000001E-2</v>
      </c>
      <c r="J105">
        <v>2.7E-2</v>
      </c>
      <c r="K105">
        <v>0.109</v>
      </c>
      <c r="L105">
        <v>0.21</v>
      </c>
      <c r="M105">
        <v>0.30299999999999999</v>
      </c>
      <c r="N105">
        <v>0.313</v>
      </c>
      <c r="O105">
        <v>0.19900000000000001</v>
      </c>
      <c r="P105">
        <v>9.8000000000000004E-2</v>
      </c>
      <c r="Q105">
        <v>4.3999999999999997E-2</v>
      </c>
      <c r="R105">
        <v>2.7E-2</v>
      </c>
      <c r="S105">
        <v>0.01</v>
      </c>
      <c r="T105">
        <v>8.9999999999999993E-3</v>
      </c>
      <c r="U105">
        <v>8.9999999999999993E-3</v>
      </c>
      <c r="V105">
        <v>6.0000000000000001E-3</v>
      </c>
      <c r="W105">
        <f t="shared" si="15"/>
        <v>1.4079999999999999</v>
      </c>
      <c r="X105">
        <f t="shared" si="26"/>
        <v>7.1022727272727279E-2</v>
      </c>
      <c r="Y105">
        <f t="shared" si="26"/>
        <v>0</v>
      </c>
      <c r="Z105">
        <f t="shared" si="26"/>
        <v>0</v>
      </c>
      <c r="AA105">
        <f t="shared" si="26"/>
        <v>0</v>
      </c>
      <c r="AB105">
        <f t="shared" si="26"/>
        <v>7.1022727272727279E-2</v>
      </c>
      <c r="AC105">
        <f t="shared" si="26"/>
        <v>0.14204545454545456</v>
      </c>
      <c r="AD105">
        <f t="shared" si="26"/>
        <v>1.0653409090909092</v>
      </c>
      <c r="AE105">
        <f t="shared" si="26"/>
        <v>1.7755681818181819</v>
      </c>
      <c r="AF105">
        <f t="shared" si="26"/>
        <v>1.9176136363636365</v>
      </c>
      <c r="AG105">
        <f t="shared" si="26"/>
        <v>7.7414772727272734</v>
      </c>
      <c r="AH105">
        <f t="shared" si="26"/>
        <v>14.914772727272727</v>
      </c>
      <c r="AI105">
        <f t="shared" si="26"/>
        <v>21.519886363636363</v>
      </c>
      <c r="AJ105">
        <f t="shared" si="26"/>
        <v>22.230113636363637</v>
      </c>
      <c r="AK105">
        <f t="shared" si="26"/>
        <v>14.13352272727273</v>
      </c>
      <c r="AL105">
        <f t="shared" si="26"/>
        <v>6.9602272727272734</v>
      </c>
      <c r="AM105">
        <f t="shared" si="26"/>
        <v>3.125</v>
      </c>
      <c r="AN105">
        <f t="shared" si="27"/>
        <v>1.9176136363636365</v>
      </c>
      <c r="AO105">
        <f t="shared" si="27"/>
        <v>0.71022727272727282</v>
      </c>
      <c r="AP105">
        <f t="shared" si="27"/>
        <v>0.63920454545454541</v>
      </c>
      <c r="AQ105">
        <f t="shared" si="27"/>
        <v>0.63920454545454541</v>
      </c>
      <c r="AR105">
        <f t="shared" si="27"/>
        <v>0.4261363636363637</v>
      </c>
      <c r="AS105">
        <f t="shared" si="18"/>
        <v>100.00000000000001</v>
      </c>
    </row>
    <row r="106" spans="1:45" x14ac:dyDescent="0.25">
      <c r="A106" s="1" t="s">
        <v>127</v>
      </c>
      <c r="B106" s="1">
        <f>AVERAGE(B102:B105)</f>
        <v>2.5000000000000001E-4</v>
      </c>
      <c r="C106" s="1">
        <f t="shared" ref="C106:V106" si="30">AVERAGE(C102:C105)</f>
        <v>0</v>
      </c>
      <c r="D106" s="1">
        <f t="shared" si="30"/>
        <v>0</v>
      </c>
      <c r="E106" s="1">
        <f t="shared" si="30"/>
        <v>7.5000000000000002E-4</v>
      </c>
      <c r="F106" s="1">
        <f t="shared" si="30"/>
        <v>1.25E-3</v>
      </c>
      <c r="G106" s="1">
        <f t="shared" si="30"/>
        <v>5.0000000000000001E-4</v>
      </c>
      <c r="H106" s="1">
        <f t="shared" si="30"/>
        <v>4.7499999999999999E-3</v>
      </c>
      <c r="I106" s="1">
        <f t="shared" si="30"/>
        <v>6.7500000000000008E-3</v>
      </c>
      <c r="J106" s="1">
        <f t="shared" si="30"/>
        <v>7.2499999999999995E-3</v>
      </c>
      <c r="K106" s="1">
        <f t="shared" si="30"/>
        <v>2.8750000000000001E-2</v>
      </c>
      <c r="L106" s="1">
        <f t="shared" si="30"/>
        <v>6.0499999999999998E-2</v>
      </c>
      <c r="M106" s="1">
        <f t="shared" si="30"/>
        <v>0.11175</v>
      </c>
      <c r="N106" s="1">
        <f t="shared" si="30"/>
        <v>0.21375</v>
      </c>
      <c r="O106" s="1">
        <f t="shared" si="30"/>
        <v>0.28775000000000001</v>
      </c>
      <c r="P106" s="1">
        <f t="shared" si="30"/>
        <v>0.19550000000000001</v>
      </c>
      <c r="Q106" s="1">
        <f t="shared" si="30"/>
        <v>0.10925</v>
      </c>
      <c r="R106" s="1">
        <f t="shared" si="30"/>
        <v>5.5749999999999994E-2</v>
      </c>
      <c r="S106" s="1">
        <f t="shared" si="30"/>
        <v>2.2249999999999999E-2</v>
      </c>
      <c r="T106" s="1">
        <f t="shared" si="30"/>
        <v>1.8249999999999999E-2</v>
      </c>
      <c r="U106" s="1">
        <f t="shared" si="30"/>
        <v>1.2500000000000001E-2</v>
      </c>
      <c r="V106" s="1">
        <f t="shared" si="30"/>
        <v>6.0000000000000001E-3</v>
      </c>
      <c r="W106" s="1">
        <f t="shared" si="15"/>
        <v>1.1435000000000002</v>
      </c>
      <c r="X106" s="1">
        <f t="shared" si="26"/>
        <v>2.1862702229995624E-2</v>
      </c>
      <c r="Y106" s="1">
        <f t="shared" si="26"/>
        <v>0</v>
      </c>
      <c r="Z106" s="1">
        <f t="shared" si="26"/>
        <v>0</v>
      </c>
      <c r="AA106" s="1">
        <f t="shared" si="26"/>
        <v>6.558810668998688E-2</v>
      </c>
      <c r="AB106" s="1">
        <f t="shared" si="26"/>
        <v>0.10931351114997813</v>
      </c>
      <c r="AC106" s="1">
        <f t="shared" si="26"/>
        <v>4.3725404459991249E-2</v>
      </c>
      <c r="AD106" s="1">
        <f t="shared" si="26"/>
        <v>0.41539134236991682</v>
      </c>
      <c r="AE106" s="1">
        <f t="shared" si="26"/>
        <v>0.59029296020988187</v>
      </c>
      <c r="AF106" s="1">
        <f t="shared" si="26"/>
        <v>0.63401836466987305</v>
      </c>
      <c r="AG106" s="1">
        <f t="shared" si="26"/>
        <v>2.5142107564494967</v>
      </c>
      <c r="AH106" s="1">
        <f t="shared" si="26"/>
        <v>5.2907739396589406</v>
      </c>
      <c r="AI106" s="1">
        <f t="shared" si="26"/>
        <v>9.7726278968080429</v>
      </c>
      <c r="AJ106" s="1">
        <f t="shared" si="26"/>
        <v>18.692610406646256</v>
      </c>
      <c r="AK106" s="1">
        <f t="shared" si="26"/>
        <v>25.163970266724959</v>
      </c>
      <c r="AL106" s="1">
        <f t="shared" si="26"/>
        <v>17.096633143856579</v>
      </c>
      <c r="AM106" s="1">
        <f t="shared" si="26"/>
        <v>9.5540008745080875</v>
      </c>
      <c r="AN106" s="1">
        <f t="shared" si="27"/>
        <v>4.8753825972890237</v>
      </c>
      <c r="AO106" s="1">
        <f t="shared" si="27"/>
        <v>1.9457804984696105</v>
      </c>
      <c r="AP106" s="1">
        <f t="shared" si="27"/>
        <v>1.5959772627896804</v>
      </c>
      <c r="AQ106" s="1">
        <f t="shared" si="27"/>
        <v>1.0931351114997812</v>
      </c>
      <c r="AR106" s="1">
        <f t="shared" si="27"/>
        <v>0.52470485351989504</v>
      </c>
      <c r="AS106" s="1">
        <f t="shared" si="18"/>
        <v>99.999999999999972</v>
      </c>
    </row>
    <row r="107" spans="1:45" x14ac:dyDescent="0.25">
      <c r="A107" t="s">
        <v>128</v>
      </c>
      <c r="B107">
        <v>8.0000000000000002E-3</v>
      </c>
      <c r="C107">
        <v>0</v>
      </c>
      <c r="D107">
        <v>0</v>
      </c>
      <c r="E107">
        <v>3.0000000000000001E-3</v>
      </c>
      <c r="F107">
        <v>0</v>
      </c>
      <c r="G107">
        <v>0</v>
      </c>
      <c r="H107">
        <v>2E-3</v>
      </c>
      <c r="I107">
        <v>8.9999999999999993E-3</v>
      </c>
      <c r="J107">
        <v>1E-3</v>
      </c>
      <c r="K107">
        <v>6.0000000000000001E-3</v>
      </c>
      <c r="L107">
        <v>1.6E-2</v>
      </c>
      <c r="M107">
        <v>4.1000000000000002E-2</v>
      </c>
      <c r="N107">
        <v>0.124</v>
      </c>
      <c r="O107">
        <v>0.26400000000000001</v>
      </c>
      <c r="P107">
        <v>0.23499999999999999</v>
      </c>
      <c r="Q107">
        <v>0.123</v>
      </c>
      <c r="R107">
        <v>6.6000000000000003E-2</v>
      </c>
      <c r="S107">
        <v>4.2999999999999997E-2</v>
      </c>
      <c r="T107">
        <v>2.5000000000000001E-2</v>
      </c>
      <c r="U107">
        <v>2.4E-2</v>
      </c>
      <c r="V107">
        <v>7.0000000000000001E-3</v>
      </c>
      <c r="W107">
        <f t="shared" si="15"/>
        <v>0.997</v>
      </c>
      <c r="X107">
        <f t="shared" si="26"/>
        <v>0.80240722166499501</v>
      </c>
      <c r="Y107">
        <f t="shared" si="26"/>
        <v>0</v>
      </c>
      <c r="Z107">
        <f t="shared" si="26"/>
        <v>0</v>
      </c>
      <c r="AA107">
        <f t="shared" si="26"/>
        <v>0.30090270812437314</v>
      </c>
      <c r="AB107">
        <f t="shared" si="26"/>
        <v>0</v>
      </c>
      <c r="AC107">
        <f t="shared" si="26"/>
        <v>0</v>
      </c>
      <c r="AD107">
        <f t="shared" si="26"/>
        <v>0.20060180541624875</v>
      </c>
      <c r="AE107">
        <f t="shared" si="26"/>
        <v>0.9027081243731192</v>
      </c>
      <c r="AF107">
        <f t="shared" si="26"/>
        <v>0.10030090270812438</v>
      </c>
      <c r="AG107">
        <f t="shared" si="26"/>
        <v>0.60180541624874628</v>
      </c>
      <c r="AH107">
        <f t="shared" si="26"/>
        <v>1.60481444332999</v>
      </c>
      <c r="AI107">
        <f t="shared" si="26"/>
        <v>4.112337011033099</v>
      </c>
      <c r="AJ107">
        <f t="shared" si="26"/>
        <v>12.437311935807422</v>
      </c>
      <c r="AK107">
        <f t="shared" si="26"/>
        <v>26.479438314944836</v>
      </c>
      <c r="AL107">
        <f t="shared" si="26"/>
        <v>23.570712136409227</v>
      </c>
      <c r="AM107">
        <f t="shared" si="26"/>
        <v>12.337011033099298</v>
      </c>
      <c r="AN107">
        <f t="shared" si="27"/>
        <v>6.6198595787362091</v>
      </c>
      <c r="AO107">
        <f t="shared" si="27"/>
        <v>4.3129388164493481</v>
      </c>
      <c r="AP107">
        <f t="shared" si="27"/>
        <v>2.5075225677031092</v>
      </c>
      <c r="AQ107">
        <f t="shared" si="27"/>
        <v>2.4072216649949851</v>
      </c>
      <c r="AR107">
        <f t="shared" si="27"/>
        <v>0.70210631895687059</v>
      </c>
      <c r="AS107">
        <f t="shared" si="18"/>
        <v>99.999999999999986</v>
      </c>
    </row>
    <row r="108" spans="1:45" x14ac:dyDescent="0.25">
      <c r="A108" t="s">
        <v>129</v>
      </c>
      <c r="B108">
        <v>0.01</v>
      </c>
      <c r="C108">
        <v>0</v>
      </c>
      <c r="D108">
        <v>0</v>
      </c>
      <c r="E108">
        <v>0</v>
      </c>
      <c r="F108">
        <v>0</v>
      </c>
      <c r="G108">
        <v>3.0000000000000001E-3</v>
      </c>
      <c r="H108">
        <v>4.0000000000000001E-3</v>
      </c>
      <c r="I108">
        <v>2E-3</v>
      </c>
      <c r="J108">
        <v>4.0000000000000001E-3</v>
      </c>
      <c r="K108">
        <v>1.4999999999999999E-2</v>
      </c>
      <c r="L108">
        <v>0.03</v>
      </c>
      <c r="M108">
        <v>0.10100000000000001</v>
      </c>
      <c r="N108">
        <v>0.35899999999999999</v>
      </c>
      <c r="O108">
        <v>0.36699999999999999</v>
      </c>
      <c r="P108">
        <v>0.17399999999999999</v>
      </c>
      <c r="Q108">
        <v>8.2000000000000003E-2</v>
      </c>
      <c r="R108">
        <v>3.5000000000000003E-2</v>
      </c>
      <c r="S108">
        <v>3.2000000000000001E-2</v>
      </c>
      <c r="T108">
        <v>2.5000000000000001E-2</v>
      </c>
      <c r="U108">
        <v>2.5999999999999999E-2</v>
      </c>
      <c r="V108">
        <v>1.2E-2</v>
      </c>
      <c r="W108">
        <f t="shared" si="15"/>
        <v>1.2809999999999999</v>
      </c>
      <c r="X108">
        <f t="shared" si="26"/>
        <v>0.78064012490242007</v>
      </c>
      <c r="Y108">
        <f t="shared" si="26"/>
        <v>0</v>
      </c>
      <c r="Z108">
        <f t="shared" si="26"/>
        <v>0</v>
      </c>
      <c r="AA108">
        <f t="shared" si="26"/>
        <v>0</v>
      </c>
      <c r="AB108">
        <f t="shared" si="26"/>
        <v>0</v>
      </c>
      <c r="AC108">
        <f t="shared" si="26"/>
        <v>0.23419203747072601</v>
      </c>
      <c r="AD108">
        <f t="shared" si="26"/>
        <v>0.31225604996096806</v>
      </c>
      <c r="AE108">
        <f t="shared" si="26"/>
        <v>0.15612802498048403</v>
      </c>
      <c r="AF108">
        <f t="shared" si="26"/>
        <v>0.31225604996096806</v>
      </c>
      <c r="AG108">
        <f t="shared" si="26"/>
        <v>1.1709601873536302</v>
      </c>
      <c r="AH108">
        <f t="shared" si="26"/>
        <v>2.3419203747072603</v>
      </c>
      <c r="AI108">
        <f t="shared" si="26"/>
        <v>7.8844652615144426</v>
      </c>
      <c r="AJ108">
        <f t="shared" si="26"/>
        <v>28.024980483996881</v>
      </c>
      <c r="AK108">
        <f t="shared" si="26"/>
        <v>28.649492583918818</v>
      </c>
      <c r="AL108">
        <f t="shared" si="26"/>
        <v>13.583138173302109</v>
      </c>
      <c r="AM108">
        <f t="shared" si="26"/>
        <v>6.4012490241998439</v>
      </c>
      <c r="AN108">
        <f t="shared" si="27"/>
        <v>2.7322404371584708</v>
      </c>
      <c r="AO108">
        <f t="shared" si="27"/>
        <v>2.4980483996877445</v>
      </c>
      <c r="AP108">
        <f t="shared" si="27"/>
        <v>1.9516003122560501</v>
      </c>
      <c r="AQ108">
        <f t="shared" si="27"/>
        <v>2.029664324746292</v>
      </c>
      <c r="AR108">
        <f t="shared" si="27"/>
        <v>0.93676814988290402</v>
      </c>
      <c r="AS108">
        <f t="shared" si="18"/>
        <v>100</v>
      </c>
    </row>
    <row r="109" spans="1:45" x14ac:dyDescent="0.25">
      <c r="A109" t="s">
        <v>130</v>
      </c>
      <c r="B109">
        <v>0</v>
      </c>
      <c r="C109">
        <v>0</v>
      </c>
      <c r="D109">
        <v>0</v>
      </c>
      <c r="E109">
        <v>0</v>
      </c>
      <c r="F109">
        <v>3.0000000000000001E-3</v>
      </c>
      <c r="G109">
        <v>5.0000000000000001E-3</v>
      </c>
      <c r="H109">
        <v>7.0000000000000001E-3</v>
      </c>
      <c r="I109">
        <v>4.0000000000000001E-3</v>
      </c>
      <c r="J109">
        <v>8.0000000000000002E-3</v>
      </c>
      <c r="K109">
        <v>0.01</v>
      </c>
      <c r="L109">
        <v>1.2999999999999999E-2</v>
      </c>
      <c r="M109">
        <v>0.02</v>
      </c>
      <c r="N109">
        <v>5.8000000000000003E-2</v>
      </c>
      <c r="O109">
        <v>0.14799999999999999</v>
      </c>
      <c r="P109">
        <v>0.215</v>
      </c>
      <c r="Q109">
        <v>0.13400000000000001</v>
      </c>
      <c r="R109">
        <v>8.1000000000000003E-2</v>
      </c>
      <c r="S109">
        <v>4.2000000000000003E-2</v>
      </c>
      <c r="T109">
        <v>5.7000000000000002E-2</v>
      </c>
      <c r="U109">
        <v>3.9E-2</v>
      </c>
      <c r="V109">
        <v>3.5000000000000003E-2</v>
      </c>
      <c r="W109">
        <f t="shared" si="15"/>
        <v>0.87900000000000011</v>
      </c>
      <c r="X109">
        <f t="shared" si="26"/>
        <v>0</v>
      </c>
      <c r="Y109">
        <f t="shared" si="26"/>
        <v>0</v>
      </c>
      <c r="Z109">
        <f t="shared" si="26"/>
        <v>0</v>
      </c>
      <c r="AA109">
        <f t="shared" si="26"/>
        <v>0</v>
      </c>
      <c r="AB109">
        <f t="shared" si="26"/>
        <v>0.34129692832764502</v>
      </c>
      <c r="AC109">
        <f t="shared" si="26"/>
        <v>0.5688282138794083</v>
      </c>
      <c r="AD109">
        <f t="shared" si="26"/>
        <v>0.79635949943117168</v>
      </c>
      <c r="AE109">
        <f t="shared" si="26"/>
        <v>0.45506257110352671</v>
      </c>
      <c r="AF109">
        <f t="shared" si="26"/>
        <v>0.91012514220705343</v>
      </c>
      <c r="AG109">
        <f t="shared" si="26"/>
        <v>1.1376564277588166</v>
      </c>
      <c r="AH109">
        <f t="shared" si="26"/>
        <v>1.4789533560864616</v>
      </c>
      <c r="AI109">
        <f t="shared" si="26"/>
        <v>2.2753128555176332</v>
      </c>
      <c r="AJ109">
        <f t="shared" si="26"/>
        <v>6.5984072810011369</v>
      </c>
      <c r="AK109">
        <f t="shared" si="26"/>
        <v>16.837315130830486</v>
      </c>
      <c r="AL109">
        <f t="shared" si="26"/>
        <v>24.459613196814558</v>
      </c>
      <c r="AM109">
        <f t="shared" si="26"/>
        <v>15.244596131968144</v>
      </c>
      <c r="AN109">
        <f t="shared" si="27"/>
        <v>9.2150170648464158</v>
      </c>
      <c r="AO109">
        <f t="shared" si="27"/>
        <v>4.7781569965870307</v>
      </c>
      <c r="AP109">
        <f t="shared" si="27"/>
        <v>6.4846416382252556</v>
      </c>
      <c r="AQ109">
        <f t="shared" si="27"/>
        <v>4.4368600682593851</v>
      </c>
      <c r="AR109">
        <f t="shared" si="27"/>
        <v>3.981797497155859</v>
      </c>
      <c r="AS109">
        <f t="shared" si="18"/>
        <v>99.999999999999986</v>
      </c>
    </row>
    <row r="110" spans="1:45" x14ac:dyDescent="0.25">
      <c r="A110" s="1" t="s">
        <v>131</v>
      </c>
      <c r="B110" s="1">
        <f>AVERAGE(B107:B109)</f>
        <v>6.000000000000001E-3</v>
      </c>
      <c r="C110" s="1">
        <f t="shared" ref="C110:V110" si="31">AVERAGE(C107:C109)</f>
        <v>0</v>
      </c>
      <c r="D110" s="1">
        <f t="shared" si="31"/>
        <v>0</v>
      </c>
      <c r="E110" s="1">
        <f t="shared" si="31"/>
        <v>1E-3</v>
      </c>
      <c r="F110" s="1">
        <f t="shared" si="31"/>
        <v>1E-3</v>
      </c>
      <c r="G110" s="1">
        <f t="shared" si="31"/>
        <v>2.6666666666666666E-3</v>
      </c>
      <c r="H110" s="1">
        <f t="shared" si="31"/>
        <v>4.333333333333334E-3</v>
      </c>
      <c r="I110" s="1">
        <f t="shared" si="31"/>
        <v>5.0000000000000001E-3</v>
      </c>
      <c r="J110" s="1">
        <f t="shared" si="31"/>
        <v>4.333333333333334E-3</v>
      </c>
      <c r="K110" s="1">
        <f t="shared" si="31"/>
        <v>1.0333333333333333E-2</v>
      </c>
      <c r="L110" s="1">
        <f t="shared" si="31"/>
        <v>1.9666666666666666E-2</v>
      </c>
      <c r="M110" s="1">
        <f t="shared" si="31"/>
        <v>5.3999999999999999E-2</v>
      </c>
      <c r="N110" s="1">
        <f t="shared" si="31"/>
        <v>0.18033333333333335</v>
      </c>
      <c r="O110" s="1">
        <f t="shared" si="31"/>
        <v>0.25966666666666666</v>
      </c>
      <c r="P110" s="1">
        <f t="shared" si="31"/>
        <v>0.20799999999999999</v>
      </c>
      <c r="Q110" s="1">
        <f t="shared" si="31"/>
        <v>0.113</v>
      </c>
      <c r="R110" s="1">
        <f t="shared" si="31"/>
        <v>6.0666666666666667E-2</v>
      </c>
      <c r="S110" s="1">
        <f t="shared" si="31"/>
        <v>3.9E-2</v>
      </c>
      <c r="T110" s="1">
        <f t="shared" si="31"/>
        <v>3.5666666666666673E-2</v>
      </c>
      <c r="U110" s="1">
        <f t="shared" si="31"/>
        <v>2.9666666666666664E-2</v>
      </c>
      <c r="V110" s="1">
        <f t="shared" si="31"/>
        <v>1.8000000000000002E-2</v>
      </c>
      <c r="W110" s="1">
        <f t="shared" si="15"/>
        <v>1.0523333333333333</v>
      </c>
      <c r="X110" s="1">
        <f t="shared" si="26"/>
        <v>0.57016154577130196</v>
      </c>
      <c r="Y110" s="1">
        <f t="shared" si="26"/>
        <v>0</v>
      </c>
      <c r="Z110" s="1">
        <f t="shared" si="26"/>
        <v>0</v>
      </c>
      <c r="AA110" s="1">
        <f t="shared" si="26"/>
        <v>9.5026924295216975E-2</v>
      </c>
      <c r="AB110" s="1">
        <f t="shared" si="26"/>
        <v>9.5026924295216975E-2</v>
      </c>
      <c r="AC110" s="1">
        <f t="shared" si="26"/>
        <v>0.25340513145391197</v>
      </c>
      <c r="AD110" s="1">
        <f t="shared" si="26"/>
        <v>0.41178333861260696</v>
      </c>
      <c r="AE110" s="1">
        <f t="shared" si="26"/>
        <v>0.47513462147608487</v>
      </c>
      <c r="AF110" s="1">
        <f t="shared" si="26"/>
        <v>0.41178333861260696</v>
      </c>
      <c r="AG110" s="1">
        <f t="shared" si="26"/>
        <v>0.9819448843839087</v>
      </c>
      <c r="AH110" s="1">
        <f t="shared" si="26"/>
        <v>1.8688628444726005</v>
      </c>
      <c r="AI110" s="1">
        <f t="shared" si="26"/>
        <v>5.1314539119417173</v>
      </c>
      <c r="AJ110" s="1">
        <f t="shared" si="26"/>
        <v>17.136522014570797</v>
      </c>
      <c r="AK110" s="1">
        <f t="shared" si="26"/>
        <v>24.675324675324674</v>
      </c>
      <c r="AL110" s="1">
        <f t="shared" si="26"/>
        <v>19.765600253405129</v>
      </c>
      <c r="AM110" s="1">
        <f t="shared" si="26"/>
        <v>10.738042445359518</v>
      </c>
      <c r="AN110" s="1">
        <f t="shared" si="27"/>
        <v>5.7649667405764964</v>
      </c>
      <c r="AO110" s="1">
        <f t="shared" si="27"/>
        <v>3.7060500475134623</v>
      </c>
      <c r="AP110" s="1">
        <f t="shared" si="27"/>
        <v>3.3892936331960728</v>
      </c>
      <c r="AQ110" s="1">
        <f t="shared" si="27"/>
        <v>2.8191320874247703</v>
      </c>
      <c r="AR110" s="1">
        <f t="shared" si="27"/>
        <v>1.7104846373139058</v>
      </c>
      <c r="AS110" s="1">
        <f t="shared" ref="AS110:AS130" si="32">SUM(X110:AR110)</f>
        <v>100</v>
      </c>
    </row>
    <row r="111" spans="1:45" x14ac:dyDescent="0.25">
      <c r="A111" s="1" t="s">
        <v>132</v>
      </c>
      <c r="B111" s="1">
        <v>0</v>
      </c>
      <c r="C111" s="1">
        <v>1E-3</v>
      </c>
      <c r="D111" s="1">
        <v>4.0000000000000001E-3</v>
      </c>
      <c r="E111" s="1">
        <v>4.0000000000000001E-3</v>
      </c>
      <c r="F111" s="1">
        <v>7.0000000000000001E-3</v>
      </c>
      <c r="G111" s="1">
        <v>1.4E-2</v>
      </c>
      <c r="H111" s="1">
        <v>1.4E-2</v>
      </c>
      <c r="I111" s="1">
        <v>2.7E-2</v>
      </c>
      <c r="J111" s="1">
        <v>2.8000000000000001E-2</v>
      </c>
      <c r="K111" s="1">
        <v>6.6000000000000003E-2</v>
      </c>
      <c r="L111" s="1">
        <v>0.14099999999999999</v>
      </c>
      <c r="M111" s="1">
        <v>0.20599999999999999</v>
      </c>
      <c r="N111" s="1">
        <v>0.245</v>
      </c>
      <c r="O111" s="1">
        <v>0.161</v>
      </c>
      <c r="P111" s="1">
        <v>0.10199999999999999</v>
      </c>
      <c r="Q111" s="1">
        <v>6.4000000000000001E-2</v>
      </c>
      <c r="R111" s="1">
        <v>0.04</v>
      </c>
      <c r="S111" s="1">
        <v>2.1000000000000001E-2</v>
      </c>
      <c r="T111" s="1">
        <v>0.01</v>
      </c>
      <c r="U111" s="1">
        <v>0.05</v>
      </c>
      <c r="V111" s="1">
        <v>0</v>
      </c>
      <c r="W111" s="1">
        <f t="shared" si="15"/>
        <v>1.2050000000000001</v>
      </c>
      <c r="X111" s="1">
        <f t="shared" si="26"/>
        <v>0</v>
      </c>
      <c r="Y111" s="1">
        <f t="shared" si="26"/>
        <v>8.2987551867219914E-2</v>
      </c>
      <c r="Z111" s="1">
        <f t="shared" si="26"/>
        <v>0.33195020746887965</v>
      </c>
      <c r="AA111" s="1">
        <f t="shared" si="26"/>
        <v>0.33195020746887965</v>
      </c>
      <c r="AB111" s="1">
        <f t="shared" si="26"/>
        <v>0.58091286307053946</v>
      </c>
      <c r="AC111" s="1">
        <f t="shared" si="26"/>
        <v>1.1618257261410789</v>
      </c>
      <c r="AD111" s="1">
        <f t="shared" si="26"/>
        <v>1.1618257261410789</v>
      </c>
      <c r="AE111" s="1">
        <f t="shared" si="26"/>
        <v>2.2406639004149373</v>
      </c>
      <c r="AF111" s="1">
        <f t="shared" si="26"/>
        <v>2.3236514522821579</v>
      </c>
      <c r="AG111" s="1">
        <f t="shared" si="26"/>
        <v>5.4771784232365146</v>
      </c>
      <c r="AH111" s="1">
        <f t="shared" si="26"/>
        <v>11.701244813278008</v>
      </c>
      <c r="AI111" s="1">
        <f t="shared" si="26"/>
        <v>17.095435684647299</v>
      </c>
      <c r="AJ111" s="1">
        <f t="shared" si="26"/>
        <v>20.331950207468878</v>
      </c>
      <c r="AK111" s="1">
        <f t="shared" si="26"/>
        <v>13.360995850622407</v>
      </c>
      <c r="AL111" s="1">
        <f t="shared" si="26"/>
        <v>8.4647302904564299</v>
      </c>
      <c r="AM111" s="1">
        <f t="shared" si="26"/>
        <v>5.3112033195020745</v>
      </c>
      <c r="AN111" s="1">
        <f t="shared" si="27"/>
        <v>3.3195020746887969</v>
      </c>
      <c r="AO111" s="1">
        <f t="shared" si="27"/>
        <v>1.7427385892116183</v>
      </c>
      <c r="AP111" s="1">
        <f t="shared" si="27"/>
        <v>0.82987551867219922</v>
      </c>
      <c r="AQ111" s="1">
        <f t="shared" si="27"/>
        <v>4.1493775933609953</v>
      </c>
      <c r="AR111" s="1">
        <f t="shared" si="27"/>
        <v>0</v>
      </c>
      <c r="AS111">
        <f t="shared" si="32"/>
        <v>99.999999999999986</v>
      </c>
    </row>
    <row r="112" spans="1:45" x14ac:dyDescent="0.25">
      <c r="A112" t="s">
        <v>133</v>
      </c>
      <c r="B112">
        <v>3.0000000000000001E-3</v>
      </c>
      <c r="C112">
        <v>0</v>
      </c>
      <c r="D112">
        <v>0</v>
      </c>
      <c r="E112">
        <v>0</v>
      </c>
      <c r="F112">
        <v>0</v>
      </c>
      <c r="G112">
        <v>1E-3</v>
      </c>
      <c r="H112">
        <v>0</v>
      </c>
      <c r="I112">
        <v>0</v>
      </c>
      <c r="J112">
        <v>0</v>
      </c>
      <c r="K112">
        <v>0</v>
      </c>
      <c r="L112">
        <v>4.0000000000000001E-3</v>
      </c>
      <c r="M112">
        <v>6.0000000000000001E-3</v>
      </c>
      <c r="N112">
        <v>2.9000000000000001E-2</v>
      </c>
      <c r="O112">
        <v>0.123</v>
      </c>
      <c r="P112">
        <v>0.26400000000000001</v>
      </c>
      <c r="Q112">
        <v>0.21099999999999999</v>
      </c>
      <c r="R112">
        <v>0.11700000000000001</v>
      </c>
      <c r="S112">
        <v>8.4000000000000005E-2</v>
      </c>
      <c r="T112">
        <v>5.3999999999999999E-2</v>
      </c>
      <c r="U112">
        <v>3.1E-2</v>
      </c>
      <c r="V112">
        <v>7.0000000000000001E-3</v>
      </c>
      <c r="W112">
        <f t="shared" si="15"/>
        <v>0.93400000000000005</v>
      </c>
      <c r="X112">
        <f t="shared" si="26"/>
        <v>0.32119914346895073</v>
      </c>
      <c r="Y112">
        <f t="shared" si="26"/>
        <v>0</v>
      </c>
      <c r="Z112">
        <f t="shared" si="26"/>
        <v>0</v>
      </c>
      <c r="AA112">
        <f t="shared" si="26"/>
        <v>0</v>
      </c>
      <c r="AB112">
        <f t="shared" si="26"/>
        <v>0</v>
      </c>
      <c r="AC112">
        <f t="shared" si="26"/>
        <v>0.10706638115631692</v>
      </c>
      <c r="AD112">
        <f t="shared" si="26"/>
        <v>0</v>
      </c>
      <c r="AE112">
        <f t="shared" si="26"/>
        <v>0</v>
      </c>
      <c r="AF112">
        <f t="shared" si="26"/>
        <v>0</v>
      </c>
      <c r="AG112">
        <f t="shared" si="26"/>
        <v>0</v>
      </c>
      <c r="AH112">
        <f t="shared" si="26"/>
        <v>0.42826552462526768</v>
      </c>
      <c r="AI112">
        <f t="shared" si="26"/>
        <v>0.64239828693790146</v>
      </c>
      <c r="AJ112">
        <f t="shared" si="26"/>
        <v>3.1049250535331905</v>
      </c>
      <c r="AK112">
        <f t="shared" si="26"/>
        <v>13.16916488222698</v>
      </c>
      <c r="AL112">
        <f t="shared" si="26"/>
        <v>28.26552462526767</v>
      </c>
      <c r="AM112">
        <f t="shared" si="26"/>
        <v>22.591006423982869</v>
      </c>
      <c r="AN112">
        <f t="shared" si="27"/>
        <v>12.526766595289079</v>
      </c>
      <c r="AO112">
        <f t="shared" si="27"/>
        <v>8.9935760171306214</v>
      </c>
      <c r="AP112">
        <f t="shared" si="27"/>
        <v>5.7815845824411136</v>
      </c>
      <c r="AQ112">
        <f t="shared" si="27"/>
        <v>3.3190578158458246</v>
      </c>
      <c r="AR112">
        <f t="shared" si="27"/>
        <v>0.7494646680942183</v>
      </c>
      <c r="AS112">
        <f t="shared" si="32"/>
        <v>99.999999999999986</v>
      </c>
    </row>
    <row r="113" spans="1:45" x14ac:dyDescent="0.25">
      <c r="A113" t="s">
        <v>134</v>
      </c>
      <c r="B113">
        <v>3.1E-2</v>
      </c>
      <c r="C113">
        <v>0</v>
      </c>
      <c r="D113">
        <v>0</v>
      </c>
      <c r="E113">
        <v>0</v>
      </c>
      <c r="F113">
        <v>7.0000000000000001E-3</v>
      </c>
      <c r="G113">
        <v>1.4999999999999999E-2</v>
      </c>
      <c r="H113">
        <v>1.2999999999999999E-2</v>
      </c>
      <c r="I113">
        <v>1.2999999999999999E-2</v>
      </c>
      <c r="J113">
        <v>7.0000000000000001E-3</v>
      </c>
      <c r="K113">
        <v>1.4E-2</v>
      </c>
      <c r="L113">
        <v>1.7999999999999999E-2</v>
      </c>
      <c r="M113">
        <v>5.6000000000000001E-2</v>
      </c>
      <c r="N113">
        <v>0.17499999999999999</v>
      </c>
      <c r="O113">
        <v>0.39700000000000002</v>
      </c>
      <c r="P113">
        <v>0.27400000000000002</v>
      </c>
      <c r="Q113">
        <v>9.8000000000000004E-2</v>
      </c>
      <c r="R113">
        <v>5.8999999999999997E-2</v>
      </c>
      <c r="S113">
        <v>2.8000000000000001E-2</v>
      </c>
      <c r="T113">
        <v>1.9E-2</v>
      </c>
      <c r="U113">
        <v>4.1000000000000002E-2</v>
      </c>
      <c r="V113">
        <v>0</v>
      </c>
      <c r="W113">
        <f t="shared" si="15"/>
        <v>1.2649999999999999</v>
      </c>
      <c r="X113">
        <f t="shared" ref="X113:AM128" si="33">B113/$W113*100</f>
        <v>2.4505928853754941</v>
      </c>
      <c r="Y113">
        <f t="shared" si="33"/>
        <v>0</v>
      </c>
      <c r="Z113">
        <f t="shared" si="33"/>
        <v>0</v>
      </c>
      <c r="AA113">
        <f t="shared" si="33"/>
        <v>0</v>
      </c>
      <c r="AB113">
        <f t="shared" si="33"/>
        <v>0.55335968379446643</v>
      </c>
      <c r="AC113">
        <f t="shared" si="33"/>
        <v>1.1857707509881423</v>
      </c>
      <c r="AD113">
        <f t="shared" si="33"/>
        <v>1.0276679841897234</v>
      </c>
      <c r="AE113">
        <f t="shared" si="33"/>
        <v>1.0276679841897234</v>
      </c>
      <c r="AF113">
        <f t="shared" si="33"/>
        <v>0.55335968379446643</v>
      </c>
      <c r="AG113">
        <f t="shared" si="33"/>
        <v>1.1067193675889329</v>
      </c>
      <c r="AH113">
        <f t="shared" si="33"/>
        <v>1.4229249011857708</v>
      </c>
      <c r="AI113">
        <f t="shared" si="33"/>
        <v>4.4268774703557314</v>
      </c>
      <c r="AJ113">
        <f t="shared" si="33"/>
        <v>13.83399209486166</v>
      </c>
      <c r="AK113">
        <f t="shared" si="33"/>
        <v>31.383399209486168</v>
      </c>
      <c r="AL113">
        <f t="shared" si="33"/>
        <v>21.660079051383402</v>
      </c>
      <c r="AM113">
        <f t="shared" si="33"/>
        <v>7.7470355731225311</v>
      </c>
      <c r="AN113">
        <f t="shared" si="27"/>
        <v>4.6640316205533594</v>
      </c>
      <c r="AO113">
        <f t="shared" si="27"/>
        <v>2.2134387351778657</v>
      </c>
      <c r="AP113">
        <f t="shared" si="27"/>
        <v>1.5019762845849802</v>
      </c>
      <c r="AQ113">
        <f t="shared" si="27"/>
        <v>3.2411067193675898</v>
      </c>
      <c r="AR113">
        <f t="shared" si="27"/>
        <v>0</v>
      </c>
      <c r="AS113">
        <f t="shared" si="32"/>
        <v>100.00000000000001</v>
      </c>
    </row>
    <row r="114" spans="1:45" x14ac:dyDescent="0.25">
      <c r="A114" s="1" t="s">
        <v>135</v>
      </c>
      <c r="B114" s="1">
        <f>AVERAGE(B112:B113)</f>
        <v>1.7000000000000001E-2</v>
      </c>
      <c r="C114" s="1">
        <f t="shared" ref="C114:V114" si="34">AVERAGE(C112:C113)</f>
        <v>0</v>
      </c>
      <c r="D114" s="1">
        <f t="shared" si="34"/>
        <v>0</v>
      </c>
      <c r="E114" s="1">
        <f t="shared" si="34"/>
        <v>0</v>
      </c>
      <c r="F114" s="1">
        <f t="shared" si="34"/>
        <v>3.5000000000000001E-3</v>
      </c>
      <c r="G114" s="1">
        <f t="shared" si="34"/>
        <v>8.0000000000000002E-3</v>
      </c>
      <c r="H114" s="1">
        <f t="shared" si="34"/>
        <v>6.4999999999999997E-3</v>
      </c>
      <c r="I114" s="1">
        <f t="shared" si="34"/>
        <v>6.4999999999999997E-3</v>
      </c>
      <c r="J114" s="1">
        <f t="shared" si="34"/>
        <v>3.5000000000000001E-3</v>
      </c>
      <c r="K114" s="1">
        <f t="shared" si="34"/>
        <v>7.0000000000000001E-3</v>
      </c>
      <c r="L114" s="1">
        <f t="shared" si="34"/>
        <v>1.0999999999999999E-2</v>
      </c>
      <c r="M114" s="1">
        <f t="shared" si="34"/>
        <v>3.1E-2</v>
      </c>
      <c r="N114" s="1">
        <f t="shared" si="34"/>
        <v>0.10199999999999999</v>
      </c>
      <c r="O114" s="1">
        <f t="shared" si="34"/>
        <v>0.26</v>
      </c>
      <c r="P114" s="1">
        <f t="shared" si="34"/>
        <v>0.26900000000000002</v>
      </c>
      <c r="Q114" s="1">
        <f t="shared" si="34"/>
        <v>0.1545</v>
      </c>
      <c r="R114" s="1">
        <f t="shared" si="34"/>
        <v>8.7999999999999995E-2</v>
      </c>
      <c r="S114" s="1">
        <f t="shared" si="34"/>
        <v>5.6000000000000001E-2</v>
      </c>
      <c r="T114" s="1">
        <f t="shared" si="34"/>
        <v>3.6499999999999998E-2</v>
      </c>
      <c r="U114" s="1">
        <f t="shared" si="34"/>
        <v>3.6000000000000004E-2</v>
      </c>
      <c r="V114" s="1">
        <f t="shared" si="34"/>
        <v>3.5000000000000001E-3</v>
      </c>
      <c r="W114" s="1">
        <f t="shared" si="15"/>
        <v>1.0995000000000001</v>
      </c>
      <c r="X114" s="1">
        <f t="shared" si="33"/>
        <v>1.546157344247385</v>
      </c>
      <c r="Y114" s="1">
        <f t="shared" si="33"/>
        <v>0</v>
      </c>
      <c r="Z114" s="1">
        <f t="shared" si="33"/>
        <v>0</v>
      </c>
      <c r="AA114" s="1">
        <f t="shared" si="33"/>
        <v>0</v>
      </c>
      <c r="AB114" s="1">
        <f t="shared" si="33"/>
        <v>0.31832651205093221</v>
      </c>
      <c r="AC114" s="1">
        <f t="shared" si="33"/>
        <v>0.72760345611641641</v>
      </c>
      <c r="AD114" s="1">
        <f t="shared" si="33"/>
        <v>0.59117780809458831</v>
      </c>
      <c r="AE114" s="1">
        <f t="shared" si="33"/>
        <v>0.59117780809458831</v>
      </c>
      <c r="AF114" s="1">
        <f t="shared" si="33"/>
        <v>0.31832651205093221</v>
      </c>
      <c r="AG114" s="1">
        <f t="shared" si="33"/>
        <v>0.63665302410186442</v>
      </c>
      <c r="AH114" s="1">
        <f t="shared" si="33"/>
        <v>1.0004547521600726</v>
      </c>
      <c r="AI114" s="1">
        <f t="shared" si="33"/>
        <v>2.8194633924511137</v>
      </c>
      <c r="AJ114" s="1">
        <f t="shared" si="33"/>
        <v>9.2769440654843098</v>
      </c>
      <c r="AK114" s="1">
        <f t="shared" si="33"/>
        <v>23.647112323783539</v>
      </c>
      <c r="AL114" s="1">
        <f t="shared" si="33"/>
        <v>24.465666211914506</v>
      </c>
      <c r="AM114" s="1">
        <f t="shared" si="33"/>
        <v>14.051841746248291</v>
      </c>
      <c r="AN114" s="1">
        <f t="shared" si="27"/>
        <v>8.003638017280581</v>
      </c>
      <c r="AO114" s="1">
        <f t="shared" si="27"/>
        <v>5.0932241928149153</v>
      </c>
      <c r="AP114" s="1">
        <f t="shared" si="27"/>
        <v>3.3196907685311499</v>
      </c>
      <c r="AQ114" s="1">
        <f t="shared" si="27"/>
        <v>3.2742155525238745</v>
      </c>
      <c r="AR114" s="1">
        <f t="shared" si="27"/>
        <v>0.31832651205093221</v>
      </c>
      <c r="AS114" s="1">
        <f t="shared" si="32"/>
        <v>99.999999999999972</v>
      </c>
    </row>
    <row r="115" spans="1:45" x14ac:dyDescent="0.25">
      <c r="A115" s="1" t="s">
        <v>136</v>
      </c>
      <c r="B115" s="1">
        <v>0.03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1E-3</v>
      </c>
      <c r="I115" s="1">
        <v>2E-3</v>
      </c>
      <c r="J115" s="1">
        <v>3.0000000000000001E-3</v>
      </c>
      <c r="K115" s="1">
        <v>3.0000000000000001E-3</v>
      </c>
      <c r="L115" s="1">
        <v>6.0000000000000001E-3</v>
      </c>
      <c r="M115" s="1">
        <v>1.6E-2</v>
      </c>
      <c r="N115" s="1">
        <v>6.2E-2</v>
      </c>
      <c r="O115" s="1">
        <v>0.218</v>
      </c>
      <c r="P115" s="1">
        <v>0.26600000000000001</v>
      </c>
      <c r="Q115" s="1">
        <v>0.19800000000000001</v>
      </c>
      <c r="R115" s="1">
        <v>9.8000000000000004E-2</v>
      </c>
      <c r="S115" s="1">
        <v>3.5000000000000003E-2</v>
      </c>
      <c r="T115" s="1">
        <v>8.0000000000000002E-3</v>
      </c>
      <c r="U115" s="1">
        <v>2.4E-2</v>
      </c>
      <c r="V115" s="1">
        <v>3.5999999999999997E-2</v>
      </c>
      <c r="W115" s="1">
        <f t="shared" si="15"/>
        <v>1.006</v>
      </c>
      <c r="X115" s="1">
        <f t="shared" si="33"/>
        <v>2.982107355864811</v>
      </c>
      <c r="Y115" s="1">
        <f t="shared" si="33"/>
        <v>0</v>
      </c>
      <c r="Z115" s="1">
        <f t="shared" si="33"/>
        <v>0</v>
      </c>
      <c r="AA115" s="1">
        <f t="shared" si="33"/>
        <v>0</v>
      </c>
      <c r="AB115" s="1">
        <f t="shared" si="33"/>
        <v>0</v>
      </c>
      <c r="AC115" s="1">
        <f t="shared" si="33"/>
        <v>0</v>
      </c>
      <c r="AD115" s="1">
        <f t="shared" si="33"/>
        <v>9.9403578528827044E-2</v>
      </c>
      <c r="AE115" s="1">
        <f t="shared" si="33"/>
        <v>0.19880715705765409</v>
      </c>
      <c r="AF115" s="1">
        <f t="shared" si="33"/>
        <v>0.29821073558648109</v>
      </c>
      <c r="AG115" s="1">
        <f t="shared" si="33"/>
        <v>0.29821073558648109</v>
      </c>
      <c r="AH115" s="1">
        <f t="shared" si="33"/>
        <v>0.59642147117296218</v>
      </c>
      <c r="AI115" s="1">
        <f t="shared" si="33"/>
        <v>1.5904572564612327</v>
      </c>
      <c r="AJ115" s="1">
        <f t="shared" si="33"/>
        <v>6.1630218687872755</v>
      </c>
      <c r="AK115" s="1">
        <f t="shared" si="33"/>
        <v>21.669980119284293</v>
      </c>
      <c r="AL115" s="1">
        <f t="shared" si="33"/>
        <v>26.441351888667992</v>
      </c>
      <c r="AM115" s="1">
        <f t="shared" si="33"/>
        <v>19.681908548707757</v>
      </c>
      <c r="AN115" s="1">
        <f t="shared" si="27"/>
        <v>9.7415506958250511</v>
      </c>
      <c r="AO115" s="1">
        <f t="shared" si="27"/>
        <v>3.4791252485089466</v>
      </c>
      <c r="AP115" s="1">
        <f t="shared" si="27"/>
        <v>0.79522862823061635</v>
      </c>
      <c r="AQ115" s="1">
        <f t="shared" si="27"/>
        <v>2.3856858846918487</v>
      </c>
      <c r="AR115" s="1">
        <f t="shared" si="27"/>
        <v>3.5785288270377733</v>
      </c>
      <c r="AS115" s="1">
        <f t="shared" si="32"/>
        <v>100.00000000000001</v>
      </c>
    </row>
    <row r="116" spans="1:45" x14ac:dyDescent="0.25">
      <c r="A116" t="s">
        <v>137</v>
      </c>
      <c r="B116">
        <v>0</v>
      </c>
      <c r="C116">
        <v>0</v>
      </c>
      <c r="D116">
        <v>0</v>
      </c>
      <c r="E116">
        <v>0</v>
      </c>
      <c r="F116">
        <v>2E-3</v>
      </c>
      <c r="G116">
        <v>3.0000000000000001E-3</v>
      </c>
      <c r="H116">
        <v>2E-3</v>
      </c>
      <c r="I116">
        <v>4.0000000000000001E-3</v>
      </c>
      <c r="J116">
        <v>7.0000000000000001E-3</v>
      </c>
      <c r="K116">
        <v>7.0000000000000001E-3</v>
      </c>
      <c r="L116">
        <v>1.6E-2</v>
      </c>
      <c r="M116">
        <v>4.2000000000000003E-2</v>
      </c>
      <c r="N116">
        <v>0.108</v>
      </c>
      <c r="O116">
        <v>0.25700000000000001</v>
      </c>
      <c r="P116">
        <v>0.27400000000000002</v>
      </c>
      <c r="Q116">
        <v>0.17299999999999999</v>
      </c>
      <c r="R116">
        <v>6.7000000000000004E-2</v>
      </c>
      <c r="S116">
        <v>3.5999999999999997E-2</v>
      </c>
      <c r="T116">
        <v>5.0999999999999997E-2</v>
      </c>
      <c r="U116">
        <v>5.0000000000000001E-3</v>
      </c>
      <c r="V116">
        <v>0</v>
      </c>
      <c r="W116">
        <f t="shared" si="15"/>
        <v>1.0539999999999998</v>
      </c>
      <c r="X116">
        <f t="shared" si="33"/>
        <v>0</v>
      </c>
      <c r="Y116">
        <f t="shared" si="33"/>
        <v>0</v>
      </c>
      <c r="Z116">
        <f t="shared" si="33"/>
        <v>0</v>
      </c>
      <c r="AA116">
        <f t="shared" si="33"/>
        <v>0</v>
      </c>
      <c r="AB116">
        <f t="shared" si="33"/>
        <v>0.18975332068311199</v>
      </c>
      <c r="AC116">
        <f t="shared" si="33"/>
        <v>0.28462998102466797</v>
      </c>
      <c r="AD116">
        <f t="shared" si="33"/>
        <v>0.18975332068311199</v>
      </c>
      <c r="AE116">
        <f t="shared" si="33"/>
        <v>0.37950664136622397</v>
      </c>
      <c r="AF116">
        <f t="shared" si="33"/>
        <v>0.66413662239089188</v>
      </c>
      <c r="AG116">
        <f t="shared" si="33"/>
        <v>0.66413662239089188</v>
      </c>
      <c r="AH116">
        <f t="shared" si="33"/>
        <v>1.5180265654648959</v>
      </c>
      <c r="AI116">
        <f t="shared" si="33"/>
        <v>3.9848197343453515</v>
      </c>
      <c r="AJ116">
        <f t="shared" si="33"/>
        <v>10.246679316888047</v>
      </c>
      <c r="AK116">
        <f t="shared" si="33"/>
        <v>24.383301707779893</v>
      </c>
      <c r="AL116">
        <f t="shared" si="33"/>
        <v>25.996204933586341</v>
      </c>
      <c r="AM116">
        <f t="shared" si="33"/>
        <v>16.413662239089184</v>
      </c>
      <c r="AN116">
        <f t="shared" si="27"/>
        <v>6.356736242884252</v>
      </c>
      <c r="AO116">
        <f t="shared" si="27"/>
        <v>3.4155597722960152</v>
      </c>
      <c r="AP116">
        <f t="shared" si="27"/>
        <v>4.838709677419355</v>
      </c>
      <c r="AQ116">
        <f t="shared" si="27"/>
        <v>0.47438330170777993</v>
      </c>
      <c r="AR116">
        <f t="shared" si="27"/>
        <v>0</v>
      </c>
      <c r="AS116">
        <f t="shared" si="32"/>
        <v>100.00000000000003</v>
      </c>
    </row>
    <row r="117" spans="1:45" x14ac:dyDescent="0.25">
      <c r="A117" t="s">
        <v>138</v>
      </c>
      <c r="B117">
        <v>0</v>
      </c>
      <c r="C117">
        <v>1E-3</v>
      </c>
      <c r="D117">
        <v>5.0000000000000001E-3</v>
      </c>
      <c r="E117">
        <v>3.0000000000000001E-3</v>
      </c>
      <c r="F117">
        <v>1E-3</v>
      </c>
      <c r="G117">
        <v>5.0000000000000001E-3</v>
      </c>
      <c r="H117">
        <v>3.0000000000000001E-3</v>
      </c>
      <c r="I117">
        <v>2.1000000000000001E-2</v>
      </c>
      <c r="J117">
        <v>3.3000000000000002E-2</v>
      </c>
      <c r="K117">
        <v>3.3000000000000002E-2</v>
      </c>
      <c r="L117">
        <v>5.1999999999999998E-2</v>
      </c>
      <c r="M117">
        <v>9.5000000000000001E-2</v>
      </c>
      <c r="N117">
        <v>0.13</v>
      </c>
      <c r="O117">
        <v>0.17499999999999999</v>
      </c>
      <c r="P117">
        <v>0.106</v>
      </c>
      <c r="Q117">
        <v>6.6000000000000003E-2</v>
      </c>
      <c r="R117">
        <v>4.2999999999999997E-2</v>
      </c>
      <c r="S117">
        <v>2.7E-2</v>
      </c>
      <c r="T117">
        <v>1.9E-2</v>
      </c>
      <c r="U117">
        <v>0.01</v>
      </c>
      <c r="V117">
        <v>0</v>
      </c>
      <c r="W117">
        <f t="shared" si="15"/>
        <v>0.82799999999999996</v>
      </c>
      <c r="X117">
        <f t="shared" si="33"/>
        <v>0</v>
      </c>
      <c r="Y117">
        <f t="shared" si="33"/>
        <v>0.12077294685990339</v>
      </c>
      <c r="Z117">
        <f t="shared" si="33"/>
        <v>0.60386473429951704</v>
      </c>
      <c r="AA117">
        <f t="shared" si="33"/>
        <v>0.36231884057971014</v>
      </c>
      <c r="AB117">
        <f t="shared" si="33"/>
        <v>0.12077294685990339</v>
      </c>
      <c r="AC117">
        <f t="shared" si="33"/>
        <v>0.60386473429951704</v>
      </c>
      <c r="AD117">
        <f t="shared" si="33"/>
        <v>0.36231884057971014</v>
      </c>
      <c r="AE117">
        <f t="shared" si="33"/>
        <v>2.5362318840579712</v>
      </c>
      <c r="AF117">
        <f t="shared" si="33"/>
        <v>3.985507246376812</v>
      </c>
      <c r="AG117">
        <f t="shared" si="33"/>
        <v>3.985507246376812</v>
      </c>
      <c r="AH117">
        <f t="shared" si="33"/>
        <v>6.2801932367149762</v>
      </c>
      <c r="AI117">
        <f t="shared" si="33"/>
        <v>11.473429951690822</v>
      </c>
      <c r="AJ117">
        <f t="shared" si="33"/>
        <v>15.70048309178744</v>
      </c>
      <c r="AK117">
        <f t="shared" si="33"/>
        <v>21.135265700483092</v>
      </c>
      <c r="AL117">
        <f t="shared" si="33"/>
        <v>12.80193236714976</v>
      </c>
      <c r="AM117">
        <f t="shared" si="33"/>
        <v>7.9710144927536239</v>
      </c>
      <c r="AN117">
        <f t="shared" si="27"/>
        <v>5.1932367149758454</v>
      </c>
      <c r="AO117">
        <f t="shared" si="27"/>
        <v>3.2608695652173911</v>
      </c>
      <c r="AP117">
        <f t="shared" si="27"/>
        <v>2.2946859903381642</v>
      </c>
      <c r="AQ117">
        <f t="shared" si="27"/>
        <v>1.2077294685990341</v>
      </c>
      <c r="AR117">
        <f t="shared" si="27"/>
        <v>0</v>
      </c>
      <c r="AS117">
        <f t="shared" si="32"/>
        <v>100.00000000000001</v>
      </c>
    </row>
    <row r="118" spans="1:45" x14ac:dyDescent="0.25">
      <c r="A118" s="1" t="s">
        <v>139</v>
      </c>
      <c r="B118" s="1">
        <f>AVERAGE(B116:B117)</f>
        <v>0</v>
      </c>
      <c r="C118" s="1">
        <f t="shared" ref="C118:V118" si="35">AVERAGE(C116:C117)</f>
        <v>5.0000000000000001E-4</v>
      </c>
      <c r="D118" s="1">
        <f t="shared" si="35"/>
        <v>2.5000000000000001E-3</v>
      </c>
      <c r="E118" s="1">
        <f t="shared" si="35"/>
        <v>1.5E-3</v>
      </c>
      <c r="F118" s="1">
        <f t="shared" si="35"/>
        <v>1.5E-3</v>
      </c>
      <c r="G118" s="1">
        <f t="shared" si="35"/>
        <v>4.0000000000000001E-3</v>
      </c>
      <c r="H118" s="1">
        <f t="shared" si="35"/>
        <v>2.5000000000000001E-3</v>
      </c>
      <c r="I118" s="1">
        <f t="shared" si="35"/>
        <v>1.2500000000000001E-2</v>
      </c>
      <c r="J118" s="1">
        <f t="shared" si="35"/>
        <v>0.02</v>
      </c>
      <c r="K118" s="1">
        <f t="shared" si="35"/>
        <v>0.02</v>
      </c>
      <c r="L118" s="1">
        <f t="shared" si="35"/>
        <v>3.4000000000000002E-2</v>
      </c>
      <c r="M118" s="1">
        <f t="shared" si="35"/>
        <v>6.8500000000000005E-2</v>
      </c>
      <c r="N118" s="1">
        <f t="shared" si="35"/>
        <v>0.11899999999999999</v>
      </c>
      <c r="O118" s="1">
        <f t="shared" si="35"/>
        <v>0.216</v>
      </c>
      <c r="P118" s="1">
        <f t="shared" si="35"/>
        <v>0.19</v>
      </c>
      <c r="Q118" s="1">
        <f t="shared" si="35"/>
        <v>0.1195</v>
      </c>
      <c r="R118" s="1">
        <f t="shared" si="35"/>
        <v>5.5E-2</v>
      </c>
      <c r="S118" s="1">
        <f t="shared" si="35"/>
        <v>3.15E-2</v>
      </c>
      <c r="T118" s="1">
        <f t="shared" si="35"/>
        <v>3.4999999999999996E-2</v>
      </c>
      <c r="U118" s="1">
        <f t="shared" si="35"/>
        <v>7.4999999999999997E-3</v>
      </c>
      <c r="V118" s="1">
        <f t="shared" si="35"/>
        <v>0</v>
      </c>
      <c r="W118" s="1">
        <f t="shared" si="15"/>
        <v>0.94099999999999984</v>
      </c>
      <c r="X118" s="1">
        <f t="shared" si="33"/>
        <v>0</v>
      </c>
      <c r="Y118" s="1">
        <f t="shared" si="33"/>
        <v>5.3134962805526043E-2</v>
      </c>
      <c r="Z118" s="1">
        <f t="shared" si="33"/>
        <v>0.26567481402763021</v>
      </c>
      <c r="AA118" s="1">
        <f t="shared" si="33"/>
        <v>0.15940488841657816</v>
      </c>
      <c r="AB118" s="1">
        <f t="shared" si="33"/>
        <v>0.15940488841657816</v>
      </c>
      <c r="AC118" s="1">
        <f t="shared" si="33"/>
        <v>0.42507970244420834</v>
      </c>
      <c r="AD118" s="1">
        <f t="shared" si="33"/>
        <v>0.26567481402763021</v>
      </c>
      <c r="AE118" s="1">
        <f t="shared" si="33"/>
        <v>1.3283740701381512</v>
      </c>
      <c r="AF118" s="1">
        <f t="shared" si="33"/>
        <v>2.1253985122210417</v>
      </c>
      <c r="AG118" s="1">
        <f t="shared" si="33"/>
        <v>2.1253985122210417</v>
      </c>
      <c r="AH118" s="1">
        <f t="shared" si="33"/>
        <v>3.6131774707757711</v>
      </c>
      <c r="AI118" s="1">
        <f t="shared" si="33"/>
        <v>7.2794899043570682</v>
      </c>
      <c r="AJ118" s="1">
        <f t="shared" si="33"/>
        <v>12.646121147715197</v>
      </c>
      <c r="AK118" s="1">
        <f t="shared" si="33"/>
        <v>22.954303931987251</v>
      </c>
      <c r="AL118" s="1">
        <f t="shared" si="33"/>
        <v>20.191285866099896</v>
      </c>
      <c r="AM118" s="1">
        <f t="shared" si="33"/>
        <v>12.699256110520723</v>
      </c>
      <c r="AN118" s="1">
        <f t="shared" si="27"/>
        <v>5.8448459086078657</v>
      </c>
      <c r="AO118" s="1">
        <f t="shared" si="27"/>
        <v>3.3475026567481407</v>
      </c>
      <c r="AP118" s="1">
        <f t="shared" si="27"/>
        <v>3.7194473963868226</v>
      </c>
      <c r="AQ118" s="1">
        <f t="shared" si="27"/>
        <v>0.79702444208289058</v>
      </c>
      <c r="AR118" s="1">
        <f t="shared" si="27"/>
        <v>0</v>
      </c>
      <c r="AS118" s="1">
        <f t="shared" si="32"/>
        <v>100.00000000000001</v>
      </c>
    </row>
    <row r="119" spans="1:45" x14ac:dyDescent="0.25">
      <c r="A119" s="14" t="s">
        <v>140</v>
      </c>
      <c r="B119">
        <v>1E-3</v>
      </c>
      <c r="C119">
        <v>0</v>
      </c>
      <c r="D119">
        <v>0</v>
      </c>
      <c r="E119">
        <v>1E-3</v>
      </c>
      <c r="F119">
        <v>1E-3</v>
      </c>
      <c r="G119">
        <v>0</v>
      </c>
      <c r="H119">
        <v>0</v>
      </c>
      <c r="I119">
        <v>1E-3</v>
      </c>
      <c r="J119">
        <v>0</v>
      </c>
      <c r="K119">
        <v>2E-3</v>
      </c>
      <c r="L119">
        <v>5.0000000000000001E-3</v>
      </c>
      <c r="M119">
        <v>1.6E-2</v>
      </c>
      <c r="N119">
        <v>5.6000000000000001E-2</v>
      </c>
      <c r="O119">
        <v>0.16400000000000001</v>
      </c>
      <c r="P119">
        <v>0.27500000000000002</v>
      </c>
      <c r="Q119">
        <v>0.19600000000000001</v>
      </c>
      <c r="R119">
        <v>8.1000000000000003E-2</v>
      </c>
      <c r="S119">
        <v>4.1000000000000002E-2</v>
      </c>
      <c r="T119">
        <v>2.9000000000000001E-2</v>
      </c>
      <c r="U119">
        <v>8.9999999999999993E-3</v>
      </c>
      <c r="V119">
        <v>8.0000000000000002E-3</v>
      </c>
      <c r="W119">
        <f t="shared" si="15"/>
        <v>0.88600000000000001</v>
      </c>
      <c r="X119">
        <f t="shared" si="33"/>
        <v>0.11286681715575619</v>
      </c>
      <c r="Y119">
        <f t="shared" si="33"/>
        <v>0</v>
      </c>
      <c r="Z119">
        <f t="shared" si="33"/>
        <v>0</v>
      </c>
      <c r="AA119">
        <f t="shared" si="33"/>
        <v>0.11286681715575619</v>
      </c>
      <c r="AB119">
        <f t="shared" si="33"/>
        <v>0.11286681715575619</v>
      </c>
      <c r="AC119">
        <f t="shared" si="33"/>
        <v>0</v>
      </c>
      <c r="AD119">
        <f t="shared" si="33"/>
        <v>0</v>
      </c>
      <c r="AE119">
        <f t="shared" si="33"/>
        <v>0.11286681715575619</v>
      </c>
      <c r="AF119">
        <f t="shared" si="33"/>
        <v>0</v>
      </c>
      <c r="AG119">
        <f t="shared" si="33"/>
        <v>0.22573363431151239</v>
      </c>
      <c r="AH119">
        <f t="shared" si="33"/>
        <v>0.56433408577878108</v>
      </c>
      <c r="AI119">
        <f t="shared" si="33"/>
        <v>1.8058690744920991</v>
      </c>
      <c r="AJ119">
        <f t="shared" si="33"/>
        <v>6.3205417607223477</v>
      </c>
      <c r="AK119">
        <f t="shared" si="33"/>
        <v>18.510158013544018</v>
      </c>
      <c r="AL119">
        <f t="shared" si="33"/>
        <v>31.038374717832962</v>
      </c>
      <c r="AM119">
        <f t="shared" si="33"/>
        <v>22.121896162528216</v>
      </c>
      <c r="AN119">
        <f t="shared" si="27"/>
        <v>9.1422121896162523</v>
      </c>
      <c r="AO119">
        <f t="shared" si="27"/>
        <v>4.6275395033860045</v>
      </c>
      <c r="AP119">
        <f t="shared" si="27"/>
        <v>3.2731376975169297</v>
      </c>
      <c r="AQ119">
        <f t="shared" si="27"/>
        <v>1.0158013544018059</v>
      </c>
      <c r="AR119">
        <f t="shared" si="27"/>
        <v>0.90293453724604955</v>
      </c>
      <c r="AS119">
        <f t="shared" si="32"/>
        <v>100.00000000000001</v>
      </c>
    </row>
    <row r="120" spans="1:45" x14ac:dyDescent="0.25">
      <c r="A120" t="s">
        <v>141</v>
      </c>
      <c r="B120">
        <v>0</v>
      </c>
      <c r="C120">
        <v>0</v>
      </c>
      <c r="D120">
        <v>0</v>
      </c>
      <c r="E120">
        <v>1E-3</v>
      </c>
      <c r="F120">
        <v>0</v>
      </c>
      <c r="G120">
        <v>0</v>
      </c>
      <c r="H120">
        <v>0</v>
      </c>
      <c r="I120">
        <v>1E-3</v>
      </c>
      <c r="J120">
        <v>1E-3</v>
      </c>
      <c r="K120">
        <v>4.0000000000000001E-3</v>
      </c>
      <c r="L120">
        <v>2.4E-2</v>
      </c>
      <c r="M120">
        <v>0.05</v>
      </c>
      <c r="N120">
        <v>9.7000000000000003E-2</v>
      </c>
      <c r="O120">
        <v>0.17599999999999999</v>
      </c>
      <c r="P120">
        <v>0.191</v>
      </c>
      <c r="Q120">
        <v>8.5000000000000006E-2</v>
      </c>
      <c r="R120">
        <v>3.9E-2</v>
      </c>
      <c r="S120">
        <v>8.0000000000000002E-3</v>
      </c>
      <c r="T120">
        <v>1.2E-2</v>
      </c>
      <c r="U120">
        <v>6.0000000000000001E-3</v>
      </c>
      <c r="V120">
        <v>0</v>
      </c>
      <c r="W120">
        <f t="shared" si="15"/>
        <v>0.69499999999999995</v>
      </c>
      <c r="X120">
        <f t="shared" si="33"/>
        <v>0</v>
      </c>
      <c r="Y120">
        <f t="shared" si="33"/>
        <v>0</v>
      </c>
      <c r="Z120">
        <f t="shared" si="33"/>
        <v>0</v>
      </c>
      <c r="AA120">
        <f t="shared" si="33"/>
        <v>0.14388489208633093</v>
      </c>
      <c r="AB120">
        <f t="shared" si="33"/>
        <v>0</v>
      </c>
      <c r="AC120">
        <f t="shared" si="33"/>
        <v>0</v>
      </c>
      <c r="AD120">
        <f t="shared" si="33"/>
        <v>0</v>
      </c>
      <c r="AE120">
        <f t="shared" si="33"/>
        <v>0.14388489208633093</v>
      </c>
      <c r="AF120">
        <f t="shared" si="33"/>
        <v>0.14388489208633093</v>
      </c>
      <c r="AG120">
        <f t="shared" si="33"/>
        <v>0.57553956834532372</v>
      </c>
      <c r="AH120">
        <f t="shared" si="33"/>
        <v>3.4532374100719432</v>
      </c>
      <c r="AI120">
        <f t="shared" si="33"/>
        <v>7.1942446043165482</v>
      </c>
      <c r="AJ120">
        <f t="shared" si="33"/>
        <v>13.956834532374101</v>
      </c>
      <c r="AK120">
        <f t="shared" si="33"/>
        <v>25.323741007194243</v>
      </c>
      <c r="AL120">
        <f t="shared" si="33"/>
        <v>27.482014388489212</v>
      </c>
      <c r="AM120">
        <f t="shared" si="33"/>
        <v>12.230215827338132</v>
      </c>
      <c r="AN120">
        <f t="shared" si="27"/>
        <v>5.6115107913669071</v>
      </c>
      <c r="AO120">
        <f t="shared" si="27"/>
        <v>1.1510791366906474</v>
      </c>
      <c r="AP120">
        <f t="shared" si="27"/>
        <v>1.7266187050359716</v>
      </c>
      <c r="AQ120">
        <f t="shared" si="27"/>
        <v>0.8633093525179858</v>
      </c>
      <c r="AR120">
        <f t="shared" si="27"/>
        <v>0</v>
      </c>
      <c r="AS120">
        <f t="shared" si="32"/>
        <v>100.00000000000001</v>
      </c>
    </row>
    <row r="121" spans="1:45" x14ac:dyDescent="0.25">
      <c r="A121" t="s">
        <v>142</v>
      </c>
      <c r="B121">
        <v>6.0000000000000001E-3</v>
      </c>
      <c r="C121">
        <v>0</v>
      </c>
      <c r="D121">
        <v>0</v>
      </c>
      <c r="E121">
        <v>1E-3</v>
      </c>
      <c r="F121">
        <v>0</v>
      </c>
      <c r="G121">
        <v>0</v>
      </c>
      <c r="H121">
        <v>0</v>
      </c>
      <c r="I121">
        <v>4.0000000000000001E-3</v>
      </c>
      <c r="J121">
        <v>5.0000000000000001E-3</v>
      </c>
      <c r="K121">
        <v>1.2999999999999999E-2</v>
      </c>
      <c r="L121">
        <v>2.5999999999999999E-2</v>
      </c>
      <c r="M121">
        <v>4.9000000000000002E-2</v>
      </c>
      <c r="N121">
        <v>9.7000000000000003E-2</v>
      </c>
      <c r="O121">
        <v>0.20399999999999999</v>
      </c>
      <c r="P121">
        <v>0.193</v>
      </c>
      <c r="Q121">
        <v>0.122</v>
      </c>
      <c r="R121">
        <v>7.0000000000000007E-2</v>
      </c>
      <c r="S121">
        <v>3.1E-2</v>
      </c>
      <c r="T121">
        <v>3.1E-2</v>
      </c>
      <c r="U121">
        <v>3.3000000000000002E-2</v>
      </c>
      <c r="V121">
        <v>1.4E-2</v>
      </c>
      <c r="W121">
        <f t="shared" si="15"/>
        <v>0.89900000000000013</v>
      </c>
      <c r="X121">
        <f t="shared" si="33"/>
        <v>0.66740823136818683</v>
      </c>
      <c r="Y121">
        <f t="shared" si="33"/>
        <v>0</v>
      </c>
      <c r="Z121">
        <f t="shared" si="33"/>
        <v>0</v>
      </c>
      <c r="AA121">
        <f t="shared" si="33"/>
        <v>0.11123470522803112</v>
      </c>
      <c r="AB121">
        <f t="shared" si="33"/>
        <v>0</v>
      </c>
      <c r="AC121">
        <f t="shared" si="33"/>
        <v>0</v>
      </c>
      <c r="AD121">
        <f t="shared" si="33"/>
        <v>0</v>
      </c>
      <c r="AE121">
        <f t="shared" si="33"/>
        <v>0.4449388209121245</v>
      </c>
      <c r="AF121">
        <f t="shared" si="33"/>
        <v>0.55617352614015569</v>
      </c>
      <c r="AG121">
        <f t="shared" si="33"/>
        <v>1.4460511679644046</v>
      </c>
      <c r="AH121">
        <f t="shared" si="33"/>
        <v>2.8921023359288092</v>
      </c>
      <c r="AI121">
        <f t="shared" si="33"/>
        <v>5.4505005561735258</v>
      </c>
      <c r="AJ121">
        <f t="shared" si="33"/>
        <v>10.78976640711902</v>
      </c>
      <c r="AK121">
        <f t="shared" si="33"/>
        <v>22.691879866518349</v>
      </c>
      <c r="AL121">
        <f t="shared" si="33"/>
        <v>21.468298109010007</v>
      </c>
      <c r="AM121">
        <f t="shared" si="33"/>
        <v>13.570634037819799</v>
      </c>
      <c r="AN121">
        <f t="shared" si="27"/>
        <v>7.7864293659621806</v>
      </c>
      <c r="AO121">
        <f t="shared" si="27"/>
        <v>3.4482758620689649</v>
      </c>
      <c r="AP121">
        <f t="shared" si="27"/>
        <v>3.4482758620689649</v>
      </c>
      <c r="AQ121">
        <f t="shared" si="27"/>
        <v>3.6707452725250271</v>
      </c>
      <c r="AR121">
        <f t="shared" si="27"/>
        <v>1.5572858731924357</v>
      </c>
      <c r="AS121">
        <f t="shared" si="32"/>
        <v>100</v>
      </c>
    </row>
    <row r="122" spans="1:45" x14ac:dyDescent="0.25">
      <c r="A122" s="1" t="s">
        <v>143</v>
      </c>
      <c r="B122" s="1">
        <f>AVERAGE(B119:B121)</f>
        <v>2.3333333333333335E-3</v>
      </c>
      <c r="C122" s="1">
        <f t="shared" ref="C122:V122" si="36">AVERAGE(C119:C121)</f>
        <v>0</v>
      </c>
      <c r="D122" s="1">
        <f t="shared" si="36"/>
        <v>0</v>
      </c>
      <c r="E122" s="1">
        <f t="shared" si="36"/>
        <v>1E-3</v>
      </c>
      <c r="F122" s="1">
        <f t="shared" si="36"/>
        <v>3.3333333333333332E-4</v>
      </c>
      <c r="G122" s="1">
        <f t="shared" si="36"/>
        <v>0</v>
      </c>
      <c r="H122" s="1">
        <f t="shared" si="36"/>
        <v>0</v>
      </c>
      <c r="I122" s="1">
        <f t="shared" si="36"/>
        <v>2E-3</v>
      </c>
      <c r="J122" s="1">
        <f t="shared" si="36"/>
        <v>2E-3</v>
      </c>
      <c r="K122" s="1">
        <f t="shared" si="36"/>
        <v>6.3333333333333332E-3</v>
      </c>
      <c r="L122" s="1">
        <f t="shared" si="36"/>
        <v>1.8333333333333333E-2</v>
      </c>
      <c r="M122" s="1">
        <f t="shared" si="36"/>
        <v>3.8333333333333337E-2</v>
      </c>
      <c r="N122" s="1">
        <f t="shared" si="36"/>
        <v>8.3333333333333329E-2</v>
      </c>
      <c r="O122" s="1">
        <f t="shared" si="36"/>
        <v>0.18133333333333332</v>
      </c>
      <c r="P122" s="1">
        <f t="shared" si="36"/>
        <v>0.21966666666666668</v>
      </c>
      <c r="Q122" s="1">
        <f t="shared" si="36"/>
        <v>0.13433333333333333</v>
      </c>
      <c r="R122" s="1">
        <f t="shared" si="36"/>
        <v>6.3333333333333339E-2</v>
      </c>
      <c r="S122" s="1">
        <f t="shared" si="36"/>
        <v>2.6666666666666668E-2</v>
      </c>
      <c r="T122" s="1">
        <f t="shared" si="36"/>
        <v>2.4000000000000004E-2</v>
      </c>
      <c r="U122" s="1">
        <f t="shared" si="36"/>
        <v>1.6E-2</v>
      </c>
      <c r="V122" s="1">
        <f t="shared" si="36"/>
        <v>7.3333333333333332E-3</v>
      </c>
      <c r="W122" s="1">
        <f t="shared" si="15"/>
        <v>0.82666666666666655</v>
      </c>
      <c r="X122" s="1">
        <f t="shared" si="33"/>
        <v>0.28225806451612911</v>
      </c>
      <c r="Y122" s="1">
        <f t="shared" si="33"/>
        <v>0</v>
      </c>
      <c r="Z122" s="1">
        <f t="shared" si="33"/>
        <v>0</v>
      </c>
      <c r="AA122" s="1">
        <f t="shared" si="33"/>
        <v>0.1209677419354839</v>
      </c>
      <c r="AB122" s="1">
        <f t="shared" si="33"/>
        <v>4.0322580645161296E-2</v>
      </c>
      <c r="AC122" s="1">
        <f t="shared" si="33"/>
        <v>0</v>
      </c>
      <c r="AD122" s="1">
        <f t="shared" si="33"/>
        <v>0</v>
      </c>
      <c r="AE122" s="1">
        <f t="shared" si="33"/>
        <v>0.2419354838709678</v>
      </c>
      <c r="AF122" s="1">
        <f t="shared" si="33"/>
        <v>0.2419354838709678</v>
      </c>
      <c r="AG122" s="1">
        <f t="shared" si="33"/>
        <v>0.76612903225806461</v>
      </c>
      <c r="AH122" s="1">
        <f t="shared" si="33"/>
        <v>2.2177419354838714</v>
      </c>
      <c r="AI122" s="1">
        <f t="shared" si="33"/>
        <v>4.6370967741935498</v>
      </c>
      <c r="AJ122" s="1">
        <f t="shared" si="33"/>
        <v>10.080645161290324</v>
      </c>
      <c r="AK122" s="1">
        <f t="shared" si="33"/>
        <v>21.935483870967744</v>
      </c>
      <c r="AL122" s="1">
        <f t="shared" si="33"/>
        <v>26.572580645161299</v>
      </c>
      <c r="AM122" s="1">
        <f t="shared" si="33"/>
        <v>16.250000000000004</v>
      </c>
      <c r="AN122" s="1">
        <f t="shared" si="27"/>
        <v>7.6612903225806468</v>
      </c>
      <c r="AO122" s="1">
        <f t="shared" si="27"/>
        <v>3.2258064516129039</v>
      </c>
      <c r="AP122" s="1">
        <f t="shared" si="27"/>
        <v>2.9032258064516139</v>
      </c>
      <c r="AQ122" s="1">
        <f t="shared" si="27"/>
        <v>1.9354838709677424</v>
      </c>
      <c r="AR122" s="1">
        <f t="shared" si="27"/>
        <v>0.8870967741935486</v>
      </c>
      <c r="AS122" s="1">
        <f t="shared" si="32"/>
        <v>100.00000000000001</v>
      </c>
    </row>
    <row r="123" spans="1:45" x14ac:dyDescent="0.25">
      <c r="A123" t="s">
        <v>144</v>
      </c>
      <c r="B123">
        <v>8.0000000000000002E-3</v>
      </c>
      <c r="C123">
        <v>0</v>
      </c>
      <c r="D123">
        <v>0</v>
      </c>
      <c r="E123">
        <v>0</v>
      </c>
      <c r="F123">
        <v>3.0000000000000001E-3</v>
      </c>
      <c r="G123">
        <v>1E-3</v>
      </c>
      <c r="H123">
        <v>5.0000000000000001E-3</v>
      </c>
      <c r="I123">
        <v>0</v>
      </c>
      <c r="J123">
        <v>0</v>
      </c>
      <c r="K123">
        <v>0</v>
      </c>
      <c r="L123">
        <v>5.0000000000000001E-3</v>
      </c>
      <c r="M123">
        <v>1.0999999999999999E-2</v>
      </c>
      <c r="N123">
        <v>3.7999999999999999E-2</v>
      </c>
      <c r="O123">
        <v>0.10199999999999999</v>
      </c>
      <c r="P123">
        <v>0.17499999999999999</v>
      </c>
      <c r="Q123">
        <v>0.152</v>
      </c>
      <c r="R123">
        <v>0.06</v>
      </c>
      <c r="S123">
        <v>0.03</v>
      </c>
      <c r="T123">
        <v>2.5000000000000001E-2</v>
      </c>
      <c r="U123">
        <v>1.2E-2</v>
      </c>
      <c r="V123">
        <v>8.0000000000000002E-3</v>
      </c>
      <c r="W123">
        <f t="shared" si="15"/>
        <v>0.63500000000000012</v>
      </c>
      <c r="X123">
        <f t="shared" si="33"/>
        <v>1.2598425196850391</v>
      </c>
      <c r="Y123">
        <f t="shared" si="33"/>
        <v>0</v>
      </c>
      <c r="Z123">
        <f t="shared" si="33"/>
        <v>0</v>
      </c>
      <c r="AA123">
        <f t="shared" si="33"/>
        <v>0</v>
      </c>
      <c r="AB123">
        <f t="shared" si="33"/>
        <v>0.47244094488188965</v>
      </c>
      <c r="AC123">
        <f t="shared" si="33"/>
        <v>0.15748031496062989</v>
      </c>
      <c r="AD123">
        <f t="shared" si="33"/>
        <v>0.78740157480314943</v>
      </c>
      <c r="AE123">
        <f t="shared" si="33"/>
        <v>0</v>
      </c>
      <c r="AF123">
        <f t="shared" si="33"/>
        <v>0</v>
      </c>
      <c r="AG123">
        <f t="shared" si="33"/>
        <v>0</v>
      </c>
      <c r="AH123">
        <f t="shared" si="33"/>
        <v>0.78740157480314943</v>
      </c>
      <c r="AI123">
        <f t="shared" si="33"/>
        <v>1.7322834645669287</v>
      </c>
      <c r="AJ123">
        <f t="shared" si="33"/>
        <v>5.9842519685039353</v>
      </c>
      <c r="AK123">
        <f t="shared" si="33"/>
        <v>16.062992125984248</v>
      </c>
      <c r="AL123">
        <f t="shared" si="33"/>
        <v>27.55905511811023</v>
      </c>
      <c r="AM123">
        <f t="shared" si="33"/>
        <v>23.937007874015741</v>
      </c>
      <c r="AN123">
        <f t="shared" si="27"/>
        <v>9.4488188976377945</v>
      </c>
      <c r="AO123">
        <f t="shared" si="27"/>
        <v>4.7244094488188972</v>
      </c>
      <c r="AP123">
        <f t="shared" si="27"/>
        <v>3.9370078740157473</v>
      </c>
      <c r="AQ123">
        <f t="shared" si="27"/>
        <v>1.8897637795275586</v>
      </c>
      <c r="AR123">
        <f t="shared" si="27"/>
        <v>1.2598425196850391</v>
      </c>
      <c r="AS123">
        <f t="shared" si="32"/>
        <v>99.999999999999972</v>
      </c>
    </row>
    <row r="124" spans="1:45" x14ac:dyDescent="0.25">
      <c r="A124" t="s">
        <v>145</v>
      </c>
      <c r="B124">
        <v>2E-3</v>
      </c>
      <c r="C124">
        <v>0</v>
      </c>
      <c r="D124">
        <v>0</v>
      </c>
      <c r="E124">
        <v>0</v>
      </c>
      <c r="F124">
        <v>0</v>
      </c>
      <c r="G124">
        <v>1E-3</v>
      </c>
      <c r="H124">
        <v>2E-3</v>
      </c>
      <c r="I124">
        <v>1E-3</v>
      </c>
      <c r="J124">
        <v>1E-3</v>
      </c>
      <c r="K124">
        <v>1.0999999999999999E-2</v>
      </c>
      <c r="L124">
        <v>2.5999999999999999E-2</v>
      </c>
      <c r="M124">
        <v>7.6999999999999999E-2</v>
      </c>
      <c r="N124">
        <v>0.28899999999999998</v>
      </c>
      <c r="O124">
        <v>0.39900000000000002</v>
      </c>
      <c r="P124">
        <v>0.31</v>
      </c>
      <c r="Q124">
        <v>0.15</v>
      </c>
      <c r="R124">
        <v>7.2999999999999995E-2</v>
      </c>
      <c r="S124">
        <v>3.7999999999999999E-2</v>
      </c>
      <c r="T124">
        <v>2.7E-2</v>
      </c>
      <c r="U124">
        <v>1.4999999999999999E-2</v>
      </c>
      <c r="V124">
        <v>8.9999999999999993E-3</v>
      </c>
      <c r="W124">
        <f t="shared" ref="W124:W130" si="37">SUM(B124:V124)</f>
        <v>1.4309999999999996</v>
      </c>
      <c r="X124">
        <f t="shared" si="33"/>
        <v>0.13976240391334735</v>
      </c>
      <c r="Y124">
        <f t="shared" si="33"/>
        <v>0</v>
      </c>
      <c r="Z124">
        <f t="shared" si="33"/>
        <v>0</v>
      </c>
      <c r="AA124">
        <f t="shared" si="33"/>
        <v>0</v>
      </c>
      <c r="AB124">
        <f t="shared" si="33"/>
        <v>0</v>
      </c>
      <c r="AC124">
        <f t="shared" si="33"/>
        <v>6.9881201956673675E-2</v>
      </c>
      <c r="AD124">
        <f t="shared" si="33"/>
        <v>0.13976240391334735</v>
      </c>
      <c r="AE124">
        <f t="shared" si="33"/>
        <v>6.9881201956673675E-2</v>
      </c>
      <c r="AF124">
        <f t="shared" si="33"/>
        <v>6.9881201956673675E-2</v>
      </c>
      <c r="AG124">
        <f t="shared" si="33"/>
        <v>0.76869322152341035</v>
      </c>
      <c r="AH124">
        <f t="shared" si="33"/>
        <v>1.8169112508735157</v>
      </c>
      <c r="AI124">
        <f t="shared" si="33"/>
        <v>5.3808525506638727</v>
      </c>
      <c r="AJ124">
        <f t="shared" si="33"/>
        <v>20.195667365478691</v>
      </c>
      <c r="AK124">
        <f t="shared" si="33"/>
        <v>27.882599580712796</v>
      </c>
      <c r="AL124">
        <f t="shared" si="33"/>
        <v>21.663172606568839</v>
      </c>
      <c r="AM124">
        <f t="shared" si="33"/>
        <v>10.482180293501051</v>
      </c>
      <c r="AN124">
        <f t="shared" si="27"/>
        <v>5.1013277428371779</v>
      </c>
      <c r="AO124">
        <f t="shared" si="27"/>
        <v>2.6554856743535993</v>
      </c>
      <c r="AP124">
        <f t="shared" si="27"/>
        <v>1.8867924528301894</v>
      </c>
      <c r="AQ124">
        <f t="shared" si="27"/>
        <v>1.0482180293501051</v>
      </c>
      <c r="AR124">
        <f t="shared" si="27"/>
        <v>0.62893081761006298</v>
      </c>
      <c r="AS124">
        <f t="shared" si="32"/>
        <v>100.00000000000003</v>
      </c>
    </row>
    <row r="125" spans="1:45" x14ac:dyDescent="0.25">
      <c r="A125" s="1" t="s">
        <v>146</v>
      </c>
      <c r="B125" s="1">
        <f>AVERAGE(B123:B124)</f>
        <v>5.0000000000000001E-3</v>
      </c>
      <c r="C125" s="1">
        <f t="shared" ref="C125:V125" si="38">AVERAGE(C123:C124)</f>
        <v>0</v>
      </c>
      <c r="D125" s="1">
        <f t="shared" si="38"/>
        <v>0</v>
      </c>
      <c r="E125" s="1">
        <f t="shared" si="38"/>
        <v>0</v>
      </c>
      <c r="F125" s="1">
        <f t="shared" si="38"/>
        <v>1.5E-3</v>
      </c>
      <c r="G125" s="1">
        <f t="shared" si="38"/>
        <v>1E-3</v>
      </c>
      <c r="H125" s="1">
        <f t="shared" si="38"/>
        <v>3.5000000000000001E-3</v>
      </c>
      <c r="I125" s="1">
        <f t="shared" si="38"/>
        <v>5.0000000000000001E-4</v>
      </c>
      <c r="J125" s="1">
        <f t="shared" si="38"/>
        <v>5.0000000000000001E-4</v>
      </c>
      <c r="K125" s="1">
        <f t="shared" si="38"/>
        <v>5.4999999999999997E-3</v>
      </c>
      <c r="L125" s="1">
        <f t="shared" si="38"/>
        <v>1.55E-2</v>
      </c>
      <c r="M125" s="1">
        <f t="shared" si="38"/>
        <v>4.3999999999999997E-2</v>
      </c>
      <c r="N125" s="1">
        <f t="shared" si="38"/>
        <v>0.16349999999999998</v>
      </c>
      <c r="O125" s="1">
        <f t="shared" si="38"/>
        <v>0.2505</v>
      </c>
      <c r="P125" s="1">
        <f t="shared" si="38"/>
        <v>0.24249999999999999</v>
      </c>
      <c r="Q125" s="1">
        <f t="shared" si="38"/>
        <v>0.151</v>
      </c>
      <c r="R125" s="1">
        <f t="shared" si="38"/>
        <v>6.6500000000000004E-2</v>
      </c>
      <c r="S125" s="1">
        <f t="shared" si="38"/>
        <v>3.4000000000000002E-2</v>
      </c>
      <c r="T125" s="1">
        <f t="shared" si="38"/>
        <v>2.6000000000000002E-2</v>
      </c>
      <c r="U125" s="1">
        <f t="shared" si="38"/>
        <v>1.35E-2</v>
      </c>
      <c r="V125" s="1">
        <f t="shared" si="38"/>
        <v>8.5000000000000006E-3</v>
      </c>
      <c r="W125" s="1">
        <f t="shared" si="37"/>
        <v>1.0330000000000001</v>
      </c>
      <c r="X125" s="1">
        <f t="shared" si="33"/>
        <v>0.48402710551790895</v>
      </c>
      <c r="Y125" s="1">
        <f t="shared" si="33"/>
        <v>0</v>
      </c>
      <c r="Z125" s="1">
        <f t="shared" si="33"/>
        <v>0</v>
      </c>
      <c r="AA125" s="1">
        <f t="shared" si="33"/>
        <v>0</v>
      </c>
      <c r="AB125" s="1">
        <f t="shared" si="33"/>
        <v>0.14520813165537269</v>
      </c>
      <c r="AC125" s="1">
        <f t="shared" si="33"/>
        <v>9.6805421103581799E-2</v>
      </c>
      <c r="AD125" s="1">
        <f t="shared" si="33"/>
        <v>0.33881897386253623</v>
      </c>
      <c r="AE125" s="1">
        <f t="shared" si="33"/>
        <v>4.8402710551790899E-2</v>
      </c>
      <c r="AF125" s="1">
        <f t="shared" si="33"/>
        <v>4.8402710551790899E-2</v>
      </c>
      <c r="AG125" s="1">
        <f t="shared" si="33"/>
        <v>0.53242981606969986</v>
      </c>
      <c r="AH125" s="1">
        <f t="shared" si="33"/>
        <v>1.5004840271055178</v>
      </c>
      <c r="AI125" s="1">
        <f t="shared" si="33"/>
        <v>4.2594385285575989</v>
      </c>
      <c r="AJ125" s="1">
        <f t="shared" si="33"/>
        <v>15.827686350435622</v>
      </c>
      <c r="AK125" s="1">
        <f t="shared" si="33"/>
        <v>24.249757986447236</v>
      </c>
      <c r="AL125" s="1">
        <f t="shared" si="33"/>
        <v>23.475314617618583</v>
      </c>
      <c r="AM125" s="1">
        <f t="shared" si="33"/>
        <v>14.617618586640848</v>
      </c>
      <c r="AN125" s="1">
        <f t="shared" si="27"/>
        <v>6.4375605033881884</v>
      </c>
      <c r="AO125" s="1">
        <f t="shared" si="27"/>
        <v>3.2913843175217812</v>
      </c>
      <c r="AP125" s="1">
        <f t="shared" si="27"/>
        <v>2.5169409486931267</v>
      </c>
      <c r="AQ125" s="1">
        <f t="shared" si="27"/>
        <v>1.3068731848983541</v>
      </c>
      <c r="AR125" s="1">
        <f t="shared" si="27"/>
        <v>0.82284607938044529</v>
      </c>
      <c r="AS125" s="1">
        <f t="shared" si="32"/>
        <v>99.999999999999957</v>
      </c>
    </row>
    <row r="126" spans="1:45" x14ac:dyDescent="0.25">
      <c r="A126" s="1" t="s">
        <v>147</v>
      </c>
      <c r="B126" s="1">
        <v>1E-3</v>
      </c>
      <c r="C126" s="1">
        <v>0</v>
      </c>
      <c r="D126" s="1">
        <v>0</v>
      </c>
      <c r="E126" s="1">
        <v>0</v>
      </c>
      <c r="F126" s="1">
        <v>1E-3</v>
      </c>
      <c r="G126" s="1">
        <v>3.0000000000000001E-3</v>
      </c>
      <c r="H126" s="1">
        <v>3.0000000000000001E-3</v>
      </c>
      <c r="I126" s="1">
        <v>4.0000000000000001E-3</v>
      </c>
      <c r="J126" s="1">
        <v>5.0000000000000001E-3</v>
      </c>
      <c r="K126" s="1">
        <v>5.0000000000000001E-3</v>
      </c>
      <c r="L126" s="1">
        <v>6.0000000000000001E-3</v>
      </c>
      <c r="M126" s="1">
        <v>8.0000000000000002E-3</v>
      </c>
      <c r="N126" s="1">
        <v>1.9E-2</v>
      </c>
      <c r="O126" s="1">
        <v>0.04</v>
      </c>
      <c r="P126" s="1">
        <v>0.128</v>
      </c>
      <c r="Q126" s="1">
        <v>0.222</v>
      </c>
      <c r="R126" s="1">
        <v>0.109</v>
      </c>
      <c r="S126" s="1">
        <v>6.2E-2</v>
      </c>
      <c r="T126" s="1">
        <v>4.9000000000000002E-2</v>
      </c>
      <c r="U126" s="1">
        <v>2.1999999999999999E-2</v>
      </c>
      <c r="V126" s="1">
        <v>6.0000000000000001E-3</v>
      </c>
      <c r="W126" s="1">
        <f t="shared" si="37"/>
        <v>0.69300000000000017</v>
      </c>
      <c r="X126" s="1">
        <f t="shared" si="33"/>
        <v>0.14430014430014426</v>
      </c>
      <c r="Y126" s="1">
        <f t="shared" si="33"/>
        <v>0</v>
      </c>
      <c r="Z126" s="1">
        <f t="shared" si="33"/>
        <v>0</v>
      </c>
      <c r="AA126" s="1">
        <f t="shared" si="33"/>
        <v>0</v>
      </c>
      <c r="AB126" s="1">
        <f t="shared" si="33"/>
        <v>0.14430014430014426</v>
      </c>
      <c r="AC126" s="1">
        <f t="shared" si="33"/>
        <v>0.43290043290043279</v>
      </c>
      <c r="AD126" s="1">
        <f t="shared" si="33"/>
        <v>0.43290043290043279</v>
      </c>
      <c r="AE126" s="1">
        <f t="shared" si="33"/>
        <v>0.57720057720057705</v>
      </c>
      <c r="AF126" s="1">
        <f t="shared" si="33"/>
        <v>0.72150072150072131</v>
      </c>
      <c r="AG126" s="1">
        <f t="shared" si="33"/>
        <v>0.72150072150072131</v>
      </c>
      <c r="AH126" s="1">
        <f t="shared" si="33"/>
        <v>0.86580086580086557</v>
      </c>
      <c r="AI126" s="1">
        <f t="shared" si="33"/>
        <v>1.1544011544011541</v>
      </c>
      <c r="AJ126" s="1">
        <f t="shared" si="33"/>
        <v>2.7417027417027411</v>
      </c>
      <c r="AK126" s="1">
        <f t="shared" si="33"/>
        <v>5.7720057720057705</v>
      </c>
      <c r="AL126" s="1">
        <f t="shared" si="33"/>
        <v>18.470418470418466</v>
      </c>
      <c r="AM126" s="1">
        <f t="shared" si="33"/>
        <v>32.034632034632025</v>
      </c>
      <c r="AN126" s="1">
        <f t="shared" si="27"/>
        <v>15.728715728715725</v>
      </c>
      <c r="AO126" s="1">
        <f t="shared" si="27"/>
        <v>8.9466089466089436</v>
      </c>
      <c r="AP126" s="1">
        <f t="shared" si="27"/>
        <v>7.0707070707070692</v>
      </c>
      <c r="AQ126" s="1">
        <f t="shared" si="27"/>
        <v>3.1746031746031735</v>
      </c>
      <c r="AR126" s="1">
        <f t="shared" si="27"/>
        <v>0.86580086580086557</v>
      </c>
      <c r="AS126" s="1">
        <f t="shared" si="32"/>
        <v>99.999999999999986</v>
      </c>
    </row>
    <row r="127" spans="1:45" x14ac:dyDescent="0.25">
      <c r="A127" t="s">
        <v>148</v>
      </c>
      <c r="B127">
        <v>0</v>
      </c>
      <c r="C127">
        <v>0</v>
      </c>
      <c r="D127">
        <v>0</v>
      </c>
      <c r="E127">
        <v>1E-3</v>
      </c>
      <c r="F127">
        <v>0</v>
      </c>
      <c r="G127">
        <v>1E-3</v>
      </c>
      <c r="H127">
        <v>0</v>
      </c>
      <c r="I127">
        <v>0</v>
      </c>
      <c r="J127">
        <v>0</v>
      </c>
      <c r="K127">
        <v>0</v>
      </c>
      <c r="L127">
        <v>1E-3</v>
      </c>
      <c r="M127">
        <v>3.0000000000000001E-3</v>
      </c>
      <c r="N127">
        <v>1.4999999999999999E-2</v>
      </c>
      <c r="O127">
        <v>4.2999999999999997E-2</v>
      </c>
      <c r="P127">
        <v>0.12</v>
      </c>
      <c r="Q127">
        <v>0.184</v>
      </c>
      <c r="R127">
        <v>0.13200000000000001</v>
      </c>
      <c r="S127">
        <v>7.2999999999999995E-2</v>
      </c>
      <c r="T127">
        <v>0.05</v>
      </c>
      <c r="U127">
        <v>1.0999999999999999E-2</v>
      </c>
      <c r="V127">
        <v>1.0999999999999999E-2</v>
      </c>
      <c r="W127">
        <f t="shared" si="37"/>
        <v>0.64500000000000002</v>
      </c>
      <c r="X127">
        <f t="shared" si="33"/>
        <v>0</v>
      </c>
      <c r="Y127">
        <f t="shared" si="33"/>
        <v>0</v>
      </c>
      <c r="Z127">
        <f t="shared" si="33"/>
        <v>0</v>
      </c>
      <c r="AA127">
        <f t="shared" si="33"/>
        <v>0.15503875968992248</v>
      </c>
      <c r="AB127">
        <f t="shared" si="33"/>
        <v>0</v>
      </c>
      <c r="AC127">
        <f t="shared" si="33"/>
        <v>0.15503875968992248</v>
      </c>
      <c r="AD127">
        <f t="shared" si="33"/>
        <v>0</v>
      </c>
      <c r="AE127">
        <f t="shared" si="33"/>
        <v>0</v>
      </c>
      <c r="AF127">
        <f t="shared" si="33"/>
        <v>0</v>
      </c>
      <c r="AG127">
        <f t="shared" si="33"/>
        <v>0</v>
      </c>
      <c r="AH127">
        <f t="shared" si="33"/>
        <v>0.15503875968992248</v>
      </c>
      <c r="AI127">
        <f t="shared" si="33"/>
        <v>0.46511627906976744</v>
      </c>
      <c r="AJ127">
        <f t="shared" si="33"/>
        <v>2.3255813953488373</v>
      </c>
      <c r="AK127">
        <f t="shared" si="33"/>
        <v>6.666666666666667</v>
      </c>
      <c r="AL127">
        <f t="shared" si="33"/>
        <v>18.604651162790699</v>
      </c>
      <c r="AM127">
        <f t="shared" si="33"/>
        <v>28.527131782945737</v>
      </c>
      <c r="AN127">
        <f t="shared" si="27"/>
        <v>20.465116279069768</v>
      </c>
      <c r="AO127">
        <f t="shared" si="27"/>
        <v>11.31782945736434</v>
      </c>
      <c r="AP127">
        <f t="shared" si="27"/>
        <v>7.7519379844961236</v>
      </c>
      <c r="AQ127">
        <f t="shared" si="27"/>
        <v>1.7054263565891472</v>
      </c>
      <c r="AR127">
        <f t="shared" si="27"/>
        <v>1.7054263565891472</v>
      </c>
      <c r="AS127">
        <f t="shared" si="32"/>
        <v>99.999999999999986</v>
      </c>
    </row>
    <row r="128" spans="1:45" x14ac:dyDescent="0.25">
      <c r="A128" t="s">
        <v>149</v>
      </c>
      <c r="B128">
        <v>1E-3</v>
      </c>
      <c r="C128">
        <v>0</v>
      </c>
      <c r="D128">
        <v>1E-3</v>
      </c>
      <c r="E128">
        <v>0</v>
      </c>
      <c r="F128">
        <v>0</v>
      </c>
      <c r="G128">
        <v>0</v>
      </c>
      <c r="H128">
        <v>0</v>
      </c>
      <c r="I128">
        <v>2E-3</v>
      </c>
      <c r="J128">
        <v>0</v>
      </c>
      <c r="K128">
        <v>0</v>
      </c>
      <c r="L128">
        <v>5.0000000000000001E-3</v>
      </c>
      <c r="M128">
        <v>2.1999999999999999E-2</v>
      </c>
      <c r="N128">
        <v>7.0999999999999994E-2</v>
      </c>
      <c r="O128">
        <v>0.16800000000000001</v>
      </c>
      <c r="P128">
        <v>0.23899999999999999</v>
      </c>
      <c r="Q128">
        <v>0.16700000000000001</v>
      </c>
      <c r="R128">
        <v>7.0999999999999994E-2</v>
      </c>
      <c r="S128">
        <v>4.2999999999999997E-2</v>
      </c>
      <c r="T128">
        <v>2.8000000000000001E-2</v>
      </c>
      <c r="U128">
        <v>1.9E-2</v>
      </c>
      <c r="V128">
        <v>1.6E-2</v>
      </c>
      <c r="W128">
        <f t="shared" si="37"/>
        <v>0.85300000000000009</v>
      </c>
      <c r="X128">
        <f t="shared" si="33"/>
        <v>0.11723329425556857</v>
      </c>
      <c r="Y128">
        <f t="shared" si="33"/>
        <v>0</v>
      </c>
      <c r="Z128">
        <f t="shared" si="33"/>
        <v>0.11723329425556857</v>
      </c>
      <c r="AA128">
        <f t="shared" si="33"/>
        <v>0</v>
      </c>
      <c r="AB128">
        <f t="shared" si="33"/>
        <v>0</v>
      </c>
      <c r="AC128">
        <f t="shared" si="33"/>
        <v>0</v>
      </c>
      <c r="AD128">
        <f t="shared" si="33"/>
        <v>0</v>
      </c>
      <c r="AE128">
        <f t="shared" si="33"/>
        <v>0.23446658851113714</v>
      </c>
      <c r="AF128">
        <f t="shared" si="33"/>
        <v>0</v>
      </c>
      <c r="AG128">
        <f t="shared" si="33"/>
        <v>0</v>
      </c>
      <c r="AH128">
        <f t="shared" si="33"/>
        <v>0.58616647127784283</v>
      </c>
      <c r="AI128">
        <f t="shared" si="33"/>
        <v>2.5791324736225087</v>
      </c>
      <c r="AJ128">
        <f t="shared" si="33"/>
        <v>8.3235638921453674</v>
      </c>
      <c r="AK128">
        <f t="shared" si="33"/>
        <v>19.695193434935522</v>
      </c>
      <c r="AL128">
        <f t="shared" si="33"/>
        <v>28.018757327080884</v>
      </c>
      <c r="AM128">
        <f t="shared" ref="AI128:AM130" si="39">Q128/$W128*100</f>
        <v>19.577960140679952</v>
      </c>
      <c r="AN128">
        <f t="shared" si="27"/>
        <v>8.3235638921453674</v>
      </c>
      <c r="AO128">
        <f t="shared" si="27"/>
        <v>5.0410316529894477</v>
      </c>
      <c r="AP128">
        <f t="shared" si="27"/>
        <v>3.2825322391559197</v>
      </c>
      <c r="AQ128">
        <f t="shared" si="27"/>
        <v>2.2274325908558028</v>
      </c>
      <c r="AR128">
        <f t="shared" si="27"/>
        <v>1.8757327080890971</v>
      </c>
      <c r="AS128">
        <f t="shared" si="32"/>
        <v>100</v>
      </c>
    </row>
    <row r="129" spans="1:45" x14ac:dyDescent="0.25">
      <c r="A129" s="1" t="s">
        <v>150</v>
      </c>
      <c r="B129" s="1">
        <f>AVERAGE(B127:B128)</f>
        <v>5.0000000000000001E-4</v>
      </c>
      <c r="C129" s="1">
        <f t="shared" ref="C129:V129" si="40">AVERAGE(C127:C128)</f>
        <v>0</v>
      </c>
      <c r="D129" s="1">
        <f t="shared" si="40"/>
        <v>5.0000000000000001E-4</v>
      </c>
      <c r="E129" s="1">
        <f t="shared" si="40"/>
        <v>5.0000000000000001E-4</v>
      </c>
      <c r="F129" s="1">
        <f t="shared" si="40"/>
        <v>0</v>
      </c>
      <c r="G129" s="1">
        <f t="shared" si="40"/>
        <v>5.0000000000000001E-4</v>
      </c>
      <c r="H129" s="1">
        <f t="shared" si="40"/>
        <v>0</v>
      </c>
      <c r="I129" s="1">
        <f t="shared" si="40"/>
        <v>1E-3</v>
      </c>
      <c r="J129" s="1">
        <f t="shared" si="40"/>
        <v>0</v>
      </c>
      <c r="K129" s="1">
        <f t="shared" si="40"/>
        <v>0</v>
      </c>
      <c r="L129" s="1">
        <f t="shared" si="40"/>
        <v>3.0000000000000001E-3</v>
      </c>
      <c r="M129" s="1">
        <f t="shared" si="40"/>
        <v>1.2499999999999999E-2</v>
      </c>
      <c r="N129" s="1">
        <f t="shared" si="40"/>
        <v>4.2999999999999997E-2</v>
      </c>
      <c r="O129" s="1">
        <f t="shared" si="40"/>
        <v>0.10550000000000001</v>
      </c>
      <c r="P129" s="1">
        <f t="shared" si="40"/>
        <v>0.17949999999999999</v>
      </c>
      <c r="Q129" s="1">
        <f t="shared" si="40"/>
        <v>0.17549999999999999</v>
      </c>
      <c r="R129" s="1">
        <f t="shared" si="40"/>
        <v>0.10150000000000001</v>
      </c>
      <c r="S129" s="1">
        <f t="shared" si="40"/>
        <v>5.7999999999999996E-2</v>
      </c>
      <c r="T129" s="1">
        <f t="shared" si="40"/>
        <v>3.9E-2</v>
      </c>
      <c r="U129" s="1">
        <f t="shared" si="40"/>
        <v>1.4999999999999999E-2</v>
      </c>
      <c r="V129" s="1">
        <f t="shared" si="40"/>
        <v>1.35E-2</v>
      </c>
      <c r="W129" s="1">
        <f t="shared" si="37"/>
        <v>0.749</v>
      </c>
      <c r="X129" s="1">
        <f t="shared" ref="X129:AH130" si="41">B129/$W129*100</f>
        <v>6.6755674232309742E-2</v>
      </c>
      <c r="Y129" s="1">
        <f t="shared" si="41"/>
        <v>0</v>
      </c>
      <c r="Z129" s="1">
        <f t="shared" si="41"/>
        <v>6.6755674232309742E-2</v>
      </c>
      <c r="AA129" s="1">
        <f t="shared" si="41"/>
        <v>6.6755674232309742E-2</v>
      </c>
      <c r="AB129" s="1">
        <f t="shared" si="41"/>
        <v>0</v>
      </c>
      <c r="AC129" s="1">
        <f t="shared" si="41"/>
        <v>6.6755674232309742E-2</v>
      </c>
      <c r="AD129" s="1">
        <f t="shared" si="41"/>
        <v>0</v>
      </c>
      <c r="AE129" s="1">
        <f t="shared" si="41"/>
        <v>0.13351134846461948</v>
      </c>
      <c r="AF129" s="1">
        <f t="shared" si="41"/>
        <v>0</v>
      </c>
      <c r="AG129" s="1">
        <f t="shared" si="41"/>
        <v>0</v>
      </c>
      <c r="AH129" s="1">
        <f t="shared" si="41"/>
        <v>0.40053404539385851</v>
      </c>
      <c r="AI129" s="1">
        <f t="shared" si="39"/>
        <v>1.6688918558077435</v>
      </c>
      <c r="AJ129" s="1">
        <f t="shared" si="39"/>
        <v>5.7409879839786377</v>
      </c>
      <c r="AK129" s="1">
        <f t="shared" si="39"/>
        <v>14.085447263017359</v>
      </c>
      <c r="AL129" s="1">
        <f t="shared" si="39"/>
        <v>23.965287049399198</v>
      </c>
      <c r="AM129" s="1">
        <f t="shared" si="39"/>
        <v>23.43124165554072</v>
      </c>
      <c r="AN129" s="1">
        <f t="shared" si="27"/>
        <v>13.55140186915888</v>
      </c>
      <c r="AO129" s="1">
        <f t="shared" si="27"/>
        <v>7.7436582109479302</v>
      </c>
      <c r="AP129" s="1">
        <f t="shared" si="27"/>
        <v>5.2069425901201605</v>
      </c>
      <c r="AQ129" s="1">
        <f t="shared" si="27"/>
        <v>2.0026702269692924</v>
      </c>
      <c r="AR129" s="1">
        <f t="shared" si="27"/>
        <v>1.8024032042723632</v>
      </c>
      <c r="AS129" s="1">
        <f t="shared" si="32"/>
        <v>100</v>
      </c>
    </row>
    <row r="130" spans="1:45" x14ac:dyDescent="0.25">
      <c r="A130" s="1" t="s">
        <v>151</v>
      </c>
      <c r="B130" s="1">
        <v>1E-3</v>
      </c>
      <c r="C130" s="1">
        <v>0</v>
      </c>
      <c r="D130" s="1">
        <v>0</v>
      </c>
      <c r="E130" s="1">
        <v>2E-3</v>
      </c>
      <c r="F130" s="1">
        <v>2E-3</v>
      </c>
      <c r="G130" s="1">
        <v>3.0000000000000001E-3</v>
      </c>
      <c r="H130" s="1">
        <v>5.0000000000000001E-3</v>
      </c>
      <c r="I130" s="1">
        <v>2E-3</v>
      </c>
      <c r="J130" s="1">
        <v>2E-3</v>
      </c>
      <c r="K130" s="1">
        <v>3.0000000000000001E-3</v>
      </c>
      <c r="L130" s="1">
        <v>3.0000000000000001E-3</v>
      </c>
      <c r="M130" s="1">
        <v>8.9999999999999993E-3</v>
      </c>
      <c r="N130" s="1">
        <v>1.6E-2</v>
      </c>
      <c r="O130" s="1">
        <v>4.3999999999999997E-2</v>
      </c>
      <c r="P130" s="1">
        <v>0.13800000000000001</v>
      </c>
      <c r="Q130" s="1">
        <v>0.13900000000000001</v>
      </c>
      <c r="R130" s="1">
        <v>0.11</v>
      </c>
      <c r="S130" s="1">
        <v>8.7999999999999995E-2</v>
      </c>
      <c r="T130" s="1">
        <v>6.3E-2</v>
      </c>
      <c r="U130" s="1">
        <v>3.6999999999999998E-2</v>
      </c>
      <c r="V130" s="1">
        <v>2.3E-2</v>
      </c>
      <c r="W130" s="1">
        <f t="shared" si="37"/>
        <v>0.69</v>
      </c>
      <c r="X130" s="1">
        <f t="shared" si="41"/>
        <v>0.14492753623188409</v>
      </c>
      <c r="Y130" s="1">
        <f t="shared" si="41"/>
        <v>0</v>
      </c>
      <c r="Z130" s="1">
        <f t="shared" si="41"/>
        <v>0</v>
      </c>
      <c r="AA130" s="1">
        <f t="shared" si="41"/>
        <v>0.28985507246376818</v>
      </c>
      <c r="AB130" s="1">
        <f t="shared" si="41"/>
        <v>0.28985507246376818</v>
      </c>
      <c r="AC130" s="1">
        <f t="shared" si="41"/>
        <v>0.43478260869565216</v>
      </c>
      <c r="AD130" s="1">
        <f t="shared" si="41"/>
        <v>0.7246376811594204</v>
      </c>
      <c r="AE130" s="1">
        <f t="shared" si="41"/>
        <v>0.28985507246376818</v>
      </c>
      <c r="AF130" s="1">
        <f t="shared" si="41"/>
        <v>0.28985507246376818</v>
      </c>
      <c r="AG130" s="1">
        <f t="shared" si="41"/>
        <v>0.43478260869565216</v>
      </c>
      <c r="AH130" s="1">
        <f t="shared" si="41"/>
        <v>0.43478260869565216</v>
      </c>
      <c r="AI130" s="1">
        <f t="shared" si="39"/>
        <v>1.3043478260869565</v>
      </c>
      <c r="AJ130" s="1">
        <f t="shared" si="39"/>
        <v>2.3188405797101455</v>
      </c>
      <c r="AK130" s="1">
        <f t="shared" si="39"/>
        <v>6.3768115942028984</v>
      </c>
      <c r="AL130" s="1">
        <f t="shared" si="39"/>
        <v>20.000000000000004</v>
      </c>
      <c r="AM130" s="1">
        <f t="shared" si="39"/>
        <v>20.144927536231886</v>
      </c>
      <c r="AN130" s="1">
        <f t="shared" si="27"/>
        <v>15.942028985507248</v>
      </c>
      <c r="AO130" s="1">
        <f t="shared" si="27"/>
        <v>12.753623188405797</v>
      </c>
      <c r="AP130" s="1">
        <f t="shared" si="27"/>
        <v>9.1304347826086971</v>
      </c>
      <c r="AQ130" s="1">
        <f t="shared" si="27"/>
        <v>5.36231884057971</v>
      </c>
      <c r="AR130" s="1">
        <f t="shared" si="27"/>
        <v>3.3333333333333335</v>
      </c>
      <c r="AS130" s="1">
        <f t="shared" si="32"/>
        <v>100.00000000000001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DC19-EBD1-44C1-A5BC-1870A1278F16}">
  <dimension ref="A1:AB28"/>
  <sheetViews>
    <sheetView topLeftCell="A4" workbookViewId="0">
      <selection activeCell="P37" sqref="P37"/>
    </sheetView>
  </sheetViews>
  <sheetFormatPr defaultRowHeight="15" x14ac:dyDescent="0.25"/>
  <sheetData>
    <row r="1" spans="1:28" x14ac:dyDescent="0.25">
      <c r="B1" s="2" t="s">
        <v>152</v>
      </c>
      <c r="C1" s="2"/>
      <c r="D1" s="2"/>
      <c r="E1" s="2" t="s">
        <v>153</v>
      </c>
      <c r="F1" s="2"/>
      <c r="G1" s="2" t="s">
        <v>154</v>
      </c>
      <c r="H1" s="2"/>
      <c r="I1" s="2" t="s">
        <v>155</v>
      </c>
      <c r="J1" s="2"/>
      <c r="K1" s="2" t="s">
        <v>156</v>
      </c>
      <c r="L1" s="2"/>
      <c r="M1" s="2" t="s">
        <v>157</v>
      </c>
      <c r="N1" s="2"/>
    </row>
    <row r="2" spans="1:28" x14ac:dyDescent="0.25">
      <c r="B2" t="s">
        <v>5</v>
      </c>
      <c r="C2" s="3" t="s">
        <v>6</v>
      </c>
      <c r="D2" s="3" t="s">
        <v>7</v>
      </c>
      <c r="E2" s="4" t="s">
        <v>8</v>
      </c>
      <c r="F2" s="4" t="s">
        <v>9</v>
      </c>
      <c r="G2" s="5" t="s">
        <v>10</v>
      </c>
      <c r="H2" s="5" t="s">
        <v>11</v>
      </c>
      <c r="I2" s="6" t="s">
        <v>12</v>
      </c>
      <c r="J2" s="6" t="s">
        <v>13</v>
      </c>
      <c r="K2" s="7" t="s">
        <v>14</v>
      </c>
      <c r="L2" s="7" t="s">
        <v>15</v>
      </c>
      <c r="M2" s="8" t="s">
        <v>16</v>
      </c>
      <c r="N2" s="8" t="s">
        <v>17</v>
      </c>
      <c r="O2" t="s">
        <v>158</v>
      </c>
      <c r="P2" s="9">
        <f>2^(-(0+0.5)/2)*1000</f>
        <v>840.89641525371462</v>
      </c>
      <c r="Q2" s="9">
        <f>2^(-(0.5+1)/2)*1000</f>
        <v>594.60355750136057</v>
      </c>
      <c r="R2" s="9">
        <f>2^(-(1+1.5)/2)*1000</f>
        <v>420.44820762685731</v>
      </c>
      <c r="S2" s="9">
        <f>2^(-(1.5+2)/2)*1000</f>
        <v>297.30177875068028</v>
      </c>
      <c r="T2" s="9">
        <f>2^(-(2+2.5)/2)*1000</f>
        <v>210.22410381342866</v>
      </c>
      <c r="U2" s="9">
        <f>2^(-(2.5+3)/2)*1000</f>
        <v>148.65088937534014</v>
      </c>
      <c r="V2" t="s">
        <v>159</v>
      </c>
      <c r="W2" s="9">
        <f>2^(-(0+0.5)/2)*1000</f>
        <v>840.89641525371462</v>
      </c>
      <c r="X2" s="9">
        <f>2^(-(0.5+1)/2)*1000</f>
        <v>594.60355750136057</v>
      </c>
      <c r="Y2" s="9">
        <f>2^(-(1+1.5)/2)*1000</f>
        <v>420.44820762685731</v>
      </c>
      <c r="Z2" s="9">
        <f>2^(-(1.5+2)/2)*1000</f>
        <v>297.30177875068028</v>
      </c>
      <c r="AA2" s="9">
        <f>2^(-(2+2.5)/2)*1000</f>
        <v>210.22410381342866</v>
      </c>
      <c r="AB2" s="9">
        <f>2^(-(2.5+3)/2)*1000</f>
        <v>148.65088937534014</v>
      </c>
    </row>
    <row r="3" spans="1:28" ht="15.75" x14ac:dyDescent="0.25">
      <c r="A3" s="1" t="s">
        <v>160</v>
      </c>
      <c r="B3">
        <v>1.4284430868744946</v>
      </c>
      <c r="C3">
        <v>2.1741083460605513</v>
      </c>
      <c r="D3">
        <v>2.7670469858952478</v>
      </c>
      <c r="E3">
        <v>3.7732458898571553</v>
      </c>
      <c r="F3">
        <v>5.9832899110592042</v>
      </c>
      <c r="G3">
        <v>9.1995328362231614</v>
      </c>
      <c r="H3">
        <v>15.676938280477943</v>
      </c>
      <c r="I3">
        <v>21.552421166112655</v>
      </c>
      <c r="J3">
        <v>17.267091905489178</v>
      </c>
      <c r="K3">
        <v>10.097924714760577</v>
      </c>
      <c r="L3">
        <v>4.6626538496091996</v>
      </c>
      <c r="M3">
        <v>1.9944299703530681</v>
      </c>
      <c r="N3">
        <v>0.81753660946905049</v>
      </c>
      <c r="O3" s="10">
        <v>182.67925679999999</v>
      </c>
      <c r="P3">
        <f t="shared" ref="P3:P7" si="0">SUM(C3:D3)</f>
        <v>4.941155331955799</v>
      </c>
      <c r="Q3">
        <f t="shared" ref="Q3:Q7" si="1">SUM(E3:F3)</f>
        <v>9.7565358009163603</v>
      </c>
      <c r="R3">
        <f t="shared" ref="R3:R7" si="2">SUM(G3:H3)</f>
        <v>24.876471116701104</v>
      </c>
      <c r="S3">
        <f t="shared" ref="S3:S7" si="3">SUM(I3:J3)</f>
        <v>38.819513071601833</v>
      </c>
      <c r="T3">
        <f t="shared" ref="T3:T7" si="4">SUM(K3:L3)</f>
        <v>14.760578564369776</v>
      </c>
      <c r="U3">
        <f t="shared" ref="U3:U7" si="5">SUM(M3:N3)</f>
        <v>2.8119665798221187</v>
      </c>
      <c r="V3">
        <v>16</v>
      </c>
      <c r="W3">
        <f>$V3*0.01*P3/100</f>
        <v>7.9058485311292778E-3</v>
      </c>
      <c r="X3">
        <f>$V3*0.01*Q3/100</f>
        <v>1.5610457281466176E-2</v>
      </c>
      <c r="Y3">
        <f t="shared" ref="Y3:AB18" si="6">$V3*0.01*R3/100</f>
        <v>3.980235378672177E-2</v>
      </c>
      <c r="Z3">
        <f t="shared" si="6"/>
        <v>6.2111220914562934E-2</v>
      </c>
      <c r="AA3">
        <f t="shared" si="6"/>
        <v>2.3616925702991644E-2</v>
      </c>
      <c r="AB3">
        <f t="shared" si="6"/>
        <v>4.4991465277153904E-3</v>
      </c>
    </row>
    <row r="4" spans="1:28" ht="15.75" x14ac:dyDescent="0.25">
      <c r="A4" s="1" t="s">
        <v>161</v>
      </c>
      <c r="B4">
        <v>1.4178482068390326</v>
      </c>
      <c r="C4">
        <v>1.9182652210175146</v>
      </c>
      <c r="D4">
        <v>2.646144514368034</v>
      </c>
      <c r="E4">
        <v>3.3664417317461517</v>
      </c>
      <c r="F4">
        <v>4.4734248237167344</v>
      </c>
      <c r="G4">
        <v>6.6418985518234903</v>
      </c>
      <c r="H4">
        <v>11.979680036393965</v>
      </c>
      <c r="I4">
        <v>17.666237015694897</v>
      </c>
      <c r="J4">
        <v>19.92569565547047</v>
      </c>
      <c r="K4">
        <v>14.201228296307528</v>
      </c>
      <c r="L4">
        <v>7.2484646296155892</v>
      </c>
      <c r="M4">
        <v>3.1086511486845101</v>
      </c>
      <c r="N4">
        <v>1.3647736750322237</v>
      </c>
      <c r="O4" s="10">
        <v>234.89857699999999</v>
      </c>
      <c r="P4">
        <f t="shared" si="0"/>
        <v>4.5644097353855484</v>
      </c>
      <c r="Q4">
        <f t="shared" si="1"/>
        <v>7.8398665554628861</v>
      </c>
      <c r="R4">
        <f t="shared" si="2"/>
        <v>18.621578588217456</v>
      </c>
      <c r="S4">
        <f t="shared" si="3"/>
        <v>37.591932671165367</v>
      </c>
      <c r="T4">
        <f t="shared" si="4"/>
        <v>21.449692925923117</v>
      </c>
      <c r="U4">
        <f t="shared" si="5"/>
        <v>4.4734248237167336</v>
      </c>
      <c r="V4">
        <v>16</v>
      </c>
      <c r="W4">
        <f t="shared" ref="W4:AB28" si="7">$V4*0.01*P4/100</f>
        <v>7.3030555766168785E-3</v>
      </c>
      <c r="X4">
        <f t="shared" si="7"/>
        <v>1.2543786488740619E-2</v>
      </c>
      <c r="Y4">
        <f t="shared" si="6"/>
        <v>2.9794525741147933E-2</v>
      </c>
      <c r="Z4">
        <f t="shared" si="6"/>
        <v>6.014709227386459E-2</v>
      </c>
      <c r="AA4">
        <f t="shared" si="6"/>
        <v>3.4319508681476985E-2</v>
      </c>
      <c r="AB4">
        <f t="shared" si="6"/>
        <v>7.1574797179467745E-3</v>
      </c>
    </row>
    <row r="5" spans="1:28" ht="15.75" x14ac:dyDescent="0.25">
      <c r="A5" s="1" t="s">
        <v>162</v>
      </c>
      <c r="B5">
        <v>2.1783855742466414</v>
      </c>
      <c r="C5">
        <v>2.2146920004840855</v>
      </c>
      <c r="D5">
        <v>2.4930412683044896</v>
      </c>
      <c r="E5">
        <v>3.0981483722618903</v>
      </c>
      <c r="F5">
        <v>4.1752390173060627</v>
      </c>
      <c r="G5">
        <v>7.0676509742224365</v>
      </c>
      <c r="H5">
        <v>11.460728548953163</v>
      </c>
      <c r="I5">
        <v>17.632821009318651</v>
      </c>
      <c r="J5">
        <v>21.904877163257893</v>
      </c>
      <c r="K5">
        <v>14.76461333656057</v>
      </c>
      <c r="L5">
        <v>6.1599903182863347</v>
      </c>
      <c r="M5">
        <v>2.4688369841461935</v>
      </c>
      <c r="N5">
        <v>0.8471499455403606</v>
      </c>
      <c r="O5" s="10">
        <v>329.73103850000001</v>
      </c>
      <c r="P5">
        <f t="shared" si="0"/>
        <v>4.7077332687885747</v>
      </c>
      <c r="Q5">
        <f t="shared" si="1"/>
        <v>7.2733873895679526</v>
      </c>
      <c r="R5">
        <f t="shared" si="2"/>
        <v>18.528379523175602</v>
      </c>
      <c r="S5">
        <f t="shared" si="3"/>
        <v>39.53769817257654</v>
      </c>
      <c r="T5">
        <f t="shared" si="4"/>
        <v>20.924603654846905</v>
      </c>
      <c r="U5">
        <f t="shared" si="5"/>
        <v>3.3159869296865541</v>
      </c>
      <c r="V5">
        <v>14</v>
      </c>
      <c r="W5">
        <f t="shared" si="7"/>
        <v>6.5908265763040055E-3</v>
      </c>
      <c r="X5">
        <f t="shared" si="7"/>
        <v>1.0182742345395134E-2</v>
      </c>
      <c r="Y5">
        <f t="shared" si="6"/>
        <v>2.5939731332445842E-2</v>
      </c>
      <c r="Z5">
        <f t="shared" si="6"/>
        <v>5.5352777441607159E-2</v>
      </c>
      <c r="AA5">
        <f t="shared" si="6"/>
        <v>2.9294445116785667E-2</v>
      </c>
      <c r="AB5">
        <f t="shared" si="6"/>
        <v>4.6423817015611765E-3</v>
      </c>
    </row>
    <row r="6" spans="1:28" ht="15.75" x14ac:dyDescent="0.25">
      <c r="A6" s="1" t="s">
        <v>163</v>
      </c>
      <c r="B6">
        <v>0.38179916317991636</v>
      </c>
      <c r="C6">
        <v>0.31903765690376579</v>
      </c>
      <c r="D6">
        <v>0.86820083682008375</v>
      </c>
      <c r="E6">
        <v>1.4487447698744775</v>
      </c>
      <c r="F6">
        <v>2.9445606694560671</v>
      </c>
      <c r="G6">
        <v>5.96234309623431</v>
      </c>
      <c r="H6">
        <v>13.29497907949791</v>
      </c>
      <c r="I6">
        <v>23.70292887029289</v>
      </c>
      <c r="J6">
        <v>24.325313807531384</v>
      </c>
      <c r="K6">
        <v>14.560669456066947</v>
      </c>
      <c r="L6">
        <v>5.9466527196652708</v>
      </c>
      <c r="M6">
        <v>1.8566945606694567</v>
      </c>
      <c r="N6">
        <v>0.85774058577405887</v>
      </c>
      <c r="O6" s="10">
        <v>396.58400970000002</v>
      </c>
      <c r="P6">
        <f t="shared" si="0"/>
        <v>1.1872384937238496</v>
      </c>
      <c r="Q6">
        <f t="shared" si="1"/>
        <v>4.3933054393305451</v>
      </c>
      <c r="R6">
        <f t="shared" si="2"/>
        <v>19.25732217573222</v>
      </c>
      <c r="S6">
        <f t="shared" si="3"/>
        <v>48.028242677824274</v>
      </c>
      <c r="T6">
        <f t="shared" si="4"/>
        <v>20.507322175732217</v>
      </c>
      <c r="U6">
        <f t="shared" si="5"/>
        <v>2.7144351464435155</v>
      </c>
      <c r="V6">
        <v>22</v>
      </c>
      <c r="W6">
        <f t="shared" si="7"/>
        <v>2.611924686192469E-3</v>
      </c>
      <c r="X6">
        <f t="shared" si="7"/>
        <v>9.6652719665271999E-3</v>
      </c>
      <c r="Y6">
        <f t="shared" si="6"/>
        <v>4.2366108786610887E-2</v>
      </c>
      <c r="Z6">
        <f t="shared" si="6"/>
        <v>0.10566213389121341</v>
      </c>
      <c r="AA6">
        <f t="shared" si="6"/>
        <v>4.5116108786610883E-2</v>
      </c>
      <c r="AB6">
        <f t="shared" si="6"/>
        <v>5.9717573221757334E-3</v>
      </c>
    </row>
    <row r="7" spans="1:28" ht="15.75" x14ac:dyDescent="0.25">
      <c r="A7" s="1" t="s">
        <v>164</v>
      </c>
      <c r="B7">
        <v>0.13854587073067887</v>
      </c>
      <c r="C7">
        <v>0.26504427444129874</v>
      </c>
      <c r="D7">
        <v>0.79513282332389612</v>
      </c>
      <c r="E7">
        <v>0.96379736160472262</v>
      </c>
      <c r="F7">
        <v>1.9095235226793568</v>
      </c>
      <c r="G7">
        <v>3.9334979820492744</v>
      </c>
      <c r="H7">
        <v>9.7825432202879359</v>
      </c>
      <c r="I7">
        <v>20.637311005361127</v>
      </c>
      <c r="J7">
        <v>28.438045900849346</v>
      </c>
      <c r="K7">
        <v>20.739714475031626</v>
      </c>
      <c r="L7">
        <v>8.1501114390699367</v>
      </c>
      <c r="M7">
        <v>2.5058731401722789</v>
      </c>
      <c r="N7">
        <v>0.79513282332389634</v>
      </c>
      <c r="O7" s="10">
        <v>453.30221990000001</v>
      </c>
      <c r="P7">
        <f t="shared" si="0"/>
        <v>1.060177097765195</v>
      </c>
      <c r="Q7">
        <f t="shared" si="1"/>
        <v>2.8733208842840794</v>
      </c>
      <c r="R7">
        <f t="shared" si="2"/>
        <v>13.716041202337211</v>
      </c>
      <c r="S7">
        <f t="shared" si="3"/>
        <v>49.075356906210473</v>
      </c>
      <c r="T7">
        <f t="shared" si="4"/>
        <v>28.889825914101564</v>
      </c>
      <c r="U7">
        <f t="shared" si="5"/>
        <v>3.3010059634961753</v>
      </c>
      <c r="V7">
        <v>22</v>
      </c>
      <c r="W7">
        <f t="shared" si="7"/>
        <v>2.3323896150834289E-3</v>
      </c>
      <c r="X7">
        <f t="shared" si="7"/>
        <v>6.3213059454249746E-3</v>
      </c>
      <c r="Y7">
        <f t="shared" si="6"/>
        <v>3.0175290645141864E-2</v>
      </c>
      <c r="Z7">
        <f t="shared" si="6"/>
        <v>0.10796578519366305</v>
      </c>
      <c r="AA7">
        <f t="shared" si="6"/>
        <v>6.3557617011023443E-2</v>
      </c>
      <c r="AB7">
        <f t="shared" si="6"/>
        <v>7.2622131196915848E-3</v>
      </c>
    </row>
    <row r="8" spans="1:28" ht="15.75" x14ac:dyDescent="0.25">
      <c r="A8" s="1" t="s">
        <v>165</v>
      </c>
      <c r="B8">
        <v>0.48205216493070513</v>
      </c>
      <c r="C8">
        <v>1.0243608504777482</v>
      </c>
      <c r="D8">
        <v>1.4031161229233025</v>
      </c>
      <c r="E8">
        <v>2.0142894034604466</v>
      </c>
      <c r="F8">
        <v>3.3399328570198854</v>
      </c>
      <c r="G8">
        <v>6.5679607471808579</v>
      </c>
      <c r="H8">
        <v>14.289403460445902</v>
      </c>
      <c r="I8">
        <v>24.403890849616943</v>
      </c>
      <c r="J8">
        <v>26.246018765602141</v>
      </c>
      <c r="K8">
        <v>13.833175518636484</v>
      </c>
      <c r="L8">
        <v>4.1663079969010939</v>
      </c>
      <c r="M8">
        <v>0.989928552982698</v>
      </c>
      <c r="N8">
        <v>0.35293104932426617</v>
      </c>
      <c r="O8" s="10">
        <v>546.21793090000006</v>
      </c>
      <c r="P8">
        <f t="shared" ref="P8:P18" si="8">SUM(C8:D8)</f>
        <v>2.4274769734010508</v>
      </c>
      <c r="Q8">
        <f t="shared" ref="Q8:Q28" si="9">SUM(E8:F8)</f>
        <v>5.3542222604803325</v>
      </c>
      <c r="R8">
        <f t="shared" ref="R8:R28" si="10">SUM(G8:H8)</f>
        <v>20.857364207626759</v>
      </c>
      <c r="S8">
        <f t="shared" ref="S8:S28" si="11">SUM(I8:J8)</f>
        <v>50.649909615219087</v>
      </c>
      <c r="T8">
        <f t="shared" ref="T8:T28" si="12">SUM(K8:L8)</f>
        <v>17.999483515537577</v>
      </c>
      <c r="U8">
        <f t="shared" ref="U8:U28" si="13">SUM(M8:N8)</f>
        <v>1.3428596023069641</v>
      </c>
      <c r="V8">
        <v>14</v>
      </c>
      <c r="W8">
        <f t="shared" si="7"/>
        <v>3.3984677627614717E-3</v>
      </c>
      <c r="X8">
        <f t="shared" si="7"/>
        <v>7.4959111646724667E-3</v>
      </c>
      <c r="Y8">
        <f t="shared" si="6"/>
        <v>2.9200309890677466E-2</v>
      </c>
      <c r="Z8">
        <f t="shared" si="6"/>
        <v>7.0909873461306727E-2</v>
      </c>
      <c r="AA8">
        <f t="shared" si="6"/>
        <v>2.5199276921752611E-2</v>
      </c>
      <c r="AB8">
        <f t="shared" si="6"/>
        <v>1.8800034432297499E-3</v>
      </c>
    </row>
    <row r="9" spans="1:28" ht="15.75" x14ac:dyDescent="0.25">
      <c r="A9" s="1" t="s">
        <v>166</v>
      </c>
      <c r="B9">
        <v>0.12680297987002695</v>
      </c>
      <c r="C9">
        <v>0.36455856712632745</v>
      </c>
      <c r="D9">
        <v>0.2536059597400539</v>
      </c>
      <c r="E9">
        <v>0.76081787922016164</v>
      </c>
      <c r="F9">
        <v>1.7435409732128704</v>
      </c>
      <c r="G9">
        <v>3.7089871611982885</v>
      </c>
      <c r="H9">
        <v>9.0347123157394211</v>
      </c>
      <c r="I9">
        <v>21.905214772547158</v>
      </c>
      <c r="J9">
        <v>29.95720399429387</v>
      </c>
      <c r="K9">
        <v>20.526232366460615</v>
      </c>
      <c r="L9">
        <v>7.3704232049453156</v>
      </c>
      <c r="M9">
        <v>2.3775558725630055</v>
      </c>
      <c r="N9">
        <v>0.87177048660643519</v>
      </c>
      <c r="O9" s="10">
        <v>669.91652390000002</v>
      </c>
      <c r="P9">
        <f t="shared" si="8"/>
        <v>0.61816452686638135</v>
      </c>
      <c r="Q9">
        <f t="shared" si="9"/>
        <v>2.504358852433032</v>
      </c>
      <c r="R9">
        <f t="shared" si="10"/>
        <v>12.74369947693771</v>
      </c>
      <c r="S9">
        <f t="shared" si="11"/>
        <v>51.862418766841031</v>
      </c>
      <c r="T9">
        <f t="shared" si="12"/>
        <v>27.89665557140593</v>
      </c>
      <c r="U9">
        <f t="shared" si="13"/>
        <v>3.2493263591694408</v>
      </c>
      <c r="V9">
        <v>8</v>
      </c>
      <c r="W9">
        <f t="shared" si="7"/>
        <v>4.9453162149310512E-4</v>
      </c>
      <c r="X9">
        <f t="shared" si="7"/>
        <v>2.0034870819464257E-3</v>
      </c>
      <c r="Y9">
        <f t="shared" si="6"/>
        <v>1.0194959581550169E-2</v>
      </c>
      <c r="Z9">
        <f t="shared" si="6"/>
        <v>4.1489935013472826E-2</v>
      </c>
      <c r="AA9">
        <f t="shared" si="6"/>
        <v>2.2317324457124744E-2</v>
      </c>
      <c r="AB9">
        <f t="shared" si="6"/>
        <v>2.5994610873355528E-3</v>
      </c>
    </row>
    <row r="10" spans="1:28" ht="15.75" x14ac:dyDescent="0.25">
      <c r="A10" s="1" t="s">
        <v>167</v>
      </c>
      <c r="B10">
        <v>0.87594214707679785</v>
      </c>
      <c r="C10">
        <v>0.36667345691586883</v>
      </c>
      <c r="D10">
        <v>0.75371766143817487</v>
      </c>
      <c r="E10">
        <v>1.0389081279282948</v>
      </c>
      <c r="F10">
        <v>1.283357099205541</v>
      </c>
      <c r="G10">
        <v>1.7926257893664699</v>
      </c>
      <c r="H10">
        <v>2.6685679364432677</v>
      </c>
      <c r="I10">
        <v>6.0704827867182738</v>
      </c>
      <c r="J10">
        <v>16.011407618659607</v>
      </c>
      <c r="K10">
        <v>25.585658993685069</v>
      </c>
      <c r="L10">
        <v>19.779995925850482</v>
      </c>
      <c r="M10">
        <v>11.67243837848849</v>
      </c>
      <c r="N10">
        <v>5.968629048686088</v>
      </c>
      <c r="O10" s="10">
        <v>765.37214630000005</v>
      </c>
      <c r="P10">
        <f t="shared" si="8"/>
        <v>1.1203911183540436</v>
      </c>
      <c r="Q10">
        <f t="shared" si="9"/>
        <v>2.322265227133836</v>
      </c>
      <c r="R10">
        <f t="shared" si="10"/>
        <v>4.4611937258097374</v>
      </c>
      <c r="S10">
        <f t="shared" si="11"/>
        <v>22.08189040537788</v>
      </c>
      <c r="T10">
        <f t="shared" si="12"/>
        <v>45.365654919535551</v>
      </c>
      <c r="U10">
        <f t="shared" si="13"/>
        <v>17.641067427174576</v>
      </c>
      <c r="V10">
        <v>4</v>
      </c>
      <c r="W10">
        <f t="shared" si="7"/>
        <v>4.4815644734161748E-4</v>
      </c>
      <c r="X10">
        <f t="shared" si="7"/>
        <v>9.2890609085353451E-4</v>
      </c>
      <c r="Y10">
        <f t="shared" si="6"/>
        <v>1.784477490323895E-3</v>
      </c>
      <c r="Z10">
        <f t="shared" si="6"/>
        <v>8.8327561621511525E-3</v>
      </c>
      <c r="AA10">
        <f t="shared" si="6"/>
        <v>1.8146261967814221E-2</v>
      </c>
      <c r="AB10">
        <f t="shared" si="6"/>
        <v>7.05642697086983E-3</v>
      </c>
    </row>
    <row r="11" spans="1:28" ht="15.75" x14ac:dyDescent="0.25">
      <c r="A11" s="1" t="s">
        <v>168</v>
      </c>
      <c r="B11">
        <v>0.24928774928774933</v>
      </c>
      <c r="C11">
        <v>0.24928774928774933</v>
      </c>
      <c r="D11">
        <v>0.17806267806267809</v>
      </c>
      <c r="E11">
        <v>0.10683760683760685</v>
      </c>
      <c r="F11">
        <v>0.39173789173789175</v>
      </c>
      <c r="G11">
        <v>1.2108262108262109</v>
      </c>
      <c r="H11">
        <v>3.3475783475783478</v>
      </c>
      <c r="I11">
        <v>13.212250712250711</v>
      </c>
      <c r="J11">
        <v>29.41595441595442</v>
      </c>
      <c r="K11">
        <v>28.276353276353277</v>
      </c>
      <c r="L11">
        <v>12.784900284900285</v>
      </c>
      <c r="M11">
        <v>5.4843304843304841</v>
      </c>
      <c r="N11">
        <v>2.2792022792022792</v>
      </c>
      <c r="O11" s="10">
        <v>872.48286370000005</v>
      </c>
      <c r="P11">
        <f t="shared" si="8"/>
        <v>0.42735042735042739</v>
      </c>
      <c r="Q11">
        <f t="shared" si="9"/>
        <v>0.4985754985754986</v>
      </c>
      <c r="R11">
        <f t="shared" si="10"/>
        <v>4.5584045584045585</v>
      </c>
      <c r="S11">
        <f t="shared" si="11"/>
        <v>42.628205128205131</v>
      </c>
      <c r="T11">
        <f t="shared" si="12"/>
        <v>41.061253561253565</v>
      </c>
      <c r="U11">
        <f t="shared" si="13"/>
        <v>7.7635327635327638</v>
      </c>
      <c r="V11">
        <v>2</v>
      </c>
      <c r="W11">
        <f t="shared" si="7"/>
        <v>8.5470085470085484E-5</v>
      </c>
      <c r="X11">
        <f t="shared" si="7"/>
        <v>9.971509971509972E-5</v>
      </c>
      <c r="Y11">
        <f t="shared" si="6"/>
        <v>9.1168091168091175E-4</v>
      </c>
      <c r="Z11">
        <f t="shared" si="6"/>
        <v>8.5256410256410262E-3</v>
      </c>
      <c r="AA11">
        <f t="shared" si="6"/>
        <v>8.2122507122507123E-3</v>
      </c>
      <c r="AB11">
        <f t="shared" si="6"/>
        <v>1.5527065527065529E-3</v>
      </c>
    </row>
    <row r="12" spans="1:28" ht="15.75" x14ac:dyDescent="0.25">
      <c r="A12" s="1" t="s">
        <v>169</v>
      </c>
      <c r="B12">
        <v>1.2079378774805867</v>
      </c>
      <c r="C12">
        <v>1.1432269197584126</v>
      </c>
      <c r="D12">
        <v>1.4236410698878348</v>
      </c>
      <c r="E12">
        <v>1.3589301121656603</v>
      </c>
      <c r="F12">
        <v>1.7471958584987057</v>
      </c>
      <c r="G12">
        <v>1.4883520276100091</v>
      </c>
      <c r="H12">
        <v>2.4805867126833485</v>
      </c>
      <c r="I12">
        <v>7.9810181190681631</v>
      </c>
      <c r="J12">
        <v>21.872303710094911</v>
      </c>
      <c r="K12">
        <v>20.642795513373603</v>
      </c>
      <c r="L12">
        <v>13.157894736842108</v>
      </c>
      <c r="M12">
        <v>9.3183779119930996</v>
      </c>
      <c r="N12">
        <v>6.9240724762726495</v>
      </c>
      <c r="O12" s="10">
        <v>938.66651560000003</v>
      </c>
      <c r="P12">
        <f t="shared" si="8"/>
        <v>2.5668679896462474</v>
      </c>
      <c r="Q12">
        <f t="shared" si="9"/>
        <v>3.1061259706643662</v>
      </c>
      <c r="R12">
        <f t="shared" si="10"/>
        <v>3.9689387402933578</v>
      </c>
      <c r="S12">
        <f t="shared" si="11"/>
        <v>29.853321829163075</v>
      </c>
      <c r="T12">
        <f t="shared" si="12"/>
        <v>33.800690250215709</v>
      </c>
      <c r="U12">
        <f t="shared" si="13"/>
        <v>16.242450388265748</v>
      </c>
      <c r="V12">
        <v>4</v>
      </c>
      <c r="W12">
        <f t="shared" si="7"/>
        <v>1.0267471958584989E-3</v>
      </c>
      <c r="X12">
        <f t="shared" si="7"/>
        <v>1.2424503882657466E-3</v>
      </c>
      <c r="Y12">
        <f t="shared" si="6"/>
        <v>1.5875754961173433E-3</v>
      </c>
      <c r="Z12">
        <f t="shared" si="6"/>
        <v>1.1941328731665231E-2</v>
      </c>
      <c r="AA12">
        <f t="shared" si="6"/>
        <v>1.3520276100086284E-2</v>
      </c>
      <c r="AB12">
        <f t="shared" si="6"/>
        <v>6.4969801553062985E-3</v>
      </c>
    </row>
    <row r="13" spans="1:28" ht="15.75" x14ac:dyDescent="0.25">
      <c r="A13" s="1" t="s">
        <v>170</v>
      </c>
      <c r="B13">
        <v>0.84065010274612362</v>
      </c>
      <c r="C13">
        <v>1.1955912572389316</v>
      </c>
      <c r="D13">
        <v>1.158229030450215</v>
      </c>
      <c r="E13">
        <v>1.5878946385204558</v>
      </c>
      <c r="F13">
        <v>2.0175602465906972</v>
      </c>
      <c r="G13">
        <v>2.8021670091537452</v>
      </c>
      <c r="H13">
        <v>5.4735662245469836</v>
      </c>
      <c r="I13">
        <v>12.497664860825704</v>
      </c>
      <c r="J13">
        <v>19.372314589949557</v>
      </c>
      <c r="K13">
        <v>18.905286755090604</v>
      </c>
      <c r="L13">
        <v>13.693256118064637</v>
      </c>
      <c r="M13">
        <v>8.3317765738838041</v>
      </c>
      <c r="N13">
        <v>5.0999439566598168</v>
      </c>
      <c r="O13" s="10">
        <v>1046.0653139999999</v>
      </c>
      <c r="P13">
        <f t="shared" si="8"/>
        <v>2.3538202876891465</v>
      </c>
      <c r="Q13">
        <f t="shared" si="9"/>
        <v>3.6054548851111532</v>
      </c>
      <c r="R13">
        <f t="shared" si="10"/>
        <v>8.2757332337007288</v>
      </c>
      <c r="S13">
        <f t="shared" si="11"/>
        <v>31.869979450775261</v>
      </c>
      <c r="T13">
        <f t="shared" si="12"/>
        <v>32.598542873155239</v>
      </c>
      <c r="U13">
        <f t="shared" si="13"/>
        <v>13.431720530543622</v>
      </c>
      <c r="V13">
        <v>9</v>
      </c>
      <c r="W13">
        <f t="shared" si="7"/>
        <v>2.1184382589202319E-3</v>
      </c>
      <c r="X13">
        <f t="shared" si="7"/>
        <v>3.2449093966000373E-3</v>
      </c>
      <c r="Y13">
        <f t="shared" si="6"/>
        <v>7.4481599103306565E-3</v>
      </c>
      <c r="Z13">
        <f t="shared" si="6"/>
        <v>2.8682981505697733E-2</v>
      </c>
      <c r="AA13">
        <f t="shared" si="6"/>
        <v>2.9338688585839715E-2</v>
      </c>
      <c r="AB13">
        <f t="shared" si="6"/>
        <v>1.2088548477489258E-2</v>
      </c>
    </row>
    <row r="14" spans="1:28" ht="15.75" x14ac:dyDescent="0.25">
      <c r="A14" s="1" t="s">
        <v>171</v>
      </c>
      <c r="B14">
        <v>0.74087459342247941</v>
      </c>
      <c r="C14">
        <v>1.5720997470184315</v>
      </c>
      <c r="D14">
        <v>1.9335019877123241</v>
      </c>
      <c r="E14">
        <v>3.0719190458980852</v>
      </c>
      <c r="F14">
        <v>3.7766534152511753</v>
      </c>
      <c r="G14">
        <v>4.7885796891940728</v>
      </c>
      <c r="H14">
        <v>7.6617275027105194</v>
      </c>
      <c r="I14">
        <v>12.703288760390317</v>
      </c>
      <c r="J14">
        <v>16.823274304300689</v>
      </c>
      <c r="K14">
        <v>17.184676544994581</v>
      </c>
      <c r="L14">
        <v>13.371882905674015</v>
      </c>
      <c r="M14">
        <v>7.7159378388146029</v>
      </c>
      <c r="N14">
        <v>3.4875316226960615</v>
      </c>
      <c r="O14" s="10">
        <v>1126.236848</v>
      </c>
      <c r="P14">
        <f t="shared" si="8"/>
        <v>3.5056017347307558</v>
      </c>
      <c r="Q14">
        <f t="shared" si="9"/>
        <v>6.84857246114926</v>
      </c>
      <c r="R14">
        <f t="shared" si="10"/>
        <v>12.450307191904592</v>
      </c>
      <c r="S14">
        <f t="shared" si="11"/>
        <v>29.526563064691004</v>
      </c>
      <c r="T14">
        <f t="shared" si="12"/>
        <v>30.556559450668594</v>
      </c>
      <c r="U14">
        <f t="shared" si="13"/>
        <v>11.203469461510664</v>
      </c>
      <c r="V14">
        <v>10</v>
      </c>
      <c r="W14">
        <f t="shared" si="7"/>
        <v>3.505601734730756E-3</v>
      </c>
      <c r="X14">
        <f t="shared" si="7"/>
        <v>6.8485724611492601E-3</v>
      </c>
      <c r="Y14">
        <f t="shared" si="6"/>
        <v>1.2450307191904592E-2</v>
      </c>
      <c r="Z14">
        <f t="shared" si="6"/>
        <v>2.9526563064691005E-2</v>
      </c>
      <c r="AA14">
        <f t="shared" si="6"/>
        <v>3.0556559450668597E-2</v>
      </c>
      <c r="AB14">
        <f t="shared" si="6"/>
        <v>1.1203469461510664E-2</v>
      </c>
    </row>
    <row r="15" spans="1:28" ht="15.75" x14ac:dyDescent="0.25">
      <c r="A15" s="1" t="s">
        <v>172</v>
      </c>
      <c r="B15">
        <v>0.15069318866787224</v>
      </c>
      <c r="C15">
        <v>0.81374321880651002</v>
      </c>
      <c r="D15">
        <v>0.21097046413502113</v>
      </c>
      <c r="E15">
        <v>1.2959614225437011</v>
      </c>
      <c r="F15">
        <v>1.6576250753465946</v>
      </c>
      <c r="G15">
        <v>2.6522001205545509</v>
      </c>
      <c r="H15">
        <v>4.159132007233274</v>
      </c>
      <c r="I15">
        <v>9.7649186256781206</v>
      </c>
      <c r="J15">
        <v>19.770946353224836</v>
      </c>
      <c r="K15">
        <v>21.579264617239303</v>
      </c>
      <c r="L15">
        <v>16.154309825195902</v>
      </c>
      <c r="M15">
        <v>9.9457504520795652</v>
      </c>
      <c r="N15">
        <v>4.9125979505726347</v>
      </c>
      <c r="O15" s="10">
        <v>1222.6914300000001</v>
      </c>
      <c r="P15">
        <f t="shared" si="8"/>
        <v>1.0247136829415311</v>
      </c>
      <c r="Q15">
        <f t="shared" si="9"/>
        <v>2.9535864978902957</v>
      </c>
      <c r="R15">
        <f t="shared" si="10"/>
        <v>6.8113321277878249</v>
      </c>
      <c r="S15">
        <f t="shared" si="11"/>
        <v>29.535864978902957</v>
      </c>
      <c r="T15">
        <f t="shared" si="12"/>
        <v>37.733574442435206</v>
      </c>
      <c r="U15">
        <f t="shared" si="13"/>
        <v>14.858348402652201</v>
      </c>
      <c r="V15">
        <v>6</v>
      </c>
      <c r="W15">
        <f t="shared" si="7"/>
        <v>6.1482820976491864E-4</v>
      </c>
      <c r="X15">
        <f t="shared" si="7"/>
        <v>1.7721518987341772E-3</v>
      </c>
      <c r="Y15">
        <f t="shared" si="6"/>
        <v>4.0867992766726946E-3</v>
      </c>
      <c r="Z15">
        <f t="shared" si="6"/>
        <v>1.7721518987341773E-2</v>
      </c>
      <c r="AA15">
        <f t="shared" si="6"/>
        <v>2.2640144665461125E-2</v>
      </c>
      <c r="AB15">
        <f t="shared" si="6"/>
        <v>8.9150090415913204E-3</v>
      </c>
    </row>
    <row r="16" spans="1:28" ht="15.75" x14ac:dyDescent="0.25">
      <c r="A16" s="1" t="s">
        <v>173</v>
      </c>
      <c r="B16">
        <v>0.10810810810810811</v>
      </c>
      <c r="C16">
        <v>2.1621621621621623E-2</v>
      </c>
      <c r="D16">
        <v>0.19459459459459458</v>
      </c>
      <c r="E16">
        <v>0.9513513513513514</v>
      </c>
      <c r="F16">
        <v>2.4648648648648646</v>
      </c>
      <c r="G16">
        <v>4.1513513513513516</v>
      </c>
      <c r="H16">
        <v>6.9405405405405407</v>
      </c>
      <c r="I16">
        <v>14.767567567567569</v>
      </c>
      <c r="J16">
        <v>19.416216216216213</v>
      </c>
      <c r="K16">
        <v>15.286486486486487</v>
      </c>
      <c r="L16">
        <v>12.691891891891894</v>
      </c>
      <c r="M16">
        <v>9.621621621621621</v>
      </c>
      <c r="N16">
        <v>5.7081081081081084</v>
      </c>
      <c r="O16" s="10">
        <v>1292.4302849999999</v>
      </c>
      <c r="P16">
        <f t="shared" si="8"/>
        <v>0.2162162162162162</v>
      </c>
      <c r="Q16">
        <f t="shared" si="9"/>
        <v>3.416216216216216</v>
      </c>
      <c r="R16">
        <f t="shared" si="10"/>
        <v>11.091891891891892</v>
      </c>
      <c r="S16">
        <f t="shared" si="11"/>
        <v>34.183783783783781</v>
      </c>
      <c r="T16">
        <f t="shared" si="12"/>
        <v>27.97837837837838</v>
      </c>
      <c r="U16">
        <f t="shared" si="13"/>
        <v>15.329729729729729</v>
      </c>
      <c r="V16">
        <v>8</v>
      </c>
      <c r="W16">
        <f t="shared" si="7"/>
        <v>1.7297297297297297E-4</v>
      </c>
      <c r="X16">
        <f t="shared" si="7"/>
        <v>2.7329729729729728E-3</v>
      </c>
      <c r="Y16">
        <f t="shared" si="6"/>
        <v>8.8735135135135142E-3</v>
      </c>
      <c r="Z16">
        <f t="shared" si="6"/>
        <v>2.7347027027027026E-2</v>
      </c>
      <c r="AA16">
        <f t="shared" si="6"/>
        <v>2.2382702702702706E-2</v>
      </c>
      <c r="AB16">
        <f t="shared" si="6"/>
        <v>1.2263783783783783E-2</v>
      </c>
    </row>
    <row r="17" spans="1:28" ht="15.75" x14ac:dyDescent="0.25">
      <c r="A17" s="1" t="s">
        <v>174</v>
      </c>
      <c r="B17">
        <v>0.89899524061343217</v>
      </c>
      <c r="C17">
        <v>1.0576414595452144</v>
      </c>
      <c r="D17">
        <v>1.4278159703860394</v>
      </c>
      <c r="E17">
        <v>2.2739291380222109</v>
      </c>
      <c r="F17">
        <v>3.5430988894764681</v>
      </c>
      <c r="G17">
        <v>4.970914859862507</v>
      </c>
      <c r="H17">
        <v>7.8265468006345875</v>
      </c>
      <c r="I17">
        <v>13.43204653622422</v>
      </c>
      <c r="J17">
        <v>18.350079323109465</v>
      </c>
      <c r="K17">
        <v>18.032786885245901</v>
      </c>
      <c r="L17">
        <v>11.105235325224749</v>
      </c>
      <c r="M17">
        <v>6.2400846113167647</v>
      </c>
      <c r="N17">
        <v>2.6969857218402966</v>
      </c>
      <c r="O17" s="10">
        <v>1402.395027</v>
      </c>
      <c r="P17">
        <f t="shared" si="8"/>
        <v>2.4854574299312535</v>
      </c>
      <c r="Q17">
        <f t="shared" si="9"/>
        <v>5.8170280274986794</v>
      </c>
      <c r="R17">
        <f t="shared" si="10"/>
        <v>12.797461660497095</v>
      </c>
      <c r="S17">
        <f t="shared" si="11"/>
        <v>31.782125859333686</v>
      </c>
      <c r="T17">
        <f t="shared" si="12"/>
        <v>29.138022210470652</v>
      </c>
      <c r="U17">
        <f t="shared" si="13"/>
        <v>8.9370703331570613</v>
      </c>
      <c r="V17">
        <v>2</v>
      </c>
      <c r="W17">
        <f t="shared" si="7"/>
        <v>4.9709148598625077E-4</v>
      </c>
      <c r="X17">
        <f t="shared" si="7"/>
        <v>1.1634056054997358E-3</v>
      </c>
      <c r="Y17">
        <f t="shared" si="6"/>
        <v>2.5594923320994192E-3</v>
      </c>
      <c r="Z17">
        <f t="shared" si="6"/>
        <v>6.3564251718667376E-3</v>
      </c>
      <c r="AA17">
        <f t="shared" si="6"/>
        <v>5.8276044420941305E-3</v>
      </c>
      <c r="AB17">
        <f t="shared" si="6"/>
        <v>1.7874140666314124E-3</v>
      </c>
    </row>
    <row r="18" spans="1:28" ht="15.75" x14ac:dyDescent="0.25">
      <c r="A18" s="1" t="s">
        <v>175</v>
      </c>
      <c r="B18">
        <v>0.10931351114997813</v>
      </c>
      <c r="C18">
        <v>4.3725404459991249E-2</v>
      </c>
      <c r="D18">
        <v>0.41539134236991682</v>
      </c>
      <c r="E18">
        <v>0.59029296020988187</v>
      </c>
      <c r="F18">
        <v>0.63401836466987305</v>
      </c>
      <c r="G18">
        <v>2.5142107564494967</v>
      </c>
      <c r="H18">
        <v>5.2907739396589406</v>
      </c>
      <c r="I18">
        <v>9.7726278968080429</v>
      </c>
      <c r="J18">
        <v>18.692610406646256</v>
      </c>
      <c r="K18">
        <v>25.163970266724959</v>
      </c>
      <c r="L18">
        <v>17.096633143856579</v>
      </c>
      <c r="M18">
        <v>9.5540008745080875</v>
      </c>
      <c r="N18">
        <v>4.8753825972890237</v>
      </c>
      <c r="O18" s="10">
        <v>1514.0507660000001</v>
      </c>
      <c r="P18">
        <f t="shared" si="8"/>
        <v>0.45911674682990805</v>
      </c>
      <c r="Q18">
        <f t="shared" si="9"/>
        <v>1.2243113248797548</v>
      </c>
      <c r="R18">
        <f t="shared" si="10"/>
        <v>7.8049846961084377</v>
      </c>
      <c r="S18">
        <f t="shared" si="11"/>
        <v>28.465238303454299</v>
      </c>
      <c r="T18">
        <f t="shared" si="12"/>
        <v>42.260603410581538</v>
      </c>
      <c r="U18">
        <f t="shared" si="13"/>
        <v>14.429383471797111</v>
      </c>
      <c r="V18">
        <v>4</v>
      </c>
      <c r="W18">
        <f t="shared" si="7"/>
        <v>1.8364669873196322E-4</v>
      </c>
      <c r="X18">
        <f t="shared" si="7"/>
        <v>4.8972452995190189E-4</v>
      </c>
      <c r="Y18">
        <f t="shared" si="6"/>
        <v>3.1219938784433753E-3</v>
      </c>
      <c r="Z18">
        <f t="shared" si="6"/>
        <v>1.1386095321381719E-2</v>
      </c>
      <c r="AA18">
        <f t="shared" si="6"/>
        <v>1.6904241364232617E-2</v>
      </c>
      <c r="AB18">
        <f t="shared" si="6"/>
        <v>5.7717533887188446E-3</v>
      </c>
    </row>
    <row r="19" spans="1:28" ht="15.75" x14ac:dyDescent="0.25">
      <c r="A19" s="1" t="s">
        <v>176</v>
      </c>
      <c r="B19">
        <v>9.5026924295216975E-2</v>
      </c>
      <c r="C19">
        <v>0.25340513145391197</v>
      </c>
      <c r="D19">
        <v>0.41178333861260696</v>
      </c>
      <c r="E19">
        <v>0.47513462147608487</v>
      </c>
      <c r="F19">
        <v>0.41178333861260696</v>
      </c>
      <c r="G19">
        <v>0.9819448843839087</v>
      </c>
      <c r="H19">
        <v>1.8688628444726005</v>
      </c>
      <c r="I19">
        <v>5.1314539119417173</v>
      </c>
      <c r="J19">
        <v>17.136522014570797</v>
      </c>
      <c r="K19">
        <v>24.675324675324674</v>
      </c>
      <c r="L19">
        <v>19.765600253405129</v>
      </c>
      <c r="M19">
        <v>10.738042445359518</v>
      </c>
      <c r="N19">
        <v>5.7649667405764964</v>
      </c>
      <c r="O19" s="10">
        <v>1635.2143679999999</v>
      </c>
      <c r="P19">
        <f t="shared" ref="P19:P28" si="14">SUM(C19:D19)</f>
        <v>0.66518847006651893</v>
      </c>
      <c r="Q19">
        <f t="shared" si="9"/>
        <v>0.88691796008869184</v>
      </c>
      <c r="R19">
        <f t="shared" si="10"/>
        <v>2.850807728856509</v>
      </c>
      <c r="S19">
        <f t="shared" si="11"/>
        <v>22.267975926512513</v>
      </c>
      <c r="T19">
        <f t="shared" si="12"/>
        <v>44.4409249287298</v>
      </c>
      <c r="U19">
        <f t="shared" si="13"/>
        <v>16.503009185936016</v>
      </c>
      <c r="V19">
        <v>6</v>
      </c>
      <c r="W19">
        <f t="shared" si="7"/>
        <v>3.9911308203991136E-4</v>
      </c>
      <c r="X19">
        <f t="shared" si="7"/>
        <v>5.3215077605321508E-4</v>
      </c>
      <c r="Y19">
        <f t="shared" si="7"/>
        <v>1.7104846373139054E-3</v>
      </c>
      <c r="Z19">
        <f t="shared" si="7"/>
        <v>1.3360785555907506E-2</v>
      </c>
      <c r="AA19">
        <f t="shared" si="7"/>
        <v>2.6664554957237879E-2</v>
      </c>
      <c r="AB19">
        <f t="shared" si="7"/>
        <v>9.9018055115616087E-3</v>
      </c>
    </row>
    <row r="20" spans="1:28" ht="15.75" x14ac:dyDescent="0.25">
      <c r="A20" s="1" t="s">
        <v>177</v>
      </c>
      <c r="B20">
        <v>0.58091286307053946</v>
      </c>
      <c r="C20">
        <v>1.1618257261410789</v>
      </c>
      <c r="D20">
        <v>1.1618257261410789</v>
      </c>
      <c r="E20">
        <v>2.2406639004149373</v>
      </c>
      <c r="F20">
        <v>2.3236514522821579</v>
      </c>
      <c r="G20">
        <v>5.4771784232365146</v>
      </c>
      <c r="H20">
        <v>11.701244813278008</v>
      </c>
      <c r="I20">
        <v>17.095435684647299</v>
      </c>
      <c r="J20">
        <v>20.331950207468878</v>
      </c>
      <c r="K20">
        <v>13.360995850622407</v>
      </c>
      <c r="L20">
        <v>8.4647302904564299</v>
      </c>
      <c r="M20">
        <v>5.3112033195020745</v>
      </c>
      <c r="N20">
        <v>3.3195020746887969</v>
      </c>
      <c r="O20" s="10">
        <v>1720.6958770000001</v>
      </c>
      <c r="P20">
        <f t="shared" si="14"/>
        <v>2.3236514522821579</v>
      </c>
      <c r="Q20">
        <f t="shared" si="9"/>
        <v>4.5643153526970952</v>
      </c>
      <c r="R20">
        <f t="shared" si="10"/>
        <v>17.178423236514522</v>
      </c>
      <c r="S20">
        <f t="shared" si="11"/>
        <v>37.427385892116178</v>
      </c>
      <c r="T20">
        <f t="shared" si="12"/>
        <v>21.825726141078839</v>
      </c>
      <c r="U20">
        <f t="shared" si="13"/>
        <v>8.6307053941908709</v>
      </c>
      <c r="V20">
        <v>1</v>
      </c>
      <c r="W20">
        <f t="shared" si="7"/>
        <v>2.3236514522821577E-4</v>
      </c>
      <c r="X20">
        <f t="shared" si="7"/>
        <v>4.564315352697095E-4</v>
      </c>
      <c r="Y20">
        <f t="shared" si="7"/>
        <v>1.7178423236514522E-3</v>
      </c>
      <c r="Z20">
        <f t="shared" si="7"/>
        <v>3.7427385892116177E-3</v>
      </c>
      <c r="AA20">
        <f t="shared" si="7"/>
        <v>2.1825726141078837E-3</v>
      </c>
      <c r="AB20">
        <f t="shared" si="7"/>
        <v>8.6307053941908716E-4</v>
      </c>
    </row>
    <row r="21" spans="1:28" ht="15.75" x14ac:dyDescent="0.25">
      <c r="A21" s="1" t="s">
        <v>135</v>
      </c>
      <c r="B21">
        <v>0.31832651205093221</v>
      </c>
      <c r="C21">
        <v>0.72760345611641641</v>
      </c>
      <c r="D21">
        <v>0.59117780809458831</v>
      </c>
      <c r="E21">
        <v>0.59117780809458831</v>
      </c>
      <c r="F21">
        <v>0.31832651205093221</v>
      </c>
      <c r="G21">
        <v>0.63665302410186442</v>
      </c>
      <c r="H21">
        <v>1.0004547521600726</v>
      </c>
      <c r="I21">
        <v>2.8194633924511137</v>
      </c>
      <c r="J21">
        <v>9.2769440654843098</v>
      </c>
      <c r="K21">
        <v>23.647112323783539</v>
      </c>
      <c r="L21">
        <v>24.465666211914506</v>
      </c>
      <c r="M21">
        <v>14.051841746248291</v>
      </c>
      <c r="N21">
        <v>8.003638017280581</v>
      </c>
      <c r="O21" s="10">
        <v>1815.035232</v>
      </c>
      <c r="P21">
        <f t="shared" si="14"/>
        <v>1.3187812642110046</v>
      </c>
      <c r="Q21">
        <f t="shared" si="9"/>
        <v>0.90950432014552052</v>
      </c>
      <c r="R21">
        <f t="shared" si="10"/>
        <v>1.637107776261937</v>
      </c>
      <c r="S21">
        <f t="shared" si="11"/>
        <v>12.096407457935424</v>
      </c>
      <c r="T21">
        <f t="shared" si="12"/>
        <v>48.112778535698041</v>
      </c>
      <c r="U21">
        <f t="shared" si="13"/>
        <v>22.055479763528872</v>
      </c>
      <c r="V21">
        <v>2</v>
      </c>
      <c r="W21">
        <f t="shared" si="7"/>
        <v>2.6375625284220093E-4</v>
      </c>
      <c r="X21">
        <f t="shared" si="7"/>
        <v>1.819008640291041E-4</v>
      </c>
      <c r="Y21">
        <f t="shared" si="7"/>
        <v>3.2742155525238741E-4</v>
      </c>
      <c r="Z21">
        <f t="shared" si="7"/>
        <v>2.4192814915870845E-3</v>
      </c>
      <c r="AA21">
        <f t="shared" si="7"/>
        <v>9.6225557071396087E-3</v>
      </c>
      <c r="AB21">
        <f t="shared" si="7"/>
        <v>4.4110959527057748E-3</v>
      </c>
    </row>
    <row r="22" spans="1:28" ht="15.75" x14ac:dyDescent="0.25">
      <c r="A22" s="1" t="s">
        <v>178</v>
      </c>
      <c r="B22">
        <v>0</v>
      </c>
      <c r="C22">
        <v>0</v>
      </c>
      <c r="D22">
        <v>9.9403578528827044E-2</v>
      </c>
      <c r="E22">
        <v>0.19880715705765409</v>
      </c>
      <c r="F22">
        <v>0.29821073558648109</v>
      </c>
      <c r="G22">
        <v>0.29821073558648109</v>
      </c>
      <c r="H22">
        <v>0.59642147117296218</v>
      </c>
      <c r="I22">
        <v>1.5904572564612327</v>
      </c>
      <c r="J22">
        <v>6.1630218687872755</v>
      </c>
      <c r="K22">
        <v>21.669980119284293</v>
      </c>
      <c r="L22">
        <v>26.441351888667992</v>
      </c>
      <c r="M22">
        <v>19.681908548707757</v>
      </c>
      <c r="N22">
        <v>9.7415506958250511</v>
      </c>
      <c r="O22" s="10">
        <v>1908.588211</v>
      </c>
      <c r="P22">
        <f t="shared" si="14"/>
        <v>9.9403578528827044E-2</v>
      </c>
      <c r="Q22">
        <f t="shared" si="9"/>
        <v>0.49701789264413521</v>
      </c>
      <c r="R22">
        <f t="shared" si="10"/>
        <v>0.89463220675944322</v>
      </c>
      <c r="S22">
        <f t="shared" si="11"/>
        <v>7.753479125248508</v>
      </c>
      <c r="T22">
        <f t="shared" si="12"/>
        <v>48.111332007952285</v>
      </c>
      <c r="U22">
        <f t="shared" si="13"/>
        <v>29.423459244532808</v>
      </c>
      <c r="V22">
        <v>1</v>
      </c>
      <c r="W22">
        <f t="shared" si="7"/>
        <v>9.9403578528827055E-6</v>
      </c>
      <c r="X22">
        <f t="shared" si="7"/>
        <v>4.9701789264413521E-5</v>
      </c>
      <c r="Y22">
        <f t="shared" si="7"/>
        <v>8.9463220675944336E-5</v>
      </c>
      <c r="Z22">
        <f t="shared" si="7"/>
        <v>7.7534791252485084E-4</v>
      </c>
      <c r="AA22">
        <f t="shared" si="7"/>
        <v>4.8111332007952281E-3</v>
      </c>
      <c r="AB22">
        <f t="shared" si="7"/>
        <v>2.9423459244532807E-3</v>
      </c>
    </row>
    <row r="23" spans="1:28" ht="15.75" x14ac:dyDescent="0.25">
      <c r="A23" s="1" t="s">
        <v>179</v>
      </c>
      <c r="B23">
        <v>0.15940488841657816</v>
      </c>
      <c r="C23">
        <v>0.42507970244420834</v>
      </c>
      <c r="D23">
        <v>0.26567481402763021</v>
      </c>
      <c r="E23">
        <v>1.3283740701381512</v>
      </c>
      <c r="F23">
        <v>2.1253985122210417</v>
      </c>
      <c r="G23">
        <v>2.1253985122210417</v>
      </c>
      <c r="H23">
        <v>3.6131774707757711</v>
      </c>
      <c r="I23">
        <v>7.2794899043570682</v>
      </c>
      <c r="J23">
        <v>12.646121147715197</v>
      </c>
      <c r="K23">
        <v>22.954303931987251</v>
      </c>
      <c r="L23">
        <v>20.191285866099896</v>
      </c>
      <c r="M23">
        <v>12.699256110520723</v>
      </c>
      <c r="N23">
        <v>5.8448459086078657</v>
      </c>
      <c r="O23" s="10">
        <v>2024.9720600000001</v>
      </c>
      <c r="P23">
        <f t="shared" si="14"/>
        <v>0.6907545164718385</v>
      </c>
      <c r="Q23">
        <f t="shared" si="9"/>
        <v>3.4537725823591927</v>
      </c>
      <c r="R23">
        <f t="shared" si="10"/>
        <v>5.7385759829968128</v>
      </c>
      <c r="S23">
        <f t="shared" si="11"/>
        <v>19.925611052072266</v>
      </c>
      <c r="T23">
        <f t="shared" si="12"/>
        <v>43.145589798087144</v>
      </c>
      <c r="U23">
        <f t="shared" si="13"/>
        <v>18.544102019128587</v>
      </c>
      <c r="V23">
        <v>4</v>
      </c>
      <c r="W23">
        <f t="shared" si="7"/>
        <v>2.7630180658873537E-4</v>
      </c>
      <c r="X23">
        <f t="shared" si="7"/>
        <v>1.3815090329436772E-3</v>
      </c>
      <c r="Y23">
        <f t="shared" si="7"/>
        <v>2.2954303931987251E-3</v>
      </c>
      <c r="Z23">
        <f t="shared" si="7"/>
        <v>7.9702444208289078E-3</v>
      </c>
      <c r="AA23">
        <f t="shared" si="7"/>
        <v>1.7258235919234859E-2</v>
      </c>
      <c r="AB23">
        <f t="shared" si="7"/>
        <v>7.4176408076514358E-3</v>
      </c>
    </row>
    <row r="24" spans="1:28" ht="15.75" x14ac:dyDescent="0.25">
      <c r="A24" s="1" t="s">
        <v>180</v>
      </c>
      <c r="B24">
        <v>4.0322580645161296E-2</v>
      </c>
      <c r="C24">
        <v>0</v>
      </c>
      <c r="D24">
        <v>0</v>
      </c>
      <c r="E24">
        <v>0.2419354838709678</v>
      </c>
      <c r="F24">
        <v>0.2419354838709678</v>
      </c>
      <c r="G24">
        <v>0.76612903225806461</v>
      </c>
      <c r="H24">
        <v>2.2177419354838714</v>
      </c>
      <c r="I24">
        <v>4.6370967741935498</v>
      </c>
      <c r="J24">
        <v>10.080645161290324</v>
      </c>
      <c r="K24">
        <v>21.935483870967744</v>
      </c>
      <c r="L24">
        <v>26.572580645161299</v>
      </c>
      <c r="M24">
        <v>16.250000000000004</v>
      </c>
      <c r="N24">
        <v>7.6612903225806468</v>
      </c>
      <c r="O24" s="10">
        <v>2098.2007589999998</v>
      </c>
      <c r="P24">
        <f t="shared" si="14"/>
        <v>0</v>
      </c>
      <c r="Q24">
        <f t="shared" si="9"/>
        <v>0.48387096774193561</v>
      </c>
      <c r="R24">
        <f t="shared" si="10"/>
        <v>2.9838709677419359</v>
      </c>
      <c r="S24">
        <f t="shared" si="11"/>
        <v>14.717741935483874</v>
      </c>
      <c r="T24">
        <f t="shared" si="12"/>
        <v>48.508064516129039</v>
      </c>
      <c r="U24">
        <f t="shared" si="13"/>
        <v>23.911290322580651</v>
      </c>
      <c r="V24">
        <v>3</v>
      </c>
      <c r="W24">
        <f t="shared" si="7"/>
        <v>0</v>
      </c>
      <c r="X24">
        <f t="shared" si="7"/>
        <v>1.4516129032258066E-4</v>
      </c>
      <c r="Y24">
        <f t="shared" si="7"/>
        <v>8.9516129032258076E-4</v>
      </c>
      <c r="Z24">
        <f t="shared" si="7"/>
        <v>4.4153225806451615E-3</v>
      </c>
      <c r="AA24">
        <f t="shared" si="7"/>
        <v>1.4552419354838711E-2</v>
      </c>
      <c r="AB24">
        <f t="shared" si="7"/>
        <v>7.1733870967741952E-3</v>
      </c>
    </row>
    <row r="25" spans="1:28" ht="15.75" x14ac:dyDescent="0.25">
      <c r="A25" s="1" t="s">
        <v>146</v>
      </c>
      <c r="B25">
        <v>0.14520813165537269</v>
      </c>
      <c r="C25">
        <v>9.6805421103581799E-2</v>
      </c>
      <c r="D25">
        <v>0.33881897386253623</v>
      </c>
      <c r="E25">
        <v>4.8402710551790899E-2</v>
      </c>
      <c r="F25">
        <v>4.8402710551790899E-2</v>
      </c>
      <c r="G25">
        <v>0.53242981606969986</v>
      </c>
      <c r="H25">
        <v>1.5004840271055178</v>
      </c>
      <c r="I25">
        <v>4.2594385285575989</v>
      </c>
      <c r="J25">
        <v>15.827686350435622</v>
      </c>
      <c r="K25">
        <v>24.249757986447236</v>
      </c>
      <c r="L25">
        <v>23.475314617618583</v>
      </c>
      <c r="M25">
        <v>14.617618586640848</v>
      </c>
      <c r="N25">
        <v>6.4375605033881884</v>
      </c>
      <c r="O25" s="10">
        <v>2185.1142159999999</v>
      </c>
      <c r="P25">
        <f t="shared" si="14"/>
        <v>0.43562439496611804</v>
      </c>
      <c r="Q25">
        <f t="shared" si="9"/>
        <v>9.6805421103581799E-2</v>
      </c>
      <c r="R25">
        <f t="shared" si="10"/>
        <v>2.0329138431752174</v>
      </c>
      <c r="S25">
        <f t="shared" si="11"/>
        <v>20.087124878993222</v>
      </c>
      <c r="T25">
        <f t="shared" si="12"/>
        <v>47.725072604065815</v>
      </c>
      <c r="U25">
        <f t="shared" si="13"/>
        <v>21.055179090029036</v>
      </c>
      <c r="V25">
        <v>2</v>
      </c>
      <c r="W25">
        <f t="shared" si="7"/>
        <v>8.7124878993223614E-5</v>
      </c>
      <c r="X25">
        <f t="shared" si="7"/>
        <v>1.9361084220716362E-5</v>
      </c>
      <c r="Y25">
        <f t="shared" si="7"/>
        <v>4.0658276863504353E-4</v>
      </c>
      <c r="Z25">
        <f t="shared" si="7"/>
        <v>4.0174249757986445E-3</v>
      </c>
      <c r="AA25">
        <f t="shared" si="7"/>
        <v>9.5450145208131627E-3</v>
      </c>
      <c r="AB25">
        <f t="shared" si="7"/>
        <v>4.2110358180058073E-3</v>
      </c>
    </row>
    <row r="26" spans="1:28" ht="15.75" x14ac:dyDescent="0.25">
      <c r="A26" s="1" t="s">
        <v>147</v>
      </c>
      <c r="B26">
        <v>0.14430014430014426</v>
      </c>
      <c r="C26">
        <v>0.43290043290043279</v>
      </c>
      <c r="D26">
        <v>0.43290043290043279</v>
      </c>
      <c r="E26">
        <v>0.57720057720057705</v>
      </c>
      <c r="F26">
        <v>0.72150072150072131</v>
      </c>
      <c r="G26">
        <v>0.72150072150072131</v>
      </c>
      <c r="H26">
        <v>0.86580086580086557</v>
      </c>
      <c r="I26">
        <v>1.1544011544011541</v>
      </c>
      <c r="J26">
        <v>2.7417027417027411</v>
      </c>
      <c r="K26">
        <v>5.7720057720057705</v>
      </c>
      <c r="L26">
        <v>18.470418470418466</v>
      </c>
      <c r="M26">
        <v>32.034632034632025</v>
      </c>
      <c r="N26">
        <v>15.728715728715725</v>
      </c>
      <c r="O26" s="10">
        <v>2340.2261480000002</v>
      </c>
      <c r="P26">
        <f t="shared" si="14"/>
        <v>0.86580086580086557</v>
      </c>
      <c r="Q26">
        <f t="shared" si="9"/>
        <v>1.2987012987012982</v>
      </c>
      <c r="R26">
        <f t="shared" si="10"/>
        <v>1.587301587301587</v>
      </c>
      <c r="S26">
        <f t="shared" si="11"/>
        <v>3.8961038961038952</v>
      </c>
      <c r="T26">
        <f t="shared" si="12"/>
        <v>24.242424242424235</v>
      </c>
      <c r="U26">
        <f t="shared" si="13"/>
        <v>47.763347763347753</v>
      </c>
      <c r="V26">
        <v>1</v>
      </c>
      <c r="W26">
        <f t="shared" si="7"/>
        <v>8.6580086580086566E-5</v>
      </c>
      <c r="X26">
        <f t="shared" si="7"/>
        <v>1.2987012987012982E-4</v>
      </c>
      <c r="Y26">
        <f t="shared" si="7"/>
        <v>1.5873015873015868E-4</v>
      </c>
      <c r="Z26">
        <f t="shared" si="7"/>
        <v>3.8961038961038956E-4</v>
      </c>
      <c r="AA26">
        <f t="shared" si="7"/>
        <v>2.4242424242424234E-3</v>
      </c>
      <c r="AB26">
        <f t="shared" si="7"/>
        <v>4.7763347763347752E-3</v>
      </c>
    </row>
    <row r="27" spans="1:28" ht="15.75" x14ac:dyDescent="0.25">
      <c r="A27" s="1" t="s">
        <v>181</v>
      </c>
      <c r="B27">
        <v>0</v>
      </c>
      <c r="C27">
        <v>6.6755674232309742E-2</v>
      </c>
      <c r="D27">
        <v>0</v>
      </c>
      <c r="E27">
        <v>0.13351134846461948</v>
      </c>
      <c r="F27">
        <v>0</v>
      </c>
      <c r="G27">
        <v>0</v>
      </c>
      <c r="H27">
        <v>0.40053404539385851</v>
      </c>
      <c r="I27">
        <v>1.6688918558077435</v>
      </c>
      <c r="J27">
        <v>5.7409879839786377</v>
      </c>
      <c r="K27">
        <v>14.085447263017359</v>
      </c>
      <c r="L27">
        <v>23.965287049399198</v>
      </c>
      <c r="M27">
        <v>23.43124165554072</v>
      </c>
      <c r="N27">
        <v>13.55140186915888</v>
      </c>
      <c r="O27" s="10">
        <v>2464.979621</v>
      </c>
      <c r="P27">
        <f t="shared" si="14"/>
        <v>6.6755674232309742E-2</v>
      </c>
      <c r="Q27">
        <f t="shared" si="9"/>
        <v>0.13351134846461948</v>
      </c>
      <c r="R27">
        <f t="shared" si="10"/>
        <v>0.40053404539385851</v>
      </c>
      <c r="S27">
        <f t="shared" si="11"/>
        <v>7.409879839786381</v>
      </c>
      <c r="T27">
        <f t="shared" si="12"/>
        <v>38.050734312416559</v>
      </c>
      <c r="U27">
        <f t="shared" si="13"/>
        <v>36.982643524699597</v>
      </c>
      <c r="V27">
        <v>2</v>
      </c>
      <c r="W27">
        <f t="shared" si="7"/>
        <v>1.3351134846461948E-5</v>
      </c>
      <c r="X27">
        <f t="shared" si="7"/>
        <v>2.6702269692923897E-5</v>
      </c>
      <c r="Y27">
        <f t="shared" si="7"/>
        <v>8.0106809078771707E-5</v>
      </c>
      <c r="Z27">
        <f t="shared" si="7"/>
        <v>1.4819759679572761E-3</v>
      </c>
      <c r="AA27">
        <f t="shared" si="7"/>
        <v>7.6101468624833121E-3</v>
      </c>
      <c r="AB27">
        <f t="shared" si="7"/>
        <v>7.3965287049399201E-3</v>
      </c>
    </row>
    <row r="28" spans="1:28" ht="15.75" x14ac:dyDescent="0.25">
      <c r="A28" s="1" t="s">
        <v>151</v>
      </c>
      <c r="B28">
        <v>0.28985507246376818</v>
      </c>
      <c r="C28">
        <v>0.43478260869565216</v>
      </c>
      <c r="D28">
        <v>0.7246376811594204</v>
      </c>
      <c r="E28">
        <v>0.28985507246376818</v>
      </c>
      <c r="F28">
        <v>0.28985507246376818</v>
      </c>
      <c r="G28">
        <v>0.43478260869565216</v>
      </c>
      <c r="H28">
        <v>0.43478260869565216</v>
      </c>
      <c r="I28">
        <v>1.3043478260869565</v>
      </c>
      <c r="J28">
        <v>2.3188405797101455</v>
      </c>
      <c r="K28">
        <v>6.3768115942028984</v>
      </c>
      <c r="L28">
        <v>20.000000000000004</v>
      </c>
      <c r="M28">
        <v>20.144927536231886</v>
      </c>
      <c r="N28">
        <v>15.942028985507248</v>
      </c>
      <c r="O28" s="10">
        <v>2563.1054770000001</v>
      </c>
      <c r="P28">
        <f t="shared" si="14"/>
        <v>1.1594202898550725</v>
      </c>
      <c r="Q28">
        <f t="shared" si="9"/>
        <v>0.57971014492753636</v>
      </c>
      <c r="R28">
        <f t="shared" si="10"/>
        <v>0.86956521739130432</v>
      </c>
      <c r="S28">
        <f t="shared" si="11"/>
        <v>3.623188405797102</v>
      </c>
      <c r="T28">
        <f t="shared" si="12"/>
        <v>26.376811594202902</v>
      </c>
      <c r="U28">
        <f t="shared" si="13"/>
        <v>36.086956521739133</v>
      </c>
      <c r="V28">
        <v>0.5</v>
      </c>
      <c r="W28">
        <f t="shared" si="7"/>
        <v>5.7971014492753627E-5</v>
      </c>
      <c r="X28">
        <f t="shared" si="7"/>
        <v>2.898550724637682E-5</v>
      </c>
      <c r="Y28">
        <f t="shared" si="7"/>
        <v>4.347826086956522E-5</v>
      </c>
      <c r="Z28">
        <f t="shared" si="7"/>
        <v>1.811594202898551E-4</v>
      </c>
      <c r="AA28">
        <f t="shared" si="7"/>
        <v>1.3188405797101453E-3</v>
      </c>
      <c r="AB28">
        <f t="shared" si="7"/>
        <v>1.8043478260869566E-3</v>
      </c>
    </row>
  </sheetData>
  <mergeCells count="6">
    <mergeCell ref="B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7BED-9383-4229-A244-3296F58B94E1}">
  <dimension ref="A1:C130"/>
  <sheetViews>
    <sheetView workbookViewId="0">
      <selection activeCell="C130" activeCellId="25" sqref="C10 C19 C27 C39 C51 C59 C64 C69 C72 C77 C83 C89 C93 C98 C101 C106 C110 C112 C114 C115 C118 C122 C125 C126 C129 C130"/>
    </sheetView>
  </sheetViews>
  <sheetFormatPr defaultRowHeight="15" x14ac:dyDescent="0.25"/>
  <cols>
    <col min="1" max="1" width="35.85546875" customWidth="1"/>
    <col min="2" max="2" width="23.7109375" customWidth="1"/>
  </cols>
  <sheetData>
    <row r="1" spans="1:3" x14ac:dyDescent="0.25">
      <c r="A1" s="13" t="s">
        <v>185</v>
      </c>
      <c r="B1" s="13" t="s">
        <v>182</v>
      </c>
      <c r="C1" t="s">
        <v>184</v>
      </c>
    </row>
    <row r="2" spans="1:3" x14ac:dyDescent="0.25">
      <c r="A2" s="13" t="s">
        <v>23</v>
      </c>
      <c r="B2" s="13">
        <v>2.2383000000000002</v>
      </c>
      <c r="C2">
        <v>0.4965</v>
      </c>
    </row>
    <row r="3" spans="1:3" x14ac:dyDescent="0.25">
      <c r="A3" s="13" t="s">
        <v>24</v>
      </c>
      <c r="B3" s="13">
        <v>1.7829999999999999</v>
      </c>
      <c r="C3">
        <v>0.42809999999999998</v>
      </c>
    </row>
    <row r="4" spans="1:3" x14ac:dyDescent="0.25">
      <c r="A4" s="13" t="s">
        <v>25</v>
      </c>
      <c r="B4" s="13">
        <v>1.6876</v>
      </c>
      <c r="C4">
        <v>0.41389999999999999</v>
      </c>
    </row>
    <row r="5" spans="1:3" x14ac:dyDescent="0.25">
      <c r="A5" s="13" t="s">
        <v>26</v>
      </c>
      <c r="B5" s="13">
        <v>1.4079999999999999</v>
      </c>
      <c r="C5">
        <v>0.56379999999999997</v>
      </c>
    </row>
    <row r="6" spans="1:3" x14ac:dyDescent="0.25">
      <c r="A6" s="13" t="s">
        <v>27</v>
      </c>
      <c r="B6" s="13">
        <v>1.3909</v>
      </c>
      <c r="C6">
        <v>0.4834</v>
      </c>
    </row>
    <row r="7" spans="1:3" x14ac:dyDescent="0.25">
      <c r="A7" s="13" t="s">
        <v>28</v>
      </c>
      <c r="B7" s="13">
        <v>1.3419000000000001</v>
      </c>
      <c r="C7">
        <v>0.63519999999999999</v>
      </c>
    </row>
    <row r="8" spans="1:3" x14ac:dyDescent="0.25">
      <c r="A8" s="13" t="s">
        <v>29</v>
      </c>
      <c r="B8" s="13">
        <v>1.3875999999999999</v>
      </c>
      <c r="C8">
        <v>0.69420000000000004</v>
      </c>
    </row>
    <row r="9" spans="1:3" x14ac:dyDescent="0.25">
      <c r="A9" s="13" t="s">
        <v>30</v>
      </c>
      <c r="B9" s="13">
        <v>1.1113999999999999</v>
      </c>
      <c r="C9">
        <v>0.70279999999999998</v>
      </c>
    </row>
    <row r="10" spans="1:3" x14ac:dyDescent="0.25">
      <c r="A10" s="11" t="s">
        <v>160</v>
      </c>
      <c r="B10" s="11">
        <f>AVERAGE(B2:B9)</f>
        <v>1.5435875000000001</v>
      </c>
      <c r="C10" s="11">
        <f>AVERAGE(C2:C9)</f>
        <v>0.55223750000000005</v>
      </c>
    </row>
    <row r="11" spans="1:3" x14ac:dyDescent="0.25">
      <c r="A11" s="13" t="s">
        <v>32</v>
      </c>
      <c r="B11" s="13">
        <v>2.2021000000000002</v>
      </c>
      <c r="C11">
        <v>0.52180000000000004</v>
      </c>
    </row>
    <row r="12" spans="1:3" x14ac:dyDescent="0.25">
      <c r="A12" s="13" t="s">
        <v>33</v>
      </c>
      <c r="B12" s="13">
        <v>2.0647000000000002</v>
      </c>
      <c r="C12">
        <v>0.44340000000000002</v>
      </c>
    </row>
    <row r="13" spans="1:3" x14ac:dyDescent="0.25">
      <c r="A13" s="13" t="s">
        <v>34</v>
      </c>
      <c r="B13" s="13">
        <v>1.9011</v>
      </c>
      <c r="C13">
        <v>0.38679999999999998</v>
      </c>
    </row>
    <row r="14" spans="1:3" x14ac:dyDescent="0.25">
      <c r="A14" s="13" t="s">
        <v>35</v>
      </c>
      <c r="B14" s="13">
        <v>1.7206999999999999</v>
      </c>
      <c r="C14">
        <v>0.39379999999999998</v>
      </c>
    </row>
    <row r="15" spans="1:3" x14ac:dyDescent="0.25">
      <c r="A15" s="13" t="s">
        <v>36</v>
      </c>
      <c r="B15" s="13">
        <v>1.4683999999999999</v>
      </c>
      <c r="C15">
        <v>0.50790000000000002</v>
      </c>
    </row>
    <row r="16" spans="1:3" x14ac:dyDescent="0.25">
      <c r="A16" s="13" t="s">
        <v>37</v>
      </c>
      <c r="B16" s="13">
        <v>1.2778</v>
      </c>
      <c r="C16">
        <v>0.62270000000000003</v>
      </c>
    </row>
    <row r="17" spans="1:3" x14ac:dyDescent="0.25">
      <c r="A17" s="13" t="s">
        <v>38</v>
      </c>
      <c r="B17" s="13">
        <v>0.92459999999999998</v>
      </c>
      <c r="C17">
        <v>0.70579999999999998</v>
      </c>
    </row>
    <row r="18" spans="1:3" x14ac:dyDescent="0.25">
      <c r="A18" s="13" t="s">
        <v>39</v>
      </c>
      <c r="B18" s="13">
        <v>1.3389</v>
      </c>
      <c r="C18">
        <v>1.0671999999999999</v>
      </c>
    </row>
    <row r="19" spans="1:3" x14ac:dyDescent="0.25">
      <c r="A19" s="11" t="s">
        <v>161</v>
      </c>
      <c r="B19" s="11">
        <f>AVERAGE(B11:B18)</f>
        <v>1.6122874999999999</v>
      </c>
      <c r="C19" s="11">
        <f>AVERAGE(C11:C18)</f>
        <v>0.581175</v>
      </c>
    </row>
    <row r="20" spans="1:3" x14ac:dyDescent="0.25">
      <c r="A20" s="13" t="s">
        <v>41</v>
      </c>
      <c r="B20" s="13">
        <v>2.1019999999999999</v>
      </c>
      <c r="C20">
        <v>0.40849999999999997</v>
      </c>
    </row>
    <row r="21" spans="1:3" x14ac:dyDescent="0.25">
      <c r="A21" s="13" t="s">
        <v>42</v>
      </c>
      <c r="B21" s="13">
        <v>1.9038999999999999</v>
      </c>
      <c r="C21">
        <v>0.41959999999999997</v>
      </c>
    </row>
    <row r="22" spans="1:3" x14ac:dyDescent="0.25">
      <c r="A22" s="13" t="s">
        <v>43</v>
      </c>
      <c r="B22" s="13">
        <v>1.7717000000000001</v>
      </c>
      <c r="C22">
        <v>0.4556</v>
      </c>
    </row>
    <row r="23" spans="1:3" x14ac:dyDescent="0.25">
      <c r="A23" s="13" t="s">
        <v>44</v>
      </c>
      <c r="B23" s="13">
        <v>1.5439000000000001</v>
      </c>
      <c r="C23">
        <v>0.50770000000000004</v>
      </c>
    </row>
    <row r="24" spans="1:3" x14ac:dyDescent="0.25">
      <c r="A24" s="13" t="s">
        <v>45</v>
      </c>
      <c r="B24" s="13">
        <v>1.5444</v>
      </c>
      <c r="C24">
        <v>0.52359999999999995</v>
      </c>
    </row>
    <row r="25" spans="1:3" x14ac:dyDescent="0.25">
      <c r="A25" s="13" t="s">
        <v>46</v>
      </c>
      <c r="B25" s="13">
        <v>0.97529999999999994</v>
      </c>
      <c r="C25">
        <v>0.77739999999999998</v>
      </c>
    </row>
    <row r="26" spans="1:3" x14ac:dyDescent="0.25">
      <c r="A26" s="13" t="s">
        <v>47</v>
      </c>
      <c r="B26" s="13">
        <v>0.87649999999999995</v>
      </c>
      <c r="C26">
        <v>0.91410000000000002</v>
      </c>
    </row>
    <row r="27" spans="1:3" x14ac:dyDescent="0.25">
      <c r="A27" s="11" t="s">
        <v>162</v>
      </c>
      <c r="B27" s="11">
        <f>AVERAGE(B20:B26)</f>
        <v>1.5311000000000001</v>
      </c>
      <c r="C27" s="11">
        <f>AVERAGE(C20:C26)</f>
        <v>0.5723571428571429</v>
      </c>
    </row>
    <row r="28" spans="1:3" x14ac:dyDescent="0.25">
      <c r="A28" s="13" t="s">
        <v>49</v>
      </c>
      <c r="B28" s="13">
        <v>2.5937999999999999</v>
      </c>
      <c r="C28">
        <v>0.88529999999999998</v>
      </c>
    </row>
    <row r="29" spans="1:3" x14ac:dyDescent="0.25">
      <c r="A29" s="13" t="s">
        <v>50</v>
      </c>
      <c r="B29" s="13">
        <v>2.0236999999999998</v>
      </c>
      <c r="C29">
        <v>0.31859999999999999</v>
      </c>
    </row>
    <row r="30" spans="1:3" x14ac:dyDescent="0.25">
      <c r="A30" s="13" t="s">
        <v>51</v>
      </c>
      <c r="B30" s="13">
        <v>1.8599000000000001</v>
      </c>
      <c r="C30">
        <v>0.32400000000000001</v>
      </c>
    </row>
    <row r="31" spans="1:3" x14ac:dyDescent="0.25">
      <c r="A31" s="13" t="s">
        <v>52</v>
      </c>
      <c r="B31" s="13">
        <v>1.8588</v>
      </c>
      <c r="C31">
        <v>0.3916</v>
      </c>
    </row>
    <row r="32" spans="1:3" x14ac:dyDescent="0.25">
      <c r="A32" s="13" t="s">
        <v>53</v>
      </c>
      <c r="B32" s="13">
        <v>1.8087</v>
      </c>
      <c r="C32">
        <v>0.34260000000000002</v>
      </c>
    </row>
    <row r="33" spans="1:3" x14ac:dyDescent="0.25">
      <c r="A33" s="13" t="s">
        <v>54</v>
      </c>
      <c r="B33" s="13">
        <v>1.7017</v>
      </c>
      <c r="C33">
        <v>0.37569999999999998</v>
      </c>
    </row>
    <row r="34" spans="1:3" x14ac:dyDescent="0.25">
      <c r="A34" s="13" t="s">
        <v>55</v>
      </c>
      <c r="B34" s="13">
        <v>1.6831</v>
      </c>
      <c r="C34">
        <v>0.40229999999999999</v>
      </c>
    </row>
    <row r="35" spans="1:3" x14ac:dyDescent="0.25">
      <c r="A35" s="13" t="s">
        <v>56</v>
      </c>
      <c r="B35" s="13">
        <v>1.5085999999999999</v>
      </c>
      <c r="C35">
        <v>0.52600000000000002</v>
      </c>
    </row>
    <row r="36" spans="1:3" x14ac:dyDescent="0.25">
      <c r="A36" s="13" t="s">
        <v>57</v>
      </c>
      <c r="B36" s="13">
        <v>1.421</v>
      </c>
      <c r="C36">
        <v>0.49380000000000002</v>
      </c>
    </row>
    <row r="37" spans="1:3" x14ac:dyDescent="0.25">
      <c r="A37" s="13" t="s">
        <v>58</v>
      </c>
      <c r="B37" s="13">
        <v>1.4021999999999999</v>
      </c>
      <c r="C37">
        <v>0.50900000000000001</v>
      </c>
    </row>
    <row r="38" spans="1:3" x14ac:dyDescent="0.25">
      <c r="A38" s="13" t="s">
        <v>59</v>
      </c>
      <c r="B38" s="13">
        <v>1.4331</v>
      </c>
      <c r="C38">
        <v>0.51290000000000002</v>
      </c>
    </row>
    <row r="39" spans="1:3" x14ac:dyDescent="0.25">
      <c r="A39" s="11" t="s">
        <v>163</v>
      </c>
      <c r="B39" s="11">
        <f>AVERAGE(B28:B38)</f>
        <v>1.7540545454545453</v>
      </c>
      <c r="C39" s="11">
        <f>AVERAGE(C28:C38)</f>
        <v>0.46198181818181827</v>
      </c>
    </row>
    <row r="40" spans="1:3" x14ac:dyDescent="0.25">
      <c r="A40" s="13" t="s">
        <v>61</v>
      </c>
      <c r="B40" s="13">
        <v>2.1402999999999999</v>
      </c>
      <c r="C40">
        <v>0.4355</v>
      </c>
    </row>
    <row r="41" spans="1:3" x14ac:dyDescent="0.25">
      <c r="A41" s="13" t="s">
        <v>62</v>
      </c>
      <c r="B41" s="13">
        <v>2.1495000000000002</v>
      </c>
      <c r="C41">
        <v>0.28029999999999999</v>
      </c>
    </row>
    <row r="42" spans="1:3" x14ac:dyDescent="0.25">
      <c r="A42" s="13" t="s">
        <v>63</v>
      </c>
      <c r="B42" s="13">
        <v>2.0101</v>
      </c>
      <c r="C42">
        <v>0.27360000000000001</v>
      </c>
    </row>
    <row r="43" spans="1:3" x14ac:dyDescent="0.25">
      <c r="A43" s="13" t="s">
        <v>64</v>
      </c>
      <c r="B43" s="13">
        <v>1.9513</v>
      </c>
      <c r="C43">
        <v>0.31240000000000001</v>
      </c>
    </row>
    <row r="44" spans="1:3" x14ac:dyDescent="0.25">
      <c r="A44" s="13" t="s">
        <v>65</v>
      </c>
      <c r="B44" s="13">
        <v>1.8744000000000001</v>
      </c>
      <c r="C44">
        <v>0.3821</v>
      </c>
    </row>
    <row r="45" spans="1:3" x14ac:dyDescent="0.25">
      <c r="A45" s="13" t="s">
        <v>66</v>
      </c>
      <c r="B45" s="13">
        <v>1.8821000000000001</v>
      </c>
      <c r="C45">
        <v>0.31109999999999999</v>
      </c>
    </row>
    <row r="46" spans="1:3" x14ac:dyDescent="0.25">
      <c r="A46" s="13" t="s">
        <v>67</v>
      </c>
      <c r="B46" s="13">
        <v>1.7388999999999999</v>
      </c>
      <c r="C46">
        <v>0.32550000000000001</v>
      </c>
    </row>
    <row r="47" spans="1:3" x14ac:dyDescent="0.25">
      <c r="A47" s="13" t="s">
        <v>68</v>
      </c>
      <c r="B47" s="13">
        <v>1.5643</v>
      </c>
      <c r="C47">
        <v>0.40300000000000002</v>
      </c>
    </row>
    <row r="48" spans="1:3" x14ac:dyDescent="0.25">
      <c r="A48" s="13" t="s">
        <v>69</v>
      </c>
      <c r="B48" s="13">
        <v>1.5378000000000001</v>
      </c>
      <c r="C48">
        <v>0.40510000000000002</v>
      </c>
    </row>
    <row r="49" spans="1:3" x14ac:dyDescent="0.25">
      <c r="A49" s="13" t="s">
        <v>70</v>
      </c>
      <c r="B49" s="13">
        <v>1.5354000000000001</v>
      </c>
      <c r="C49">
        <v>0.4783</v>
      </c>
    </row>
    <row r="50" spans="1:3" x14ac:dyDescent="0.25">
      <c r="A50" s="13" t="s">
        <v>71</v>
      </c>
      <c r="B50" s="13">
        <v>1.4830000000000001</v>
      </c>
      <c r="C50">
        <v>0.60780000000000001</v>
      </c>
    </row>
    <row r="51" spans="1:3" x14ac:dyDescent="0.25">
      <c r="A51" s="11" t="s">
        <v>164</v>
      </c>
      <c r="B51" s="11">
        <f>AVERAGE(B40:B50)</f>
        <v>1.8060999999999998</v>
      </c>
      <c r="C51" s="11">
        <f>AVERAGE(C40:C50)</f>
        <v>0.38315454545454541</v>
      </c>
    </row>
    <row r="52" spans="1:3" x14ac:dyDescent="0.25">
      <c r="A52" s="13" t="s">
        <v>73</v>
      </c>
      <c r="B52" s="13">
        <v>2.0312000000000001</v>
      </c>
      <c r="C52">
        <v>0.28220000000000001</v>
      </c>
    </row>
    <row r="53" spans="1:3" x14ac:dyDescent="0.25">
      <c r="A53" s="13" t="s">
        <v>74</v>
      </c>
      <c r="B53" s="13">
        <v>1.8831</v>
      </c>
      <c r="C53">
        <v>0.29849999999999999</v>
      </c>
    </row>
    <row r="54" spans="1:3" x14ac:dyDescent="0.25">
      <c r="A54" s="13" t="s">
        <v>75</v>
      </c>
      <c r="B54" s="13">
        <v>1.7693000000000001</v>
      </c>
      <c r="C54">
        <v>0.34229999999999999</v>
      </c>
    </row>
    <row r="55" spans="1:3" x14ac:dyDescent="0.25">
      <c r="A55" s="13" t="s">
        <v>76</v>
      </c>
      <c r="B55" s="13">
        <v>1.6247</v>
      </c>
      <c r="C55">
        <v>0.3377</v>
      </c>
    </row>
    <row r="56" spans="1:3" x14ac:dyDescent="0.25">
      <c r="A56" s="13" t="s">
        <v>77</v>
      </c>
      <c r="B56" s="13">
        <v>1.4548000000000001</v>
      </c>
      <c r="C56">
        <v>0.46879999999999999</v>
      </c>
    </row>
    <row r="57" spans="1:3" x14ac:dyDescent="0.25">
      <c r="A57" s="13" t="s">
        <v>78</v>
      </c>
      <c r="B57" s="13">
        <v>1.3325</v>
      </c>
      <c r="C57">
        <v>0.53439999999999999</v>
      </c>
    </row>
    <row r="58" spans="1:3" x14ac:dyDescent="0.25">
      <c r="A58" s="13" t="s">
        <v>79</v>
      </c>
      <c r="B58" s="13">
        <v>1.3607</v>
      </c>
      <c r="C58">
        <v>0.64729999999999999</v>
      </c>
    </row>
    <row r="59" spans="1:3" x14ac:dyDescent="0.25">
      <c r="A59" s="11" t="s">
        <v>165</v>
      </c>
      <c r="B59" s="11">
        <f>AVERAGE(B52:B58)</f>
        <v>1.6366142857142856</v>
      </c>
      <c r="C59" s="11">
        <f>AVERAGE(C52:C58)</f>
        <v>0.41588571428571425</v>
      </c>
    </row>
    <row r="60" spans="1:3" x14ac:dyDescent="0.25">
      <c r="A60" s="13" t="s">
        <v>81</v>
      </c>
      <c r="B60" s="13">
        <v>2.081</v>
      </c>
      <c r="C60">
        <v>0.36870000000000003</v>
      </c>
    </row>
    <row r="61" spans="1:3" x14ac:dyDescent="0.25">
      <c r="A61" s="13" t="s">
        <v>82</v>
      </c>
      <c r="B61" s="13">
        <v>1.9157999999999999</v>
      </c>
      <c r="C61">
        <v>0.32950000000000002</v>
      </c>
    </row>
    <row r="62" spans="1:3" x14ac:dyDescent="0.25">
      <c r="A62" s="13" t="s">
        <v>83</v>
      </c>
      <c r="B62" s="13">
        <v>1.661</v>
      </c>
      <c r="C62">
        <v>0.38790000000000002</v>
      </c>
    </row>
    <row r="63" spans="1:3" x14ac:dyDescent="0.25">
      <c r="A63" s="13" t="s">
        <v>84</v>
      </c>
      <c r="B63" s="13">
        <v>1.7350000000000001</v>
      </c>
      <c r="C63">
        <v>0.47420000000000001</v>
      </c>
    </row>
    <row r="64" spans="1:3" x14ac:dyDescent="0.25">
      <c r="A64" s="11" t="s">
        <v>166</v>
      </c>
      <c r="B64" s="11">
        <f>AVERAGE(B60:B63)</f>
        <v>1.8482000000000001</v>
      </c>
      <c r="C64" s="11">
        <f>AVERAGE(C60:C63)</f>
        <v>0.39007500000000001</v>
      </c>
    </row>
    <row r="65" spans="1:3" x14ac:dyDescent="0.25">
      <c r="A65" s="13" t="s">
        <v>86</v>
      </c>
      <c r="B65" s="13">
        <v>2.5895000000000001</v>
      </c>
      <c r="C65">
        <v>0.51759999999999995</v>
      </c>
    </row>
    <row r="66" spans="1:3" x14ac:dyDescent="0.25">
      <c r="A66" s="13" t="s">
        <v>87</v>
      </c>
      <c r="B66" s="13">
        <v>2.3807</v>
      </c>
      <c r="C66">
        <v>0.42109999999999997</v>
      </c>
    </row>
    <row r="67" spans="1:3" x14ac:dyDescent="0.25">
      <c r="A67" s="13" t="s">
        <v>88</v>
      </c>
      <c r="B67" s="13">
        <v>2.1867999999999999</v>
      </c>
      <c r="C67">
        <v>0.43909999999999999</v>
      </c>
    </row>
    <row r="68" spans="1:3" x14ac:dyDescent="0.25">
      <c r="A68" s="13" t="s">
        <v>89</v>
      </c>
      <c r="B68" s="13">
        <v>1.7804</v>
      </c>
      <c r="C68">
        <v>0.69079999999999997</v>
      </c>
    </row>
    <row r="69" spans="1:3" x14ac:dyDescent="0.25">
      <c r="A69" s="11" t="s">
        <v>167</v>
      </c>
      <c r="B69" s="11">
        <f>AVERAGE(B65:B68)</f>
        <v>2.2343500000000001</v>
      </c>
      <c r="C69" s="11">
        <f>AVERAGE(C65:C68)</f>
        <v>0.51715</v>
      </c>
    </row>
    <row r="70" spans="1:3" x14ac:dyDescent="0.25">
      <c r="A70" s="13" t="s">
        <v>91</v>
      </c>
      <c r="B70" s="13">
        <v>2.1616</v>
      </c>
      <c r="C70">
        <v>0.40550000000000003</v>
      </c>
    </row>
    <row r="71" spans="1:3" x14ac:dyDescent="0.25">
      <c r="A71" s="13" t="s">
        <v>92</v>
      </c>
      <c r="B71" s="13">
        <v>2.1545000000000001</v>
      </c>
      <c r="C71">
        <v>0.52969999999999995</v>
      </c>
    </row>
    <row r="72" spans="1:3" x14ac:dyDescent="0.25">
      <c r="A72" s="11" t="s">
        <v>168</v>
      </c>
      <c r="B72" s="11">
        <f>AVERAGE(B70:B71)</f>
        <v>2.1580500000000002</v>
      </c>
      <c r="C72" s="11">
        <f>AVERAGE(C70:C71)</f>
        <v>0.46760000000000002</v>
      </c>
    </row>
    <row r="73" spans="1:3" x14ac:dyDescent="0.25">
      <c r="A73" s="13" t="s">
        <v>94</v>
      </c>
      <c r="B73" s="13">
        <v>2.7498</v>
      </c>
      <c r="C73">
        <v>0.64490000000000003</v>
      </c>
    </row>
    <row r="74" spans="1:3" x14ac:dyDescent="0.25">
      <c r="A74" s="13" t="s">
        <v>95</v>
      </c>
      <c r="B74" s="13">
        <v>2.4807999999999999</v>
      </c>
      <c r="C74">
        <v>0.496</v>
      </c>
    </row>
    <row r="75" spans="1:3" x14ac:dyDescent="0.25">
      <c r="A75" s="13" t="s">
        <v>96</v>
      </c>
      <c r="B75" s="13">
        <v>1.9843</v>
      </c>
      <c r="C75">
        <v>0.44990000000000002</v>
      </c>
    </row>
    <row r="76" spans="1:3" x14ac:dyDescent="0.25">
      <c r="A76" s="13" t="s">
        <v>97</v>
      </c>
      <c r="B76" s="13">
        <v>1.5888</v>
      </c>
      <c r="C76">
        <v>0.89500000000000002</v>
      </c>
    </row>
    <row r="77" spans="1:3" x14ac:dyDescent="0.25">
      <c r="A77" s="11" t="s">
        <v>169</v>
      </c>
      <c r="B77" s="11">
        <f>AVERAGE(B73:B76)</f>
        <v>2.2009249999999998</v>
      </c>
      <c r="C77" s="11">
        <f>AVERAGE(C73:C76)</f>
        <v>0.62145000000000006</v>
      </c>
    </row>
    <row r="78" spans="1:3" x14ac:dyDescent="0.25">
      <c r="A78" s="13" t="s">
        <v>99</v>
      </c>
      <c r="B78" s="13">
        <v>2.4731000000000001</v>
      </c>
      <c r="C78">
        <v>0.49890000000000001</v>
      </c>
    </row>
    <row r="79" spans="1:3" x14ac:dyDescent="0.25">
      <c r="A79" s="13" t="s">
        <v>100</v>
      </c>
      <c r="B79" s="13">
        <v>2.306</v>
      </c>
      <c r="C79">
        <v>0.53749999999999998</v>
      </c>
    </row>
    <row r="80" spans="1:3" x14ac:dyDescent="0.25">
      <c r="A80" s="13" t="s">
        <v>101</v>
      </c>
      <c r="B80" s="13">
        <v>1.8994</v>
      </c>
      <c r="C80">
        <v>0.48809999999999998</v>
      </c>
    </row>
    <row r="81" spans="1:3" x14ac:dyDescent="0.25">
      <c r="A81" s="13" t="s">
        <v>102</v>
      </c>
      <c r="B81" s="13">
        <v>1.7388999999999999</v>
      </c>
      <c r="C81">
        <v>0.60909999999999997</v>
      </c>
    </row>
    <row r="82" spans="1:3" x14ac:dyDescent="0.25">
      <c r="A82" s="13" t="s">
        <v>103</v>
      </c>
      <c r="B82" s="13">
        <v>1.5244</v>
      </c>
      <c r="C82">
        <v>0.81499999999999995</v>
      </c>
    </row>
    <row r="83" spans="1:3" x14ac:dyDescent="0.25">
      <c r="A83" s="11" t="s">
        <v>170</v>
      </c>
      <c r="B83" s="11">
        <f>AVERAGE(B78:B82)</f>
        <v>1.9883599999999997</v>
      </c>
      <c r="C83" s="11">
        <f>AVERAGE(C78:C82)</f>
        <v>0.58972000000000002</v>
      </c>
    </row>
    <row r="84" spans="1:3" x14ac:dyDescent="0.25">
      <c r="A84" s="13" t="s">
        <v>105</v>
      </c>
      <c r="B84" s="13">
        <v>2.3203999999999998</v>
      </c>
      <c r="C84">
        <v>0.51859999999999995</v>
      </c>
    </row>
    <row r="85" spans="1:3" x14ac:dyDescent="0.25">
      <c r="A85" s="13" t="s">
        <v>106</v>
      </c>
      <c r="B85" s="13">
        <v>2.0901000000000001</v>
      </c>
      <c r="C85">
        <v>0.45500000000000002</v>
      </c>
    </row>
    <row r="86" spans="1:3" x14ac:dyDescent="0.25">
      <c r="A86" s="13" t="s">
        <v>107</v>
      </c>
      <c r="B86" s="13">
        <v>1.6211</v>
      </c>
      <c r="C86">
        <v>0.58899999999999997</v>
      </c>
    </row>
    <row r="87" spans="1:3" x14ac:dyDescent="0.25">
      <c r="A87" s="13" t="s">
        <v>108</v>
      </c>
      <c r="B87" s="13">
        <v>1.6642999999999999</v>
      </c>
      <c r="C87">
        <v>0.95240000000000002</v>
      </c>
    </row>
    <row r="88" spans="1:3" x14ac:dyDescent="0.25">
      <c r="A88" s="13" t="s">
        <v>109</v>
      </c>
      <c r="B88" s="13">
        <v>1.7927999999999999</v>
      </c>
      <c r="C88">
        <v>0.93140000000000001</v>
      </c>
    </row>
    <row r="89" spans="1:3" x14ac:dyDescent="0.25">
      <c r="A89" s="11" t="s">
        <v>171</v>
      </c>
      <c r="B89" s="11">
        <f>AVERAGE(B84:B88)</f>
        <v>1.89774</v>
      </c>
      <c r="C89" s="11">
        <f>AVERAGE(C84:C88)</f>
        <v>0.68928</v>
      </c>
    </row>
    <row r="90" spans="1:3" x14ac:dyDescent="0.25">
      <c r="A90" s="13" t="s">
        <v>111</v>
      </c>
      <c r="B90" s="13">
        <v>2.4712000000000001</v>
      </c>
      <c r="C90">
        <v>0.43880000000000002</v>
      </c>
    </row>
    <row r="91" spans="1:3" x14ac:dyDescent="0.25">
      <c r="A91" s="13" t="s">
        <v>112</v>
      </c>
      <c r="B91" s="13">
        <v>2.1404000000000001</v>
      </c>
      <c r="C91">
        <v>0.46789999999999998</v>
      </c>
    </row>
    <row r="92" spans="1:3" x14ac:dyDescent="0.25">
      <c r="A92" s="13" t="s">
        <v>113</v>
      </c>
      <c r="B92" s="13">
        <v>1.7421</v>
      </c>
      <c r="C92">
        <v>0.70740000000000003</v>
      </c>
    </row>
    <row r="93" spans="1:3" x14ac:dyDescent="0.25">
      <c r="A93" s="11" t="s">
        <v>172</v>
      </c>
      <c r="B93" s="11">
        <f>AVERAGE(B90:B92)</f>
        <v>2.1179000000000001</v>
      </c>
      <c r="C93" s="11">
        <f>AVERAGE(C90:C92)</f>
        <v>0.53803333333333336</v>
      </c>
    </row>
    <row r="94" spans="1:3" x14ac:dyDescent="0.25">
      <c r="A94" s="13" t="s">
        <v>115</v>
      </c>
      <c r="B94" s="13">
        <v>2.7665000000000002</v>
      </c>
      <c r="C94">
        <v>0.47299999999999998</v>
      </c>
    </row>
    <row r="95" spans="1:3" x14ac:dyDescent="0.25">
      <c r="A95" s="13" t="s">
        <v>116</v>
      </c>
      <c r="B95" s="13">
        <v>2.3258000000000001</v>
      </c>
      <c r="C95">
        <v>0.46579999999999999</v>
      </c>
    </row>
    <row r="96" spans="1:3" x14ac:dyDescent="0.25">
      <c r="A96" s="13" t="s">
        <v>117</v>
      </c>
      <c r="B96" s="13">
        <v>1.8098000000000001</v>
      </c>
      <c r="C96">
        <v>0.4219</v>
      </c>
    </row>
    <row r="97" spans="1:3" x14ac:dyDescent="0.25">
      <c r="A97" s="13" t="s">
        <v>118</v>
      </c>
      <c r="B97" s="13">
        <v>1.6652</v>
      </c>
      <c r="C97">
        <v>0.50380000000000003</v>
      </c>
    </row>
    <row r="98" spans="1:3" x14ac:dyDescent="0.25">
      <c r="A98" s="11" t="s">
        <v>173</v>
      </c>
      <c r="B98" s="11">
        <f>AVERAGE(B94:B97)</f>
        <v>2.1418249999999999</v>
      </c>
      <c r="C98" s="11">
        <f>AVERAGE(C94:C97)</f>
        <v>0.46612500000000001</v>
      </c>
    </row>
    <row r="99" spans="1:3" x14ac:dyDescent="0.25">
      <c r="A99" s="13" t="s">
        <v>120</v>
      </c>
      <c r="B99" s="13">
        <v>1.9838</v>
      </c>
      <c r="C99">
        <v>0.69010000000000005</v>
      </c>
    </row>
    <row r="100" spans="1:3" x14ac:dyDescent="0.25">
      <c r="A100" s="13" t="s">
        <v>121</v>
      </c>
      <c r="B100" s="13">
        <v>1.7001999999999999</v>
      </c>
      <c r="C100">
        <v>0.82450000000000001</v>
      </c>
    </row>
    <row r="101" spans="1:3" x14ac:dyDescent="0.25">
      <c r="A101" s="11" t="s">
        <v>174</v>
      </c>
      <c r="B101" s="11">
        <f>AVERAGE(B99:B100)</f>
        <v>1.8420000000000001</v>
      </c>
      <c r="C101" s="11">
        <f>AVERAGE(C99:C100)</f>
        <v>0.75730000000000008</v>
      </c>
    </row>
    <row r="102" spans="1:3" x14ac:dyDescent="0.25">
      <c r="A102" s="13" t="s">
        <v>123</v>
      </c>
      <c r="B102" s="13">
        <v>2.4437000000000002</v>
      </c>
      <c r="C102">
        <v>0.44950000000000001</v>
      </c>
    </row>
    <row r="103" spans="1:3" x14ac:dyDescent="0.25">
      <c r="A103" s="13" t="s">
        <v>124</v>
      </c>
      <c r="B103" s="13">
        <v>2.3075000000000001</v>
      </c>
      <c r="C103">
        <v>0.45240000000000002</v>
      </c>
    </row>
    <row r="104" spans="1:3" x14ac:dyDescent="0.25">
      <c r="A104" s="13" t="s">
        <v>125</v>
      </c>
      <c r="B104" s="13">
        <v>2.1063000000000001</v>
      </c>
      <c r="C104">
        <v>0.39539999999999997</v>
      </c>
    </row>
    <row r="105" spans="1:3" x14ac:dyDescent="0.25">
      <c r="A105" s="13" t="s">
        <v>126</v>
      </c>
      <c r="B105" s="13">
        <v>1.7761</v>
      </c>
      <c r="C105">
        <v>0.5423</v>
      </c>
    </row>
    <row r="106" spans="1:3" x14ac:dyDescent="0.25">
      <c r="A106" s="11" t="s">
        <v>175</v>
      </c>
      <c r="B106" s="11">
        <f>AVERAGE(B102:B105)</f>
        <v>2.1584000000000003</v>
      </c>
      <c r="C106" s="11">
        <f>AVERAGE(C102:C105)</f>
        <v>0.45989999999999998</v>
      </c>
    </row>
    <row r="107" spans="1:3" x14ac:dyDescent="0.25">
      <c r="A107" s="13" t="s">
        <v>128</v>
      </c>
      <c r="B107" s="13">
        <v>2.3010999999999999</v>
      </c>
      <c r="C107">
        <v>0.6139</v>
      </c>
    </row>
    <row r="108" spans="1:3" x14ac:dyDescent="0.25">
      <c r="A108" s="13" t="s">
        <v>129</v>
      </c>
      <c r="B108" s="13">
        <v>2.1305000000000001</v>
      </c>
      <c r="C108">
        <v>0.58489999999999998</v>
      </c>
    </row>
    <row r="109" spans="1:3" x14ac:dyDescent="0.25">
      <c r="A109" s="13" t="s">
        <v>130</v>
      </c>
      <c r="B109" s="13">
        <v>2.5064000000000002</v>
      </c>
      <c r="C109">
        <v>0.67810000000000004</v>
      </c>
    </row>
    <row r="110" spans="1:3" x14ac:dyDescent="0.25">
      <c r="A110" s="11" t="s">
        <v>176</v>
      </c>
      <c r="B110" s="11">
        <f>AVERAGE(B107:B109)</f>
        <v>2.3126666666666664</v>
      </c>
      <c r="C110" s="1">
        <f>AVERAGE(C107:C109)</f>
        <v>0.62563333333333337</v>
      </c>
    </row>
    <row r="111" spans="1:3" x14ac:dyDescent="0.25">
      <c r="A111" s="11" t="s">
        <v>132</v>
      </c>
      <c r="B111" s="11">
        <v>1.9125000000000001</v>
      </c>
      <c r="C111" s="1">
        <v>0.7329</v>
      </c>
    </row>
    <row r="112" spans="1:3" x14ac:dyDescent="0.25">
      <c r="A112" s="13" t="s">
        <v>133</v>
      </c>
      <c r="B112" s="13">
        <v>2.6093000000000002</v>
      </c>
      <c r="C112">
        <v>0.4909</v>
      </c>
    </row>
    <row r="113" spans="1:3" x14ac:dyDescent="0.25">
      <c r="A113" s="13" t="s">
        <v>134</v>
      </c>
      <c r="B113" s="13">
        <v>2.1095000000000002</v>
      </c>
      <c r="C113">
        <v>0.78369999999999995</v>
      </c>
    </row>
    <row r="114" spans="1:3" x14ac:dyDescent="0.25">
      <c r="A114" s="11" t="s">
        <v>135</v>
      </c>
      <c r="B114" s="11">
        <f>AVERAGE(B111:B113)</f>
        <v>2.2104333333333339</v>
      </c>
      <c r="C114" s="11">
        <f>AVERAGE(C112:C113)</f>
        <v>0.63729999999999998</v>
      </c>
    </row>
    <row r="115" spans="1:3" x14ac:dyDescent="0.25">
      <c r="A115" s="11" t="s">
        <v>136</v>
      </c>
      <c r="B115" s="11">
        <v>2.3694999999999999</v>
      </c>
      <c r="C115" s="1">
        <v>0.78269999999999995</v>
      </c>
    </row>
    <row r="116" spans="1:3" x14ac:dyDescent="0.25">
      <c r="A116" s="13" t="s">
        <v>137</v>
      </c>
      <c r="B116" s="13">
        <v>2.3439999999999999</v>
      </c>
      <c r="C116">
        <v>0.5</v>
      </c>
    </row>
    <row r="117" spans="1:3" x14ac:dyDescent="0.25">
      <c r="A117" s="13" t="s">
        <v>138</v>
      </c>
      <c r="B117" s="13">
        <v>1.9934000000000001</v>
      </c>
      <c r="C117">
        <v>0.69930000000000003</v>
      </c>
    </row>
    <row r="118" spans="1:3" x14ac:dyDescent="0.25">
      <c r="A118" s="11" t="s">
        <v>179</v>
      </c>
      <c r="B118" s="11">
        <f>AVERAGE(B116:B117)</f>
        <v>2.1686999999999999</v>
      </c>
      <c r="C118" s="11">
        <f>AVERAGE(C116:C117)</f>
        <v>0.59965000000000002</v>
      </c>
    </row>
    <row r="119" spans="1:3" x14ac:dyDescent="0.25">
      <c r="A119" s="13" t="s">
        <v>140</v>
      </c>
      <c r="B119" s="13">
        <v>2.4662999999999999</v>
      </c>
      <c r="C119">
        <v>0.45290000000000002</v>
      </c>
    </row>
    <row r="120" spans="1:3" x14ac:dyDescent="0.25">
      <c r="A120" s="13" t="s">
        <v>141</v>
      </c>
      <c r="B120" s="13">
        <v>2.2524000000000002</v>
      </c>
      <c r="C120">
        <v>0.4405</v>
      </c>
    </row>
    <row r="121" spans="1:3" x14ac:dyDescent="0.25">
      <c r="A121" s="13" t="s">
        <v>142</v>
      </c>
      <c r="B121" s="13">
        <v>2.3363</v>
      </c>
      <c r="C121">
        <v>0.64219999999999999</v>
      </c>
    </row>
    <row r="122" spans="1:3" x14ac:dyDescent="0.25">
      <c r="A122" s="11" t="s">
        <v>180</v>
      </c>
      <c r="B122" s="11">
        <f>AVERAGE(B119:B121)</f>
        <v>2.3516666666666666</v>
      </c>
      <c r="C122" s="11">
        <f>AVERAGE(C119:C121)</f>
        <v>0.51186666666666669</v>
      </c>
    </row>
    <row r="123" spans="1:3" x14ac:dyDescent="0.25">
      <c r="A123" s="13" t="s">
        <v>144</v>
      </c>
      <c r="B123" s="13">
        <v>2.5247000000000002</v>
      </c>
      <c r="C123">
        <v>0.67049999999999998</v>
      </c>
    </row>
    <row r="124" spans="1:3" x14ac:dyDescent="0.25">
      <c r="A124" s="13" t="s">
        <v>145</v>
      </c>
      <c r="B124" s="13">
        <v>2.2423999999999999</v>
      </c>
      <c r="C124">
        <v>0.47289999999999999</v>
      </c>
    </row>
    <row r="125" spans="1:3" x14ac:dyDescent="0.25">
      <c r="A125" s="11" t="s">
        <v>146</v>
      </c>
      <c r="B125" s="11">
        <f>AVERAGE(B123:B124)</f>
        <v>2.3835500000000001</v>
      </c>
      <c r="C125" s="11">
        <f>AVERAGE(C123:C124)</f>
        <v>0.57169999999999999</v>
      </c>
    </row>
    <row r="126" spans="1:3" x14ac:dyDescent="0.25">
      <c r="A126" s="11" t="s">
        <v>147</v>
      </c>
      <c r="B126" s="11">
        <v>2.6217999999999999</v>
      </c>
      <c r="C126" s="1">
        <v>0.57030000000000003</v>
      </c>
    </row>
    <row r="127" spans="1:3" x14ac:dyDescent="0.25">
      <c r="A127" s="13" t="s">
        <v>148</v>
      </c>
      <c r="B127" s="13">
        <v>2.7296</v>
      </c>
      <c r="C127">
        <v>0.43940000000000001</v>
      </c>
    </row>
    <row r="128" spans="1:3" x14ac:dyDescent="0.25">
      <c r="A128" s="13" t="s">
        <v>149</v>
      </c>
      <c r="B128" s="13">
        <v>2.4702000000000002</v>
      </c>
      <c r="C128">
        <v>0.49940000000000001</v>
      </c>
    </row>
    <row r="129" spans="1:3" x14ac:dyDescent="0.25">
      <c r="A129" s="11" t="s">
        <v>183</v>
      </c>
      <c r="B129" s="11">
        <f>AVERAGE(B127:B128)</f>
        <v>2.5998999999999999</v>
      </c>
      <c r="C129" s="11">
        <f>AVERAGE(C127:C128)</f>
        <v>0.46940000000000004</v>
      </c>
    </row>
    <row r="130" spans="1:3" x14ac:dyDescent="0.25">
      <c r="A130" s="11" t="s">
        <v>151</v>
      </c>
      <c r="B130" s="11">
        <v>2.7198000000000002</v>
      </c>
      <c r="C130" s="1">
        <v>0.64639999999999997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B5C5-56C4-4933-95B4-A1C85EAADE2D}">
  <dimension ref="A1:C27"/>
  <sheetViews>
    <sheetView workbookViewId="0">
      <selection activeCell="B2" sqref="B2"/>
    </sheetView>
  </sheetViews>
  <sheetFormatPr defaultRowHeight="15" x14ac:dyDescent="0.25"/>
  <cols>
    <col min="1" max="1" width="13" customWidth="1"/>
  </cols>
  <sheetData>
    <row r="1" spans="1:3" x14ac:dyDescent="0.25">
      <c r="A1" t="s">
        <v>158</v>
      </c>
      <c r="B1" t="s">
        <v>182</v>
      </c>
      <c r="C1" t="s">
        <v>186</v>
      </c>
    </row>
    <row r="2" spans="1:3" ht="15.75" x14ac:dyDescent="0.25">
      <c r="A2" s="10">
        <v>182.67925679999999</v>
      </c>
      <c r="B2" s="12">
        <v>1.5435875000000001</v>
      </c>
      <c r="C2">
        <v>0.55223750000000005</v>
      </c>
    </row>
    <row r="3" spans="1:3" ht="15.75" x14ac:dyDescent="0.25">
      <c r="A3" s="10">
        <v>234.89857699999999</v>
      </c>
      <c r="B3" s="12">
        <v>1.6122874999999999</v>
      </c>
      <c r="C3">
        <v>0.581175</v>
      </c>
    </row>
    <row r="4" spans="1:3" ht="15.75" x14ac:dyDescent="0.25">
      <c r="A4" s="10">
        <v>329.73103850000001</v>
      </c>
      <c r="B4" s="12">
        <v>1.5310999999999999</v>
      </c>
      <c r="C4">
        <v>0.5723571428571429</v>
      </c>
    </row>
    <row r="5" spans="1:3" ht="15.75" x14ac:dyDescent="0.25">
      <c r="A5" s="10">
        <v>396.58400970000002</v>
      </c>
      <c r="B5">
        <v>1.7540545454545453</v>
      </c>
      <c r="C5">
        <v>0.46198181818181827</v>
      </c>
    </row>
    <row r="6" spans="1:3" ht="15.75" x14ac:dyDescent="0.25">
      <c r="A6" s="10">
        <v>453.30221990000001</v>
      </c>
      <c r="B6" s="12">
        <v>1.8060999999999998</v>
      </c>
      <c r="C6">
        <v>0.38315454545454541</v>
      </c>
    </row>
    <row r="7" spans="1:3" ht="15.75" x14ac:dyDescent="0.25">
      <c r="A7" s="10">
        <v>546.21793090000006</v>
      </c>
      <c r="B7">
        <v>1.6366142857142856</v>
      </c>
      <c r="C7">
        <v>0.41588571428571425</v>
      </c>
    </row>
    <row r="8" spans="1:3" ht="15.75" x14ac:dyDescent="0.25">
      <c r="A8" s="10">
        <v>669.91652390000002</v>
      </c>
      <c r="B8" s="12">
        <v>1.8482000000000001</v>
      </c>
      <c r="C8">
        <v>0.39007500000000001</v>
      </c>
    </row>
    <row r="9" spans="1:3" ht="15.75" x14ac:dyDescent="0.25">
      <c r="A9" s="10">
        <v>765.37214630000005</v>
      </c>
      <c r="B9">
        <v>2.2343500000000001</v>
      </c>
      <c r="C9">
        <v>0.51715</v>
      </c>
    </row>
    <row r="10" spans="1:3" ht="15.75" x14ac:dyDescent="0.25">
      <c r="A10" s="10">
        <v>872.48286370000005</v>
      </c>
      <c r="B10">
        <v>2.1580500000000002</v>
      </c>
      <c r="C10">
        <v>0.46760000000000002</v>
      </c>
    </row>
    <row r="11" spans="1:3" ht="15.75" x14ac:dyDescent="0.25">
      <c r="A11" s="10">
        <v>938.66651560000003</v>
      </c>
      <c r="B11">
        <v>2.2009249999999998</v>
      </c>
      <c r="C11">
        <v>0.62145000000000006</v>
      </c>
    </row>
    <row r="12" spans="1:3" ht="15.75" x14ac:dyDescent="0.25">
      <c r="A12" s="10">
        <v>1046.0653139999999</v>
      </c>
      <c r="B12" s="12">
        <v>1.9883599999999997</v>
      </c>
      <c r="C12">
        <v>0.58972000000000002</v>
      </c>
    </row>
    <row r="13" spans="1:3" ht="15.75" x14ac:dyDescent="0.25">
      <c r="A13" s="10">
        <v>1126.236848</v>
      </c>
      <c r="B13">
        <v>1.89774</v>
      </c>
      <c r="C13">
        <v>0.68928</v>
      </c>
    </row>
    <row r="14" spans="1:3" ht="15.75" x14ac:dyDescent="0.25">
      <c r="A14" s="10">
        <v>1222.6914300000001</v>
      </c>
      <c r="B14">
        <v>2.1179000000000001</v>
      </c>
      <c r="C14">
        <v>0.53803333333333336</v>
      </c>
    </row>
    <row r="15" spans="1:3" ht="15.75" x14ac:dyDescent="0.25">
      <c r="A15" s="10">
        <v>1292.4302849999999</v>
      </c>
      <c r="B15">
        <v>2.1418249999999999</v>
      </c>
      <c r="C15">
        <v>0.46612500000000001</v>
      </c>
    </row>
    <row r="16" spans="1:3" ht="15.75" x14ac:dyDescent="0.25">
      <c r="A16" s="10">
        <v>1402.395027</v>
      </c>
      <c r="B16">
        <v>1.8420000000000001</v>
      </c>
      <c r="C16">
        <v>0.75730000000000008</v>
      </c>
    </row>
    <row r="17" spans="1:3" ht="15.75" x14ac:dyDescent="0.25">
      <c r="A17" s="10">
        <v>1514.0507660000001</v>
      </c>
      <c r="B17">
        <v>2.1584000000000003</v>
      </c>
      <c r="C17">
        <v>0.45989999999999998</v>
      </c>
    </row>
    <row r="18" spans="1:3" ht="15.75" x14ac:dyDescent="0.25">
      <c r="A18" s="10">
        <v>1635.2143679999999</v>
      </c>
      <c r="B18">
        <v>2.2658999999999998</v>
      </c>
      <c r="C18">
        <v>0.62563333333333337</v>
      </c>
    </row>
    <row r="19" spans="1:3" ht="15.75" x14ac:dyDescent="0.25">
      <c r="A19" s="10">
        <v>1720.6958770000001</v>
      </c>
      <c r="B19">
        <v>1.9125000000000001</v>
      </c>
      <c r="C19">
        <v>0.4909</v>
      </c>
    </row>
    <row r="20" spans="1:3" ht="15.75" x14ac:dyDescent="0.25">
      <c r="A20" s="10">
        <v>1815.035232</v>
      </c>
      <c r="B20">
        <v>2.1531000000000002</v>
      </c>
      <c r="C20">
        <v>0.63729999999999998</v>
      </c>
    </row>
    <row r="21" spans="1:3" ht="15.75" x14ac:dyDescent="0.25">
      <c r="A21" s="10">
        <v>1908.588211</v>
      </c>
      <c r="B21">
        <v>2.3694999999999999</v>
      </c>
      <c r="C21">
        <v>0.78269999999999995</v>
      </c>
    </row>
    <row r="22" spans="1:3" ht="15.75" x14ac:dyDescent="0.25">
      <c r="A22" s="10">
        <v>2024.9720600000001</v>
      </c>
      <c r="B22">
        <v>2.1686999999999999</v>
      </c>
      <c r="C22">
        <v>0.59965000000000002</v>
      </c>
    </row>
    <row r="23" spans="1:3" ht="15.75" x14ac:dyDescent="0.25">
      <c r="A23" s="10">
        <v>2098.2007589999998</v>
      </c>
      <c r="B23">
        <v>2.3516666666666666</v>
      </c>
      <c r="C23">
        <v>0.51186666666666669</v>
      </c>
    </row>
    <row r="24" spans="1:3" ht="15.75" x14ac:dyDescent="0.25">
      <c r="A24" s="10">
        <v>2185.1142159999999</v>
      </c>
      <c r="B24">
        <v>2.3835500000000001</v>
      </c>
      <c r="C24">
        <v>0.57169999999999999</v>
      </c>
    </row>
    <row r="25" spans="1:3" ht="15.75" x14ac:dyDescent="0.25">
      <c r="A25" s="10">
        <v>2340.2261480000002</v>
      </c>
      <c r="B25">
        <v>2.6217999999999999</v>
      </c>
      <c r="C25">
        <v>0.57030000000000003</v>
      </c>
    </row>
    <row r="26" spans="1:3" ht="15.75" x14ac:dyDescent="0.25">
      <c r="A26" s="10">
        <v>2464.979621</v>
      </c>
      <c r="B26">
        <v>2.5998999999999999</v>
      </c>
      <c r="C26">
        <v>0.46940000000000004</v>
      </c>
    </row>
    <row r="27" spans="1:3" ht="15.75" x14ac:dyDescent="0.25">
      <c r="A27" s="10">
        <v>2563.1054770000001</v>
      </c>
      <c r="B27">
        <v>2.7198000000000002</v>
      </c>
      <c r="C27">
        <v>0.64639999999999997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29DB-27AC-4D20-908D-EA473FDD2FEF}">
  <dimension ref="A1:B27"/>
  <sheetViews>
    <sheetView tabSelected="1" workbookViewId="0">
      <selection activeCell="A2" sqref="A2:A16"/>
    </sheetView>
  </sheetViews>
  <sheetFormatPr defaultRowHeight="15" x14ac:dyDescent="0.25"/>
  <sheetData>
    <row r="1" spans="1:2" x14ac:dyDescent="0.25">
      <c r="A1" t="s">
        <v>187</v>
      </c>
      <c r="B1" t="s">
        <v>188</v>
      </c>
    </row>
    <row r="2" spans="1:2" x14ac:dyDescent="0.25">
      <c r="A2">
        <v>183</v>
      </c>
      <c r="B2">
        <v>16</v>
      </c>
    </row>
    <row r="3" spans="1:2" x14ac:dyDescent="0.25">
      <c r="A3">
        <v>235</v>
      </c>
      <c r="B3">
        <v>16</v>
      </c>
    </row>
    <row r="4" spans="1:2" x14ac:dyDescent="0.25">
      <c r="A4">
        <v>330</v>
      </c>
      <c r="B4">
        <v>14</v>
      </c>
    </row>
    <row r="5" spans="1:2" x14ac:dyDescent="0.25">
      <c r="A5">
        <v>397</v>
      </c>
      <c r="B5">
        <v>22</v>
      </c>
    </row>
    <row r="6" spans="1:2" x14ac:dyDescent="0.25">
      <c r="A6">
        <v>453</v>
      </c>
      <c r="B6">
        <v>22</v>
      </c>
    </row>
    <row r="7" spans="1:2" x14ac:dyDescent="0.25">
      <c r="A7">
        <v>546</v>
      </c>
      <c r="B7">
        <v>14</v>
      </c>
    </row>
    <row r="8" spans="1:2" x14ac:dyDescent="0.25">
      <c r="A8">
        <v>670</v>
      </c>
      <c r="B8">
        <v>8</v>
      </c>
    </row>
    <row r="9" spans="1:2" x14ac:dyDescent="0.25">
      <c r="A9">
        <v>765</v>
      </c>
      <c r="B9">
        <v>4</v>
      </c>
    </row>
    <row r="10" spans="1:2" x14ac:dyDescent="0.25">
      <c r="A10">
        <v>872</v>
      </c>
      <c r="B10">
        <v>2</v>
      </c>
    </row>
    <row r="11" spans="1:2" x14ac:dyDescent="0.25">
      <c r="A11">
        <v>939</v>
      </c>
      <c r="B11">
        <v>4</v>
      </c>
    </row>
    <row r="12" spans="1:2" x14ac:dyDescent="0.25">
      <c r="A12">
        <v>1046</v>
      </c>
      <c r="B12">
        <v>9</v>
      </c>
    </row>
    <row r="13" spans="1:2" x14ac:dyDescent="0.25">
      <c r="A13">
        <v>1126</v>
      </c>
      <c r="B13">
        <v>10</v>
      </c>
    </row>
    <row r="14" spans="1:2" x14ac:dyDescent="0.25">
      <c r="A14">
        <v>1223</v>
      </c>
      <c r="B14">
        <v>6</v>
      </c>
    </row>
    <row r="15" spans="1:2" x14ac:dyDescent="0.25">
      <c r="A15">
        <v>1292</v>
      </c>
      <c r="B15">
        <v>8</v>
      </c>
    </row>
    <row r="16" spans="1:2" x14ac:dyDescent="0.25">
      <c r="A16">
        <v>1402</v>
      </c>
      <c r="B16">
        <v>2</v>
      </c>
    </row>
    <row r="17" spans="1:2" x14ac:dyDescent="0.25">
      <c r="A17">
        <v>1514</v>
      </c>
      <c r="B17">
        <v>4</v>
      </c>
    </row>
    <row r="18" spans="1:2" x14ac:dyDescent="0.25">
      <c r="A18">
        <v>1635</v>
      </c>
      <c r="B18">
        <v>6</v>
      </c>
    </row>
    <row r="19" spans="1:2" x14ac:dyDescent="0.25">
      <c r="A19">
        <v>1721</v>
      </c>
      <c r="B19">
        <v>1</v>
      </c>
    </row>
    <row r="20" spans="1:2" x14ac:dyDescent="0.25">
      <c r="A20">
        <v>1815</v>
      </c>
      <c r="B20">
        <v>2</v>
      </c>
    </row>
    <row r="21" spans="1:2" x14ac:dyDescent="0.25">
      <c r="A21">
        <v>1909</v>
      </c>
      <c r="B21">
        <v>1</v>
      </c>
    </row>
    <row r="22" spans="1:2" x14ac:dyDescent="0.25">
      <c r="A22">
        <v>2025</v>
      </c>
      <c r="B22">
        <v>4</v>
      </c>
    </row>
    <row r="23" spans="1:2" x14ac:dyDescent="0.25">
      <c r="A23">
        <v>2098</v>
      </c>
      <c r="B23">
        <v>3</v>
      </c>
    </row>
    <row r="24" spans="1:2" x14ac:dyDescent="0.25">
      <c r="A24">
        <v>2185</v>
      </c>
      <c r="B24">
        <v>2</v>
      </c>
    </row>
    <row r="25" spans="1:2" x14ac:dyDescent="0.25">
      <c r="A25">
        <v>2340</v>
      </c>
      <c r="B25">
        <v>1</v>
      </c>
    </row>
    <row r="26" spans="1:2" x14ac:dyDescent="0.25">
      <c r="A26">
        <v>2465</v>
      </c>
      <c r="B26">
        <v>2</v>
      </c>
    </row>
    <row r="27" spans="1:2" x14ac:dyDescent="0.25">
      <c r="A27">
        <v>2563</v>
      </c>
      <c r="B27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in wt% </vt:lpstr>
      <vt:lpstr>Calculation in the dataset</vt:lpstr>
      <vt:lpstr>MeanGS avg</vt:lpstr>
      <vt:lpstr>Final mean GS</vt:lpstr>
      <vt:lpstr>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Rimali Mitra</dc:creator>
  <cp:lastModifiedBy>Rimali Mitra</cp:lastModifiedBy>
  <dcterms:created xsi:type="dcterms:W3CDTF">2021-05-15T02:14:45Z</dcterms:created>
  <dcterms:modified xsi:type="dcterms:W3CDTF">2021-05-15T03:09:58Z</dcterms:modified>
</cp:coreProperties>
</file>