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Test Data" sheetId="2" r:id="rId5"/>
  </sheets>
  <definedNames/>
  <calcPr/>
</workbook>
</file>

<file path=xl/sharedStrings.xml><?xml version="1.0" encoding="utf-8"?>
<sst xmlns="http://schemas.openxmlformats.org/spreadsheetml/2006/main" count="198" uniqueCount="104">
  <si>
    <t>Jangka Waktu Pengujian (..... Hari)</t>
  </si>
  <si>
    <t>Android</t>
  </si>
  <si>
    <t>iOS</t>
  </si>
  <si>
    <t>Mulai    :</t>
  </si>
  <si>
    <t/>
  </si>
  <si>
    <t>Jumlah Script :</t>
  </si>
  <si>
    <t>Selesai  :</t>
  </si>
  <si>
    <t>Sudah diuji :</t>
  </si>
  <si>
    <t>Belum diuji :</t>
  </si>
  <si>
    <t>Failed :</t>
  </si>
  <si>
    <r>
      <rPr>
        <rFont val="Arial"/>
        <color theme="1"/>
        <sz val="11.0"/>
      </rPr>
      <t xml:space="preserve">DONE </t>
    </r>
    <r>
      <rPr>
        <rFont val="Arial"/>
        <color theme="1"/>
        <sz val="11.0"/>
      </rPr>
      <t>:</t>
    </r>
  </si>
  <si>
    <t>Persentase</t>
  </si>
  <si>
    <t>No</t>
  </si>
  <si>
    <t>Module</t>
  </si>
  <si>
    <t>Menu</t>
  </si>
  <si>
    <t>Test Condition</t>
  </si>
  <si>
    <t>Scenario</t>
  </si>
  <si>
    <t>Expected Result</t>
  </si>
  <si>
    <t>Result (Android)</t>
  </si>
  <si>
    <t>Defect Category (Android)</t>
  </si>
  <si>
    <t>Note (Android)</t>
  </si>
  <si>
    <t>Date Test (Android)</t>
  </si>
  <si>
    <t>Result (iOS)</t>
  </si>
  <si>
    <t>Defect Category (iOS)</t>
  </si>
  <si>
    <t>Note (iOS)</t>
  </si>
  <si>
    <t>Date Test (iOS)</t>
  </si>
  <si>
    <t>1</t>
  </si>
  <si>
    <t>Pesanan Saya</t>
  </si>
  <si>
    <t>Tab Belum Bayar - Status Order Belum Bayar</t>
  </si>
  <si>
    <t>Positive Case</t>
  </si>
  <si>
    <t>1. Login ke aplikasi Shopee. 
2. Masuk ke menu "Pesanan Saya". 
3. Pilih tab "Belum Bayar". 
4. Periksa order dengan status "Belum Dibayar".</t>
  </si>
  <si>
    <t>Tombol "Ubah Pembayaran" muncul di baris order.</t>
  </si>
  <si>
    <t>2</t>
  </si>
  <si>
    <t>1. Klik tombol "Ubah Pembayaran" pada order dengan status "Belum Dibayar". 
2. Pilih metode pembayaran baru. 
3. Klik "Konfirmasi"</t>
  </si>
  <si>
    <t>Menampilkan detail pembayaran dengan metode baru dann tombol OK</t>
  </si>
  <si>
    <t>3</t>
  </si>
  <si>
    <t>1. Klik "Konfirmasi" pada metode pembayaran baru
2. Periksa detail pesanan, klik tombol "OK"</t>
  </si>
  <si>
    <t>Metode pembayaran diubah sesuai pilihan pengguna dan tersimpan di sistem.</t>
  </si>
  <si>
    <t>4</t>
  </si>
  <si>
    <t>Negative case</t>
  </si>
  <si>
    <t>1. Login ke aplikasi Shopee.
2. Masuk ke menu "Pesanan Saya".
3. Pilih tab "Belum Bayar".
4. Klik tombol "Ubah Pembayaran".
5. Pilih metode pembayaran baru.
6. Tutup aplikasi sebelum menekan "Konfirmasi".
7. Buka kembali aplikasi dan periksa status pembayaran.</t>
  </si>
  <si>
    <t>Pembayaran tetap menggunakan metode sebelumnya karena belum dikonfirmasi.</t>
  </si>
  <si>
    <t>5</t>
  </si>
  <si>
    <t>1. Login ke aplikasi Shopee.
2. Masuk ke menu "Pesanan Saya".
3. Pilih tab "Belum Bayar".
4. Klik tombol "Ubah Pembayaran".
5. Pilih metode pembayaran yang sama dengan sebelumnya.
6. Klik "Konfirmasi".</t>
  </si>
  <si>
    <t>Muncul popup konfirmasi "Apakah Anda ingin menggunakan nomor VA baru?". beserta tombol "Lanjutkan Pembayran" dan "Ubah Metode Pembayaran"</t>
  </si>
  <si>
    <t>6</t>
  </si>
  <si>
    <t>Pilih "Lanjutkan Metode Pembayaran" pada popup konfirmasi.</t>
  </si>
  <si>
    <t>Sistem menampilkan nomor VA baru yang berbeda dari sebelumnya, dan tenggat waktu pembayaran diperbarui.</t>
  </si>
  <si>
    <t>7</t>
  </si>
  <si>
    <t>Pilih "Ubah Metode Pembayaran" pada popup konfirmasi</t>
  </si>
  <si>
    <t xml:space="preserve">Sistem menampilkan list pilihan metode pembayaran </t>
  </si>
  <si>
    <t>8</t>
  </si>
  <si>
    <t>Tab Belum Bayar - Status Order Gagal Bayar</t>
  </si>
  <si>
    <t>1. Login ke aplikasi Shopee.
2. Masuk ke menu "Pesanan Saya".
3. Pilih tab "Belum Bayar".
4. Periksa order dengan status "Gagal Bayar".</t>
  </si>
  <si>
    <t>9</t>
  </si>
  <si>
    <t>1. Klik tombol "Ubah Pembayaran" pada order dengan status "Gagal Bayar".
2. Pilih metode pembayaran baru.
3. Klik "Konfirmasi".</t>
  </si>
  <si>
    <t>Pembayaran berhasil diubah ke metode baru.</t>
  </si>
  <si>
    <t>10</t>
  </si>
  <si>
    <t>11</t>
  </si>
  <si>
    <t>12</t>
  </si>
  <si>
    <t>13</t>
  </si>
  <si>
    <t>14</t>
  </si>
  <si>
    <t>15</t>
  </si>
  <si>
    <t>Tab Belum Bayar</t>
  </si>
  <si>
    <t>1. Login ke aplikasi Shopee.
2. Masuk ke menu "Pesanan Saya".
3. Pilih tab "Belum Bayar".
4. Klik tombol "Ubah Pembayaran".
5. Pilih metode pembayaran baru.
6. Klik "Konfirmasi".
7. Internet terputus saat proses perubahan pembayaran.</t>
  </si>
  <si>
    <t>Sistem menampilkan pesan "Gagal mengubah pembayaran, periksa koneksi internet Anda".</t>
  </si>
  <si>
    <t>Test Case</t>
  </si>
  <si>
    <t>Status Order</t>
  </si>
  <si>
    <t>Metode Pembayaran Sebelumnya</t>
  </si>
  <si>
    <t>Metode Pembayaran Baru</t>
  </si>
  <si>
    <t>Nomor VA Lama</t>
  </si>
  <si>
    <t>Nomor VA Baru</t>
  </si>
  <si>
    <t>Tenggat Waktu Lama</t>
  </si>
  <si>
    <t>Tenggat Waktu Baru</t>
  </si>
  <si>
    <t>Kondisi Tambahan</t>
  </si>
  <si>
    <t>Ubah Metode Pembayaran ke Metode Baru</t>
  </si>
  <si>
    <t>Belum Dibayar</t>
  </si>
  <si>
    <t>Transfer BNI</t>
  </si>
  <si>
    <t>ShopeePay</t>
  </si>
  <si>
    <t>-</t>
  </si>
  <si>
    <t>12 Agu 2024, 23:59</t>
  </si>
  <si>
    <t>Tutup Aplikasi Sebelum Konfirmasi</t>
  </si>
  <si>
    <t>Transfer Mandiri</t>
  </si>
  <si>
    <t>14 Agu 2024, 23:59</t>
  </si>
  <si>
    <t>Aplikasi ditutup sebelum konfirmasi</t>
  </si>
  <si>
    <t>Ubah ke Metode yang Sama dan Lanjutkan Pembayaran dengan VA Baru</t>
  </si>
  <si>
    <t>15 Agu 2024, 23:59</t>
  </si>
  <si>
    <t>17 Agu 2024, 23:59</t>
  </si>
  <si>
    <t>Popup konfirmasi muncul</t>
  </si>
  <si>
    <t>Ubah Metode Pembayaran dari Popup</t>
  </si>
  <si>
    <t>Ubah Pembayaran di Status Gagal Bayar</t>
  </si>
  <si>
    <t>Gagal Bayar</t>
  </si>
  <si>
    <t>Transfer BCA</t>
  </si>
  <si>
    <t>11 Agu 2024, 23:59</t>
  </si>
  <si>
    <t>Tutup Aplikasi Sebelum Konfirmasi (Gagal Bayar)</t>
  </si>
  <si>
    <t>13 Agu 2024, 23:59</t>
  </si>
  <si>
    <t>Ubah ke Metode yang Sama (Gagal Bayar) Lanjutkan Pembayaran dengan VA Baru (Gagal Bayar)</t>
  </si>
  <si>
    <t>Transfer BRI</t>
  </si>
  <si>
    <t>16 Agu 2024, 23:59</t>
  </si>
  <si>
    <t>Ubah Metode Pembayaran dari Popup (Gagal Bayar)</t>
  </si>
  <si>
    <t>Internet Terputus Saat Konfirmasi</t>
  </si>
  <si>
    <t>18 Agu 2024, 23:59</t>
  </si>
  <si>
    <t>Internet terputus saat proses konfirmasi</t>
  </si>
  <si>
    <t xml:space="preserve">*untuk VA Lama, VA Baru, Tenggat Waktu Lama dan Tenggat Waktu Baru disesuaikan dengan data yang ditampilkan oleh sistem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</si>
</sst>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dd/mmm/yy"/>
    <numFmt numFmtId="165" formatCode="dd/mm/yyyy"/>
    <numFmt numFmtId="166" formatCode="yyyy-mm-dd"/>
  </numFmts>
  <fonts count="9">
    <font>
      <sz val="10.0"/>
      <color rgb="FF000000"/>
      <name val="Arial"/>
      <scheme val="minor"/>
    </font>
    <font>
      <sz val="11.0"/>
      <color theme="1"/>
      <name val="Arial"/>
    </font>
    <font>
      <b/>
      <sz val="11.0"/>
      <color theme="1"/>
      <name val="Arial"/>
    </font>
    <font>
      <sz val="11.0"/>
      <color theme="1"/>
      <name val="Khmer ui"/>
    </font>
    <font>
      <sz val="11.0"/>
      <color rgb="FF375623"/>
      <name val="Arial"/>
    </font>
    <font>
      <sz val="11.0"/>
      <color rgb="FF9C0006"/>
      <name val="Khmer ui"/>
    </font>
    <font>
      <color theme="1"/>
      <name val="Arial"/>
      <scheme val="minor"/>
    </font>
    <font>
      <b/>
      <color theme="1"/>
      <name val="Arial"/>
      <scheme val="minor"/>
    </font>
    <font>
      <i/>
      <color rgb="FFFF0000"/>
      <name val="Arial"/>
      <scheme val="minor"/>
    </font>
  </fonts>
  <fills count="8">
    <fill>
      <patternFill patternType="none"/>
    </fill>
    <fill>
      <patternFill patternType="lightGray"/>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B7E1CD"/>
        <bgColor rgb="FFB7E1CD"/>
      </patternFill>
    </fill>
    <fill>
      <patternFill patternType="solid">
        <fgColor rgb="FF9FC5E8"/>
        <bgColor rgb="FF9FC5E8"/>
      </patternFill>
    </fill>
    <fill>
      <patternFill patternType="solid">
        <fgColor rgb="FFD5A6BD"/>
        <bgColor rgb="FFD5A6BD"/>
      </patternFill>
    </fill>
  </fills>
  <borders count="6">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top"/>
    </xf>
    <xf borderId="0" fillId="2" fontId="2" numFmtId="0" xfId="0" applyAlignment="1" applyFill="1" applyFont="1">
      <alignment horizontal="center" vertical="top"/>
    </xf>
    <xf borderId="0" fillId="2" fontId="2" numFmtId="0" xfId="0" applyAlignment="1" applyFont="1">
      <alignment horizontal="center" shrinkToFit="0" vertical="bottom" wrapText="1"/>
    </xf>
    <xf borderId="1" fillId="0" fontId="1" numFmtId="0" xfId="0" applyAlignment="1" applyBorder="1" applyFont="1">
      <alignment vertical="bottom"/>
    </xf>
    <xf borderId="2" fillId="0" fontId="1" numFmtId="0" xfId="0" applyAlignment="1" applyBorder="1" applyFont="1">
      <alignment vertical="bottom"/>
    </xf>
    <xf borderId="3" fillId="0" fontId="1" numFmtId="0" xfId="0" applyAlignment="1" applyBorder="1" applyFont="1">
      <alignment vertical="bottom"/>
    </xf>
    <xf borderId="3" fillId="0" fontId="1" numFmtId="0" xfId="0" applyAlignment="1" applyBorder="1" applyFont="1">
      <alignment vertical="top"/>
    </xf>
    <xf borderId="4" fillId="0" fontId="1" numFmtId="0" xfId="0" applyAlignment="1" applyBorder="1" applyFont="1">
      <alignment vertical="top"/>
    </xf>
    <xf borderId="4" fillId="2" fontId="2" numFmtId="0" xfId="0" applyAlignment="1" applyBorder="1" applyFont="1">
      <alignment horizontal="center" readingOrder="0" shrinkToFit="0" vertical="bottom" wrapText="1"/>
    </xf>
    <xf borderId="4" fillId="2" fontId="2" numFmtId="0" xfId="0" applyAlignment="1" applyBorder="1" applyFont="1">
      <alignment horizontal="center" readingOrder="0" vertical="top"/>
    </xf>
    <xf borderId="0" fillId="0" fontId="1" numFmtId="0" xfId="0" applyAlignment="1" applyFont="1">
      <alignment readingOrder="0" vertical="bottom"/>
    </xf>
    <xf borderId="3" fillId="0" fontId="1" numFmtId="164" xfId="0" applyAlignment="1" applyBorder="1" applyFont="1" applyNumberFormat="1">
      <alignment vertical="bottom"/>
    </xf>
    <xf borderId="4" fillId="3" fontId="3" numFmtId="0" xfId="0" applyAlignment="1" applyBorder="1" applyFill="1" applyFont="1">
      <alignment shrinkToFit="0" vertical="top" wrapText="1"/>
    </xf>
    <xf borderId="4" fillId="3" fontId="1" numFmtId="0" xfId="0" applyAlignment="1" applyBorder="1" applyFont="1">
      <alignment horizontal="center" shrinkToFit="0" vertical="bottom" wrapText="1"/>
    </xf>
    <xf borderId="0" fillId="4" fontId="1" numFmtId="0" xfId="0" applyAlignment="1" applyFill="1" applyFont="1">
      <alignment vertical="bottom"/>
    </xf>
    <xf borderId="4" fillId="3" fontId="4" numFmtId="0" xfId="0" applyAlignment="1" applyBorder="1" applyFont="1">
      <alignment horizontal="center" shrinkToFit="0" vertical="bottom" wrapText="1"/>
    </xf>
    <xf borderId="4" fillId="3" fontId="5" numFmtId="0" xfId="0" applyAlignment="1" applyBorder="1" applyFont="1">
      <alignment horizontal="center" shrinkToFit="0" vertical="bottom" wrapText="1"/>
    </xf>
    <xf borderId="4" fillId="3" fontId="1" numFmtId="0" xfId="0" applyAlignment="1" applyBorder="1" applyFont="1">
      <alignment shrinkToFit="0" vertical="top" wrapText="1"/>
    </xf>
    <xf borderId="5" fillId="0" fontId="1" numFmtId="0" xfId="0" applyAlignment="1" applyBorder="1" applyFont="1">
      <alignment vertical="bottom"/>
    </xf>
    <xf borderId="3" fillId="2" fontId="1" numFmtId="0" xfId="0" applyAlignment="1" applyBorder="1" applyFont="1">
      <alignment vertical="top"/>
    </xf>
    <xf borderId="3" fillId="2" fontId="2" numFmtId="0" xfId="0" applyAlignment="1" applyBorder="1" applyFont="1">
      <alignment horizontal="right" vertical="bottom"/>
    </xf>
    <xf borderId="4" fillId="5" fontId="2" numFmtId="0" xfId="0" applyAlignment="1" applyBorder="1" applyFill="1" applyFont="1">
      <alignment horizontal="center" vertical="top"/>
    </xf>
    <xf borderId="4" fillId="5" fontId="2" numFmtId="0" xfId="0" applyAlignment="1" applyBorder="1" applyFont="1">
      <alignment horizontal="center" readingOrder="0" vertical="top"/>
    </xf>
    <xf borderId="4" fillId="5" fontId="2" numFmtId="0" xfId="0" applyAlignment="1" applyBorder="1" applyFont="1">
      <alignment horizontal="center" shrinkToFit="0" vertical="top" wrapText="1"/>
    </xf>
    <xf borderId="4" fillId="5" fontId="2" numFmtId="0" xfId="0" applyAlignment="1" applyBorder="1" applyFont="1">
      <alignment horizontal="center" readingOrder="0" shrinkToFit="0" vertical="top" wrapText="1"/>
    </xf>
    <xf borderId="4" fillId="6" fontId="2" numFmtId="0" xfId="0" applyAlignment="1" applyBorder="1" applyFill="1" applyFont="1">
      <alignment horizontal="center" readingOrder="0" shrinkToFit="0" vertical="top" wrapText="1"/>
    </xf>
    <xf borderId="5" fillId="6" fontId="2" numFmtId="0" xfId="0" applyAlignment="1" applyBorder="1" applyFont="1">
      <alignment horizontal="center" readingOrder="0" shrinkToFit="0" vertical="top" wrapText="1"/>
    </xf>
    <xf borderId="5" fillId="7" fontId="2" numFmtId="0" xfId="0" applyAlignment="1" applyBorder="1" applyFill="1" applyFont="1">
      <alignment horizontal="center" readingOrder="0" shrinkToFit="0" vertical="top" wrapText="1"/>
    </xf>
    <xf borderId="4" fillId="7" fontId="2" numFmtId="0" xfId="0" applyAlignment="1" applyBorder="1" applyFont="1">
      <alignment horizontal="center" readingOrder="0" shrinkToFit="0" vertical="top" wrapText="1"/>
    </xf>
    <xf borderId="0" fillId="0" fontId="6" numFmtId="0" xfId="0" applyAlignment="1" applyFont="1">
      <alignment vertical="top"/>
    </xf>
    <xf borderId="4" fillId="4" fontId="1" numFmtId="49" xfId="0" applyAlignment="1" applyBorder="1" applyFont="1" applyNumberFormat="1">
      <alignment horizontal="center" readingOrder="0" shrinkToFit="0" vertical="top" wrapText="1"/>
    </xf>
    <xf borderId="4" fillId="4" fontId="1" numFmtId="0" xfId="0" applyAlignment="1" applyBorder="1" applyFont="1">
      <alignment horizontal="center" readingOrder="0" shrinkToFit="0" vertical="top" wrapText="1"/>
    </xf>
    <xf borderId="4" fillId="0" fontId="1" numFmtId="0" xfId="0" applyAlignment="1" applyBorder="1" applyFont="1">
      <alignment horizontal="center" shrinkToFit="0" vertical="top" wrapText="1"/>
    </xf>
    <xf borderId="4" fillId="4" fontId="1" numFmtId="0" xfId="0" applyAlignment="1" applyBorder="1" applyFont="1">
      <alignment readingOrder="0" shrinkToFit="0" vertical="top" wrapText="1"/>
    </xf>
    <xf borderId="4" fillId="0" fontId="6" numFmtId="0" xfId="0" applyAlignment="1" applyBorder="1" applyFont="1">
      <alignment readingOrder="0" vertical="top"/>
    </xf>
    <xf borderId="4" fillId="4" fontId="1" numFmtId="165" xfId="0" applyAlignment="1" applyBorder="1" applyFont="1" applyNumberFormat="1">
      <alignment readingOrder="0" vertical="top"/>
    </xf>
    <xf borderId="4" fillId="4" fontId="1" numFmtId="15" xfId="0" applyAlignment="1" applyBorder="1" applyFont="1" applyNumberFormat="1">
      <alignment vertical="top"/>
    </xf>
    <xf borderId="4" fillId="0" fontId="1" numFmtId="166" xfId="0" applyAlignment="1" applyBorder="1" applyFont="1" applyNumberFormat="1">
      <alignment readingOrder="0" vertical="top"/>
    </xf>
    <xf borderId="4" fillId="0" fontId="1" numFmtId="0" xfId="0" applyAlignment="1" applyBorder="1" applyFont="1">
      <alignment readingOrder="0" vertical="top"/>
    </xf>
    <xf borderId="4" fillId="0" fontId="1" numFmtId="0" xfId="0" applyAlignment="1" applyBorder="1" applyFont="1">
      <alignment readingOrder="0" shrinkToFit="0" vertical="top" wrapText="1"/>
    </xf>
    <xf borderId="4" fillId="0" fontId="1" numFmtId="0" xfId="0" applyAlignment="1" applyBorder="1" applyFont="1">
      <alignment horizontal="center" readingOrder="0" shrinkToFit="0" vertical="top" wrapText="1"/>
    </xf>
    <xf borderId="4" fillId="4" fontId="1" numFmtId="0" xfId="0" applyAlignment="1" applyBorder="1" applyFont="1">
      <alignment readingOrder="0" vertical="top"/>
    </xf>
    <xf borderId="4" fillId="0" fontId="1" numFmtId="0" xfId="0" applyAlignment="1" applyBorder="1" applyFont="1">
      <alignment readingOrder="0" shrinkToFit="0" vertical="top" wrapText="1"/>
    </xf>
    <xf borderId="4" fillId="0" fontId="6" numFmtId="0" xfId="0" applyAlignment="1" applyBorder="1" applyFont="1">
      <alignment readingOrder="0" shrinkToFit="0" vertical="top" wrapText="1"/>
    </xf>
    <xf borderId="0" fillId="4" fontId="1" numFmtId="0" xfId="0" applyAlignment="1" applyFont="1">
      <alignment readingOrder="0" shrinkToFit="0" vertical="top" wrapText="1"/>
    </xf>
    <xf borderId="4" fillId="6" fontId="7" numFmtId="0" xfId="0" applyAlignment="1" applyBorder="1" applyFont="1">
      <alignment horizontal="center" readingOrder="0" vertical="top"/>
    </xf>
    <xf borderId="4" fillId="6" fontId="7" numFmtId="0" xfId="0" applyAlignment="1" applyBorder="1" applyFont="1">
      <alignment horizontal="center" readingOrder="0" shrinkToFit="0" vertical="top" wrapText="1"/>
    </xf>
    <xf borderId="4" fillId="0" fontId="6" numFmtId="0" xfId="0" applyAlignment="1" applyBorder="1" applyFont="1">
      <alignment readingOrder="0"/>
    </xf>
    <xf borderId="4" fillId="0" fontId="6" numFmtId="0" xfId="0" applyAlignment="1" applyBorder="1" applyFont="1">
      <alignment readingOrder="0" shrinkToFit="0" wrapText="1"/>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7.0"/>
    <col customWidth="1" min="4" max="4" width="20.38"/>
    <col customWidth="1" min="5" max="5" width="34.75"/>
    <col customWidth="1" min="6" max="6" width="29.0"/>
  </cols>
  <sheetData>
    <row r="1">
      <c r="A1" s="1"/>
      <c r="B1" s="1"/>
      <c r="C1" s="1"/>
      <c r="D1" s="1"/>
      <c r="E1" s="2"/>
      <c r="F1" s="2"/>
      <c r="G1" s="3"/>
      <c r="H1" s="4"/>
      <c r="J1" s="1"/>
      <c r="K1" s="1"/>
      <c r="L1" s="1"/>
      <c r="M1" s="1"/>
      <c r="N1" s="1"/>
    </row>
    <row r="2">
      <c r="A2" s="5" t="s">
        <v>0</v>
      </c>
      <c r="B2" s="6"/>
      <c r="C2" s="7"/>
      <c r="D2" s="7"/>
      <c r="E2" s="8"/>
      <c r="F2" s="9"/>
      <c r="G2" s="10" t="s">
        <v>1</v>
      </c>
      <c r="H2" s="11" t="s">
        <v>2</v>
      </c>
      <c r="J2" s="12"/>
      <c r="K2" s="1"/>
      <c r="L2" s="1"/>
      <c r="M2" s="1"/>
      <c r="N2" s="1"/>
    </row>
    <row r="3">
      <c r="A3" s="5" t="s">
        <v>3</v>
      </c>
      <c r="B3" s="13" t="s">
        <v>4</v>
      </c>
      <c r="C3" s="7"/>
      <c r="D3" s="7"/>
      <c r="E3" s="8"/>
      <c r="F3" s="14" t="s">
        <v>5</v>
      </c>
      <c r="G3" s="15">
        <f t="shared" ref="G3:H3" si="1">COUNTA(E10:E24)</f>
        <v>15</v>
      </c>
      <c r="H3" s="15">
        <f t="shared" si="1"/>
        <v>15</v>
      </c>
      <c r="J3" s="16"/>
      <c r="K3" s="1"/>
      <c r="L3" s="1"/>
      <c r="M3" s="1"/>
      <c r="N3" s="1"/>
    </row>
    <row r="4">
      <c r="A4" s="5" t="s">
        <v>6</v>
      </c>
      <c r="B4" s="13" t="s">
        <v>4</v>
      </c>
      <c r="C4" s="7"/>
      <c r="D4" s="7"/>
      <c r="E4" s="8"/>
      <c r="F4" s="14" t="s">
        <v>7</v>
      </c>
      <c r="G4" s="17">
        <f>COUNTIF(G10:G988,"*")</f>
        <v>0</v>
      </c>
      <c r="H4" s="17">
        <f>COUNTIF(K10:K988,"*")</f>
        <v>0</v>
      </c>
      <c r="J4" s="16"/>
      <c r="K4" s="1"/>
      <c r="L4" s="1"/>
      <c r="M4" s="1"/>
      <c r="N4" s="1"/>
    </row>
    <row r="5">
      <c r="A5" s="5"/>
      <c r="B5" s="13"/>
      <c r="C5" s="7"/>
      <c r="D5" s="7"/>
      <c r="E5" s="8"/>
      <c r="F5" s="14" t="s">
        <v>8</v>
      </c>
      <c r="G5" s="18">
        <f>COUNTIF(G10:G24,"")</f>
        <v>15</v>
      </c>
      <c r="H5" s="18">
        <f>COUNTIF(K10:K24,"")</f>
        <v>15</v>
      </c>
      <c r="J5" s="16"/>
      <c r="K5" s="1"/>
      <c r="L5" s="1"/>
      <c r="M5" s="1"/>
      <c r="N5" s="1"/>
    </row>
    <row r="6">
      <c r="A6" s="5"/>
      <c r="B6" s="13"/>
      <c r="C6" s="7"/>
      <c r="D6" s="7"/>
      <c r="E6" s="8"/>
      <c r="F6" s="19" t="s">
        <v>9</v>
      </c>
      <c r="G6" s="18">
        <f>COUNTIF(G10:G988,"Failed")</f>
        <v>0</v>
      </c>
      <c r="H6" s="18">
        <f>COUNTIF(K10:K988,"Failed")</f>
        <v>0</v>
      </c>
      <c r="J6" s="16"/>
      <c r="K6" s="1"/>
      <c r="L6" s="1"/>
      <c r="M6" s="1"/>
      <c r="N6" s="1"/>
    </row>
    <row r="7">
      <c r="A7" s="5"/>
      <c r="B7" s="13"/>
      <c r="C7" s="7"/>
      <c r="D7" s="7"/>
      <c r="E7" s="8"/>
      <c r="F7" s="19" t="s">
        <v>10</v>
      </c>
      <c r="G7" s="18">
        <f>COUNTIF(G10:G988,"Passed")</f>
        <v>0</v>
      </c>
      <c r="H7" s="18">
        <f>COUNTIF(K10:K988,"Passed")</f>
        <v>0</v>
      </c>
      <c r="J7" s="16"/>
      <c r="K7" s="1"/>
      <c r="L7" s="1"/>
      <c r="M7" s="1"/>
      <c r="N7" s="1"/>
    </row>
    <row r="8">
      <c r="A8" s="20"/>
      <c r="B8" s="7"/>
      <c r="C8" s="7"/>
      <c r="D8" s="7"/>
      <c r="E8" s="8"/>
      <c r="F8" s="21" t="s">
        <v>11</v>
      </c>
      <c r="G8" s="22">
        <f t="shared" ref="G8:H8" si="2">(G7/G3)*100</f>
        <v>0</v>
      </c>
      <c r="H8" s="22">
        <f t="shared" si="2"/>
        <v>0</v>
      </c>
      <c r="J8" s="1"/>
      <c r="K8" s="1"/>
      <c r="L8" s="1"/>
      <c r="M8" s="1"/>
      <c r="N8" s="1"/>
    </row>
    <row r="9">
      <c r="A9" s="23" t="s">
        <v>12</v>
      </c>
      <c r="B9" s="24" t="s">
        <v>13</v>
      </c>
      <c r="C9" s="25" t="s">
        <v>14</v>
      </c>
      <c r="D9" s="25" t="s">
        <v>15</v>
      </c>
      <c r="E9" s="26" t="s">
        <v>16</v>
      </c>
      <c r="F9" s="26" t="s">
        <v>17</v>
      </c>
      <c r="G9" s="27" t="s">
        <v>18</v>
      </c>
      <c r="H9" s="27" t="s">
        <v>19</v>
      </c>
      <c r="I9" s="27" t="s">
        <v>20</v>
      </c>
      <c r="J9" s="28" t="s">
        <v>21</v>
      </c>
      <c r="K9" s="29" t="s">
        <v>22</v>
      </c>
      <c r="L9" s="29" t="s">
        <v>23</v>
      </c>
      <c r="M9" s="30" t="s">
        <v>24</v>
      </c>
      <c r="N9" s="30" t="s">
        <v>25</v>
      </c>
      <c r="O9" s="31"/>
      <c r="P9" s="31"/>
      <c r="Q9" s="31"/>
      <c r="R9" s="31"/>
      <c r="S9" s="31"/>
      <c r="T9" s="31"/>
      <c r="U9" s="31"/>
      <c r="V9" s="31"/>
      <c r="W9" s="31"/>
      <c r="X9" s="31"/>
      <c r="Y9" s="31"/>
      <c r="Z9" s="31"/>
    </row>
    <row r="10">
      <c r="A10" s="32" t="s">
        <v>26</v>
      </c>
      <c r="B10" s="33" t="s">
        <v>27</v>
      </c>
      <c r="C10" s="33" t="s">
        <v>28</v>
      </c>
      <c r="D10" s="34" t="s">
        <v>29</v>
      </c>
      <c r="E10" s="35" t="s">
        <v>30</v>
      </c>
      <c r="F10" s="35" t="s">
        <v>31</v>
      </c>
      <c r="G10" s="36"/>
      <c r="H10" s="9"/>
      <c r="I10" s="9"/>
      <c r="J10" s="37"/>
      <c r="K10" s="36"/>
      <c r="L10" s="38"/>
      <c r="M10" s="9"/>
      <c r="N10" s="39"/>
    </row>
    <row r="11">
      <c r="A11" s="32" t="s">
        <v>32</v>
      </c>
      <c r="B11" s="33" t="s">
        <v>27</v>
      </c>
      <c r="C11" s="33" t="s">
        <v>28</v>
      </c>
      <c r="D11" s="34" t="s">
        <v>29</v>
      </c>
      <c r="E11" s="35" t="s">
        <v>33</v>
      </c>
      <c r="F11" s="35" t="s">
        <v>34</v>
      </c>
      <c r="G11" s="36"/>
      <c r="H11" s="40"/>
      <c r="I11" s="41"/>
      <c r="J11" s="37"/>
      <c r="K11" s="36"/>
      <c r="L11" s="38"/>
      <c r="M11" s="39"/>
      <c r="N11" s="39"/>
    </row>
    <row r="12">
      <c r="A12" s="32" t="s">
        <v>35</v>
      </c>
      <c r="B12" s="33" t="s">
        <v>27</v>
      </c>
      <c r="C12" s="33" t="s">
        <v>28</v>
      </c>
      <c r="D12" s="42" t="s">
        <v>29</v>
      </c>
      <c r="E12" s="35" t="s">
        <v>36</v>
      </c>
      <c r="F12" s="35" t="s">
        <v>37</v>
      </c>
      <c r="G12" s="36"/>
      <c r="H12" s="9"/>
      <c r="I12" s="9"/>
      <c r="J12" s="37"/>
      <c r="K12" s="36"/>
      <c r="L12" s="43"/>
      <c r="M12" s="44"/>
      <c r="N12" s="39"/>
    </row>
    <row r="13">
      <c r="A13" s="32" t="s">
        <v>38</v>
      </c>
      <c r="B13" s="33" t="s">
        <v>27</v>
      </c>
      <c r="C13" s="33" t="s">
        <v>28</v>
      </c>
      <c r="D13" s="42" t="s">
        <v>39</v>
      </c>
      <c r="E13" s="35" t="s">
        <v>40</v>
      </c>
      <c r="F13" s="35" t="s">
        <v>41</v>
      </c>
      <c r="G13" s="36"/>
      <c r="H13" s="9"/>
      <c r="I13" s="9"/>
      <c r="J13" s="37"/>
      <c r="K13" s="36"/>
      <c r="L13" s="43"/>
      <c r="M13" s="44"/>
      <c r="N13" s="39"/>
    </row>
    <row r="14">
      <c r="A14" s="32" t="s">
        <v>42</v>
      </c>
      <c r="B14" s="33" t="s">
        <v>27</v>
      </c>
      <c r="C14" s="33" t="s">
        <v>28</v>
      </c>
      <c r="D14" s="42" t="s">
        <v>29</v>
      </c>
      <c r="E14" s="35" t="s">
        <v>43</v>
      </c>
      <c r="F14" s="35" t="s">
        <v>44</v>
      </c>
      <c r="G14" s="36"/>
      <c r="H14" s="9"/>
      <c r="I14" s="9"/>
      <c r="J14" s="37"/>
      <c r="K14" s="36"/>
      <c r="L14" s="43"/>
      <c r="M14" s="44"/>
      <c r="N14" s="39"/>
    </row>
    <row r="15">
      <c r="A15" s="32" t="s">
        <v>45</v>
      </c>
      <c r="B15" s="33" t="s">
        <v>27</v>
      </c>
      <c r="C15" s="33" t="s">
        <v>28</v>
      </c>
      <c r="D15" s="42" t="s">
        <v>29</v>
      </c>
      <c r="E15" s="45" t="s">
        <v>46</v>
      </c>
      <c r="F15" s="35" t="s">
        <v>47</v>
      </c>
      <c r="G15" s="36"/>
      <c r="H15" s="40"/>
      <c r="I15" s="41"/>
      <c r="J15" s="37"/>
      <c r="K15" s="36"/>
      <c r="L15" s="38"/>
      <c r="M15" s="9"/>
      <c r="N15" s="39"/>
    </row>
    <row r="16">
      <c r="A16" s="32" t="s">
        <v>48</v>
      </c>
      <c r="B16" s="33" t="s">
        <v>27</v>
      </c>
      <c r="C16" s="33" t="s">
        <v>28</v>
      </c>
      <c r="D16" s="42" t="s">
        <v>29</v>
      </c>
      <c r="E16" s="46" t="s">
        <v>49</v>
      </c>
      <c r="F16" s="35" t="s">
        <v>50</v>
      </c>
      <c r="G16" s="36"/>
      <c r="H16" s="40"/>
      <c r="I16" s="41"/>
      <c r="J16" s="37"/>
      <c r="K16" s="36"/>
      <c r="L16" s="38"/>
      <c r="M16" s="9"/>
      <c r="N16" s="39"/>
    </row>
    <row r="17">
      <c r="A17" s="32" t="s">
        <v>51</v>
      </c>
      <c r="B17" s="33" t="s">
        <v>27</v>
      </c>
      <c r="C17" s="33" t="s">
        <v>52</v>
      </c>
      <c r="D17" s="42" t="s">
        <v>29</v>
      </c>
      <c r="E17" s="35" t="s">
        <v>53</v>
      </c>
      <c r="F17" s="35" t="s">
        <v>31</v>
      </c>
      <c r="G17" s="36"/>
      <c r="H17" s="40"/>
      <c r="I17" s="41"/>
      <c r="J17" s="37"/>
      <c r="K17" s="36"/>
      <c r="L17" s="38"/>
      <c r="M17" s="9"/>
      <c r="N17" s="39"/>
    </row>
    <row r="18">
      <c r="A18" s="32" t="s">
        <v>54</v>
      </c>
      <c r="B18" s="33" t="s">
        <v>27</v>
      </c>
      <c r="C18" s="33" t="s">
        <v>52</v>
      </c>
      <c r="D18" s="42" t="s">
        <v>29</v>
      </c>
      <c r="E18" s="35" t="s">
        <v>55</v>
      </c>
      <c r="F18" s="35" t="s">
        <v>56</v>
      </c>
      <c r="G18" s="36"/>
      <c r="H18" s="9"/>
      <c r="I18" s="9"/>
      <c r="J18" s="37"/>
      <c r="K18" s="36"/>
      <c r="L18" s="43"/>
      <c r="M18" s="44"/>
      <c r="N18" s="39"/>
    </row>
    <row r="19">
      <c r="A19" s="32" t="s">
        <v>57</v>
      </c>
      <c r="B19" s="33" t="s">
        <v>27</v>
      </c>
      <c r="C19" s="33" t="s">
        <v>52</v>
      </c>
      <c r="D19" s="42" t="s">
        <v>29</v>
      </c>
      <c r="E19" s="35" t="s">
        <v>36</v>
      </c>
      <c r="F19" s="35" t="s">
        <v>37</v>
      </c>
      <c r="G19" s="36"/>
      <c r="H19" s="9"/>
      <c r="I19" s="9"/>
      <c r="J19" s="37"/>
      <c r="K19" s="36"/>
      <c r="L19" s="43"/>
      <c r="M19" s="44"/>
      <c r="N19" s="39"/>
    </row>
    <row r="20">
      <c r="A20" s="32" t="s">
        <v>58</v>
      </c>
      <c r="B20" s="33" t="s">
        <v>27</v>
      </c>
      <c r="C20" s="33" t="s">
        <v>52</v>
      </c>
      <c r="D20" s="42" t="s">
        <v>39</v>
      </c>
      <c r="E20" s="35" t="s">
        <v>40</v>
      </c>
      <c r="F20" s="35" t="s">
        <v>41</v>
      </c>
      <c r="G20" s="36"/>
      <c r="H20" s="9"/>
      <c r="I20" s="9"/>
      <c r="J20" s="37"/>
      <c r="K20" s="36"/>
      <c r="L20" s="43"/>
      <c r="M20" s="44"/>
      <c r="N20" s="39"/>
    </row>
    <row r="21">
      <c r="A21" s="32" t="s">
        <v>59</v>
      </c>
      <c r="B21" s="33" t="s">
        <v>27</v>
      </c>
      <c r="C21" s="33" t="s">
        <v>52</v>
      </c>
      <c r="D21" s="42" t="s">
        <v>29</v>
      </c>
      <c r="E21" s="35" t="s">
        <v>43</v>
      </c>
      <c r="F21" s="35" t="s">
        <v>44</v>
      </c>
      <c r="G21" s="36"/>
      <c r="H21" s="9"/>
      <c r="I21" s="9"/>
      <c r="J21" s="37"/>
      <c r="K21" s="36"/>
      <c r="L21" s="43"/>
      <c r="M21" s="44"/>
      <c r="N21" s="39"/>
    </row>
    <row r="22">
      <c r="A22" s="32" t="s">
        <v>60</v>
      </c>
      <c r="B22" s="33" t="s">
        <v>27</v>
      </c>
      <c r="C22" s="33" t="s">
        <v>52</v>
      </c>
      <c r="D22" s="42" t="s">
        <v>29</v>
      </c>
      <c r="E22" s="45" t="s">
        <v>46</v>
      </c>
      <c r="F22" s="35" t="s">
        <v>47</v>
      </c>
      <c r="G22" s="36"/>
      <c r="H22" s="9"/>
      <c r="I22" s="9"/>
      <c r="J22" s="37"/>
      <c r="K22" s="36"/>
      <c r="L22" s="43"/>
      <c r="M22" s="44"/>
      <c r="N22" s="39"/>
    </row>
    <row r="23">
      <c r="A23" s="32" t="s">
        <v>61</v>
      </c>
      <c r="B23" s="33" t="s">
        <v>27</v>
      </c>
      <c r="C23" s="33" t="s">
        <v>52</v>
      </c>
      <c r="D23" s="42" t="s">
        <v>29</v>
      </c>
      <c r="E23" s="46" t="s">
        <v>49</v>
      </c>
      <c r="F23" s="35" t="s">
        <v>50</v>
      </c>
      <c r="G23" s="36"/>
      <c r="H23" s="9"/>
      <c r="I23" s="9"/>
      <c r="J23" s="37"/>
      <c r="K23" s="36"/>
      <c r="L23" s="43"/>
      <c r="M23" s="44"/>
      <c r="N23" s="39"/>
    </row>
    <row r="24">
      <c r="A24" s="32" t="s">
        <v>62</v>
      </c>
      <c r="B24" s="33" t="s">
        <v>27</v>
      </c>
      <c r="C24" s="33" t="s">
        <v>63</v>
      </c>
      <c r="D24" s="42" t="s">
        <v>39</v>
      </c>
      <c r="E24" s="35" t="s">
        <v>64</v>
      </c>
      <c r="F24" s="35" t="s">
        <v>65</v>
      </c>
      <c r="G24" s="36"/>
      <c r="H24" s="9"/>
      <c r="I24" s="9"/>
      <c r="J24" s="37"/>
      <c r="K24" s="36"/>
      <c r="L24" s="43"/>
      <c r="M24" s="44"/>
      <c r="N24" s="39"/>
    </row>
  </sheetData>
  <dataValidations>
    <dataValidation type="list" allowBlank="1" sqref="H10:H24 L10:L24">
      <formula1>"Function,Design,Performa,Function &amp; Performa"</formula1>
    </dataValidation>
    <dataValidation type="list" allowBlank="1" showErrorMessage="1" sqref="D10:D24">
      <formula1>"Positive Case,Negative case"</formula1>
    </dataValidation>
    <dataValidation type="list" allowBlank="1" showErrorMessage="1" sqref="G10:G24 K10:K24">
      <formula1>"Passed,Failed"</formula1>
    </dataValidation>
    <dataValidation type="custom" allowBlank="1" showDropDown="1" sqref="N10 M11:N14 N15:N17 J10:J24 M18:N24">
      <formula1>OR(NOT(ISERROR(DATEVALUE(J10))), AND(ISNUMBER(J10), LEFT(CELL("format", J10))="D"))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42.88"/>
    <col customWidth="1" min="4" max="4" width="17.88"/>
    <col customWidth="1" min="5" max="5" width="14.63"/>
    <col customWidth="1" min="6" max="6" width="13.38"/>
    <col customWidth="1" min="8" max="8" width="15.75"/>
    <col customWidth="1" min="9" max="9" width="16.25"/>
    <col customWidth="1" min="10" max="10" width="33.25"/>
  </cols>
  <sheetData>
    <row r="1">
      <c r="A1" s="47" t="s">
        <v>12</v>
      </c>
      <c r="B1" s="48" t="s">
        <v>66</v>
      </c>
      <c r="C1" s="47" t="s">
        <v>67</v>
      </c>
      <c r="D1" s="48" t="s">
        <v>68</v>
      </c>
      <c r="E1" s="48" t="s">
        <v>69</v>
      </c>
      <c r="F1" s="48" t="s">
        <v>70</v>
      </c>
      <c r="G1" s="48" t="s">
        <v>71</v>
      </c>
      <c r="H1" s="48" t="s">
        <v>72</v>
      </c>
      <c r="I1" s="48" t="s">
        <v>73</v>
      </c>
      <c r="J1" s="48" t="s">
        <v>74</v>
      </c>
      <c r="K1" s="31"/>
      <c r="L1" s="31"/>
      <c r="M1" s="31"/>
      <c r="N1" s="31"/>
      <c r="O1" s="31"/>
      <c r="P1" s="31"/>
      <c r="Q1" s="31"/>
      <c r="R1" s="31"/>
      <c r="S1" s="31"/>
      <c r="T1" s="31"/>
      <c r="U1" s="31"/>
      <c r="V1" s="31"/>
      <c r="W1" s="31"/>
      <c r="X1" s="31"/>
      <c r="Y1" s="31"/>
    </row>
    <row r="2">
      <c r="A2" s="49">
        <v>1.0</v>
      </c>
      <c r="B2" s="50" t="s">
        <v>75</v>
      </c>
      <c r="C2" s="49" t="s">
        <v>76</v>
      </c>
      <c r="D2" s="49" t="s">
        <v>77</v>
      </c>
      <c r="E2" s="49" t="s">
        <v>78</v>
      </c>
      <c r="F2" s="49">
        <v>1.23456789E9</v>
      </c>
      <c r="G2" s="49" t="s">
        <v>79</v>
      </c>
      <c r="H2" s="49" t="s">
        <v>80</v>
      </c>
      <c r="I2" s="49" t="s">
        <v>79</v>
      </c>
      <c r="J2" s="49" t="s">
        <v>79</v>
      </c>
    </row>
    <row r="3">
      <c r="A3" s="49">
        <v>3.0</v>
      </c>
      <c r="B3" s="50" t="s">
        <v>81</v>
      </c>
      <c r="C3" s="49" t="s">
        <v>76</v>
      </c>
      <c r="D3" s="49" t="s">
        <v>82</v>
      </c>
      <c r="E3" s="49" t="s">
        <v>78</v>
      </c>
      <c r="F3" s="49">
        <v>1.35792468E9</v>
      </c>
      <c r="G3" s="49" t="s">
        <v>79</v>
      </c>
      <c r="H3" s="49" t="s">
        <v>83</v>
      </c>
      <c r="I3" s="49" t="s">
        <v>79</v>
      </c>
      <c r="J3" s="49" t="s">
        <v>84</v>
      </c>
    </row>
    <row r="4">
      <c r="A4" s="49">
        <v>4.0</v>
      </c>
      <c r="B4" s="50" t="s">
        <v>85</v>
      </c>
      <c r="C4" s="49" t="s">
        <v>76</v>
      </c>
      <c r="D4" s="49" t="s">
        <v>77</v>
      </c>
      <c r="E4" s="49" t="s">
        <v>77</v>
      </c>
      <c r="F4" s="49">
        <v>2.46813579E9</v>
      </c>
      <c r="G4" s="49">
        <v>9.87654321E9</v>
      </c>
      <c r="H4" s="49" t="s">
        <v>86</v>
      </c>
      <c r="I4" s="49" t="s">
        <v>87</v>
      </c>
      <c r="J4" s="49" t="s">
        <v>88</v>
      </c>
    </row>
    <row r="5">
      <c r="A5" s="49">
        <v>6.0</v>
      </c>
      <c r="B5" s="50" t="s">
        <v>89</v>
      </c>
      <c r="C5" s="49" t="s">
        <v>76</v>
      </c>
      <c r="D5" s="49" t="s">
        <v>77</v>
      </c>
      <c r="E5" s="49" t="s">
        <v>78</v>
      </c>
      <c r="F5" s="49">
        <v>1.47258369E9</v>
      </c>
      <c r="G5" s="49" t="s">
        <v>79</v>
      </c>
      <c r="H5" s="49" t="s">
        <v>87</v>
      </c>
      <c r="I5" s="49" t="s">
        <v>79</v>
      </c>
      <c r="J5" s="49" t="s">
        <v>79</v>
      </c>
    </row>
    <row r="6">
      <c r="A6" s="49">
        <v>7.0</v>
      </c>
      <c r="B6" s="50" t="s">
        <v>90</v>
      </c>
      <c r="C6" s="49" t="s">
        <v>91</v>
      </c>
      <c r="D6" s="49" t="s">
        <v>92</v>
      </c>
      <c r="E6" s="49" t="s">
        <v>78</v>
      </c>
      <c r="F6" s="49">
        <v>7.531594682E9</v>
      </c>
      <c r="G6" s="49" t="s">
        <v>79</v>
      </c>
      <c r="H6" s="49" t="s">
        <v>93</v>
      </c>
      <c r="I6" s="49" t="s">
        <v>79</v>
      </c>
      <c r="J6" s="49" t="s">
        <v>79</v>
      </c>
    </row>
    <row r="7">
      <c r="A7" s="49">
        <v>9.0</v>
      </c>
      <c r="B7" s="50" t="s">
        <v>94</v>
      </c>
      <c r="C7" s="49" t="s">
        <v>91</v>
      </c>
      <c r="D7" s="49" t="s">
        <v>77</v>
      </c>
      <c r="E7" s="49" t="s">
        <v>78</v>
      </c>
      <c r="F7" s="49">
        <v>9.517536248E9</v>
      </c>
      <c r="G7" s="49" t="s">
        <v>79</v>
      </c>
      <c r="H7" s="49" t="s">
        <v>95</v>
      </c>
      <c r="I7" s="49" t="s">
        <v>79</v>
      </c>
      <c r="J7" s="49" t="s">
        <v>84</v>
      </c>
    </row>
    <row r="8">
      <c r="A8" s="49">
        <v>10.0</v>
      </c>
      <c r="B8" s="50" t="s">
        <v>96</v>
      </c>
      <c r="C8" s="49" t="s">
        <v>91</v>
      </c>
      <c r="D8" s="49" t="s">
        <v>97</v>
      </c>
      <c r="E8" s="49" t="s">
        <v>97</v>
      </c>
      <c r="F8" s="49">
        <v>6.54321789E9</v>
      </c>
      <c r="G8" s="49">
        <v>1.23456789E9</v>
      </c>
      <c r="H8" s="49" t="s">
        <v>83</v>
      </c>
      <c r="I8" s="49" t="s">
        <v>98</v>
      </c>
      <c r="J8" s="49" t="s">
        <v>88</v>
      </c>
    </row>
    <row r="9">
      <c r="A9" s="49">
        <v>12.0</v>
      </c>
      <c r="B9" s="50" t="s">
        <v>99</v>
      </c>
      <c r="C9" s="49" t="s">
        <v>91</v>
      </c>
      <c r="D9" s="49" t="s">
        <v>82</v>
      </c>
      <c r="E9" s="49" t="s">
        <v>78</v>
      </c>
      <c r="F9" s="49">
        <v>9.63852741E9</v>
      </c>
      <c r="G9" s="49" t="s">
        <v>79</v>
      </c>
      <c r="H9" s="49" t="s">
        <v>98</v>
      </c>
      <c r="I9" s="49" t="s">
        <v>79</v>
      </c>
      <c r="J9" s="49" t="s">
        <v>79</v>
      </c>
    </row>
    <row r="10">
      <c r="A10" s="49">
        <v>13.0</v>
      </c>
      <c r="B10" s="50" t="s">
        <v>100</v>
      </c>
      <c r="C10" s="49" t="s">
        <v>76</v>
      </c>
      <c r="D10" s="49" t="s">
        <v>82</v>
      </c>
      <c r="E10" s="49" t="s">
        <v>78</v>
      </c>
      <c r="F10" s="49">
        <v>7.89456123E9</v>
      </c>
      <c r="G10" s="49" t="s">
        <v>79</v>
      </c>
      <c r="H10" s="49" t="s">
        <v>101</v>
      </c>
      <c r="I10" s="49" t="s">
        <v>79</v>
      </c>
      <c r="J10" s="49" t="s">
        <v>102</v>
      </c>
    </row>
    <row r="12">
      <c r="B12" s="51" t="s">
        <v>103</v>
      </c>
    </row>
  </sheetData>
  <drawing r:id="rId1"/>
</worksheet>
</file>