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6367AA81-CEE2-45B3-8E70-FF1BD858DE30}" xr6:coauthVersionLast="45" xr6:coauthVersionMax="45" xr10:uidLastSave="{00000000-0000-0000-0000-000000000000}"/>
  <bookViews>
    <workbookView xWindow="5565" yWindow="225" windowWidth="22635" windowHeight="12780" activeTab="3" xr2:uid="{00000000-000D-0000-FFFF-FFFF00000000}"/>
  </bookViews>
  <sheets>
    <sheet name="排名1" sheetId="1" r:id="rId1"/>
    <sheet name="排名2" sheetId="7" r:id="rId2"/>
    <sheet name="排名3" sheetId="2" r:id="rId3"/>
    <sheet name="排名4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H8" i="8" s="1"/>
  <c r="F9" i="8"/>
  <c r="F10" i="8"/>
  <c r="F11" i="8"/>
  <c r="F12" i="8"/>
  <c r="G4" i="8"/>
  <c r="G5" i="8"/>
  <c r="G6" i="8"/>
  <c r="H6" i="8" s="1"/>
  <c r="G7" i="8"/>
  <c r="H7" i="8" s="1"/>
  <c r="G8" i="8"/>
  <c r="G9" i="8"/>
  <c r="G10" i="8"/>
  <c r="G11" i="8"/>
  <c r="G12" i="8"/>
  <c r="H12" i="8" s="1"/>
  <c r="G3" i="8"/>
  <c r="F3" i="8"/>
  <c r="D4" i="8"/>
  <c r="D5" i="8"/>
  <c r="D6" i="8"/>
  <c r="D7" i="8"/>
  <c r="D8" i="8"/>
  <c r="D9" i="8"/>
  <c r="D10" i="8"/>
  <c r="D11" i="8"/>
  <c r="D12" i="8"/>
  <c r="D3" i="8"/>
  <c r="F4" i="2"/>
  <c r="F5" i="2"/>
  <c r="F6" i="2"/>
  <c r="F7" i="2"/>
  <c r="F8" i="2"/>
  <c r="F9" i="2"/>
  <c r="F10" i="2"/>
  <c r="F11" i="2"/>
  <c r="F12" i="2"/>
  <c r="F3" i="2"/>
  <c r="G4" i="2"/>
  <c r="G5" i="2"/>
  <c r="G6" i="2"/>
  <c r="G7" i="2"/>
  <c r="G8" i="2"/>
  <c r="G9" i="2"/>
  <c r="G10" i="2"/>
  <c r="G11" i="2"/>
  <c r="G12" i="2"/>
  <c r="G3" i="2"/>
  <c r="D4" i="2"/>
  <c r="D5" i="2"/>
  <c r="D6" i="2"/>
  <c r="D7" i="2"/>
  <c r="D8" i="2"/>
  <c r="D9" i="2"/>
  <c r="D10" i="2"/>
  <c r="D11" i="2"/>
  <c r="D12" i="2"/>
  <c r="D3" i="2"/>
  <c r="E4" i="7"/>
  <c r="E5" i="7"/>
  <c r="E6" i="7"/>
  <c r="E7" i="7"/>
  <c r="E8" i="7"/>
  <c r="E9" i="7"/>
  <c r="E10" i="7"/>
  <c r="E11" i="7"/>
  <c r="E12" i="7"/>
  <c r="E3" i="7"/>
  <c r="H11" i="8" l="1"/>
  <c r="H5" i="8"/>
  <c r="H10" i="8"/>
  <c r="H4" i="8"/>
  <c r="H9" i="8"/>
  <c r="H3" i="8"/>
  <c r="H10" i="2"/>
  <c r="H7" i="2"/>
  <c r="H11" i="2"/>
  <c r="H9" i="2"/>
  <c r="H8" i="2"/>
  <c r="H12" i="2"/>
  <c r="H3" i="2"/>
  <c r="H5" i="2"/>
  <c r="H4" i="2"/>
  <c r="H6" i="2"/>
  <c r="D4" i="1"/>
  <c r="D5" i="1"/>
  <c r="D6" i="1"/>
  <c r="D7" i="1"/>
  <c r="D8" i="1"/>
  <c r="D9" i="1"/>
  <c r="D10" i="1"/>
  <c r="D11" i="1"/>
  <c r="D12" i="1"/>
  <c r="D3" i="1"/>
  <c r="H13" i="8" l="1"/>
  <c r="H13" i="2"/>
  <c r="D3" i="7"/>
  <c r="D4" i="7" l="1"/>
  <c r="D5" i="7"/>
  <c r="D6" i="7"/>
  <c r="D7" i="7"/>
  <c r="D8" i="7"/>
  <c r="D9" i="7"/>
  <c r="D10" i="7"/>
  <c r="D11" i="7"/>
  <c r="D12" i="7"/>
</calcChain>
</file>

<file path=xl/sharedStrings.xml><?xml version="1.0" encoding="utf-8"?>
<sst xmlns="http://schemas.openxmlformats.org/spreadsheetml/2006/main" count="68" uniqueCount="34">
  <si>
    <t>姓名</t>
    <phoneticPr fontId="5" type="noConversion"/>
  </si>
  <si>
    <t>销售额</t>
    <phoneticPr fontId="5" type="noConversion"/>
  </si>
  <si>
    <t>小明</t>
    <phoneticPr fontId="5" type="noConversion"/>
  </si>
  <si>
    <t>小李</t>
    <phoneticPr fontId="5" type="noConversion"/>
  </si>
  <si>
    <t>小何</t>
    <phoneticPr fontId="5" type="noConversion"/>
  </si>
  <si>
    <t>小红</t>
    <phoneticPr fontId="5" type="noConversion"/>
  </si>
  <si>
    <t>小菜</t>
    <phoneticPr fontId="5" type="noConversion"/>
  </si>
  <si>
    <t>小刘</t>
    <phoneticPr fontId="5" type="noConversion"/>
  </si>
  <si>
    <t>小策</t>
    <phoneticPr fontId="5" type="noConversion"/>
  </si>
  <si>
    <t>小张</t>
    <phoneticPr fontId="5" type="noConversion"/>
  </si>
  <si>
    <t>小孙</t>
    <phoneticPr fontId="5" type="noConversion"/>
  </si>
  <si>
    <t>小钱</t>
    <phoneticPr fontId="5" type="noConversion"/>
  </si>
  <si>
    <t>排名</t>
    <phoneticPr fontId="5" type="noConversion"/>
  </si>
  <si>
    <t>排名2</t>
    <phoneticPr fontId="5" type="noConversion"/>
  </si>
  <si>
    <t>不重复的排名</t>
    <phoneticPr fontId="5" type="noConversion"/>
  </si>
  <si>
    <t>基本排名规则</t>
    <phoneticPr fontId="5" type="noConversion"/>
  </si>
  <si>
    <t>重复连续排名</t>
    <phoneticPr fontId="5" type="noConversion"/>
  </si>
  <si>
    <t>分类排名</t>
    <phoneticPr fontId="5" type="noConversion"/>
  </si>
  <si>
    <t>部门</t>
    <phoneticPr fontId="5" type="noConversion"/>
  </si>
  <si>
    <t>小明</t>
  </si>
  <si>
    <t>小李</t>
  </si>
  <si>
    <t>小何</t>
  </si>
  <si>
    <t>小红</t>
  </si>
  <si>
    <t>小菜</t>
  </si>
  <si>
    <t>小刘</t>
  </si>
  <si>
    <t>小策</t>
  </si>
  <si>
    <t>小张</t>
  </si>
  <si>
    <t>小孙</t>
  </si>
  <si>
    <t>小钱</t>
  </si>
  <si>
    <t>员工</t>
    <phoneticPr fontId="5" type="noConversion"/>
  </si>
  <si>
    <t>绩效</t>
    <phoneticPr fontId="5" type="noConversion"/>
  </si>
  <si>
    <t>财务部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</si>
  <si>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T部门</t>
    </r>
    <phoneticPr fontId="5" type="noConversion"/>
  </si>
  <si>
    <t>销售部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</si>
</sst>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48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showGridLines="0" zoomScale="180" zoomScaleNormal="180" workbookViewId="0">
      <selection activeCell="F8" sqref="F8"/>
    </sheetView>
  </sheetViews>
  <sheetFormatPr defaultRowHeight="16.5" x14ac:dyDescent="0.2"/>
  <cols>
    <col min="1" max="1" width="1.375" style="1" customWidth="1"/>
    <col min="2" max="16384" width="9" style="1"/>
  </cols>
  <sheetData>
    <row r="1" spans="2:9" x14ac:dyDescent="0.2">
      <c r="F1" s="14" t="s">
        <v>15</v>
      </c>
      <c r="G1" s="14"/>
      <c r="H1" s="14"/>
      <c r="I1" s="6"/>
    </row>
    <row r="2" spans="2:9" x14ac:dyDescent="0.2">
      <c r="B2" s="2" t="s">
        <v>0</v>
      </c>
      <c r="C2" s="2" t="s">
        <v>1</v>
      </c>
      <c r="D2" s="2" t="s">
        <v>12</v>
      </c>
    </row>
    <row r="3" spans="2:9" x14ac:dyDescent="0.2">
      <c r="B3" s="3" t="s">
        <v>2</v>
      </c>
      <c r="C3" s="3">
        <v>171</v>
      </c>
      <c r="D3" s="3">
        <f>RANK(C3,$C$3:$C$12)</f>
        <v>4</v>
      </c>
    </row>
    <row r="4" spans="2:9" x14ac:dyDescent="0.2">
      <c r="B4" s="3" t="s">
        <v>3</v>
      </c>
      <c r="C4" s="3">
        <v>167</v>
      </c>
      <c r="D4" s="3">
        <f t="shared" ref="D4:D12" si="0">RANK(C4,$C$3:$C$12)</f>
        <v>5</v>
      </c>
    </row>
    <row r="5" spans="2:9" x14ac:dyDescent="0.2">
      <c r="B5" s="3" t="s">
        <v>4</v>
      </c>
      <c r="C5" s="3">
        <v>199</v>
      </c>
      <c r="D5" s="3">
        <f t="shared" si="0"/>
        <v>1</v>
      </c>
    </row>
    <row r="6" spans="2:9" x14ac:dyDescent="0.2">
      <c r="B6" s="3" t="s">
        <v>5</v>
      </c>
      <c r="C6" s="3">
        <v>191</v>
      </c>
      <c r="D6" s="3">
        <f t="shared" si="0"/>
        <v>2</v>
      </c>
    </row>
    <row r="7" spans="2:9" x14ac:dyDescent="0.2">
      <c r="B7" s="3" t="s">
        <v>6</v>
      </c>
      <c r="C7" s="3">
        <v>125</v>
      </c>
      <c r="D7" s="3">
        <f t="shared" si="0"/>
        <v>7</v>
      </c>
    </row>
    <row r="8" spans="2:9" x14ac:dyDescent="0.2">
      <c r="B8" s="3" t="s">
        <v>7</v>
      </c>
      <c r="C8" s="3">
        <v>116</v>
      </c>
      <c r="D8" s="3">
        <f t="shared" si="0"/>
        <v>9</v>
      </c>
    </row>
    <row r="9" spans="2:9" x14ac:dyDescent="0.2">
      <c r="B9" s="3" t="s">
        <v>8</v>
      </c>
      <c r="C9" s="3">
        <v>181</v>
      </c>
      <c r="D9" s="3">
        <f t="shared" si="0"/>
        <v>3</v>
      </c>
    </row>
    <row r="10" spans="2:9" x14ac:dyDescent="0.2">
      <c r="B10" s="3" t="s">
        <v>9</v>
      </c>
      <c r="C10" s="3">
        <v>166</v>
      </c>
      <c r="D10" s="3">
        <f t="shared" si="0"/>
        <v>6</v>
      </c>
    </row>
    <row r="11" spans="2:9" x14ac:dyDescent="0.2">
      <c r="B11" s="3" t="s">
        <v>10</v>
      </c>
      <c r="C11" s="3">
        <v>114</v>
      </c>
      <c r="D11" s="3">
        <f t="shared" si="0"/>
        <v>10</v>
      </c>
    </row>
    <row r="12" spans="2:9" x14ac:dyDescent="0.2">
      <c r="B12" s="3" t="s">
        <v>11</v>
      </c>
      <c r="C12" s="3">
        <v>123</v>
      </c>
      <c r="D12" s="3">
        <f t="shared" si="0"/>
        <v>8</v>
      </c>
    </row>
  </sheetData>
  <mergeCells count="1">
    <mergeCell ref="F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E089-7DB7-4CD0-BBAB-BEA385511B32}">
  <dimension ref="B1:I12"/>
  <sheetViews>
    <sheetView showGridLines="0" zoomScale="180" zoomScaleNormal="180" workbookViewId="0">
      <selection activeCell="E6" sqref="E6"/>
    </sheetView>
  </sheetViews>
  <sheetFormatPr defaultRowHeight="16.5" x14ac:dyDescent="0.2"/>
  <cols>
    <col min="1" max="1" width="1.75" style="1" customWidth="1"/>
    <col min="2" max="2" width="6.5" style="1" customWidth="1"/>
    <col min="3" max="4" width="9" style="1"/>
    <col min="5" max="5" width="9.625" style="1" customWidth="1"/>
    <col min="6" max="16384" width="9" style="1"/>
  </cols>
  <sheetData>
    <row r="1" spans="2:9" ht="16.5" customHeight="1" x14ac:dyDescent="0.2">
      <c r="G1" s="14" t="s">
        <v>14</v>
      </c>
      <c r="H1" s="14"/>
      <c r="I1" s="14"/>
    </row>
    <row r="2" spans="2:9" x14ac:dyDescent="0.2">
      <c r="B2" s="2" t="s">
        <v>0</v>
      </c>
      <c r="C2" s="2" t="s">
        <v>1</v>
      </c>
      <c r="D2" s="2" t="s">
        <v>12</v>
      </c>
      <c r="E2" s="2" t="s">
        <v>13</v>
      </c>
    </row>
    <row r="3" spans="2:9" x14ac:dyDescent="0.2">
      <c r="B3" s="3" t="s">
        <v>2</v>
      </c>
      <c r="C3" s="3">
        <v>9908</v>
      </c>
      <c r="D3" s="5">
        <f>RANK(C3,$C$3:$C$12)</f>
        <v>7</v>
      </c>
      <c r="E3" s="5">
        <f>RANK(C3,$C$3:$C$12)+COUNTIF($C$3:C3,C3)-1</f>
        <v>7</v>
      </c>
    </row>
    <row r="4" spans="2:9" x14ac:dyDescent="0.2">
      <c r="B4" s="3" t="s">
        <v>3</v>
      </c>
      <c r="C4" s="3">
        <v>9909</v>
      </c>
      <c r="D4" s="5">
        <f>RANK(C4,$C$3:$C$12)</f>
        <v>6</v>
      </c>
      <c r="E4" s="5">
        <f>RANK(C4,$C$3:$C$12)+COUNTIF($C$3:C4,C4)-1</f>
        <v>6</v>
      </c>
    </row>
    <row r="5" spans="2:9" ht="16.5" customHeight="1" x14ac:dyDescent="0.2">
      <c r="B5" s="3" t="s">
        <v>4</v>
      </c>
      <c r="C5" s="3">
        <v>9910</v>
      </c>
      <c r="D5" s="5">
        <f>RANK(C5,$C$3:$C$12)</f>
        <v>5</v>
      </c>
      <c r="E5" s="5">
        <f>RANK(C5,$C$3:$C$12)+COUNTIF($C$3:C5,C5)-1</f>
        <v>5</v>
      </c>
      <c r="F5" s="4"/>
    </row>
    <row r="6" spans="2:9" ht="16.5" customHeight="1" x14ac:dyDescent="0.2">
      <c r="B6" s="3" t="s">
        <v>5</v>
      </c>
      <c r="C6" s="3">
        <v>9911</v>
      </c>
      <c r="D6" s="5">
        <f>RANK(C6,$C$3:$C$12)</f>
        <v>4</v>
      </c>
      <c r="E6" s="5">
        <f>RANK(C6,$C$3:$C$12)+COUNTIF($C$3:C6,C6)-1</f>
        <v>4</v>
      </c>
      <c r="F6" s="4"/>
    </row>
    <row r="7" spans="2:9" ht="16.5" customHeight="1" x14ac:dyDescent="0.2">
      <c r="B7" s="3" t="s">
        <v>6</v>
      </c>
      <c r="C7" s="3">
        <v>12312</v>
      </c>
      <c r="D7" s="5">
        <f>RANK(C7,$C$3:$C$12)</f>
        <v>1</v>
      </c>
      <c r="E7" s="5">
        <f>RANK(C7,$C$3:$C$12)+COUNTIF($C$3:C7,C7)-1</f>
        <v>1</v>
      </c>
      <c r="F7" s="4"/>
    </row>
    <row r="8" spans="2:9" ht="16.5" customHeight="1" x14ac:dyDescent="0.2">
      <c r="B8" s="3" t="s">
        <v>7</v>
      </c>
      <c r="C8" s="3">
        <v>12312</v>
      </c>
      <c r="D8" s="5">
        <f>RANK(C8,$C$3:$C$12)</f>
        <v>1</v>
      </c>
      <c r="E8" s="5">
        <f>RANK(C8,$C$3:$C$12)+COUNTIF($C$3:C8,C8)-1</f>
        <v>2</v>
      </c>
      <c r="F8" s="4"/>
    </row>
    <row r="9" spans="2:9" ht="16.5" customHeight="1" x14ac:dyDescent="0.2">
      <c r="B9" s="3" t="s">
        <v>8</v>
      </c>
      <c r="C9" s="3">
        <v>12312</v>
      </c>
      <c r="D9" s="5">
        <f>RANK(C9,$C$3:$C$12)</f>
        <v>1</v>
      </c>
      <c r="E9" s="5">
        <f>RANK(C9,$C$3:$C$12)+COUNTIF($C$3:C9,C9)-1</f>
        <v>3</v>
      </c>
      <c r="F9" s="4"/>
    </row>
    <row r="10" spans="2:9" x14ac:dyDescent="0.2">
      <c r="B10" s="3" t="s">
        <v>9</v>
      </c>
      <c r="C10" s="3">
        <v>5042</v>
      </c>
      <c r="D10" s="5">
        <f>RANK(C10,$C$3:$C$12)</f>
        <v>8</v>
      </c>
      <c r="E10" s="5">
        <f>RANK(C10,$C$3:$C$12)+COUNTIF($C$3:C10,C10)-1</f>
        <v>8</v>
      </c>
    </row>
    <row r="11" spans="2:9" x14ac:dyDescent="0.2">
      <c r="B11" s="3" t="s">
        <v>10</v>
      </c>
      <c r="C11" s="3">
        <v>2572</v>
      </c>
      <c r="D11" s="5">
        <f>RANK(C11,$C$3:$C$12)</f>
        <v>10</v>
      </c>
      <c r="E11" s="5">
        <f>RANK(C11,$C$3:$C$12)+COUNTIF($C$3:C11,C11)-1</f>
        <v>10</v>
      </c>
    </row>
    <row r="12" spans="2:9" x14ac:dyDescent="0.2">
      <c r="B12" s="3" t="s">
        <v>11</v>
      </c>
      <c r="C12" s="3">
        <v>2721</v>
      </c>
      <c r="D12" s="5">
        <f>RANK(C12,$C$3:$C$12)</f>
        <v>9</v>
      </c>
      <c r="E12" s="5">
        <f>RANK(C12,$C$3:$C$12)+COUNTIF($C$3:C12,C12)-1</f>
        <v>9</v>
      </c>
    </row>
  </sheetData>
  <mergeCells count="1">
    <mergeCell ref="G1:I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20D4-6AD4-46FE-AAB4-1140EC827FF7}">
  <dimension ref="B1:H13"/>
  <sheetViews>
    <sheetView showGridLines="0" zoomScale="180" zoomScaleNormal="180" workbookViewId="0">
      <selection activeCell="D4" sqref="D4"/>
    </sheetView>
  </sheetViews>
  <sheetFormatPr defaultRowHeight="16.5" x14ac:dyDescent="0.2"/>
  <cols>
    <col min="1" max="1" width="2.25" style="1" customWidth="1"/>
    <col min="2" max="2" width="9.625" style="1" bestFit="1" customWidth="1"/>
    <col min="3" max="3" width="13.5" style="1" customWidth="1"/>
    <col min="4" max="4" width="9" style="1"/>
    <col min="5" max="5" width="9.125" style="1" customWidth="1"/>
    <col min="6" max="6" width="13" style="1" customWidth="1"/>
    <col min="7" max="16384" width="9" style="1"/>
  </cols>
  <sheetData>
    <row r="1" spans="2:8" x14ac:dyDescent="0.2">
      <c r="F1" s="14" t="s">
        <v>16</v>
      </c>
      <c r="G1" s="14"/>
      <c r="H1" s="14"/>
    </row>
    <row r="2" spans="2:8" x14ac:dyDescent="0.2">
      <c r="B2" s="2" t="s">
        <v>0</v>
      </c>
      <c r="C2" s="2" t="s">
        <v>1</v>
      </c>
      <c r="D2" s="2" t="s">
        <v>12</v>
      </c>
    </row>
    <row r="3" spans="2:8" x14ac:dyDescent="0.2">
      <c r="B3" s="3" t="s">
        <v>2</v>
      </c>
      <c r="C3" s="3">
        <v>6302</v>
      </c>
      <c r="D3" s="5">
        <f>SUMPRODUCT((C3&lt;=$C$3:$C$12)/COUNTIF($C$3:$C$12,$C$3:$C$12))</f>
        <v>2</v>
      </c>
      <c r="E3" s="7"/>
      <c r="F3" s="1" t="b">
        <f>$C$9&lt;=C3</f>
        <v>1</v>
      </c>
      <c r="G3" s="1">
        <f>COUNTIF($C$3:$C$12,C3)</f>
        <v>1</v>
      </c>
      <c r="H3" s="1">
        <f>F3/G3</f>
        <v>1</v>
      </c>
    </row>
    <row r="4" spans="2:8" x14ac:dyDescent="0.2">
      <c r="B4" s="3" t="s">
        <v>3</v>
      </c>
      <c r="C4" s="3">
        <v>6301</v>
      </c>
      <c r="D4" s="5">
        <f t="shared" ref="D4:D12" si="0">SUMPRODUCT((C4&lt;=$C$3:$C$12)/COUNTIF($C$3:$C$12,$C$3:$C$12))</f>
        <v>3</v>
      </c>
      <c r="E4" s="7"/>
      <c r="F4" s="1" t="b">
        <f t="shared" ref="F4:F12" si="1">$C$9&lt;=C4</f>
        <v>1</v>
      </c>
      <c r="G4" s="1">
        <f t="shared" ref="G4:G12" si="2">COUNTIF($C$3:$C$12,C4)</f>
        <v>1</v>
      </c>
      <c r="H4" s="1">
        <f t="shared" ref="H4:H12" si="3">F4/G4</f>
        <v>1</v>
      </c>
    </row>
    <row r="5" spans="2:8" x14ac:dyDescent="0.2">
      <c r="B5" s="3" t="s">
        <v>4</v>
      </c>
      <c r="C5" s="3">
        <v>6300</v>
      </c>
      <c r="D5" s="5">
        <f t="shared" si="0"/>
        <v>4</v>
      </c>
      <c r="E5" s="7"/>
      <c r="F5" s="1" t="b">
        <f t="shared" si="1"/>
        <v>1</v>
      </c>
      <c r="G5" s="1">
        <f t="shared" si="2"/>
        <v>1</v>
      </c>
      <c r="H5" s="1">
        <f t="shared" si="3"/>
        <v>1</v>
      </c>
    </row>
    <row r="6" spans="2:8" x14ac:dyDescent="0.2">
      <c r="B6" s="3" t="s">
        <v>5</v>
      </c>
      <c r="C6" s="3">
        <v>9017</v>
      </c>
      <c r="D6" s="5">
        <f t="shared" si="0"/>
        <v>1</v>
      </c>
      <c r="E6" s="7"/>
      <c r="F6" s="1" t="b">
        <f t="shared" si="1"/>
        <v>1</v>
      </c>
      <c r="G6" s="1">
        <f t="shared" si="2"/>
        <v>1</v>
      </c>
      <c r="H6" s="1">
        <f t="shared" si="3"/>
        <v>1</v>
      </c>
    </row>
    <row r="7" spans="2:8" x14ac:dyDescent="0.2">
      <c r="B7" s="3" t="s">
        <v>6</v>
      </c>
      <c r="C7" s="3">
        <v>3000</v>
      </c>
      <c r="D7" s="5">
        <f t="shared" si="0"/>
        <v>7</v>
      </c>
      <c r="E7" s="7"/>
      <c r="F7" s="1" t="b">
        <f t="shared" si="1"/>
        <v>0</v>
      </c>
      <c r="G7" s="1">
        <f t="shared" si="2"/>
        <v>2</v>
      </c>
      <c r="H7" s="1">
        <f t="shared" si="3"/>
        <v>0</v>
      </c>
    </row>
    <row r="8" spans="2:8" x14ac:dyDescent="0.2">
      <c r="B8" s="3" t="s">
        <v>7</v>
      </c>
      <c r="C8" s="3">
        <v>3000</v>
      </c>
      <c r="D8" s="5">
        <f t="shared" si="0"/>
        <v>7</v>
      </c>
      <c r="E8" s="7"/>
      <c r="F8" s="1" t="b">
        <f t="shared" si="1"/>
        <v>0</v>
      </c>
      <c r="G8" s="1">
        <f t="shared" si="2"/>
        <v>2</v>
      </c>
      <c r="H8" s="1">
        <f t="shared" si="3"/>
        <v>0</v>
      </c>
    </row>
    <row r="9" spans="2:8" x14ac:dyDescent="0.2">
      <c r="B9" s="3" t="s">
        <v>8</v>
      </c>
      <c r="C9" s="3">
        <v>4122</v>
      </c>
      <c r="D9" s="5">
        <f t="shared" si="0"/>
        <v>6</v>
      </c>
      <c r="E9" s="7"/>
      <c r="F9" s="1" t="b">
        <f t="shared" si="1"/>
        <v>1</v>
      </c>
      <c r="G9" s="1">
        <f t="shared" si="2"/>
        <v>1</v>
      </c>
      <c r="H9" s="1">
        <f t="shared" si="3"/>
        <v>1</v>
      </c>
    </row>
    <row r="10" spans="2:8" x14ac:dyDescent="0.2">
      <c r="B10" s="3" t="s">
        <v>9</v>
      </c>
      <c r="C10" s="3">
        <v>5042</v>
      </c>
      <c r="D10" s="5">
        <f t="shared" si="0"/>
        <v>5</v>
      </c>
      <c r="E10" s="7"/>
      <c r="F10" s="1" t="b">
        <f t="shared" si="1"/>
        <v>1</v>
      </c>
      <c r="G10" s="1">
        <f t="shared" si="2"/>
        <v>1</v>
      </c>
      <c r="H10" s="1">
        <f t="shared" si="3"/>
        <v>1</v>
      </c>
    </row>
    <row r="11" spans="2:8" x14ac:dyDescent="0.2">
      <c r="B11" s="3" t="s">
        <v>10</v>
      </c>
      <c r="C11" s="3">
        <v>2572</v>
      </c>
      <c r="D11" s="5">
        <f t="shared" si="0"/>
        <v>9</v>
      </c>
      <c r="E11" s="7"/>
      <c r="F11" s="1" t="b">
        <f t="shared" si="1"/>
        <v>0</v>
      </c>
      <c r="G11" s="1">
        <f t="shared" si="2"/>
        <v>1</v>
      </c>
      <c r="H11" s="1">
        <f t="shared" si="3"/>
        <v>0</v>
      </c>
    </row>
    <row r="12" spans="2:8" x14ac:dyDescent="0.2">
      <c r="B12" s="3" t="s">
        <v>11</v>
      </c>
      <c r="C12" s="3">
        <v>2721</v>
      </c>
      <c r="D12" s="5">
        <f t="shared" si="0"/>
        <v>8</v>
      </c>
      <c r="E12" s="7"/>
      <c r="F12" s="1" t="b">
        <f t="shared" si="1"/>
        <v>0</v>
      </c>
      <c r="G12" s="1">
        <f t="shared" si="2"/>
        <v>1</v>
      </c>
      <c r="H12" s="1">
        <f t="shared" si="3"/>
        <v>0</v>
      </c>
    </row>
    <row r="13" spans="2:8" x14ac:dyDescent="0.2">
      <c r="H13" s="1">
        <f>SUM(H3:H12)</f>
        <v>6</v>
      </c>
    </row>
  </sheetData>
  <mergeCells count="1">
    <mergeCell ref="F1:H1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33EC-1567-4941-8379-9CFBA32BE369}">
  <dimension ref="A1:H13"/>
  <sheetViews>
    <sheetView showGridLines="0" tabSelected="1" zoomScale="180" zoomScaleNormal="180" workbookViewId="0">
      <selection activeCell="E6" sqref="E6"/>
    </sheetView>
  </sheetViews>
  <sheetFormatPr defaultRowHeight="16.5" x14ac:dyDescent="0.3"/>
  <cols>
    <col min="1" max="1" width="7.5" style="9" customWidth="1"/>
    <col min="2" max="3" width="9" style="9"/>
    <col min="4" max="4" width="9.25" style="9" bestFit="1" customWidth="1"/>
    <col min="5" max="5" width="8.25" style="9" customWidth="1"/>
    <col min="6" max="16384" width="9" style="9"/>
  </cols>
  <sheetData>
    <row r="1" spans="1:8" ht="17.25" customHeight="1" x14ac:dyDescent="0.3">
      <c r="F1" s="14" t="s">
        <v>17</v>
      </c>
      <c r="G1" s="14"/>
      <c r="H1" s="14"/>
    </row>
    <row r="2" spans="1:8" x14ac:dyDescent="0.3">
      <c r="A2" s="8" t="s">
        <v>18</v>
      </c>
      <c r="B2" s="8" t="s">
        <v>29</v>
      </c>
      <c r="C2" s="8" t="s">
        <v>30</v>
      </c>
      <c r="D2" s="10" t="s">
        <v>17</v>
      </c>
      <c r="E2" s="15"/>
    </row>
    <row r="3" spans="1:8" x14ac:dyDescent="0.3">
      <c r="A3" s="11" t="s">
        <v>31</v>
      </c>
      <c r="B3" s="11" t="s">
        <v>19</v>
      </c>
      <c r="C3" s="11">
        <v>9908</v>
      </c>
      <c r="D3" s="17">
        <f>SUMPRODUCT(--($A$3:$A$12=A3),--(C3&lt;=$C$3:$C$12))</f>
        <v>2</v>
      </c>
      <c r="E3" s="16"/>
      <c r="F3" s="9" t="b">
        <f>$A$7=A3</f>
        <v>0</v>
      </c>
      <c r="G3" s="9" t="b">
        <f>$C$8&lt;=C3</f>
        <v>0</v>
      </c>
      <c r="H3" s="9">
        <f>F3*G3</f>
        <v>0</v>
      </c>
    </row>
    <row r="4" spans="1:8" x14ac:dyDescent="0.3">
      <c r="A4" s="11" t="s">
        <v>31</v>
      </c>
      <c r="B4" s="11" t="s">
        <v>20</v>
      </c>
      <c r="C4" s="11">
        <v>9910</v>
      </c>
      <c r="D4" s="17">
        <f t="shared" ref="D4:D12" si="0">SUMPRODUCT(--($A$3:$A$12=A4),--(C4&lt;=$C$3:$C$12))</f>
        <v>1</v>
      </c>
      <c r="E4" s="16"/>
      <c r="F4" s="9" t="b">
        <f t="shared" ref="F4:F12" si="1">$A$7=A4</f>
        <v>0</v>
      </c>
      <c r="G4" s="9" t="b">
        <f t="shared" ref="G4:G12" si="2">$C$8&lt;=C4</f>
        <v>0</v>
      </c>
      <c r="H4" s="9">
        <f t="shared" ref="H4:H12" si="3">F4*G4</f>
        <v>0</v>
      </c>
    </row>
    <row r="5" spans="1:8" x14ac:dyDescent="0.3">
      <c r="A5" s="11" t="s">
        <v>31</v>
      </c>
      <c r="B5" s="11" t="s">
        <v>21</v>
      </c>
      <c r="C5" s="11">
        <v>2572</v>
      </c>
      <c r="D5" s="17">
        <f t="shared" si="0"/>
        <v>4</v>
      </c>
      <c r="E5" s="16"/>
      <c r="F5" s="9" t="b">
        <f t="shared" si="1"/>
        <v>0</v>
      </c>
      <c r="G5" s="9" t="b">
        <f t="shared" si="2"/>
        <v>0</v>
      </c>
      <c r="H5" s="9">
        <f t="shared" si="3"/>
        <v>0</v>
      </c>
    </row>
    <row r="6" spans="1:8" x14ac:dyDescent="0.3">
      <c r="A6" s="11" t="s">
        <v>31</v>
      </c>
      <c r="B6" s="11" t="s">
        <v>22</v>
      </c>
      <c r="C6" s="11">
        <v>5042</v>
      </c>
      <c r="D6" s="17">
        <f t="shared" si="0"/>
        <v>3</v>
      </c>
      <c r="E6" s="16"/>
      <c r="F6" s="9" t="b">
        <f t="shared" si="1"/>
        <v>0</v>
      </c>
      <c r="G6" s="9" t="b">
        <f t="shared" si="2"/>
        <v>0</v>
      </c>
      <c r="H6" s="9">
        <f t="shared" si="3"/>
        <v>0</v>
      </c>
    </row>
    <row r="7" spans="1:8" x14ac:dyDescent="0.3">
      <c r="A7" s="12" t="s">
        <v>32</v>
      </c>
      <c r="B7" s="12" t="s">
        <v>23</v>
      </c>
      <c r="C7" s="12">
        <v>9909</v>
      </c>
      <c r="D7" s="17">
        <f t="shared" si="0"/>
        <v>2</v>
      </c>
      <c r="E7" s="16"/>
      <c r="F7" s="9" t="b">
        <f t="shared" si="1"/>
        <v>1</v>
      </c>
      <c r="G7" s="9" t="b">
        <f t="shared" si="2"/>
        <v>0</v>
      </c>
      <c r="H7" s="9">
        <f t="shared" si="3"/>
        <v>0</v>
      </c>
    </row>
    <row r="8" spans="1:8" x14ac:dyDescent="0.3">
      <c r="A8" s="12" t="s">
        <v>32</v>
      </c>
      <c r="B8" s="12" t="s">
        <v>24</v>
      </c>
      <c r="C8" s="12">
        <v>9911</v>
      </c>
      <c r="D8" s="17">
        <f t="shared" si="0"/>
        <v>1</v>
      </c>
      <c r="E8" s="16"/>
      <c r="F8" s="9" t="b">
        <f t="shared" si="1"/>
        <v>1</v>
      </c>
      <c r="G8" s="9" t="b">
        <f t="shared" si="2"/>
        <v>1</v>
      </c>
      <c r="H8" s="9">
        <f t="shared" si="3"/>
        <v>1</v>
      </c>
    </row>
    <row r="9" spans="1:8" x14ac:dyDescent="0.3">
      <c r="A9" s="12" t="s">
        <v>32</v>
      </c>
      <c r="B9" s="12" t="s">
        <v>25</v>
      </c>
      <c r="C9" s="12">
        <v>2572</v>
      </c>
      <c r="D9" s="17">
        <f t="shared" si="0"/>
        <v>3</v>
      </c>
      <c r="E9" s="16"/>
      <c r="F9" s="9" t="b">
        <f t="shared" si="1"/>
        <v>1</v>
      </c>
      <c r="G9" s="9" t="b">
        <f t="shared" si="2"/>
        <v>0</v>
      </c>
      <c r="H9" s="9">
        <f t="shared" si="3"/>
        <v>0</v>
      </c>
    </row>
    <row r="10" spans="1:8" x14ac:dyDescent="0.3">
      <c r="A10" s="13" t="s">
        <v>33</v>
      </c>
      <c r="B10" s="13" t="s">
        <v>26</v>
      </c>
      <c r="C10" s="13">
        <v>12312</v>
      </c>
      <c r="D10" s="17">
        <f t="shared" si="0"/>
        <v>1</v>
      </c>
      <c r="E10" s="16"/>
      <c r="F10" s="9" t="b">
        <f t="shared" si="1"/>
        <v>0</v>
      </c>
      <c r="G10" s="9" t="b">
        <f t="shared" si="2"/>
        <v>1</v>
      </c>
      <c r="H10" s="9">
        <f t="shared" si="3"/>
        <v>0</v>
      </c>
    </row>
    <row r="11" spans="1:8" x14ac:dyDescent="0.3">
      <c r="A11" s="13" t="s">
        <v>33</v>
      </c>
      <c r="B11" s="13" t="s">
        <v>27</v>
      </c>
      <c r="C11" s="13">
        <v>12311</v>
      </c>
      <c r="D11" s="17">
        <f t="shared" si="0"/>
        <v>2</v>
      </c>
      <c r="E11" s="16"/>
      <c r="F11" s="9" t="b">
        <f t="shared" si="1"/>
        <v>0</v>
      </c>
      <c r="G11" s="9" t="b">
        <f t="shared" si="2"/>
        <v>1</v>
      </c>
      <c r="H11" s="9">
        <f t="shared" si="3"/>
        <v>0</v>
      </c>
    </row>
    <row r="12" spans="1:8" x14ac:dyDescent="0.3">
      <c r="A12" s="13" t="s">
        <v>33</v>
      </c>
      <c r="B12" s="13" t="s">
        <v>28</v>
      </c>
      <c r="C12" s="13">
        <v>2721</v>
      </c>
      <c r="D12" s="17">
        <f t="shared" si="0"/>
        <v>3</v>
      </c>
      <c r="E12" s="16"/>
      <c r="F12" s="9" t="b">
        <f t="shared" si="1"/>
        <v>0</v>
      </c>
      <c r="G12" s="9" t="b">
        <f t="shared" si="2"/>
        <v>0</v>
      </c>
      <c r="H12" s="9">
        <f t="shared" si="3"/>
        <v>0</v>
      </c>
    </row>
    <row r="13" spans="1:8" x14ac:dyDescent="0.3">
      <c r="H13" s="9">
        <f>SUM(H3:H12)</f>
        <v>1</v>
      </c>
    </row>
  </sheetData>
  <mergeCells count="1">
    <mergeCell ref="F1:H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排名1</vt:lpstr>
      <vt:lpstr>排名2</vt:lpstr>
      <vt:lpstr>排名3</vt:lpstr>
      <vt:lpstr>排名4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2020-07-12T07:56:48Z</dcterms:modified>
</cp:coreProperties>
</file>