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ABD4E321-2FA4-4A45-A0B4-8E24362E8DF5}" xr6:coauthVersionLast="45" xr6:coauthVersionMax="45" xr10:uidLastSave="{00000000-0000-0000-0000-000000000000}"/>
  <bookViews>
    <workbookView xWindow="-110" yWindow="-110" windowWidth="19420" windowHeight="10420" activeTab="2" xr2:uid="{72EC656E-118D-4CC6-982B-4B01D842452D}"/>
  </bookViews>
  <sheets>
    <sheet name="Filter案例1" sheetId="1" r:id="rId1"/>
    <sheet name="Filter案例2" sheetId="2" r:id="rId2"/>
    <sheet name="Filter案例3" sheetId="4" r:id="rId3"/>
  </sheets>
  <definedNames>
    <definedName name="岗位">Filter案例3!$C$37:$C$39</definedName>
    <definedName name="性别">Filter案例3!$B$37:$B$38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4" l="1" a="1"/>
  <c r="I4" i="4" s="1"/>
  <c r="I4" i="2" a="1"/>
  <c r="I4" i="2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<sst xmlns="http://schemas.openxmlformats.org/spreadsheetml/2006/main" count="238" uniqueCount="49">
  <si>
    <t>姓名</t>
  </si>
  <si>
    <t>性别</t>
  </si>
  <si>
    <t>岗位</t>
  </si>
  <si>
    <t>销售额</t>
  </si>
  <si>
    <t>工号</t>
  </si>
  <si>
    <t>电话号码</t>
  </si>
  <si>
    <t>林俊杰</t>
  </si>
  <si>
    <t>男</t>
  </si>
  <si>
    <t>中级</t>
  </si>
  <si>
    <t>A0001</t>
  </si>
  <si>
    <t>陈浩民</t>
  </si>
  <si>
    <t>高级</t>
  </si>
  <si>
    <t>A0002</t>
  </si>
  <si>
    <t>阮经天</t>
  </si>
  <si>
    <t>A0003</t>
  </si>
  <si>
    <t>唐嫣</t>
  </si>
  <si>
    <t>女</t>
  </si>
  <si>
    <t>初级</t>
  </si>
  <si>
    <t>A0004</t>
  </si>
  <si>
    <t>刘诗诗</t>
  </si>
  <si>
    <t>A0005</t>
  </si>
  <si>
    <t>吴昕</t>
  </si>
  <si>
    <t>A0006</t>
  </si>
  <si>
    <t>郑爽</t>
  </si>
  <si>
    <t>A0007</t>
  </si>
  <si>
    <t>古力娜扎</t>
  </si>
  <si>
    <t>A0008</t>
  </si>
  <si>
    <t>那英</t>
  </si>
  <si>
    <t>A0009</t>
  </si>
  <si>
    <t>白百何</t>
  </si>
  <si>
    <t>A0010</t>
  </si>
  <si>
    <t>胡歌</t>
  </si>
  <si>
    <t>A0011</t>
  </si>
  <si>
    <t>周杰伦</t>
  </si>
  <si>
    <t>A0012</t>
  </si>
  <si>
    <t>罗志祥</t>
  </si>
  <si>
    <t>A0013</t>
  </si>
  <si>
    <t>陈奕迅</t>
  </si>
  <si>
    <t>A0014</t>
  </si>
  <si>
    <t>潘玮柏</t>
  </si>
  <si>
    <t>A0015</t>
  </si>
  <si>
    <t>李晨</t>
  </si>
  <si>
    <t>A0016</t>
  </si>
  <si>
    <t>李维嘉</t>
  </si>
  <si>
    <t>A0017</t>
  </si>
  <si>
    <t>入职
年限</t>
    <phoneticPr fontId="1" type="noConversion"/>
  </si>
  <si>
    <t>男</t>
    <phoneticPr fontId="1" type="noConversion"/>
  </si>
  <si>
    <t>条件</t>
    <phoneticPr fontId="1" type="noConversion"/>
  </si>
  <si>
    <t>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</si>
</sst>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top style="thin">
          <color theme="0" tint="-0.499984740745262"/>
        </top>
      </border>
    </dxf>
    <dxf>
      <border outline="0">
        <bottom style="thin">
          <color theme="0" tint="-0.499984740745262"/>
        </bottom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5EF99-4453-4F9D-8C58-E13C47A36F3F}" name="信息表" displayName="信息表" ref="A1:G18" totalsRowShown="0" headerRowDxfId="1" dataDxfId="0" headerRowBorderDxfId="10" tableBorderDxfId="11" totalsRowBorderDxfId="9">
  <autoFilter ref="A1:G18" xr:uid="{1F51697C-6326-48D9-8218-51A82AB07623}"/>
  <tableColumns count="7">
    <tableColumn id="1" xr3:uid="{05BAAD43-EA10-4999-933B-F7480BAC7288}" name="姓名" dataDxfId="8"/>
    <tableColumn id="2" xr3:uid="{7A8BF89E-72D1-4DF5-9246-3B24FE348D67}" name="性别" dataDxfId="7"/>
    <tableColumn id="3" xr3:uid="{64F26137-E2BD-4571-8D52-9DD08E4B799B}" name="岗位" dataDxfId="6"/>
    <tableColumn id="4" xr3:uid="{EB34A8BE-D39F-4CD3-BE34-E8F873601676}" name="销售额" dataDxfId="5"/>
    <tableColumn id="5" xr3:uid="{45DE6A62-9B3F-47C1-B8D3-6418EB39F12E}" name="入职_x000a_年限" dataDxfId="4"/>
    <tableColumn id="6" xr3:uid="{86626571-4AC6-4FE0-9F0F-F7D4C2F81BB1}" name="工号" dataDxfId="3"/>
    <tableColumn id="7" xr3:uid="{F135A295-DCC5-46FD-8B3F-D5D13F04DF27}" name="电话号码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EEA9-60FB-425D-AA78-28DBD062F7B4}">
  <dimension ref="A1:O18"/>
  <sheetViews>
    <sheetView showGridLines="0" zoomScaleNormal="100" workbookViewId="0">
      <selection activeCell="I2" sqref="I2"/>
    </sheetView>
  </sheetViews>
  <sheetFormatPr defaultRowHeight="16.5" x14ac:dyDescent="0.3"/>
  <cols>
    <col min="1" max="1" width="8.6640625" style="2"/>
    <col min="2" max="3" width="5" style="2" bestFit="1" customWidth="1"/>
    <col min="4" max="4" width="6.83203125" style="2" bestFit="1" customWidth="1"/>
    <col min="5" max="5" width="5" style="2" bestFit="1" customWidth="1"/>
    <col min="6" max="6" width="6.9140625" style="2" bestFit="1" customWidth="1"/>
    <col min="7" max="7" width="13.5" style="2" bestFit="1" customWidth="1"/>
    <col min="8" max="14" width="8.6640625" style="2"/>
    <col min="15" max="15" width="13.5" style="2" bestFit="1" customWidth="1"/>
    <col min="16" max="16384" width="8.6640625" style="2"/>
  </cols>
  <sheetData>
    <row r="1" spans="1:15" ht="33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45</v>
      </c>
      <c r="F1" s="3" t="s">
        <v>4</v>
      </c>
      <c r="G1" s="3" t="s">
        <v>5</v>
      </c>
      <c r="I1" s="6" t="s">
        <v>47</v>
      </c>
    </row>
    <row r="2" spans="1:15" x14ac:dyDescent="0.3">
      <c r="A2" s="5" t="s">
        <v>6</v>
      </c>
      <c r="B2" s="5" t="s">
        <v>7</v>
      </c>
      <c r="C2" s="5" t="s">
        <v>8</v>
      </c>
      <c r="D2" s="5">
        <v>14637</v>
      </c>
      <c r="E2" s="5">
        <v>9</v>
      </c>
      <c r="F2" s="5" t="s">
        <v>9</v>
      </c>
      <c r="G2" s="5">
        <v>13110586237</v>
      </c>
      <c r="I2" s="5">
        <v>14000</v>
      </c>
    </row>
    <row r="3" spans="1:15" x14ac:dyDescent="0.3">
      <c r="A3" s="5" t="s">
        <v>10</v>
      </c>
      <c r="B3" s="5" t="s">
        <v>7</v>
      </c>
      <c r="C3" s="5" t="s">
        <v>11</v>
      </c>
      <c r="D3" s="5">
        <v>14557</v>
      </c>
      <c r="E3" s="5">
        <v>10</v>
      </c>
      <c r="F3" s="5" t="s">
        <v>12</v>
      </c>
      <c r="G3" s="5">
        <v>13049502995</v>
      </c>
    </row>
    <row r="4" spans="1:15" x14ac:dyDescent="0.3">
      <c r="A4" s="5" t="s">
        <v>13</v>
      </c>
      <c r="B4" s="5" t="s">
        <v>7</v>
      </c>
      <c r="C4" s="5" t="s">
        <v>8</v>
      </c>
      <c r="D4" s="5">
        <v>19111</v>
      </c>
      <c r="E4" s="5">
        <v>10</v>
      </c>
      <c r="F4" s="5" t="s">
        <v>14</v>
      </c>
      <c r="G4" s="5">
        <v>13101224651</v>
      </c>
      <c r="I4" s="2" t="str" cm="1">
        <f t="array" ref="I4:O13">_xlfn._xlws.FILTER(A2:G18,D2:D18&gt;I2,"找不到")</f>
        <v>林俊杰</v>
      </c>
      <c r="J4" s="2" t="str">
        <v>男</v>
      </c>
      <c r="K4" s="2" t="str">
        <v>中级</v>
      </c>
      <c r="L4" s="2">
        <v>14637</v>
      </c>
      <c r="M4" s="2">
        <v>9</v>
      </c>
      <c r="N4" s="2" t="str">
        <v>A0001</v>
      </c>
      <c r="O4" s="2">
        <v>13110586237</v>
      </c>
    </row>
    <row r="5" spans="1:15" x14ac:dyDescent="0.3">
      <c r="A5" s="5" t="s">
        <v>15</v>
      </c>
      <c r="B5" s="5" t="s">
        <v>16</v>
      </c>
      <c r="C5" s="5" t="s">
        <v>17</v>
      </c>
      <c r="D5" s="5">
        <v>14000</v>
      </c>
      <c r="E5" s="5">
        <v>6</v>
      </c>
      <c r="F5" s="5" t="s">
        <v>18</v>
      </c>
      <c r="G5" s="5">
        <v>13675429609</v>
      </c>
      <c r="I5" s="2" t="str">
        <v>陈浩民</v>
      </c>
      <c r="J5" s="2" t="str">
        <v>男</v>
      </c>
      <c r="K5" s="2" t="str">
        <v>高级</v>
      </c>
      <c r="L5" s="2">
        <v>14557</v>
      </c>
      <c r="M5" s="2">
        <v>10</v>
      </c>
      <c r="N5" s="2" t="str">
        <v>A0002</v>
      </c>
      <c r="O5" s="2">
        <v>13049502995</v>
      </c>
    </row>
    <row r="6" spans="1:15" x14ac:dyDescent="0.3">
      <c r="A6" s="5" t="s">
        <v>19</v>
      </c>
      <c r="B6" s="5" t="s">
        <v>16</v>
      </c>
      <c r="C6" s="5" t="s">
        <v>11</v>
      </c>
      <c r="D6" s="5">
        <v>15458</v>
      </c>
      <c r="E6" s="5">
        <v>10</v>
      </c>
      <c r="F6" s="5" t="s">
        <v>20</v>
      </c>
      <c r="G6" s="5">
        <v>14260753517</v>
      </c>
      <c r="I6" s="2" t="str">
        <v>阮经天</v>
      </c>
      <c r="J6" s="2" t="str">
        <v>男</v>
      </c>
      <c r="K6" s="2" t="str">
        <v>中级</v>
      </c>
      <c r="L6" s="2">
        <v>19111</v>
      </c>
      <c r="M6" s="2">
        <v>10</v>
      </c>
      <c r="N6" s="2" t="str">
        <v>A0003</v>
      </c>
      <c r="O6" s="2">
        <v>13101224651</v>
      </c>
    </row>
    <row r="7" spans="1:15" x14ac:dyDescent="0.3">
      <c r="A7" s="5" t="s">
        <v>21</v>
      </c>
      <c r="B7" s="5" t="s">
        <v>16</v>
      </c>
      <c r="C7" s="5" t="s">
        <v>8</v>
      </c>
      <c r="D7" s="5">
        <v>18022</v>
      </c>
      <c r="E7" s="5">
        <v>6</v>
      </c>
      <c r="F7" s="5" t="s">
        <v>22</v>
      </c>
      <c r="G7" s="5">
        <v>14969230809</v>
      </c>
      <c r="I7" s="2" t="str">
        <v>刘诗诗</v>
      </c>
      <c r="J7" s="2" t="str">
        <v>女</v>
      </c>
      <c r="K7" s="2" t="str">
        <v>高级</v>
      </c>
      <c r="L7" s="2">
        <v>15458</v>
      </c>
      <c r="M7" s="2">
        <v>10</v>
      </c>
      <c r="N7" s="2" t="str">
        <v>A0005</v>
      </c>
      <c r="O7" s="2">
        <v>14260753517</v>
      </c>
    </row>
    <row r="8" spans="1:15" x14ac:dyDescent="0.3">
      <c r="A8" s="5" t="s">
        <v>23</v>
      </c>
      <c r="B8" s="5" t="s">
        <v>16</v>
      </c>
      <c r="C8" s="5" t="s">
        <v>11</v>
      </c>
      <c r="D8" s="5">
        <v>15225</v>
      </c>
      <c r="E8" s="5">
        <v>11</v>
      </c>
      <c r="F8" s="5" t="s">
        <v>24</v>
      </c>
      <c r="G8" s="5">
        <v>13289369924</v>
      </c>
      <c r="I8" s="2" t="str">
        <v>吴昕</v>
      </c>
      <c r="J8" s="2" t="str">
        <v>女</v>
      </c>
      <c r="K8" s="2" t="str">
        <v>中级</v>
      </c>
      <c r="L8" s="2">
        <v>18022</v>
      </c>
      <c r="M8" s="2">
        <v>6</v>
      </c>
      <c r="N8" s="2" t="str">
        <v>A0006</v>
      </c>
      <c r="O8" s="2">
        <v>14969230809</v>
      </c>
    </row>
    <row r="9" spans="1:15" x14ac:dyDescent="0.3">
      <c r="A9" s="5" t="s">
        <v>25</v>
      </c>
      <c r="B9" s="5" t="s">
        <v>16</v>
      </c>
      <c r="C9" s="5" t="s">
        <v>8</v>
      </c>
      <c r="D9" s="5">
        <v>10532</v>
      </c>
      <c r="E9" s="5">
        <v>8</v>
      </c>
      <c r="F9" s="5" t="s">
        <v>26</v>
      </c>
      <c r="G9" s="5">
        <v>13093263075</v>
      </c>
      <c r="I9" s="2" t="str">
        <v>郑爽</v>
      </c>
      <c r="J9" s="2" t="str">
        <v>女</v>
      </c>
      <c r="K9" s="2" t="str">
        <v>高级</v>
      </c>
      <c r="L9" s="2">
        <v>15225</v>
      </c>
      <c r="M9" s="2">
        <v>11</v>
      </c>
      <c r="N9" s="2" t="str">
        <v>A0007</v>
      </c>
      <c r="O9" s="2">
        <v>13289369924</v>
      </c>
    </row>
    <row r="10" spans="1:15" x14ac:dyDescent="0.3">
      <c r="A10" s="5" t="s">
        <v>27</v>
      </c>
      <c r="B10" s="5" t="s">
        <v>16</v>
      </c>
      <c r="C10" s="5" t="s">
        <v>8</v>
      </c>
      <c r="D10" s="5">
        <v>12503</v>
      </c>
      <c r="E10" s="5">
        <v>8</v>
      </c>
      <c r="F10" s="5" t="s">
        <v>28</v>
      </c>
      <c r="G10" s="5">
        <v>13202643468</v>
      </c>
      <c r="I10" s="2" t="str">
        <v>白百何</v>
      </c>
      <c r="J10" s="2" t="str">
        <v>女</v>
      </c>
      <c r="K10" s="2" t="str">
        <v>中级</v>
      </c>
      <c r="L10" s="2">
        <v>18350</v>
      </c>
      <c r="M10" s="2">
        <v>10</v>
      </c>
      <c r="N10" s="2" t="str">
        <v>A0010</v>
      </c>
      <c r="O10" s="2">
        <v>13547164496</v>
      </c>
    </row>
    <row r="11" spans="1:15" x14ac:dyDescent="0.3">
      <c r="A11" s="5" t="s">
        <v>29</v>
      </c>
      <c r="B11" s="5" t="s">
        <v>16</v>
      </c>
      <c r="C11" s="5" t="s">
        <v>8</v>
      </c>
      <c r="D11" s="5">
        <v>18350</v>
      </c>
      <c r="E11" s="5">
        <v>10</v>
      </c>
      <c r="F11" s="5" t="s">
        <v>30</v>
      </c>
      <c r="G11" s="5">
        <v>13547164496</v>
      </c>
      <c r="I11" s="2" t="str">
        <v>罗志祥</v>
      </c>
      <c r="J11" s="2" t="str">
        <v>男</v>
      </c>
      <c r="K11" s="2" t="str">
        <v>高级</v>
      </c>
      <c r="L11" s="2">
        <v>14979</v>
      </c>
      <c r="M11" s="2">
        <v>10</v>
      </c>
      <c r="N11" s="2" t="str">
        <v>A0013</v>
      </c>
      <c r="O11" s="2">
        <v>13360485311</v>
      </c>
    </row>
    <row r="12" spans="1:15" x14ac:dyDescent="0.3">
      <c r="A12" s="5" t="s">
        <v>31</v>
      </c>
      <c r="B12" s="5" t="s">
        <v>7</v>
      </c>
      <c r="C12" s="5" t="s">
        <v>8</v>
      </c>
      <c r="D12" s="5">
        <v>13933</v>
      </c>
      <c r="E12" s="5">
        <v>8</v>
      </c>
      <c r="F12" s="5" t="s">
        <v>32</v>
      </c>
      <c r="G12" s="5">
        <v>14030358397</v>
      </c>
      <c r="I12" s="2" t="str">
        <v>陈奕迅</v>
      </c>
      <c r="J12" s="2" t="str">
        <v>男</v>
      </c>
      <c r="K12" s="2" t="str">
        <v>中级</v>
      </c>
      <c r="L12" s="2">
        <v>15067</v>
      </c>
      <c r="M12" s="2">
        <v>10</v>
      </c>
      <c r="N12" s="2" t="str">
        <v>A0014</v>
      </c>
      <c r="O12" s="2">
        <v>14493473735</v>
      </c>
    </row>
    <row r="13" spans="1:15" x14ac:dyDescent="0.3">
      <c r="A13" s="5" t="s">
        <v>33</v>
      </c>
      <c r="B13" s="5" t="s">
        <v>7</v>
      </c>
      <c r="C13" s="5" t="s">
        <v>17</v>
      </c>
      <c r="D13" s="5">
        <v>13450</v>
      </c>
      <c r="E13" s="5">
        <v>13</v>
      </c>
      <c r="F13" s="5" t="s">
        <v>34</v>
      </c>
      <c r="G13" s="5">
        <v>14252051265</v>
      </c>
      <c r="I13" s="2" t="str">
        <v>李晨</v>
      </c>
      <c r="J13" s="2" t="str">
        <v>男</v>
      </c>
      <c r="K13" s="2" t="str">
        <v>中级</v>
      </c>
      <c r="L13" s="2">
        <v>14117</v>
      </c>
      <c r="M13" s="2">
        <v>9</v>
      </c>
      <c r="N13" s="2" t="str">
        <v>A0016</v>
      </c>
      <c r="O13" s="2">
        <v>13281357938</v>
      </c>
    </row>
    <row r="14" spans="1:15" x14ac:dyDescent="0.3">
      <c r="A14" s="5" t="s">
        <v>35</v>
      </c>
      <c r="B14" s="5" t="s">
        <v>7</v>
      </c>
      <c r="C14" s="5" t="s">
        <v>11</v>
      </c>
      <c r="D14" s="5">
        <v>14979</v>
      </c>
      <c r="E14" s="5">
        <v>10</v>
      </c>
      <c r="F14" s="5" t="s">
        <v>36</v>
      </c>
      <c r="G14" s="5">
        <v>13360485311</v>
      </c>
    </row>
    <row r="15" spans="1:15" x14ac:dyDescent="0.3">
      <c r="A15" s="5" t="s">
        <v>37</v>
      </c>
      <c r="B15" s="5" t="s">
        <v>7</v>
      </c>
      <c r="C15" s="5" t="s">
        <v>8</v>
      </c>
      <c r="D15" s="5">
        <v>15067</v>
      </c>
      <c r="E15" s="5">
        <v>10</v>
      </c>
      <c r="F15" s="5" t="s">
        <v>38</v>
      </c>
      <c r="G15" s="5">
        <v>14493473735</v>
      </c>
    </row>
    <row r="16" spans="1:15" x14ac:dyDescent="0.3">
      <c r="A16" s="5" t="s">
        <v>39</v>
      </c>
      <c r="B16" s="5" t="s">
        <v>7</v>
      </c>
      <c r="C16" s="5" t="s">
        <v>11</v>
      </c>
      <c r="D16" s="5">
        <v>11404</v>
      </c>
      <c r="E16" s="5">
        <v>7</v>
      </c>
      <c r="F16" s="5" t="s">
        <v>40</v>
      </c>
      <c r="G16" s="5">
        <v>14071790190</v>
      </c>
    </row>
    <row r="17" spans="1:7" x14ac:dyDescent="0.3">
      <c r="A17" s="5" t="s">
        <v>41</v>
      </c>
      <c r="B17" s="5" t="s">
        <v>7</v>
      </c>
      <c r="C17" s="5" t="s">
        <v>8</v>
      </c>
      <c r="D17" s="5">
        <v>14117</v>
      </c>
      <c r="E17" s="5">
        <v>9</v>
      </c>
      <c r="F17" s="5" t="s">
        <v>42</v>
      </c>
      <c r="G17" s="5">
        <v>13281357938</v>
      </c>
    </row>
    <row r="18" spans="1:7" x14ac:dyDescent="0.3">
      <c r="A18" s="5" t="s">
        <v>43</v>
      </c>
      <c r="B18" s="5" t="s">
        <v>7</v>
      </c>
      <c r="C18" s="5" t="s">
        <v>11</v>
      </c>
      <c r="D18" s="5">
        <v>13862</v>
      </c>
      <c r="E18" s="5">
        <v>18</v>
      </c>
      <c r="F18" s="5" t="s">
        <v>44</v>
      </c>
      <c r="G18" s="5">
        <v>13333092075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312C-FD10-4DA4-B6C0-7C11746C24A1}">
  <dimension ref="A1:O18"/>
  <sheetViews>
    <sheetView showGridLines="0" workbookViewId="0">
      <selection activeCell="I2" sqref="I2"/>
    </sheetView>
  </sheetViews>
  <sheetFormatPr defaultRowHeight="16.5" x14ac:dyDescent="0.3"/>
  <cols>
    <col min="1" max="1" width="8.6640625" style="2"/>
    <col min="2" max="3" width="6.25" style="2" customWidth="1"/>
    <col min="4" max="4" width="8.08203125" style="2" customWidth="1"/>
    <col min="5" max="5" width="5" style="2" bestFit="1" customWidth="1"/>
    <col min="6" max="6" width="6.9140625" style="2" bestFit="1" customWidth="1"/>
    <col min="7" max="7" width="13.5" style="2" bestFit="1" customWidth="1"/>
    <col min="8" max="16384" width="8.6640625" style="2"/>
  </cols>
  <sheetData>
    <row r="1" spans="1:15" ht="33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45</v>
      </c>
      <c r="F1" s="13" t="s">
        <v>4</v>
      </c>
      <c r="G1" s="15" t="s">
        <v>5</v>
      </c>
      <c r="I1" s="16" t="s">
        <v>47</v>
      </c>
      <c r="J1" s="17"/>
    </row>
    <row r="2" spans="1:15" x14ac:dyDescent="0.3">
      <c r="A2" s="7" t="s">
        <v>6</v>
      </c>
      <c r="B2" s="5" t="s">
        <v>7</v>
      </c>
      <c r="C2" s="5" t="s">
        <v>8</v>
      </c>
      <c r="D2" s="5">
        <v>14637</v>
      </c>
      <c r="E2" s="5">
        <v>9</v>
      </c>
      <c r="F2" s="5" t="s">
        <v>9</v>
      </c>
      <c r="G2" s="8">
        <v>13110586237</v>
      </c>
      <c r="I2" s="5" t="s">
        <v>46</v>
      </c>
      <c r="J2" s="1" t="s">
        <v>48</v>
      </c>
    </row>
    <row r="3" spans="1:15" x14ac:dyDescent="0.3">
      <c r="A3" s="7" t="s">
        <v>10</v>
      </c>
      <c r="B3" s="5" t="s">
        <v>7</v>
      </c>
      <c r="C3" s="5" t="s">
        <v>11</v>
      </c>
      <c r="D3" s="5">
        <v>14557</v>
      </c>
      <c r="E3" s="5">
        <v>10</v>
      </c>
      <c r="F3" s="5" t="s">
        <v>12</v>
      </c>
      <c r="G3" s="8">
        <v>13049502995</v>
      </c>
    </row>
    <row r="4" spans="1:15" x14ac:dyDescent="0.3">
      <c r="A4" s="7" t="s">
        <v>13</v>
      </c>
      <c r="B4" s="5" t="s">
        <v>7</v>
      </c>
      <c r="C4" s="5" t="s">
        <v>8</v>
      </c>
      <c r="D4" s="5">
        <v>19111</v>
      </c>
      <c r="E4" s="5">
        <v>10</v>
      </c>
      <c r="F4" s="5" t="s">
        <v>14</v>
      </c>
      <c r="G4" s="8">
        <v>13101224651</v>
      </c>
      <c r="I4" s="2" t="str" cm="1">
        <f t="array" ref="I4:O15">_xlfn._xlws.FILTER(信息表[],(信息表[性别]=I2)+(信息表[岗位]=J2),"找不到")</f>
        <v>林俊杰</v>
      </c>
      <c r="J4" s="2" t="str">
        <v>男</v>
      </c>
      <c r="K4" s="2" t="str">
        <v>中级</v>
      </c>
      <c r="L4" s="2">
        <v>14637</v>
      </c>
      <c r="M4" s="2">
        <v>9</v>
      </c>
      <c r="N4" s="2" t="str">
        <v>A0001</v>
      </c>
      <c r="O4" s="2">
        <v>13110586237</v>
      </c>
    </row>
    <row r="5" spans="1:15" x14ac:dyDescent="0.3">
      <c r="A5" s="7" t="s">
        <v>15</v>
      </c>
      <c r="B5" s="5" t="s">
        <v>16</v>
      </c>
      <c r="C5" s="5" t="s">
        <v>17</v>
      </c>
      <c r="D5" s="5">
        <v>14000</v>
      </c>
      <c r="E5" s="5">
        <v>6</v>
      </c>
      <c r="F5" s="5" t="s">
        <v>18</v>
      </c>
      <c r="G5" s="8">
        <v>13675429609</v>
      </c>
      <c r="I5" s="2" t="str">
        <v>陈浩民</v>
      </c>
      <c r="J5" s="2" t="str">
        <v>男</v>
      </c>
      <c r="K5" s="2" t="str">
        <v>高级</v>
      </c>
      <c r="L5" s="2">
        <v>14557</v>
      </c>
      <c r="M5" s="2">
        <v>10</v>
      </c>
      <c r="N5" s="2" t="str">
        <v>A0002</v>
      </c>
      <c r="O5" s="2">
        <v>13049502995</v>
      </c>
    </row>
    <row r="6" spans="1:15" x14ac:dyDescent="0.3">
      <c r="A6" s="7" t="s">
        <v>19</v>
      </c>
      <c r="B6" s="5" t="s">
        <v>16</v>
      </c>
      <c r="C6" s="5" t="s">
        <v>11</v>
      </c>
      <c r="D6" s="5">
        <v>15458</v>
      </c>
      <c r="E6" s="5">
        <v>10</v>
      </c>
      <c r="F6" s="5" t="s">
        <v>20</v>
      </c>
      <c r="G6" s="8">
        <v>14260753517</v>
      </c>
      <c r="I6" s="2" t="str">
        <v>阮经天</v>
      </c>
      <c r="J6" s="2" t="str">
        <v>男</v>
      </c>
      <c r="K6" s="2" t="str">
        <v>中级</v>
      </c>
      <c r="L6" s="2">
        <v>19111</v>
      </c>
      <c r="M6" s="2">
        <v>10</v>
      </c>
      <c r="N6" s="2" t="str">
        <v>A0003</v>
      </c>
      <c r="O6" s="2">
        <v>13101224651</v>
      </c>
    </row>
    <row r="7" spans="1:15" x14ac:dyDescent="0.3">
      <c r="A7" s="7" t="s">
        <v>21</v>
      </c>
      <c r="B7" s="5" t="s">
        <v>16</v>
      </c>
      <c r="C7" s="5" t="s">
        <v>17</v>
      </c>
      <c r="D7" s="5">
        <v>18022</v>
      </c>
      <c r="E7" s="5">
        <v>6</v>
      </c>
      <c r="F7" s="5" t="s">
        <v>22</v>
      </c>
      <c r="G7" s="8">
        <v>14969230809</v>
      </c>
      <c r="I7" s="2" t="str">
        <v>那英</v>
      </c>
      <c r="J7" s="2" t="str">
        <v>女</v>
      </c>
      <c r="K7" s="2" t="str">
        <v>中级</v>
      </c>
      <c r="L7" s="2">
        <v>12503</v>
      </c>
      <c r="M7" s="2">
        <v>8</v>
      </c>
      <c r="N7" s="2" t="str">
        <v>A0009</v>
      </c>
      <c r="O7" s="2">
        <v>13202643468</v>
      </c>
    </row>
    <row r="8" spans="1:15" x14ac:dyDescent="0.3">
      <c r="A8" s="7" t="s">
        <v>23</v>
      </c>
      <c r="B8" s="5" t="s">
        <v>16</v>
      </c>
      <c r="C8" s="5" t="s">
        <v>11</v>
      </c>
      <c r="D8" s="5">
        <v>15225</v>
      </c>
      <c r="E8" s="5">
        <v>11</v>
      </c>
      <c r="F8" s="5" t="s">
        <v>24</v>
      </c>
      <c r="G8" s="8">
        <v>13289369924</v>
      </c>
      <c r="I8" s="2" t="str">
        <v>白百何</v>
      </c>
      <c r="J8" s="2" t="str">
        <v>女</v>
      </c>
      <c r="K8" s="2" t="str">
        <v>中级</v>
      </c>
      <c r="L8" s="2">
        <v>18350</v>
      </c>
      <c r="M8" s="2">
        <v>10</v>
      </c>
      <c r="N8" s="2" t="str">
        <v>A0010</v>
      </c>
      <c r="O8" s="2">
        <v>13547164496</v>
      </c>
    </row>
    <row r="9" spans="1:15" x14ac:dyDescent="0.3">
      <c r="A9" s="7" t="s">
        <v>25</v>
      </c>
      <c r="B9" s="5" t="s">
        <v>16</v>
      </c>
      <c r="C9" s="5" t="s">
        <v>17</v>
      </c>
      <c r="D9" s="5">
        <v>10532</v>
      </c>
      <c r="E9" s="5">
        <v>8</v>
      </c>
      <c r="F9" s="5" t="s">
        <v>26</v>
      </c>
      <c r="G9" s="8">
        <v>13093263075</v>
      </c>
      <c r="I9" s="2" t="str">
        <v>胡歌</v>
      </c>
      <c r="J9" s="2" t="str">
        <v>男</v>
      </c>
      <c r="K9" s="2" t="str">
        <v>中级</v>
      </c>
      <c r="L9" s="2">
        <v>13933</v>
      </c>
      <c r="M9" s="2">
        <v>8</v>
      </c>
      <c r="N9" s="2" t="str">
        <v>A0011</v>
      </c>
      <c r="O9" s="2">
        <v>14030358397</v>
      </c>
    </row>
    <row r="10" spans="1:15" x14ac:dyDescent="0.3">
      <c r="A10" s="7" t="s">
        <v>27</v>
      </c>
      <c r="B10" s="5" t="s">
        <v>16</v>
      </c>
      <c r="C10" s="5" t="s">
        <v>8</v>
      </c>
      <c r="D10" s="5">
        <v>12503</v>
      </c>
      <c r="E10" s="5">
        <v>8</v>
      </c>
      <c r="F10" s="5" t="s">
        <v>28</v>
      </c>
      <c r="G10" s="8">
        <v>13202643468</v>
      </c>
      <c r="I10" s="2" t="str">
        <v>周杰伦</v>
      </c>
      <c r="J10" s="2" t="str">
        <v>男</v>
      </c>
      <c r="K10" s="2" t="str">
        <v>初级</v>
      </c>
      <c r="L10" s="2">
        <v>13450</v>
      </c>
      <c r="M10" s="2">
        <v>13</v>
      </c>
      <c r="N10" s="2" t="str">
        <v>A0012</v>
      </c>
      <c r="O10" s="2">
        <v>14252051265</v>
      </c>
    </row>
    <row r="11" spans="1:15" x14ac:dyDescent="0.3">
      <c r="A11" s="7" t="s">
        <v>29</v>
      </c>
      <c r="B11" s="5" t="s">
        <v>16</v>
      </c>
      <c r="C11" s="5" t="s">
        <v>8</v>
      </c>
      <c r="D11" s="5">
        <v>18350</v>
      </c>
      <c r="E11" s="5">
        <v>10</v>
      </c>
      <c r="F11" s="5" t="s">
        <v>30</v>
      </c>
      <c r="G11" s="8">
        <v>13547164496</v>
      </c>
      <c r="I11" s="2" t="str">
        <v>罗志祥</v>
      </c>
      <c r="J11" s="2" t="str">
        <v>男</v>
      </c>
      <c r="K11" s="2" t="str">
        <v>高级</v>
      </c>
      <c r="L11" s="2">
        <v>14979</v>
      </c>
      <c r="M11" s="2">
        <v>10</v>
      </c>
      <c r="N11" s="2" t="str">
        <v>A0013</v>
      </c>
      <c r="O11" s="2">
        <v>13360485311</v>
      </c>
    </row>
    <row r="12" spans="1:15" x14ac:dyDescent="0.3">
      <c r="A12" s="7" t="s">
        <v>31</v>
      </c>
      <c r="B12" s="5" t="s">
        <v>7</v>
      </c>
      <c r="C12" s="5" t="s">
        <v>8</v>
      </c>
      <c r="D12" s="5">
        <v>13933</v>
      </c>
      <c r="E12" s="5">
        <v>8</v>
      </c>
      <c r="F12" s="5" t="s">
        <v>32</v>
      </c>
      <c r="G12" s="8">
        <v>14030358397</v>
      </c>
      <c r="I12" s="2" t="str">
        <v>陈奕迅</v>
      </c>
      <c r="J12" s="2" t="str">
        <v>男</v>
      </c>
      <c r="K12" s="2" t="str">
        <v>中级</v>
      </c>
      <c r="L12" s="2">
        <v>15067</v>
      </c>
      <c r="M12" s="2">
        <v>10</v>
      </c>
      <c r="N12" s="2" t="str">
        <v>A0014</v>
      </c>
      <c r="O12" s="2">
        <v>14493473735</v>
      </c>
    </row>
    <row r="13" spans="1:15" x14ac:dyDescent="0.3">
      <c r="A13" s="7" t="s">
        <v>33</v>
      </c>
      <c r="B13" s="5" t="s">
        <v>7</v>
      </c>
      <c r="C13" s="5" t="s">
        <v>17</v>
      </c>
      <c r="D13" s="5">
        <v>13450</v>
      </c>
      <c r="E13" s="5">
        <v>13</v>
      </c>
      <c r="F13" s="5" t="s">
        <v>34</v>
      </c>
      <c r="G13" s="8">
        <v>14252051265</v>
      </c>
      <c r="I13" s="2" t="str">
        <v>潘玮柏</v>
      </c>
      <c r="J13" s="2" t="str">
        <v>男</v>
      </c>
      <c r="K13" s="2" t="str">
        <v>高级</v>
      </c>
      <c r="L13" s="2">
        <v>11404</v>
      </c>
      <c r="M13" s="2">
        <v>7</v>
      </c>
      <c r="N13" s="2" t="str">
        <v>A0015</v>
      </c>
      <c r="O13" s="2">
        <v>14071790190</v>
      </c>
    </row>
    <row r="14" spans="1:15" x14ac:dyDescent="0.3">
      <c r="A14" s="7" t="s">
        <v>35</v>
      </c>
      <c r="B14" s="5" t="s">
        <v>7</v>
      </c>
      <c r="C14" s="5" t="s">
        <v>11</v>
      </c>
      <c r="D14" s="5">
        <v>14979</v>
      </c>
      <c r="E14" s="5">
        <v>10</v>
      </c>
      <c r="F14" s="5" t="s">
        <v>36</v>
      </c>
      <c r="G14" s="8">
        <v>13360485311</v>
      </c>
      <c r="I14" s="2" t="str">
        <v>李晨</v>
      </c>
      <c r="J14" s="2" t="str">
        <v>男</v>
      </c>
      <c r="K14" s="2" t="str">
        <v>初级</v>
      </c>
      <c r="L14" s="2">
        <v>14117</v>
      </c>
      <c r="M14" s="2">
        <v>9</v>
      </c>
      <c r="N14" s="2" t="str">
        <v>A0016</v>
      </c>
      <c r="O14" s="2">
        <v>13281357938</v>
      </c>
    </row>
    <row r="15" spans="1:15" x14ac:dyDescent="0.3">
      <c r="A15" s="7" t="s">
        <v>37</v>
      </c>
      <c r="B15" s="5" t="s">
        <v>7</v>
      </c>
      <c r="C15" s="5" t="s">
        <v>8</v>
      </c>
      <c r="D15" s="5">
        <v>15067</v>
      </c>
      <c r="E15" s="5">
        <v>10</v>
      </c>
      <c r="F15" s="5" t="s">
        <v>38</v>
      </c>
      <c r="G15" s="8">
        <v>14493473735</v>
      </c>
      <c r="I15" s="2" t="str">
        <v>李维嘉</v>
      </c>
      <c r="J15" s="2" t="str">
        <v>男</v>
      </c>
      <c r="K15" s="2" t="str">
        <v>高级</v>
      </c>
      <c r="L15" s="2">
        <v>13862</v>
      </c>
      <c r="M15" s="2">
        <v>18</v>
      </c>
      <c r="N15" s="2" t="str">
        <v>A0017</v>
      </c>
      <c r="O15" s="2">
        <v>13333092075</v>
      </c>
    </row>
    <row r="16" spans="1:15" x14ac:dyDescent="0.3">
      <c r="A16" s="7" t="s">
        <v>39</v>
      </c>
      <c r="B16" s="5" t="s">
        <v>7</v>
      </c>
      <c r="C16" s="5" t="s">
        <v>11</v>
      </c>
      <c r="D16" s="5">
        <v>11404</v>
      </c>
      <c r="E16" s="5">
        <v>7</v>
      </c>
      <c r="F16" s="5" t="s">
        <v>40</v>
      </c>
      <c r="G16" s="8">
        <v>14071790190</v>
      </c>
    </row>
    <row r="17" spans="1:7" x14ac:dyDescent="0.3">
      <c r="A17" s="7" t="s">
        <v>41</v>
      </c>
      <c r="B17" s="5" t="s">
        <v>7</v>
      </c>
      <c r="C17" s="5" t="s">
        <v>17</v>
      </c>
      <c r="D17" s="5">
        <v>14117</v>
      </c>
      <c r="E17" s="5">
        <v>9</v>
      </c>
      <c r="F17" s="5" t="s">
        <v>42</v>
      </c>
      <c r="G17" s="8">
        <v>13281357938</v>
      </c>
    </row>
    <row r="18" spans="1:7" x14ac:dyDescent="0.3">
      <c r="A18" s="9" t="s">
        <v>43</v>
      </c>
      <c r="B18" s="10" t="s">
        <v>7</v>
      </c>
      <c r="C18" s="10" t="s">
        <v>11</v>
      </c>
      <c r="D18" s="10">
        <v>13862</v>
      </c>
      <c r="E18" s="10">
        <v>18</v>
      </c>
      <c r="F18" s="10" t="s">
        <v>44</v>
      </c>
      <c r="G18" s="11">
        <v>13333092075</v>
      </c>
    </row>
  </sheetData>
  <mergeCells count="1">
    <mergeCell ref="I1:J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4842-0540-44FC-B418-B5373C3710B7}">
  <dimension ref="A1:O39"/>
  <sheetViews>
    <sheetView showGridLines="0" tabSelected="1" workbookViewId="0">
      <selection activeCell="K2" sqref="K2"/>
    </sheetView>
  </sheetViews>
  <sheetFormatPr defaultRowHeight="16.5" x14ac:dyDescent="0.3"/>
  <cols>
    <col min="1" max="1" width="8.6640625" style="2"/>
    <col min="2" max="3" width="5" style="2" bestFit="1" customWidth="1"/>
    <col min="4" max="4" width="6.83203125" style="2" bestFit="1" customWidth="1"/>
    <col min="5" max="5" width="5" style="2" bestFit="1" customWidth="1"/>
    <col min="6" max="6" width="6.9140625" style="2" bestFit="1" customWidth="1"/>
    <col min="7" max="7" width="13.5" style="2" bestFit="1" customWidth="1"/>
    <col min="8" max="8" width="2.83203125" style="2" customWidth="1"/>
    <col min="9" max="14" width="8.6640625" style="2"/>
    <col min="15" max="15" width="13.5" style="2" bestFit="1" customWidth="1"/>
    <col min="16" max="16384" width="8.6640625" style="2"/>
  </cols>
  <sheetData>
    <row r="1" spans="1:15" ht="33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45</v>
      </c>
      <c r="F1" s="3" t="s">
        <v>4</v>
      </c>
      <c r="G1" s="3" t="s">
        <v>5</v>
      </c>
      <c r="I1" s="6" t="s">
        <v>1</v>
      </c>
    </row>
    <row r="2" spans="1:15" x14ac:dyDescent="0.3">
      <c r="A2" s="5" t="s">
        <v>6</v>
      </c>
      <c r="B2" s="5" t="s">
        <v>7</v>
      </c>
      <c r="C2" s="5" t="s">
        <v>8</v>
      </c>
      <c r="D2" s="5">
        <v>14637</v>
      </c>
      <c r="E2" s="5">
        <v>9</v>
      </c>
      <c r="F2" s="5" t="s">
        <v>9</v>
      </c>
      <c r="G2" s="5">
        <v>13110586237</v>
      </c>
      <c r="I2" s="2" t="s">
        <v>16</v>
      </c>
    </row>
    <row r="3" spans="1:15" x14ac:dyDescent="0.3">
      <c r="A3" s="5" t="s">
        <v>10</v>
      </c>
      <c r="B3" s="5" t="s">
        <v>7</v>
      </c>
      <c r="C3" s="5" t="s">
        <v>11</v>
      </c>
      <c r="D3" s="5">
        <v>14557</v>
      </c>
      <c r="E3" s="5">
        <v>10</v>
      </c>
      <c r="F3" s="5" t="s">
        <v>12</v>
      </c>
      <c r="G3" s="5">
        <v>13049502995</v>
      </c>
    </row>
    <row r="4" spans="1:15" x14ac:dyDescent="0.3">
      <c r="A4" s="5" t="s">
        <v>13</v>
      </c>
      <c r="B4" s="5" t="s">
        <v>7</v>
      </c>
      <c r="C4" s="5" t="s">
        <v>8</v>
      </c>
      <c r="D4" s="5">
        <v>19111</v>
      </c>
      <c r="E4" s="5">
        <v>10</v>
      </c>
      <c r="F4" s="5" t="s">
        <v>14</v>
      </c>
      <c r="G4" s="5">
        <v>13101224651</v>
      </c>
      <c r="I4" s="2" t="str" cm="1">
        <f t="array" ref="I4:O10">_xlfn._xlws.FILTER(A2:G18,INDEX(A2:G18,,MATCH(I1,A1:G1,0))=I2,"找不到")</f>
        <v>唐嫣</v>
      </c>
      <c r="J4" s="2" t="str">
        <v>女</v>
      </c>
      <c r="K4" s="2" t="str">
        <v>初级</v>
      </c>
      <c r="L4" s="2">
        <v>14000</v>
      </c>
      <c r="M4" s="2">
        <v>6</v>
      </c>
      <c r="N4" s="2" t="str">
        <v>A0004</v>
      </c>
      <c r="O4" s="2">
        <v>13675429609</v>
      </c>
    </row>
    <row r="5" spans="1:15" x14ac:dyDescent="0.3">
      <c r="A5" s="5" t="s">
        <v>15</v>
      </c>
      <c r="B5" s="5" t="s">
        <v>16</v>
      </c>
      <c r="C5" s="5" t="s">
        <v>17</v>
      </c>
      <c r="D5" s="5">
        <v>14000</v>
      </c>
      <c r="E5" s="5">
        <v>6</v>
      </c>
      <c r="F5" s="5" t="s">
        <v>18</v>
      </c>
      <c r="G5" s="5">
        <v>13675429609</v>
      </c>
      <c r="I5" s="2" t="str">
        <v>刘诗诗</v>
      </c>
      <c r="J5" s="2" t="str">
        <v>女</v>
      </c>
      <c r="K5" s="2" t="str">
        <v>高级</v>
      </c>
      <c r="L5" s="2">
        <v>15458</v>
      </c>
      <c r="M5" s="2">
        <v>10</v>
      </c>
      <c r="N5" s="2" t="str">
        <v>A0005</v>
      </c>
      <c r="O5" s="2">
        <v>14260753517</v>
      </c>
    </row>
    <row r="6" spans="1:15" x14ac:dyDescent="0.3">
      <c r="A6" s="5" t="s">
        <v>19</v>
      </c>
      <c r="B6" s="5" t="s">
        <v>16</v>
      </c>
      <c r="C6" s="5" t="s">
        <v>11</v>
      </c>
      <c r="D6" s="5">
        <v>15458</v>
      </c>
      <c r="E6" s="5">
        <v>10</v>
      </c>
      <c r="F6" s="5" t="s">
        <v>20</v>
      </c>
      <c r="G6" s="5">
        <v>14260753517</v>
      </c>
      <c r="I6" s="2" t="str">
        <v>吴昕</v>
      </c>
      <c r="J6" s="2" t="str">
        <v>女</v>
      </c>
      <c r="K6" s="2" t="str">
        <v>初级</v>
      </c>
      <c r="L6" s="2">
        <v>18022</v>
      </c>
      <c r="M6" s="2">
        <v>6</v>
      </c>
      <c r="N6" s="2" t="str">
        <v>A0006</v>
      </c>
      <c r="O6" s="2">
        <v>14969230809</v>
      </c>
    </row>
    <row r="7" spans="1:15" x14ac:dyDescent="0.3">
      <c r="A7" s="5" t="s">
        <v>21</v>
      </c>
      <c r="B7" s="5" t="s">
        <v>16</v>
      </c>
      <c r="C7" s="5" t="s">
        <v>17</v>
      </c>
      <c r="D7" s="5">
        <v>18022</v>
      </c>
      <c r="E7" s="5">
        <v>6</v>
      </c>
      <c r="F7" s="5" t="s">
        <v>22</v>
      </c>
      <c r="G7" s="5">
        <v>14969230809</v>
      </c>
      <c r="I7" s="2" t="str">
        <v>郑爽</v>
      </c>
      <c r="J7" s="2" t="str">
        <v>女</v>
      </c>
      <c r="K7" s="2" t="str">
        <v>高级</v>
      </c>
      <c r="L7" s="2">
        <v>15225</v>
      </c>
      <c r="M7" s="2">
        <v>11</v>
      </c>
      <c r="N7" s="2" t="str">
        <v>A0007</v>
      </c>
      <c r="O7" s="2">
        <v>13289369924</v>
      </c>
    </row>
    <row r="8" spans="1:15" x14ac:dyDescent="0.3">
      <c r="A8" s="5" t="s">
        <v>23</v>
      </c>
      <c r="B8" s="5" t="s">
        <v>16</v>
      </c>
      <c r="C8" s="5" t="s">
        <v>11</v>
      </c>
      <c r="D8" s="5">
        <v>15225</v>
      </c>
      <c r="E8" s="5">
        <v>11</v>
      </c>
      <c r="F8" s="5" t="s">
        <v>24</v>
      </c>
      <c r="G8" s="5">
        <v>13289369924</v>
      </c>
      <c r="I8" s="2" t="str">
        <v>古力娜扎</v>
      </c>
      <c r="J8" s="2" t="str">
        <v>女</v>
      </c>
      <c r="K8" s="2" t="str">
        <v>初级</v>
      </c>
      <c r="L8" s="2">
        <v>10532</v>
      </c>
      <c r="M8" s="2">
        <v>8</v>
      </c>
      <c r="N8" s="2" t="str">
        <v>A0008</v>
      </c>
      <c r="O8" s="2">
        <v>13093263075</v>
      </c>
    </row>
    <row r="9" spans="1:15" x14ac:dyDescent="0.3">
      <c r="A9" s="5" t="s">
        <v>25</v>
      </c>
      <c r="B9" s="5" t="s">
        <v>16</v>
      </c>
      <c r="C9" s="5" t="s">
        <v>17</v>
      </c>
      <c r="D9" s="5">
        <v>10532</v>
      </c>
      <c r="E9" s="5">
        <v>8</v>
      </c>
      <c r="F9" s="5" t="s">
        <v>26</v>
      </c>
      <c r="G9" s="5">
        <v>13093263075</v>
      </c>
      <c r="I9" s="2" t="str">
        <v>那英</v>
      </c>
      <c r="J9" s="2" t="str">
        <v>女</v>
      </c>
      <c r="K9" s="2" t="str">
        <v>中级</v>
      </c>
      <c r="L9" s="2">
        <v>12503</v>
      </c>
      <c r="M9" s="2">
        <v>8</v>
      </c>
      <c r="N9" s="2" t="str">
        <v>A0009</v>
      </c>
      <c r="O9" s="2">
        <v>13202643468</v>
      </c>
    </row>
    <row r="10" spans="1:15" x14ac:dyDescent="0.3">
      <c r="A10" s="5" t="s">
        <v>27</v>
      </c>
      <c r="B10" s="5" t="s">
        <v>16</v>
      </c>
      <c r="C10" s="5" t="s">
        <v>8</v>
      </c>
      <c r="D10" s="5">
        <v>12503</v>
      </c>
      <c r="E10" s="5">
        <v>8</v>
      </c>
      <c r="F10" s="5" t="s">
        <v>28</v>
      </c>
      <c r="G10" s="5">
        <v>13202643468</v>
      </c>
      <c r="I10" s="2" t="str">
        <v>白百何</v>
      </c>
      <c r="J10" s="2" t="str">
        <v>女</v>
      </c>
      <c r="K10" s="2" t="str">
        <v>中级</v>
      </c>
      <c r="L10" s="2">
        <v>18350</v>
      </c>
      <c r="M10" s="2">
        <v>10</v>
      </c>
      <c r="N10" s="2" t="str">
        <v>A0010</v>
      </c>
      <c r="O10" s="2">
        <v>13547164496</v>
      </c>
    </row>
    <row r="11" spans="1:15" x14ac:dyDescent="0.3">
      <c r="A11" s="5" t="s">
        <v>29</v>
      </c>
      <c r="B11" s="5" t="s">
        <v>16</v>
      </c>
      <c r="C11" s="5" t="s">
        <v>8</v>
      </c>
      <c r="D11" s="5">
        <v>18350</v>
      </c>
      <c r="E11" s="5">
        <v>10</v>
      </c>
      <c r="F11" s="5" t="s">
        <v>30</v>
      </c>
      <c r="G11" s="5">
        <v>13547164496</v>
      </c>
    </row>
    <row r="12" spans="1:15" x14ac:dyDescent="0.3">
      <c r="A12" s="5" t="s">
        <v>31</v>
      </c>
      <c r="B12" s="5" t="s">
        <v>7</v>
      </c>
      <c r="C12" s="5" t="s">
        <v>8</v>
      </c>
      <c r="D12" s="5">
        <v>13933</v>
      </c>
      <c r="E12" s="5">
        <v>8</v>
      </c>
      <c r="F12" s="5" t="s">
        <v>32</v>
      </c>
      <c r="G12" s="5">
        <v>14030358397</v>
      </c>
    </row>
    <row r="13" spans="1:15" x14ac:dyDescent="0.3">
      <c r="A13" s="5" t="s">
        <v>33</v>
      </c>
      <c r="B13" s="5" t="s">
        <v>7</v>
      </c>
      <c r="C13" s="5" t="s">
        <v>17</v>
      </c>
      <c r="D13" s="5">
        <v>13450</v>
      </c>
      <c r="E13" s="5">
        <v>13</v>
      </c>
      <c r="F13" s="5" t="s">
        <v>34</v>
      </c>
      <c r="G13" s="5">
        <v>14252051265</v>
      </c>
    </row>
    <row r="14" spans="1:15" x14ac:dyDescent="0.3">
      <c r="A14" s="5" t="s">
        <v>35</v>
      </c>
      <c r="B14" s="5" t="s">
        <v>7</v>
      </c>
      <c r="C14" s="5" t="s">
        <v>11</v>
      </c>
      <c r="D14" s="5">
        <v>14979</v>
      </c>
      <c r="E14" s="5">
        <v>10</v>
      </c>
      <c r="F14" s="5" t="s">
        <v>36</v>
      </c>
      <c r="G14" s="5">
        <v>13360485311</v>
      </c>
    </row>
    <row r="15" spans="1:15" x14ac:dyDescent="0.3">
      <c r="A15" s="5" t="s">
        <v>37</v>
      </c>
      <c r="B15" s="5" t="s">
        <v>7</v>
      </c>
      <c r="C15" s="5" t="s">
        <v>8</v>
      </c>
      <c r="D15" s="5">
        <v>15067</v>
      </c>
      <c r="E15" s="5">
        <v>10</v>
      </c>
      <c r="F15" s="5" t="s">
        <v>38</v>
      </c>
      <c r="G15" s="5">
        <v>14493473735</v>
      </c>
    </row>
    <row r="16" spans="1:15" x14ac:dyDescent="0.3">
      <c r="A16" s="5" t="s">
        <v>39</v>
      </c>
      <c r="B16" s="5" t="s">
        <v>7</v>
      </c>
      <c r="C16" s="5" t="s">
        <v>11</v>
      </c>
      <c r="D16" s="5">
        <v>11404</v>
      </c>
      <c r="E16" s="5">
        <v>7</v>
      </c>
      <c r="F16" s="5" t="s">
        <v>40</v>
      </c>
      <c r="G16" s="5">
        <v>14071790190</v>
      </c>
    </row>
    <row r="17" spans="1:7" x14ac:dyDescent="0.3">
      <c r="A17" s="5" t="s">
        <v>41</v>
      </c>
      <c r="B17" s="5" t="s">
        <v>7</v>
      </c>
      <c r="C17" s="5" t="s">
        <v>17</v>
      </c>
      <c r="D17" s="5">
        <v>14117</v>
      </c>
      <c r="E17" s="5">
        <v>9</v>
      </c>
      <c r="F17" s="5" t="s">
        <v>42</v>
      </c>
      <c r="G17" s="5">
        <v>13281357938</v>
      </c>
    </row>
    <row r="18" spans="1:7" x14ac:dyDescent="0.3">
      <c r="A18" s="5" t="s">
        <v>43</v>
      </c>
      <c r="B18" s="5" t="s">
        <v>7</v>
      </c>
      <c r="C18" s="5" t="s">
        <v>11</v>
      </c>
      <c r="D18" s="5">
        <v>13862</v>
      </c>
      <c r="E18" s="5">
        <v>18</v>
      </c>
      <c r="F18" s="5" t="s">
        <v>44</v>
      </c>
      <c r="G18" s="5">
        <v>13333092075</v>
      </c>
    </row>
    <row r="36" spans="2:3" x14ac:dyDescent="0.3">
      <c r="B36" s="3" t="s">
        <v>1</v>
      </c>
      <c r="C36" s="3" t="s">
        <v>2</v>
      </c>
    </row>
    <row r="37" spans="2:3" x14ac:dyDescent="0.3">
      <c r="B37" s="5" t="s">
        <v>7</v>
      </c>
      <c r="C37" s="5" t="s">
        <v>11</v>
      </c>
    </row>
    <row r="38" spans="2:3" x14ac:dyDescent="0.3">
      <c r="B38" s="5" t="s">
        <v>16</v>
      </c>
      <c r="C38" s="5" t="s">
        <v>8</v>
      </c>
    </row>
    <row r="39" spans="2:3" x14ac:dyDescent="0.3">
      <c r="C39" s="5" t="s">
        <v>17</v>
      </c>
    </row>
  </sheetData>
  <phoneticPr fontId="1" type="noConversion"/>
  <dataValidations count="2">
    <dataValidation type="list" allowBlank="1" showInputMessage="1" showErrorMessage="1" sqref="I1" xr:uid="{CA9143F9-204A-48BB-B0FF-E8A5B976C431}">
      <formula1>$B$1:$C$1</formula1>
    </dataValidation>
    <dataValidation type="list" allowBlank="1" showInputMessage="1" showErrorMessage="1" sqref="I2" xr:uid="{FC6AA5DE-95F2-4D2F-973A-24A51B6899E7}">
      <formula1>INDIRECT($I$1)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Filter案例1</vt:lpstr>
      <vt:lpstr>Filter案例2</vt:lpstr>
      <vt:lpstr>Filter案例3</vt:lpstr>
      <vt:lpstr>岗位</vt:lpstr>
      <vt:lpstr>性别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2021-06-02T08:28:28Z</dcterms:created>
  <dcterms:modified xsi:type="dcterms:W3CDTF">2021-06-02T09:55:44Z</dcterms:modified>
</cp:coreProperties>
</file>