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DF670869-CEAC-4A60-B47B-1A461E8D8F34}" xr6:coauthVersionLast="47" xr6:coauthVersionMax="47" xr10:uidLastSave="{00000000-0000-0000-0000-000000000000}"/>
  <bookViews>
    <workbookView xWindow="4755" yWindow="0" windowWidth="24045" windowHeight="13560" activeTab="1" xr2:uid="{00000000-000D-0000-FFFF-FFFF00000000}"/>
  </bookViews>
  <sheets>
    <sheet name="价格活动表" sheetId="1" r:id="rId1"/>
    <sheet name="明细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E3" i="2" s="1"/>
  <c r="D4" i="2" a="1"/>
  <c r="D4" i="2" s="1"/>
  <c r="E4" i="2" s="1"/>
  <c r="D5" i="2" a="1"/>
  <c r="D5" i="2" s="1"/>
  <c r="E5" i="2" s="1"/>
  <c r="D6" i="2" a="1"/>
  <c r="D6" i="2" s="1"/>
  <c r="E6" i="2" s="1"/>
  <c r="D7" i="2" a="1"/>
  <c r="D7" i="2" s="1"/>
  <c r="E7" i="2" s="1"/>
  <c r="D8" i="2" a="1"/>
  <c r="D8" i="2" s="1"/>
  <c r="E8" i="2" s="1"/>
  <c r="D9" i="2" a="1"/>
  <c r="D9" i="2" s="1"/>
  <c r="E9" i="2" s="1"/>
  <c r="D10" i="2" a="1"/>
  <c r="D10" i="2" s="1"/>
  <c r="E10" i="2" s="1"/>
  <c r="D11" i="2" a="1"/>
  <c r="D11" i="2" s="1"/>
  <c r="E11" i="2" s="1"/>
  <c r="D12" i="2" a="1"/>
  <c r="D12" i="2" s="1"/>
  <c r="E12" i="2" s="1"/>
  <c r="D13" i="2" a="1"/>
  <c r="D13" i="2" s="1"/>
  <c r="E13" i="2" s="1"/>
  <c r="D14" i="2" a="1"/>
  <c r="D14" i="2" s="1"/>
  <c r="E14" i="2" s="1"/>
  <c r="D15" i="2" a="1"/>
  <c r="D15" i="2" s="1"/>
  <c r="E15" i="2" s="1"/>
  <c r="D16" i="2" a="1"/>
  <c r="D16" i="2" s="1"/>
  <c r="E16" i="2" s="1"/>
  <c r="D17" i="2" a="1"/>
  <c r="D17" i="2" s="1"/>
  <c r="E17" i="2" s="1"/>
  <c r="D18" i="2" a="1"/>
  <c r="D18" i="2" s="1"/>
  <c r="E18" i="2" s="1"/>
  <c r="D19" i="2" a="1"/>
  <c r="D19" i="2" s="1"/>
  <c r="E19" i="2" s="1"/>
  <c r="D20" i="2" a="1"/>
  <c r="D20" i="2" s="1"/>
  <c r="E20" i="2" s="1"/>
  <c r="D21" i="2" a="1"/>
  <c r="D21" i="2" s="1"/>
  <c r="E21" i="2" s="1"/>
  <c r="D22" i="2" a="1"/>
  <c r="D22" i="2" s="1"/>
  <c r="E22" i="2" s="1"/>
  <c r="D23" i="2" a="1"/>
  <c r="D23" i="2" s="1"/>
  <c r="E23" i="2" s="1"/>
  <c r="D24" i="2" a="1"/>
  <c r="D24" i="2" s="1"/>
  <c r="E24" i="2" s="1"/>
  <c r="D25" i="2" a="1"/>
  <c r="D25" i="2" s="1"/>
  <c r="E25" i="2" s="1"/>
  <c r="D26" i="2" a="1"/>
  <c r="D26" i="2" s="1"/>
  <c r="E26" i="2" s="1"/>
  <c r="D27" i="2" a="1"/>
  <c r="D27" i="2" s="1"/>
  <c r="E27" i="2" s="1"/>
  <c r="D28" i="2" a="1"/>
  <c r="D28" i="2" s="1"/>
  <c r="E28" i="2" s="1"/>
  <c r="D29" i="2" a="1"/>
  <c r="D29" i="2" s="1"/>
  <c r="E29" i="2" s="1"/>
  <c r="D30" i="2" a="1"/>
  <c r="D30" i="2" s="1"/>
  <c r="E30" i="2" s="1"/>
  <c r="D31" i="2" a="1"/>
  <c r="D31" i="2" s="1"/>
  <c r="E31" i="2" s="1"/>
  <c r="D32" i="2" a="1"/>
  <c r="D32" i="2" s="1"/>
  <c r="E32" i="2" s="1"/>
  <c r="D33" i="2" a="1"/>
  <c r="D33" i="2" s="1"/>
  <c r="E33" i="2" s="1"/>
  <c r="D34" i="2" a="1"/>
  <c r="D34" i="2" s="1"/>
  <c r="E34" i="2" s="1"/>
  <c r="D35" i="2" a="1"/>
  <c r="D35" i="2" s="1"/>
  <c r="E35" i="2" s="1"/>
  <c r="D36" i="2" a="1"/>
  <c r="D36" i="2" s="1"/>
  <c r="E36" i="2" s="1"/>
  <c r="D37" i="2" a="1"/>
  <c r="D37" i="2" s="1"/>
  <c r="E37" i="2" s="1"/>
  <c r="D38" i="2" a="1"/>
  <c r="D38" i="2" s="1"/>
  <c r="E38" i="2" s="1"/>
  <c r="D39" i="2" a="1"/>
  <c r="D39" i="2" s="1"/>
  <c r="E39" i="2" s="1"/>
  <c r="D40" i="2" a="1"/>
  <c r="D40" i="2" s="1"/>
  <c r="E40" i="2" s="1"/>
  <c r="D41" i="2" a="1"/>
  <c r="D41" i="2" s="1"/>
  <c r="E41" i="2" s="1"/>
  <c r="D42" i="2" a="1"/>
  <c r="D42" i="2" s="1"/>
  <c r="E42" i="2" s="1"/>
  <c r="D43" i="2" a="1"/>
  <c r="D43" i="2" s="1"/>
  <c r="E43" i="2" s="1"/>
  <c r="D44" i="2" a="1"/>
  <c r="D44" i="2" s="1"/>
  <c r="E44" i="2" s="1"/>
  <c r="D45" i="2" a="1"/>
  <c r="D45" i="2" s="1"/>
  <c r="E45" i="2" s="1"/>
  <c r="D46" i="2" a="1"/>
  <c r="D46" i="2" s="1"/>
  <c r="E46" i="2" s="1"/>
  <c r="D47" i="2" a="1"/>
  <c r="D47" i="2" s="1"/>
  <c r="E47" i="2" s="1"/>
  <c r="D48" i="2" a="1"/>
  <c r="D48" i="2" s="1"/>
  <c r="E48" i="2" s="1"/>
  <c r="D49" i="2" a="1"/>
  <c r="D49" i="2" s="1"/>
  <c r="E49" i="2" s="1"/>
  <c r="D50" i="2" a="1"/>
  <c r="D50" i="2" s="1"/>
  <c r="E50" i="2" s="1"/>
  <c r="D51" i="2" a="1"/>
  <c r="D51" i="2" s="1"/>
  <c r="E51" i="2" s="1"/>
  <c r="D52" i="2" a="1"/>
  <c r="D52" i="2" s="1"/>
  <c r="E52" i="2" s="1"/>
  <c r="D53" i="2" a="1"/>
  <c r="D53" i="2" s="1"/>
  <c r="E53" i="2" s="1"/>
  <c r="D54" i="2" a="1"/>
  <c r="D54" i="2" s="1"/>
  <c r="E54" i="2" s="1"/>
  <c r="D55" i="2" a="1"/>
  <c r="D55" i="2" s="1"/>
  <c r="E55" i="2" s="1"/>
  <c r="D56" i="2" a="1"/>
  <c r="D56" i="2" s="1"/>
  <c r="E56" i="2" s="1"/>
  <c r="D57" i="2" a="1"/>
  <c r="D57" i="2" s="1"/>
  <c r="E57" i="2" s="1"/>
  <c r="D58" i="2" a="1"/>
  <c r="D58" i="2" s="1"/>
  <c r="E58" i="2" s="1"/>
  <c r="D59" i="2" a="1"/>
  <c r="D59" i="2" s="1"/>
  <c r="E59" i="2" s="1"/>
  <c r="D60" i="2" a="1"/>
  <c r="D60" i="2" s="1"/>
  <c r="E60" i="2" s="1"/>
  <c r="D61" i="2" a="1"/>
  <c r="D61" i="2" s="1"/>
  <c r="E61" i="2" s="1"/>
  <c r="D62" i="2" a="1"/>
  <c r="D62" i="2" s="1"/>
  <c r="E62" i="2" s="1"/>
  <c r="D63" i="2" a="1"/>
  <c r="D63" i="2" s="1"/>
  <c r="E63" i="2" s="1"/>
  <c r="D64" i="2" a="1"/>
  <c r="D64" i="2" s="1"/>
  <c r="E64" i="2" s="1"/>
  <c r="D65" i="2" a="1"/>
  <c r="D65" i="2" s="1"/>
  <c r="E65" i="2" s="1"/>
  <c r="D66" i="2" a="1"/>
  <c r="D66" i="2" s="1"/>
  <c r="E66" i="2" s="1"/>
  <c r="D67" i="2" a="1"/>
  <c r="D67" i="2" s="1"/>
  <c r="E67" i="2" s="1"/>
  <c r="D68" i="2" a="1"/>
  <c r="D68" i="2" s="1"/>
  <c r="E68" i="2" s="1"/>
  <c r="D69" i="2" a="1"/>
  <c r="D69" i="2" s="1"/>
  <c r="E69" i="2" s="1"/>
  <c r="D70" i="2" a="1"/>
  <c r="D70" i="2" s="1"/>
  <c r="E70" i="2" s="1"/>
  <c r="D71" i="2" a="1"/>
  <c r="D71" i="2" s="1"/>
  <c r="E71" i="2" s="1"/>
  <c r="D72" i="2" a="1"/>
  <c r="D72" i="2" s="1"/>
  <c r="E72" i="2" s="1"/>
  <c r="D73" i="2" a="1"/>
  <c r="D73" i="2" s="1"/>
  <c r="E73" i="2" s="1"/>
  <c r="D74" i="2" a="1"/>
  <c r="D74" i="2" s="1"/>
  <c r="E74" i="2" s="1"/>
  <c r="D75" i="2" a="1"/>
  <c r="D75" i="2" s="1"/>
  <c r="E75" i="2" s="1"/>
  <c r="D76" i="2" a="1"/>
  <c r="D76" i="2" s="1"/>
  <c r="E76" i="2" s="1"/>
  <c r="D77" i="2" a="1"/>
  <c r="D77" i="2" s="1"/>
  <c r="E77" i="2" s="1"/>
  <c r="D78" i="2" a="1"/>
  <c r="D78" i="2" s="1"/>
  <c r="E78" i="2" s="1"/>
  <c r="D79" i="2" a="1"/>
  <c r="D79" i="2" s="1"/>
  <c r="E79" i="2" s="1"/>
  <c r="D80" i="2" a="1"/>
  <c r="D80" i="2" s="1"/>
  <c r="E80" i="2" s="1"/>
  <c r="D81" i="2" a="1"/>
  <c r="D81" i="2" s="1"/>
  <c r="E81" i="2" s="1"/>
  <c r="D82" i="2" a="1"/>
  <c r="D82" i="2" s="1"/>
  <c r="E82" i="2" s="1"/>
  <c r="D83" i="2" a="1"/>
  <c r="D83" i="2" s="1"/>
  <c r="E83" i="2" s="1"/>
  <c r="D84" i="2" a="1"/>
  <c r="D84" i="2" s="1"/>
  <c r="E84" i="2" s="1"/>
  <c r="D85" i="2" a="1"/>
  <c r="D85" i="2" s="1"/>
  <c r="E85" i="2" s="1"/>
  <c r="D86" i="2" a="1"/>
  <c r="D86" i="2" s="1"/>
  <c r="E86" i="2" s="1"/>
  <c r="D87" i="2" a="1"/>
  <c r="D87" i="2" s="1"/>
  <c r="E87" i="2" s="1"/>
  <c r="D88" i="2" a="1"/>
  <c r="D88" i="2" s="1"/>
  <c r="E88" i="2" s="1"/>
  <c r="D89" i="2" a="1"/>
  <c r="D89" i="2" s="1"/>
  <c r="E89" i="2" s="1"/>
  <c r="D90" i="2" a="1"/>
  <c r="D90" i="2" s="1"/>
  <c r="E90" i="2" s="1"/>
  <c r="D91" i="2" a="1"/>
  <c r="D91" i="2" s="1"/>
  <c r="E91" i="2" s="1"/>
  <c r="D92" i="2" a="1"/>
  <c r="D92" i="2" s="1"/>
  <c r="E92" i="2" s="1"/>
  <c r="D93" i="2" a="1"/>
  <c r="D93" i="2" s="1"/>
  <c r="E93" i="2" s="1"/>
  <c r="D94" i="2" a="1"/>
  <c r="D94" i="2" s="1"/>
  <c r="E94" i="2" s="1"/>
  <c r="D95" i="2" a="1"/>
  <c r="D95" i="2" s="1"/>
  <c r="E95" i="2" s="1"/>
  <c r="D96" i="2" a="1"/>
  <c r="D96" i="2" s="1"/>
  <c r="E96" i="2" s="1"/>
  <c r="D97" i="2" a="1"/>
  <c r="D97" i="2" s="1"/>
  <c r="E97" i="2" s="1"/>
  <c r="D98" i="2" a="1"/>
  <c r="D98" i="2" s="1"/>
  <c r="E98" i="2" s="1"/>
  <c r="D99" i="2" a="1"/>
  <c r="D99" i="2" s="1"/>
  <c r="E99" i="2" s="1"/>
  <c r="D100" i="2" a="1"/>
  <c r="D100" i="2" s="1"/>
  <c r="E100" i="2" s="1"/>
  <c r="D101" i="2" a="1"/>
  <c r="D101" i="2" s="1"/>
  <c r="E101" i="2" s="1"/>
  <c r="D102" i="2" a="1"/>
  <c r="D102" i="2" s="1"/>
  <c r="E102" i="2" s="1"/>
  <c r="D103" i="2" a="1"/>
  <c r="D103" i="2" s="1"/>
  <c r="E103" i="2" s="1"/>
  <c r="D104" i="2" a="1"/>
  <c r="D104" i="2" s="1"/>
  <c r="E104" i="2" s="1"/>
  <c r="D105" i="2" a="1"/>
  <c r="D105" i="2" s="1"/>
  <c r="E105" i="2" s="1"/>
  <c r="D106" i="2" a="1"/>
  <c r="D106" i="2" s="1"/>
  <c r="E106" i="2" s="1"/>
  <c r="D107" i="2" a="1"/>
  <c r="D107" i="2" s="1"/>
  <c r="E107" i="2" s="1"/>
  <c r="D108" i="2" a="1"/>
  <c r="D108" i="2" s="1"/>
  <c r="E108" i="2" s="1"/>
  <c r="D109" i="2" a="1"/>
  <c r="D109" i="2" s="1"/>
  <c r="E109" i="2" s="1"/>
  <c r="D110" i="2" a="1"/>
  <c r="D110" i="2" s="1"/>
  <c r="E110" i="2" s="1"/>
  <c r="D111" i="2" a="1"/>
  <c r="D111" i="2" s="1"/>
  <c r="E111" i="2" s="1"/>
  <c r="D112" i="2" a="1"/>
  <c r="D112" i="2" s="1"/>
  <c r="E112" i="2" s="1"/>
  <c r="D113" i="2" a="1"/>
  <c r="D113" i="2" s="1"/>
  <c r="E113" i="2" s="1"/>
  <c r="D114" i="2" a="1"/>
  <c r="D114" i="2" s="1"/>
  <c r="E114" i="2" s="1"/>
  <c r="D115" i="2" a="1"/>
  <c r="D115" i="2" s="1"/>
  <c r="E115" i="2" s="1"/>
  <c r="D116" i="2" a="1"/>
  <c r="D116" i="2" s="1"/>
  <c r="E116" i="2" s="1"/>
  <c r="D117" i="2" a="1"/>
  <c r="D117" i="2" s="1"/>
  <c r="E117" i="2" s="1"/>
  <c r="D118" i="2" a="1"/>
  <c r="D118" i="2" s="1"/>
  <c r="E118" i="2" s="1"/>
  <c r="D119" i="2" a="1"/>
  <c r="D119" i="2" s="1"/>
  <c r="E119" i="2" s="1"/>
  <c r="D120" i="2" a="1"/>
  <c r="D120" i="2" s="1"/>
  <c r="E120" i="2" s="1"/>
  <c r="D121" i="2" a="1"/>
  <c r="D121" i="2" s="1"/>
  <c r="E121" i="2" s="1"/>
  <c r="D122" i="2" a="1"/>
  <c r="D122" i="2" s="1"/>
  <c r="E122" i="2" s="1"/>
  <c r="D123" i="2" a="1"/>
  <c r="D123" i="2" s="1"/>
  <c r="E123" i="2" s="1"/>
  <c r="D124" i="2" a="1"/>
  <c r="D124" i="2" s="1"/>
  <c r="E124" i="2" s="1"/>
  <c r="D125" i="2" a="1"/>
  <c r="D125" i="2" s="1"/>
  <c r="E125" i="2" s="1"/>
  <c r="D126" i="2" a="1"/>
  <c r="D126" i="2" s="1"/>
  <c r="E126" i="2" s="1"/>
  <c r="D127" i="2" a="1"/>
  <c r="D127" i="2" s="1"/>
  <c r="E127" i="2" s="1"/>
  <c r="D128" i="2" a="1"/>
  <c r="D128" i="2" s="1"/>
  <c r="E128" i="2" s="1"/>
  <c r="D129" i="2" a="1"/>
  <c r="D129" i="2" s="1"/>
  <c r="E129" i="2" s="1"/>
  <c r="D130" i="2" a="1"/>
  <c r="D130" i="2" s="1"/>
  <c r="E130" i="2" s="1"/>
  <c r="D131" i="2" a="1"/>
  <c r="D131" i="2" s="1"/>
  <c r="E131" i="2" s="1"/>
  <c r="D132" i="2" a="1"/>
  <c r="D132" i="2" s="1"/>
  <c r="E132" i="2" s="1"/>
  <c r="D133" i="2" a="1"/>
  <c r="D133" i="2" s="1"/>
  <c r="E133" i="2" s="1"/>
  <c r="D134" i="2" a="1"/>
  <c r="D134" i="2" s="1"/>
  <c r="E134" i="2" s="1"/>
  <c r="D135" i="2" a="1"/>
  <c r="D135" i="2" s="1"/>
  <c r="E135" i="2" s="1"/>
  <c r="D136" i="2" a="1"/>
  <c r="D136" i="2" s="1"/>
  <c r="E136" i="2" s="1"/>
  <c r="D137" i="2" a="1"/>
  <c r="D137" i="2" s="1"/>
  <c r="E137" i="2" s="1"/>
  <c r="D138" i="2" a="1"/>
  <c r="D138" i="2" s="1"/>
  <c r="E138" i="2" s="1"/>
  <c r="D139" i="2" a="1"/>
  <c r="D139" i="2" s="1"/>
  <c r="E139" i="2" s="1"/>
  <c r="D140" i="2" a="1"/>
  <c r="D140" i="2" s="1"/>
  <c r="E140" i="2" s="1"/>
  <c r="D141" i="2" a="1"/>
  <c r="D141" i="2" s="1"/>
  <c r="E141" i="2" s="1"/>
  <c r="D142" i="2" a="1"/>
  <c r="D142" i="2" s="1"/>
  <c r="E142" i="2" s="1"/>
  <c r="D143" i="2" a="1"/>
  <c r="D143" i="2" s="1"/>
  <c r="E143" i="2" s="1"/>
  <c r="D144" i="2" a="1"/>
  <c r="D144" i="2" s="1"/>
  <c r="E144" i="2" s="1"/>
  <c r="D145" i="2" a="1"/>
  <c r="D145" i="2" s="1"/>
  <c r="E145" i="2" s="1"/>
  <c r="D146" i="2" a="1"/>
  <c r="D146" i="2" s="1"/>
  <c r="E146" i="2" s="1"/>
  <c r="D147" i="2" a="1"/>
  <c r="D147" i="2" s="1"/>
  <c r="E147" i="2" s="1"/>
  <c r="D148" i="2" a="1"/>
  <c r="D148" i="2" s="1"/>
  <c r="E148" i="2" s="1"/>
  <c r="D149" i="2" a="1"/>
  <c r="D149" i="2" s="1"/>
  <c r="E149" i="2" s="1"/>
  <c r="D150" i="2" a="1"/>
  <c r="D150" i="2" s="1"/>
  <c r="E150" i="2" s="1"/>
  <c r="D151" i="2" a="1"/>
  <c r="D151" i="2" s="1"/>
  <c r="E151" i="2" s="1"/>
  <c r="D152" i="2" a="1"/>
  <c r="D152" i="2" s="1"/>
  <c r="E152" i="2" s="1"/>
  <c r="D153" i="2" a="1"/>
  <c r="D153" i="2" s="1"/>
  <c r="E153" i="2" s="1"/>
  <c r="D154" i="2" a="1"/>
  <c r="D154" i="2" s="1"/>
  <c r="E154" i="2" s="1"/>
  <c r="D155" i="2" a="1"/>
  <c r="D155" i="2" s="1"/>
  <c r="E155" i="2" s="1"/>
  <c r="D156" i="2" a="1"/>
  <c r="D156" i="2" s="1"/>
  <c r="E156" i="2" s="1"/>
  <c r="D157" i="2" a="1"/>
  <c r="D157" i="2" s="1"/>
  <c r="E157" i="2" s="1"/>
  <c r="D158" i="2" a="1"/>
  <c r="D158" i="2" s="1"/>
  <c r="E158" i="2" s="1"/>
  <c r="D159" i="2" a="1"/>
  <c r="D159" i="2" s="1"/>
  <c r="E159" i="2" s="1"/>
  <c r="D160" i="2" a="1"/>
  <c r="D160" i="2" s="1"/>
  <c r="E160" i="2" s="1"/>
  <c r="D161" i="2" a="1"/>
  <c r="D161" i="2" s="1"/>
  <c r="E161" i="2" s="1"/>
  <c r="D162" i="2" a="1"/>
  <c r="D162" i="2" s="1"/>
  <c r="E162" i="2" s="1"/>
  <c r="D163" i="2" a="1"/>
  <c r="D163" i="2" s="1"/>
  <c r="E163" i="2" s="1"/>
  <c r="D164" i="2" a="1"/>
  <c r="D164" i="2" s="1"/>
  <c r="E164" i="2" s="1"/>
  <c r="D165" i="2" a="1"/>
  <c r="D165" i="2" s="1"/>
  <c r="E165" i="2" s="1"/>
  <c r="D166" i="2" a="1"/>
  <c r="D166" i="2" s="1"/>
  <c r="E166" i="2" s="1"/>
  <c r="D167" i="2" a="1"/>
  <c r="D167" i="2" s="1"/>
  <c r="E167" i="2" s="1"/>
  <c r="D168" i="2" a="1"/>
  <c r="D168" i="2" s="1"/>
  <c r="E168" i="2" s="1"/>
  <c r="D169" i="2" a="1"/>
  <c r="D169" i="2" s="1"/>
  <c r="E169" i="2" s="1"/>
  <c r="D170" i="2" a="1"/>
  <c r="D170" i="2" s="1"/>
  <c r="E170" i="2" s="1"/>
  <c r="D171" i="2" a="1"/>
  <c r="D171" i="2" s="1"/>
  <c r="E171" i="2" s="1"/>
  <c r="D172" i="2" a="1"/>
  <c r="D172" i="2" s="1"/>
  <c r="E172" i="2" s="1"/>
  <c r="D173" i="2" a="1"/>
  <c r="D173" i="2" s="1"/>
  <c r="E173" i="2" s="1"/>
  <c r="D174" i="2" a="1"/>
  <c r="D174" i="2" s="1"/>
  <c r="E174" i="2" s="1"/>
  <c r="D175" i="2" a="1"/>
  <c r="D175" i="2" s="1"/>
  <c r="E175" i="2" s="1"/>
  <c r="D176" i="2" a="1"/>
  <c r="D176" i="2" s="1"/>
  <c r="E176" i="2" s="1"/>
  <c r="D177" i="2" a="1"/>
  <c r="D177" i="2" s="1"/>
  <c r="E177" i="2" s="1"/>
  <c r="D178" i="2" a="1"/>
  <c r="D178" i="2" s="1"/>
  <c r="E178" i="2" s="1"/>
  <c r="D179" i="2" a="1"/>
  <c r="D179" i="2" s="1"/>
  <c r="E179" i="2" s="1"/>
  <c r="D180" i="2" a="1"/>
  <c r="D180" i="2" s="1"/>
  <c r="E180" i="2" s="1"/>
  <c r="D181" i="2" a="1"/>
  <c r="D181" i="2" s="1"/>
  <c r="E181" i="2" s="1"/>
  <c r="D182" i="2" a="1"/>
  <c r="D182" i="2" s="1"/>
  <c r="E182" i="2" s="1"/>
  <c r="D183" i="2" a="1"/>
  <c r="D183" i="2" s="1"/>
  <c r="E183" i="2" s="1"/>
  <c r="D184" i="2" a="1"/>
  <c r="D184" i="2" s="1"/>
  <c r="E184" i="2" s="1"/>
  <c r="D185" i="2" a="1"/>
  <c r="D185" i="2" s="1"/>
  <c r="E185" i="2" s="1"/>
  <c r="D186" i="2" a="1"/>
  <c r="D186" i="2" s="1"/>
  <c r="E186" i="2" s="1"/>
  <c r="D187" i="2" a="1"/>
  <c r="D187" i="2" s="1"/>
  <c r="E187" i="2" s="1"/>
  <c r="D188" i="2" a="1"/>
  <c r="D188" i="2" s="1"/>
  <c r="E188" i="2" s="1"/>
  <c r="D189" i="2" a="1"/>
  <c r="D189" i="2" s="1"/>
  <c r="E189" i="2" s="1"/>
  <c r="D190" i="2" a="1"/>
  <c r="D190" i="2" s="1"/>
  <c r="E190" i="2" s="1"/>
  <c r="D191" i="2" a="1"/>
  <c r="D191" i="2" s="1"/>
  <c r="E191" i="2" s="1"/>
  <c r="D192" i="2" a="1"/>
  <c r="D192" i="2" s="1"/>
  <c r="E192" i="2" s="1"/>
  <c r="D193" i="2" a="1"/>
  <c r="D193" i="2" s="1"/>
  <c r="E193" i="2" s="1"/>
  <c r="D194" i="2" a="1"/>
  <c r="D194" i="2" s="1"/>
  <c r="E194" i="2" s="1"/>
  <c r="D195" i="2" a="1"/>
  <c r="D195" i="2" s="1"/>
  <c r="E195" i="2" s="1"/>
  <c r="D196" i="2" a="1"/>
  <c r="D196" i="2" s="1"/>
  <c r="E196" i="2" s="1"/>
  <c r="D197" i="2" a="1"/>
  <c r="D197" i="2" s="1"/>
  <c r="E197" i="2" s="1"/>
  <c r="D198" i="2" a="1"/>
  <c r="D198" i="2" s="1"/>
  <c r="E198" i="2" s="1"/>
  <c r="D199" i="2" a="1"/>
  <c r="D199" i="2" s="1"/>
  <c r="E199" i="2" s="1"/>
  <c r="D200" i="2" a="1"/>
  <c r="D200" i="2" s="1"/>
  <c r="E200" i="2" s="1"/>
  <c r="D201" i="2" a="1"/>
  <c r="D201" i="2" s="1"/>
  <c r="E201" i="2" s="1"/>
  <c r="D202" i="2" a="1"/>
  <c r="D202" i="2" s="1"/>
  <c r="E202" i="2" s="1"/>
  <c r="D203" i="2" a="1"/>
  <c r="D203" i="2" s="1"/>
  <c r="E203" i="2" s="1"/>
  <c r="D204" i="2" a="1"/>
  <c r="D204" i="2" s="1"/>
  <c r="E204" i="2" s="1"/>
  <c r="D205" i="2" a="1"/>
  <c r="D205" i="2" s="1"/>
  <c r="E205" i="2" s="1"/>
  <c r="D206" i="2" a="1"/>
  <c r="D206" i="2" s="1"/>
  <c r="E206" i="2" s="1"/>
  <c r="D207" i="2" a="1"/>
  <c r="D207" i="2" s="1"/>
  <c r="E207" i="2" s="1"/>
  <c r="D208" i="2" a="1"/>
  <c r="D208" i="2" s="1"/>
  <c r="E208" i="2" s="1"/>
  <c r="D2" i="2" a="1"/>
  <c r="D2" i="2" s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<sst xmlns="http://schemas.openxmlformats.org/spreadsheetml/2006/main" count="236" uniqueCount="22">
  <si>
    <t>活动价格</t>
  </si>
  <si>
    <t>平时价格</t>
  </si>
  <si>
    <t>开始时间</t>
  </si>
  <si>
    <t>结束时间</t>
  </si>
  <si>
    <t>产品</t>
  </si>
  <si>
    <t>折扣</t>
  </si>
  <si>
    <t>产品名称</t>
  </si>
  <si>
    <t>产品价格</t>
  </si>
  <si>
    <t>产品1</t>
  </si>
  <si>
    <t>产品3</t>
  </si>
  <si>
    <t>产品2</t>
  </si>
  <si>
    <t>产品5</t>
  </si>
  <si>
    <t>产品6</t>
  </si>
  <si>
    <t>产品4</t>
  </si>
  <si>
    <t>销售日期</t>
  </si>
  <si>
    <t>产品数量</t>
  </si>
  <si>
    <t>产品单价</t>
  </si>
  <si>
    <t>产品总价</t>
  </si>
  <si>
    <t>产品1</t>
    <phoneticPr fontId="1" type="noConversion"/>
  </si>
  <si>
    <t>产品2</t>
    <phoneticPr fontId="1" type="noConversion"/>
  </si>
  <si>
    <t>产品3</t>
    <phoneticPr fontId="1" type="noConversion"/>
  </si>
  <si>
    <t>超级表的字段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</si>
</sst>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阿里巴巴普惠体"/>
      <charset val="134"/>
    </font>
    <font>
      <sz val="9"/>
      <name val="阿里巴巴普惠体"/>
      <charset val="134"/>
    </font>
    <font>
      <sz val="16"/>
      <color theme="1"/>
      <name val="阿里巴巴普惠体"/>
      <family val="1"/>
      <charset val="134"/>
    </font>
    <font>
      <sz val="16"/>
      <name val="阿里巴巴普惠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58" fontId="0" fillId="0" borderId="7" xfId="0" applyNumberFormat="1" applyBorder="1">
      <alignment vertical="center"/>
    </xf>
    <xf numFmtId="58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4">
    <dxf>
      <font>
        <strike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auto="1"/>
        <name val="阿里巴巴普惠体"/>
        <family val="1"/>
        <charset val="134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45" formatCode="m&quot;月&quot;d&quot;日&quot;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45" formatCode="m&quot;月&quot;d&quot;日&quot;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99713-194C-4664-A8D4-B7B110498CF2}" name="活动表" displayName="活动表" ref="A3:D12" totalsRowShown="0" headerRowDxfId="1" headerRowBorderDxfId="12" tableBorderDxfId="13" totalsRowBorderDxfId="11">
  <autoFilter ref="A3:D12" xr:uid="{77899713-194C-4664-A8D4-B7B110498CF2}"/>
  <tableColumns count="4">
    <tableColumn id="1" xr3:uid="{BADB39D8-1566-46FC-8842-587FBEA02FD3}" name="开始时间" dataDxfId="10"/>
    <tableColumn id="2" xr3:uid="{E2A17A40-69F1-4E2A-AEFB-C21847802778}" name="结束时间" dataDxfId="9"/>
    <tableColumn id="3" xr3:uid="{841EC7DF-B3C3-4A03-8380-C60A0D28CF61}" name="产品" dataDxfId="8"/>
    <tableColumn id="4" xr3:uid="{0E9EC24E-D344-4371-9D66-7E45AE2E48A0}" name="折扣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3CAB3C-70A2-44FD-931B-388A6AFDF5AE}" name="价格表" displayName="价格表" ref="G3:H9" totalsRowShown="0" headerRowDxfId="0" headerRowBorderDxfId="5" tableBorderDxfId="6" totalsRowBorderDxfId="4">
  <autoFilter ref="G3:H9" xr:uid="{2C3CAB3C-70A2-44FD-931B-388A6AFDF5AE}"/>
  <tableColumns count="2">
    <tableColumn id="1" xr3:uid="{AC9156F0-7BBC-412E-BD65-647C44CA72FD}" name="产品名称" dataDxfId="3"/>
    <tableColumn id="2" xr3:uid="{B01A3A96-C457-4A4C-8EF2-7DF21DFB6AFC}" name="产品价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workbookViewId="0">
      <selection activeCell="A9" sqref="A9:D12"/>
    </sheetView>
  </sheetViews>
  <sheetFormatPr defaultColWidth="9" defaultRowHeight="23.25"/>
  <sheetData>
    <row r="1" spans="1:8">
      <c r="A1" t="s">
        <v>0</v>
      </c>
      <c r="G1" t="s">
        <v>1</v>
      </c>
    </row>
    <row r="3" spans="1:8">
      <c r="A3" s="12" t="s">
        <v>2</v>
      </c>
      <c r="B3" s="13" t="s">
        <v>3</v>
      </c>
      <c r="C3" s="13" t="s">
        <v>4</v>
      </c>
      <c r="D3" s="14" t="s">
        <v>5</v>
      </c>
      <c r="E3" s="15"/>
      <c r="F3" s="15"/>
      <c r="G3" s="12" t="s">
        <v>6</v>
      </c>
      <c r="H3" s="14" t="s">
        <v>7</v>
      </c>
    </row>
    <row r="4" spans="1:8">
      <c r="A4" s="4">
        <v>44927</v>
      </c>
      <c r="B4" s="3">
        <v>44931</v>
      </c>
      <c r="C4" s="2" t="s">
        <v>8</v>
      </c>
      <c r="D4" s="5">
        <v>0.6</v>
      </c>
      <c r="G4" s="11" t="s">
        <v>8</v>
      </c>
      <c r="H4" s="5">
        <v>20</v>
      </c>
    </row>
    <row r="5" spans="1:8">
      <c r="A5" s="4">
        <v>44928</v>
      </c>
      <c r="B5" s="3">
        <v>44931</v>
      </c>
      <c r="C5" s="2" t="s">
        <v>9</v>
      </c>
      <c r="D5" s="5">
        <v>0.7</v>
      </c>
      <c r="G5" s="11" t="s">
        <v>10</v>
      </c>
      <c r="H5" s="5">
        <v>50</v>
      </c>
    </row>
    <row r="6" spans="1:8">
      <c r="A6" s="4">
        <v>44949</v>
      </c>
      <c r="B6" s="3">
        <v>44951</v>
      </c>
      <c r="C6" s="2" t="s">
        <v>11</v>
      </c>
      <c r="D6" s="5">
        <v>0.95</v>
      </c>
      <c r="G6" s="11" t="s">
        <v>9</v>
      </c>
      <c r="H6" s="5">
        <v>30</v>
      </c>
    </row>
    <row r="7" spans="1:8">
      <c r="A7" s="4">
        <v>44950</v>
      </c>
      <c r="B7" s="3">
        <v>44951</v>
      </c>
      <c r="C7" s="2" t="s">
        <v>12</v>
      </c>
      <c r="D7" s="5">
        <v>0.6</v>
      </c>
      <c r="G7" s="11" t="s">
        <v>13</v>
      </c>
      <c r="H7" s="5">
        <v>40</v>
      </c>
    </row>
    <row r="8" spans="1:8">
      <c r="A8" s="4">
        <v>44958</v>
      </c>
      <c r="B8" s="3">
        <v>44960</v>
      </c>
      <c r="C8" s="2" t="s">
        <v>8</v>
      </c>
      <c r="D8" s="5">
        <v>0.85</v>
      </c>
      <c r="G8" s="11" t="s">
        <v>11</v>
      </c>
      <c r="H8" s="5">
        <v>50</v>
      </c>
    </row>
    <row r="9" spans="1:8">
      <c r="A9" s="6">
        <v>44958</v>
      </c>
      <c r="B9" s="7">
        <v>44960</v>
      </c>
      <c r="C9" s="8" t="s">
        <v>10</v>
      </c>
      <c r="D9" s="9">
        <v>0.85</v>
      </c>
      <c r="G9" s="10" t="s">
        <v>12</v>
      </c>
      <c r="H9" s="9">
        <v>20</v>
      </c>
    </row>
    <row r="10" spans="1:8">
      <c r="A10" s="6">
        <v>44961</v>
      </c>
      <c r="B10" s="7">
        <v>44962</v>
      </c>
      <c r="C10" s="16" t="s">
        <v>18</v>
      </c>
      <c r="D10" s="9">
        <v>0.1</v>
      </c>
    </row>
    <row r="11" spans="1:8">
      <c r="A11" s="6">
        <v>44961</v>
      </c>
      <c r="B11" s="7">
        <v>44962</v>
      </c>
      <c r="C11" s="16" t="s">
        <v>19</v>
      </c>
      <c r="D11" s="9">
        <v>0.1</v>
      </c>
    </row>
    <row r="12" spans="1:8">
      <c r="A12" s="6">
        <v>44961</v>
      </c>
      <c r="B12" s="7">
        <v>44962</v>
      </c>
      <c r="C12" s="16" t="s">
        <v>20</v>
      </c>
      <c r="D12" s="9">
        <v>0.1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8"/>
  <sheetViews>
    <sheetView showGridLines="0" tabSelected="1" workbookViewId="0">
      <selection activeCell="H8" sqref="H8"/>
    </sheetView>
  </sheetViews>
  <sheetFormatPr defaultColWidth="9" defaultRowHeight="23.25"/>
  <cols>
    <col min="8" max="8" width="11.83203125" bestFit="1" customWidth="1"/>
  </cols>
  <sheetData>
    <row r="1" spans="1:8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8">
      <c r="A2" s="2" t="s">
        <v>8</v>
      </c>
      <c r="B2" s="3">
        <v>44927</v>
      </c>
      <c r="C2" s="2">
        <v>12</v>
      </c>
      <c r="D2" s="2" cm="1">
        <f t="array" ref="D2">IFERROR(INDEX(活动表[折扣],MATCH(1,(B2&gt;=活动表[开始时间])*(B2&lt;=活动表[结束时间])*(活动表[产品]=A2),0))*VLOOKUP(A2,价格表[],2,0),VLOOKUP(A2,价格表[],2,0))</f>
        <v>12</v>
      </c>
      <c r="E2" s="2">
        <f>D2*C2</f>
        <v>144</v>
      </c>
    </row>
    <row r="3" spans="1:8">
      <c r="A3" s="2" t="s">
        <v>10</v>
      </c>
      <c r="B3" s="3">
        <v>44927</v>
      </c>
      <c r="C3" s="2">
        <v>20</v>
      </c>
      <c r="D3" s="2" cm="1">
        <f t="array" ref="D3">IFERROR(INDEX(活动表[折扣],MATCH(1,(B3&gt;=活动表[开始时间])*(B3&lt;=活动表[结束时间])*(活动表[产品]=A3),0))*VLOOKUP(A3,价格表[],2,0),VLOOKUP(A3,价格表[],2,0))</f>
        <v>50</v>
      </c>
      <c r="E3" s="2">
        <f t="shared" ref="E3:E66" si="0">D3*C3</f>
        <v>1000</v>
      </c>
    </row>
    <row r="4" spans="1:8">
      <c r="A4" s="2" t="s">
        <v>9</v>
      </c>
      <c r="B4" s="3">
        <v>44927</v>
      </c>
      <c r="C4" s="2">
        <v>19</v>
      </c>
      <c r="D4" s="2" cm="1">
        <f t="array" ref="D4">IFERROR(INDEX(活动表[折扣],MATCH(1,(B4&gt;=活动表[开始时间])*(B4&lt;=活动表[结束时间])*(活动表[产品]=A4),0))*VLOOKUP(A4,价格表[],2,0),VLOOKUP(A4,价格表[],2,0))</f>
        <v>30</v>
      </c>
      <c r="E4" s="2">
        <f t="shared" si="0"/>
        <v>570</v>
      </c>
    </row>
    <row r="5" spans="1:8">
      <c r="A5" s="2" t="s">
        <v>13</v>
      </c>
      <c r="B5" s="3">
        <v>44927</v>
      </c>
      <c r="C5" s="2">
        <v>15</v>
      </c>
      <c r="D5" s="2" cm="1">
        <f t="array" ref="D5">IFERROR(INDEX(活动表[折扣],MATCH(1,(B5&gt;=活动表[开始时间])*(B5&lt;=活动表[结束时间])*(活动表[产品]=A5),0))*VLOOKUP(A5,价格表[],2,0),VLOOKUP(A5,价格表[],2,0))</f>
        <v>40</v>
      </c>
      <c r="E5" s="2">
        <f t="shared" si="0"/>
        <v>600</v>
      </c>
      <c r="H5" s="17" t="s">
        <v>21</v>
      </c>
    </row>
    <row r="6" spans="1:8">
      <c r="A6" s="2" t="s">
        <v>11</v>
      </c>
      <c r="B6" s="3">
        <v>44927</v>
      </c>
      <c r="C6" s="2">
        <v>20</v>
      </c>
      <c r="D6" s="2" cm="1">
        <f t="array" ref="D6">IFERROR(INDEX(活动表[折扣],MATCH(1,(B6&gt;=活动表[开始时间])*(B6&lt;=活动表[结束时间])*(活动表[产品]=A6),0))*VLOOKUP(A6,价格表[],2,0),VLOOKUP(A6,价格表[],2,0))</f>
        <v>50</v>
      </c>
      <c r="E6" s="2">
        <f t="shared" si="0"/>
        <v>1000</v>
      </c>
    </row>
    <row r="7" spans="1:8">
      <c r="A7" s="2" t="s">
        <v>12</v>
      </c>
      <c r="B7" s="3">
        <v>44927</v>
      </c>
      <c r="C7" s="2">
        <v>12</v>
      </c>
      <c r="D7" s="2" cm="1">
        <f t="array" ref="D7">IFERROR(INDEX(活动表[折扣],MATCH(1,(B7&gt;=活动表[开始时间])*(B7&lt;=活动表[结束时间])*(活动表[产品]=A7),0))*VLOOKUP(A7,价格表[],2,0),VLOOKUP(A7,价格表[],2,0))</f>
        <v>20</v>
      </c>
      <c r="E7" s="2">
        <f t="shared" si="0"/>
        <v>240</v>
      </c>
    </row>
    <row r="8" spans="1:8">
      <c r="A8" s="2" t="s">
        <v>8</v>
      </c>
      <c r="B8" s="3">
        <v>44928</v>
      </c>
      <c r="C8" s="2">
        <v>20</v>
      </c>
      <c r="D8" s="2" cm="1">
        <f t="array" ref="D8">IFERROR(INDEX(活动表[折扣],MATCH(1,(B8&gt;=活动表[开始时间])*(B8&lt;=活动表[结束时间])*(活动表[产品]=A8),0))*VLOOKUP(A8,价格表[],2,0),VLOOKUP(A8,价格表[],2,0))</f>
        <v>12</v>
      </c>
      <c r="E8" s="2">
        <f t="shared" si="0"/>
        <v>240</v>
      </c>
    </row>
    <row r="9" spans="1:8">
      <c r="A9" s="2" t="s">
        <v>10</v>
      </c>
      <c r="B9" s="3">
        <v>44928</v>
      </c>
      <c r="C9" s="2">
        <v>17</v>
      </c>
      <c r="D9" s="2" cm="1">
        <f t="array" ref="D9">IFERROR(INDEX(活动表[折扣],MATCH(1,(B9&gt;=活动表[开始时间])*(B9&lt;=活动表[结束时间])*(活动表[产品]=A9),0))*VLOOKUP(A9,价格表[],2,0),VLOOKUP(A9,价格表[],2,0))</f>
        <v>50</v>
      </c>
      <c r="E9" s="2">
        <f t="shared" si="0"/>
        <v>850</v>
      </c>
    </row>
    <row r="10" spans="1:8">
      <c r="A10" s="2" t="s">
        <v>9</v>
      </c>
      <c r="B10" s="3">
        <v>44928</v>
      </c>
      <c r="C10" s="2">
        <v>18</v>
      </c>
      <c r="D10" s="2" cm="1">
        <f t="array" ref="D10">IFERROR(INDEX(活动表[折扣],MATCH(1,(B10&gt;=活动表[开始时间])*(B10&lt;=活动表[结束时间])*(活动表[产品]=A10),0))*VLOOKUP(A10,价格表[],2,0),VLOOKUP(A10,价格表[],2,0))</f>
        <v>21</v>
      </c>
      <c r="E10" s="2">
        <f t="shared" si="0"/>
        <v>378</v>
      </c>
    </row>
    <row r="11" spans="1:8">
      <c r="A11" s="2" t="s">
        <v>13</v>
      </c>
      <c r="B11" s="3">
        <v>44928</v>
      </c>
      <c r="C11" s="2">
        <v>15</v>
      </c>
      <c r="D11" s="2" cm="1">
        <f t="array" ref="D11">IFERROR(INDEX(活动表[折扣],MATCH(1,(B11&gt;=活动表[开始时间])*(B11&lt;=活动表[结束时间])*(活动表[产品]=A11),0))*VLOOKUP(A11,价格表[],2,0),VLOOKUP(A11,价格表[],2,0))</f>
        <v>40</v>
      </c>
      <c r="E11" s="2">
        <f t="shared" si="0"/>
        <v>600</v>
      </c>
    </row>
    <row r="12" spans="1:8">
      <c r="A12" s="2" t="s">
        <v>11</v>
      </c>
      <c r="B12" s="3">
        <v>44928</v>
      </c>
      <c r="C12" s="2">
        <v>20</v>
      </c>
      <c r="D12" s="2" cm="1">
        <f t="array" ref="D12">IFERROR(INDEX(活动表[折扣],MATCH(1,(B12&gt;=活动表[开始时间])*(B12&lt;=活动表[结束时间])*(活动表[产品]=A12),0))*VLOOKUP(A12,价格表[],2,0),VLOOKUP(A12,价格表[],2,0))</f>
        <v>50</v>
      </c>
      <c r="E12" s="2">
        <f t="shared" si="0"/>
        <v>1000</v>
      </c>
    </row>
    <row r="13" spans="1:8">
      <c r="A13" s="2" t="s">
        <v>12</v>
      </c>
      <c r="B13" s="3">
        <v>44928</v>
      </c>
      <c r="C13" s="2">
        <v>18</v>
      </c>
      <c r="D13" s="2" cm="1">
        <f t="array" ref="D13">IFERROR(INDEX(活动表[折扣],MATCH(1,(B13&gt;=活动表[开始时间])*(B13&lt;=活动表[结束时间])*(活动表[产品]=A13),0))*VLOOKUP(A13,价格表[],2,0),VLOOKUP(A13,价格表[],2,0))</f>
        <v>20</v>
      </c>
      <c r="E13" s="2">
        <f t="shared" si="0"/>
        <v>360</v>
      </c>
    </row>
    <row r="14" spans="1:8">
      <c r="A14" s="2" t="s">
        <v>8</v>
      </c>
      <c r="B14" s="3">
        <v>44929</v>
      </c>
      <c r="C14" s="2">
        <v>19</v>
      </c>
      <c r="D14" s="2" cm="1">
        <f t="array" ref="D14">IFERROR(INDEX(活动表[折扣],MATCH(1,(B14&gt;=活动表[开始时间])*(B14&lt;=活动表[结束时间])*(活动表[产品]=A14),0))*VLOOKUP(A14,价格表[],2,0),VLOOKUP(A14,价格表[],2,0))</f>
        <v>12</v>
      </c>
      <c r="E14" s="2">
        <f t="shared" si="0"/>
        <v>228</v>
      </c>
    </row>
    <row r="15" spans="1:8">
      <c r="A15" s="2" t="s">
        <v>10</v>
      </c>
      <c r="B15" s="3">
        <v>44929</v>
      </c>
      <c r="C15" s="2">
        <v>10</v>
      </c>
      <c r="D15" s="2" cm="1">
        <f t="array" ref="D15">IFERROR(INDEX(活动表[折扣],MATCH(1,(B15&gt;=活动表[开始时间])*(B15&lt;=活动表[结束时间])*(活动表[产品]=A15),0))*VLOOKUP(A15,价格表[],2,0),VLOOKUP(A15,价格表[],2,0))</f>
        <v>50</v>
      </c>
      <c r="E15" s="2">
        <f t="shared" si="0"/>
        <v>500</v>
      </c>
    </row>
    <row r="16" spans="1:8">
      <c r="A16" s="2" t="s">
        <v>9</v>
      </c>
      <c r="B16" s="3">
        <v>44929</v>
      </c>
      <c r="C16" s="2">
        <v>11</v>
      </c>
      <c r="D16" s="2" cm="1">
        <f t="array" ref="D16">IFERROR(INDEX(活动表[折扣],MATCH(1,(B16&gt;=活动表[开始时间])*(B16&lt;=活动表[结束时间])*(活动表[产品]=A16),0))*VLOOKUP(A16,价格表[],2,0),VLOOKUP(A16,价格表[],2,0))</f>
        <v>21</v>
      </c>
      <c r="E16" s="2">
        <f t="shared" si="0"/>
        <v>231</v>
      </c>
    </row>
    <row r="17" spans="1:5">
      <c r="A17" s="2" t="s">
        <v>13</v>
      </c>
      <c r="B17" s="3">
        <v>44929</v>
      </c>
      <c r="C17" s="2">
        <v>17</v>
      </c>
      <c r="D17" s="2" cm="1">
        <f t="array" ref="D17">IFERROR(INDEX(活动表[折扣],MATCH(1,(B17&gt;=活动表[开始时间])*(B17&lt;=活动表[结束时间])*(活动表[产品]=A17),0))*VLOOKUP(A17,价格表[],2,0),VLOOKUP(A17,价格表[],2,0))</f>
        <v>40</v>
      </c>
      <c r="E17" s="2">
        <f t="shared" si="0"/>
        <v>680</v>
      </c>
    </row>
    <row r="18" spans="1:5">
      <c r="A18" s="2" t="s">
        <v>11</v>
      </c>
      <c r="B18" s="3">
        <v>44929</v>
      </c>
      <c r="C18" s="2">
        <v>19</v>
      </c>
      <c r="D18" s="2" cm="1">
        <f t="array" ref="D18">IFERROR(INDEX(活动表[折扣],MATCH(1,(B18&gt;=活动表[开始时间])*(B18&lt;=活动表[结束时间])*(活动表[产品]=A18),0))*VLOOKUP(A18,价格表[],2,0),VLOOKUP(A18,价格表[],2,0))</f>
        <v>50</v>
      </c>
      <c r="E18" s="2">
        <f t="shared" si="0"/>
        <v>950</v>
      </c>
    </row>
    <row r="19" spans="1:5">
      <c r="A19" s="2" t="s">
        <v>12</v>
      </c>
      <c r="B19" s="3">
        <v>44929</v>
      </c>
      <c r="C19" s="2">
        <v>15</v>
      </c>
      <c r="D19" s="2" cm="1">
        <f t="array" ref="D19">IFERROR(INDEX(活动表[折扣],MATCH(1,(B19&gt;=活动表[开始时间])*(B19&lt;=活动表[结束时间])*(活动表[产品]=A19),0))*VLOOKUP(A19,价格表[],2,0),VLOOKUP(A19,价格表[],2,0))</f>
        <v>20</v>
      </c>
      <c r="E19" s="2">
        <f t="shared" si="0"/>
        <v>300</v>
      </c>
    </row>
    <row r="20" spans="1:5">
      <c r="A20" s="2" t="s">
        <v>8</v>
      </c>
      <c r="B20" s="3">
        <v>44930</v>
      </c>
      <c r="C20" s="2">
        <v>17</v>
      </c>
      <c r="D20" s="2" cm="1">
        <f t="array" ref="D20">IFERROR(INDEX(活动表[折扣],MATCH(1,(B20&gt;=活动表[开始时间])*(B20&lt;=活动表[结束时间])*(活动表[产品]=A20),0))*VLOOKUP(A20,价格表[],2,0),VLOOKUP(A20,价格表[],2,0))</f>
        <v>12</v>
      </c>
      <c r="E20" s="2">
        <f t="shared" si="0"/>
        <v>204</v>
      </c>
    </row>
    <row r="21" spans="1:5">
      <c r="A21" s="2" t="s">
        <v>10</v>
      </c>
      <c r="B21" s="3">
        <v>44930</v>
      </c>
      <c r="C21" s="2">
        <v>14</v>
      </c>
      <c r="D21" s="2" cm="1">
        <f t="array" ref="D21">IFERROR(INDEX(活动表[折扣],MATCH(1,(B21&gt;=活动表[开始时间])*(B21&lt;=活动表[结束时间])*(活动表[产品]=A21),0))*VLOOKUP(A21,价格表[],2,0),VLOOKUP(A21,价格表[],2,0))</f>
        <v>50</v>
      </c>
      <c r="E21" s="2">
        <f t="shared" si="0"/>
        <v>700</v>
      </c>
    </row>
    <row r="22" spans="1:5">
      <c r="A22" s="2" t="s">
        <v>9</v>
      </c>
      <c r="B22" s="3">
        <v>44930</v>
      </c>
      <c r="C22" s="2">
        <v>18</v>
      </c>
      <c r="D22" s="2" cm="1">
        <f t="array" ref="D22">IFERROR(INDEX(活动表[折扣],MATCH(1,(B22&gt;=活动表[开始时间])*(B22&lt;=活动表[结束时间])*(活动表[产品]=A22),0))*VLOOKUP(A22,价格表[],2,0),VLOOKUP(A22,价格表[],2,0))</f>
        <v>21</v>
      </c>
      <c r="E22" s="2">
        <f t="shared" si="0"/>
        <v>378</v>
      </c>
    </row>
    <row r="23" spans="1:5">
      <c r="A23" s="2" t="s">
        <v>13</v>
      </c>
      <c r="B23" s="3">
        <v>44930</v>
      </c>
      <c r="C23" s="2">
        <v>13</v>
      </c>
      <c r="D23" s="2" cm="1">
        <f t="array" ref="D23">IFERROR(INDEX(活动表[折扣],MATCH(1,(B23&gt;=活动表[开始时间])*(B23&lt;=活动表[结束时间])*(活动表[产品]=A23),0))*VLOOKUP(A23,价格表[],2,0),VLOOKUP(A23,价格表[],2,0))</f>
        <v>40</v>
      </c>
      <c r="E23" s="2">
        <f t="shared" si="0"/>
        <v>520</v>
      </c>
    </row>
    <row r="24" spans="1:5">
      <c r="A24" s="2" t="s">
        <v>11</v>
      </c>
      <c r="B24" s="3">
        <v>44930</v>
      </c>
      <c r="C24" s="2">
        <v>10</v>
      </c>
      <c r="D24" s="2" cm="1">
        <f t="array" ref="D24">IFERROR(INDEX(活动表[折扣],MATCH(1,(B24&gt;=活动表[开始时间])*(B24&lt;=活动表[结束时间])*(活动表[产品]=A24),0))*VLOOKUP(A24,价格表[],2,0),VLOOKUP(A24,价格表[],2,0))</f>
        <v>50</v>
      </c>
      <c r="E24" s="2">
        <f t="shared" si="0"/>
        <v>500</v>
      </c>
    </row>
    <row r="25" spans="1:5">
      <c r="A25" s="2" t="s">
        <v>12</v>
      </c>
      <c r="B25" s="3">
        <v>44930</v>
      </c>
      <c r="C25" s="2">
        <v>13</v>
      </c>
      <c r="D25" s="2" cm="1">
        <f t="array" ref="D25">IFERROR(INDEX(活动表[折扣],MATCH(1,(B25&gt;=活动表[开始时间])*(B25&lt;=活动表[结束时间])*(活动表[产品]=A25),0))*VLOOKUP(A25,价格表[],2,0),VLOOKUP(A25,价格表[],2,0))</f>
        <v>20</v>
      </c>
      <c r="E25" s="2">
        <f t="shared" si="0"/>
        <v>260</v>
      </c>
    </row>
    <row r="26" spans="1:5">
      <c r="A26" s="2" t="s">
        <v>8</v>
      </c>
      <c r="B26" s="3">
        <v>44931</v>
      </c>
      <c r="C26" s="2">
        <v>16</v>
      </c>
      <c r="D26" s="2" cm="1">
        <f t="array" ref="D26">IFERROR(INDEX(活动表[折扣],MATCH(1,(B26&gt;=活动表[开始时间])*(B26&lt;=活动表[结束时间])*(活动表[产品]=A26),0))*VLOOKUP(A26,价格表[],2,0),VLOOKUP(A26,价格表[],2,0))</f>
        <v>12</v>
      </c>
      <c r="E26" s="2">
        <f t="shared" si="0"/>
        <v>192</v>
      </c>
    </row>
    <row r="27" spans="1:5">
      <c r="A27" s="2" t="s">
        <v>10</v>
      </c>
      <c r="B27" s="3">
        <v>44931</v>
      </c>
      <c r="C27" s="2">
        <v>17</v>
      </c>
      <c r="D27" s="2" cm="1">
        <f t="array" ref="D27">IFERROR(INDEX(活动表[折扣],MATCH(1,(B27&gt;=活动表[开始时间])*(B27&lt;=活动表[结束时间])*(活动表[产品]=A27),0))*VLOOKUP(A27,价格表[],2,0),VLOOKUP(A27,价格表[],2,0))</f>
        <v>50</v>
      </c>
      <c r="E27" s="2">
        <f t="shared" si="0"/>
        <v>850</v>
      </c>
    </row>
    <row r="28" spans="1:5">
      <c r="A28" s="2" t="s">
        <v>9</v>
      </c>
      <c r="B28" s="3">
        <v>44931</v>
      </c>
      <c r="C28" s="2">
        <v>12</v>
      </c>
      <c r="D28" s="2" cm="1">
        <f t="array" ref="D28">IFERROR(INDEX(活动表[折扣],MATCH(1,(B28&gt;=活动表[开始时间])*(B28&lt;=活动表[结束时间])*(活动表[产品]=A28),0))*VLOOKUP(A28,价格表[],2,0),VLOOKUP(A28,价格表[],2,0))</f>
        <v>21</v>
      </c>
      <c r="E28" s="2">
        <f t="shared" si="0"/>
        <v>252</v>
      </c>
    </row>
    <row r="29" spans="1:5">
      <c r="A29" s="2" t="s">
        <v>13</v>
      </c>
      <c r="B29" s="3">
        <v>44931</v>
      </c>
      <c r="C29" s="2">
        <v>14</v>
      </c>
      <c r="D29" s="2" cm="1">
        <f t="array" ref="D29">IFERROR(INDEX(活动表[折扣],MATCH(1,(B29&gt;=活动表[开始时间])*(B29&lt;=活动表[结束时间])*(活动表[产品]=A29),0))*VLOOKUP(A29,价格表[],2,0),VLOOKUP(A29,价格表[],2,0))</f>
        <v>40</v>
      </c>
      <c r="E29" s="2">
        <f t="shared" si="0"/>
        <v>560</v>
      </c>
    </row>
    <row r="30" spans="1:5">
      <c r="A30" s="2" t="s">
        <v>11</v>
      </c>
      <c r="B30" s="3">
        <v>44931</v>
      </c>
      <c r="C30" s="2">
        <v>15</v>
      </c>
      <c r="D30" s="2" cm="1">
        <f t="array" ref="D30">IFERROR(INDEX(活动表[折扣],MATCH(1,(B30&gt;=活动表[开始时间])*(B30&lt;=活动表[结束时间])*(活动表[产品]=A30),0))*VLOOKUP(A30,价格表[],2,0),VLOOKUP(A30,价格表[],2,0))</f>
        <v>50</v>
      </c>
      <c r="E30" s="2">
        <f t="shared" si="0"/>
        <v>750</v>
      </c>
    </row>
    <row r="31" spans="1:5">
      <c r="A31" s="2" t="s">
        <v>12</v>
      </c>
      <c r="B31" s="3">
        <v>44931</v>
      </c>
      <c r="C31" s="2">
        <v>14</v>
      </c>
      <c r="D31" s="2" cm="1">
        <f t="array" ref="D31">IFERROR(INDEX(活动表[折扣],MATCH(1,(B31&gt;=活动表[开始时间])*(B31&lt;=活动表[结束时间])*(活动表[产品]=A31),0))*VLOOKUP(A31,价格表[],2,0),VLOOKUP(A31,价格表[],2,0))</f>
        <v>20</v>
      </c>
      <c r="E31" s="2">
        <f t="shared" si="0"/>
        <v>280</v>
      </c>
    </row>
    <row r="32" spans="1:5">
      <c r="A32" s="2" t="s">
        <v>8</v>
      </c>
      <c r="B32" s="3">
        <v>44932</v>
      </c>
      <c r="C32" s="2">
        <v>19</v>
      </c>
      <c r="D32" s="2" cm="1">
        <f t="array" ref="D32">IFERROR(INDEX(活动表[折扣],MATCH(1,(B32&gt;=活动表[开始时间])*(B32&lt;=活动表[结束时间])*(活动表[产品]=A32),0))*VLOOKUP(A32,价格表[],2,0),VLOOKUP(A32,价格表[],2,0))</f>
        <v>20</v>
      </c>
      <c r="E32" s="2">
        <f t="shared" si="0"/>
        <v>380</v>
      </c>
    </row>
    <row r="33" spans="1:5">
      <c r="A33" s="2" t="s">
        <v>10</v>
      </c>
      <c r="B33" s="3">
        <v>44932</v>
      </c>
      <c r="C33" s="2">
        <v>18</v>
      </c>
      <c r="D33" s="2" cm="1">
        <f t="array" ref="D33">IFERROR(INDEX(活动表[折扣],MATCH(1,(B33&gt;=活动表[开始时间])*(B33&lt;=活动表[结束时间])*(活动表[产品]=A33),0))*VLOOKUP(A33,价格表[],2,0),VLOOKUP(A33,价格表[],2,0))</f>
        <v>50</v>
      </c>
      <c r="E33" s="2">
        <f t="shared" si="0"/>
        <v>900</v>
      </c>
    </row>
    <row r="34" spans="1:5">
      <c r="A34" s="2" t="s">
        <v>9</v>
      </c>
      <c r="B34" s="3">
        <v>44932</v>
      </c>
      <c r="C34" s="2">
        <v>15</v>
      </c>
      <c r="D34" s="2" cm="1">
        <f t="array" ref="D34">IFERROR(INDEX(活动表[折扣],MATCH(1,(B34&gt;=活动表[开始时间])*(B34&lt;=活动表[结束时间])*(活动表[产品]=A34),0))*VLOOKUP(A34,价格表[],2,0),VLOOKUP(A34,价格表[],2,0))</f>
        <v>30</v>
      </c>
      <c r="E34" s="2">
        <f t="shared" si="0"/>
        <v>450</v>
      </c>
    </row>
    <row r="35" spans="1:5">
      <c r="A35" s="2" t="s">
        <v>13</v>
      </c>
      <c r="B35" s="3">
        <v>44932</v>
      </c>
      <c r="C35" s="2">
        <v>14</v>
      </c>
      <c r="D35" s="2" cm="1">
        <f t="array" ref="D35">IFERROR(INDEX(活动表[折扣],MATCH(1,(B35&gt;=活动表[开始时间])*(B35&lt;=活动表[结束时间])*(活动表[产品]=A35),0))*VLOOKUP(A35,价格表[],2,0),VLOOKUP(A35,价格表[],2,0))</f>
        <v>40</v>
      </c>
      <c r="E35" s="2">
        <f t="shared" si="0"/>
        <v>560</v>
      </c>
    </row>
    <row r="36" spans="1:5">
      <c r="A36" s="2" t="s">
        <v>11</v>
      </c>
      <c r="B36" s="3">
        <v>44932</v>
      </c>
      <c r="C36" s="2">
        <v>10</v>
      </c>
      <c r="D36" s="2" cm="1">
        <f t="array" ref="D36">IFERROR(INDEX(活动表[折扣],MATCH(1,(B36&gt;=活动表[开始时间])*(B36&lt;=活动表[结束时间])*(活动表[产品]=A36),0))*VLOOKUP(A36,价格表[],2,0),VLOOKUP(A36,价格表[],2,0))</f>
        <v>50</v>
      </c>
      <c r="E36" s="2">
        <f t="shared" si="0"/>
        <v>500</v>
      </c>
    </row>
    <row r="37" spans="1:5">
      <c r="A37" s="2" t="s">
        <v>12</v>
      </c>
      <c r="B37" s="3">
        <v>44932</v>
      </c>
      <c r="C37" s="2">
        <v>11</v>
      </c>
      <c r="D37" s="2" cm="1">
        <f t="array" ref="D37">IFERROR(INDEX(活动表[折扣],MATCH(1,(B37&gt;=活动表[开始时间])*(B37&lt;=活动表[结束时间])*(活动表[产品]=A37),0))*VLOOKUP(A37,价格表[],2,0),VLOOKUP(A37,价格表[],2,0))</f>
        <v>20</v>
      </c>
      <c r="E37" s="2">
        <f t="shared" si="0"/>
        <v>220</v>
      </c>
    </row>
    <row r="38" spans="1:5">
      <c r="A38" s="2" t="s">
        <v>8</v>
      </c>
      <c r="B38" s="3">
        <v>44933</v>
      </c>
      <c r="C38" s="2">
        <v>13</v>
      </c>
      <c r="D38" s="2" cm="1">
        <f t="array" ref="D38">IFERROR(INDEX(活动表[折扣],MATCH(1,(B38&gt;=活动表[开始时间])*(B38&lt;=活动表[结束时间])*(活动表[产品]=A38),0))*VLOOKUP(A38,价格表[],2,0),VLOOKUP(A38,价格表[],2,0))</f>
        <v>20</v>
      </c>
      <c r="E38" s="2">
        <f t="shared" si="0"/>
        <v>260</v>
      </c>
    </row>
    <row r="39" spans="1:5">
      <c r="A39" s="2" t="s">
        <v>10</v>
      </c>
      <c r="B39" s="3">
        <v>44933</v>
      </c>
      <c r="C39" s="2">
        <v>17</v>
      </c>
      <c r="D39" s="2" cm="1">
        <f t="array" ref="D39">IFERROR(INDEX(活动表[折扣],MATCH(1,(B39&gt;=活动表[开始时间])*(B39&lt;=活动表[结束时间])*(活动表[产品]=A39),0))*VLOOKUP(A39,价格表[],2,0),VLOOKUP(A39,价格表[],2,0))</f>
        <v>50</v>
      </c>
      <c r="E39" s="2">
        <f t="shared" si="0"/>
        <v>850</v>
      </c>
    </row>
    <row r="40" spans="1:5">
      <c r="A40" s="2" t="s">
        <v>9</v>
      </c>
      <c r="B40" s="3">
        <v>44933</v>
      </c>
      <c r="C40" s="2">
        <v>19</v>
      </c>
      <c r="D40" s="2" cm="1">
        <f t="array" ref="D40">IFERROR(INDEX(活动表[折扣],MATCH(1,(B40&gt;=活动表[开始时间])*(B40&lt;=活动表[结束时间])*(活动表[产品]=A40),0))*VLOOKUP(A40,价格表[],2,0),VLOOKUP(A40,价格表[],2,0))</f>
        <v>30</v>
      </c>
      <c r="E40" s="2">
        <f t="shared" si="0"/>
        <v>570</v>
      </c>
    </row>
    <row r="41" spans="1:5">
      <c r="A41" s="2" t="s">
        <v>13</v>
      </c>
      <c r="B41" s="3">
        <v>44933</v>
      </c>
      <c r="C41" s="2">
        <v>11</v>
      </c>
      <c r="D41" s="2" cm="1">
        <f t="array" ref="D41">IFERROR(INDEX(活动表[折扣],MATCH(1,(B41&gt;=活动表[开始时间])*(B41&lt;=活动表[结束时间])*(活动表[产品]=A41),0))*VLOOKUP(A41,价格表[],2,0),VLOOKUP(A41,价格表[],2,0))</f>
        <v>40</v>
      </c>
      <c r="E41" s="2">
        <f t="shared" si="0"/>
        <v>440</v>
      </c>
    </row>
    <row r="42" spans="1:5">
      <c r="A42" s="2" t="s">
        <v>11</v>
      </c>
      <c r="B42" s="3">
        <v>44933</v>
      </c>
      <c r="C42" s="2">
        <v>20</v>
      </c>
      <c r="D42" s="2" cm="1">
        <f t="array" ref="D42">IFERROR(INDEX(活动表[折扣],MATCH(1,(B42&gt;=活动表[开始时间])*(B42&lt;=活动表[结束时间])*(活动表[产品]=A42),0))*VLOOKUP(A42,价格表[],2,0),VLOOKUP(A42,价格表[],2,0))</f>
        <v>50</v>
      </c>
      <c r="E42" s="2">
        <f t="shared" si="0"/>
        <v>1000</v>
      </c>
    </row>
    <row r="43" spans="1:5">
      <c r="A43" s="2" t="s">
        <v>12</v>
      </c>
      <c r="B43" s="3">
        <v>44933</v>
      </c>
      <c r="C43" s="2">
        <v>11</v>
      </c>
      <c r="D43" s="2" cm="1">
        <f t="array" ref="D43">IFERROR(INDEX(活动表[折扣],MATCH(1,(B43&gt;=活动表[开始时间])*(B43&lt;=活动表[结束时间])*(活动表[产品]=A43),0))*VLOOKUP(A43,价格表[],2,0),VLOOKUP(A43,价格表[],2,0))</f>
        <v>20</v>
      </c>
      <c r="E43" s="2">
        <f t="shared" si="0"/>
        <v>220</v>
      </c>
    </row>
    <row r="44" spans="1:5">
      <c r="A44" s="2" t="s">
        <v>8</v>
      </c>
      <c r="B44" s="3">
        <v>44934</v>
      </c>
      <c r="C44" s="2">
        <v>12</v>
      </c>
      <c r="D44" s="2" cm="1">
        <f t="array" ref="D44">IFERROR(INDEX(活动表[折扣],MATCH(1,(B44&gt;=活动表[开始时间])*(B44&lt;=活动表[结束时间])*(活动表[产品]=A44),0))*VLOOKUP(A44,价格表[],2,0),VLOOKUP(A44,价格表[],2,0))</f>
        <v>20</v>
      </c>
      <c r="E44" s="2">
        <f t="shared" si="0"/>
        <v>240</v>
      </c>
    </row>
    <row r="45" spans="1:5">
      <c r="A45" s="2" t="s">
        <v>10</v>
      </c>
      <c r="B45" s="3">
        <v>44934</v>
      </c>
      <c r="C45" s="2">
        <v>16</v>
      </c>
      <c r="D45" s="2" cm="1">
        <f t="array" ref="D45">IFERROR(INDEX(活动表[折扣],MATCH(1,(B45&gt;=活动表[开始时间])*(B45&lt;=活动表[结束时间])*(活动表[产品]=A45),0))*VLOOKUP(A45,价格表[],2,0),VLOOKUP(A45,价格表[],2,0))</f>
        <v>50</v>
      </c>
      <c r="E45" s="2">
        <f t="shared" si="0"/>
        <v>800</v>
      </c>
    </row>
    <row r="46" spans="1:5">
      <c r="A46" s="2" t="s">
        <v>9</v>
      </c>
      <c r="B46" s="3">
        <v>44934</v>
      </c>
      <c r="C46" s="2">
        <v>11</v>
      </c>
      <c r="D46" s="2" cm="1">
        <f t="array" ref="D46">IFERROR(INDEX(活动表[折扣],MATCH(1,(B46&gt;=活动表[开始时间])*(B46&lt;=活动表[结束时间])*(活动表[产品]=A46),0))*VLOOKUP(A46,价格表[],2,0),VLOOKUP(A46,价格表[],2,0))</f>
        <v>30</v>
      </c>
      <c r="E46" s="2">
        <f t="shared" si="0"/>
        <v>330</v>
      </c>
    </row>
    <row r="47" spans="1:5">
      <c r="A47" s="2" t="s">
        <v>13</v>
      </c>
      <c r="B47" s="3">
        <v>44934</v>
      </c>
      <c r="C47" s="2">
        <v>17</v>
      </c>
      <c r="D47" s="2" cm="1">
        <f t="array" ref="D47">IFERROR(INDEX(活动表[折扣],MATCH(1,(B47&gt;=活动表[开始时间])*(B47&lt;=活动表[结束时间])*(活动表[产品]=A47),0))*VLOOKUP(A47,价格表[],2,0),VLOOKUP(A47,价格表[],2,0))</f>
        <v>40</v>
      </c>
      <c r="E47" s="2">
        <f t="shared" si="0"/>
        <v>680</v>
      </c>
    </row>
    <row r="48" spans="1:5">
      <c r="A48" s="2" t="s">
        <v>11</v>
      </c>
      <c r="B48" s="3">
        <v>44934</v>
      </c>
      <c r="C48" s="2">
        <v>16</v>
      </c>
      <c r="D48" s="2" cm="1">
        <f t="array" ref="D48">IFERROR(INDEX(活动表[折扣],MATCH(1,(B48&gt;=活动表[开始时间])*(B48&lt;=活动表[结束时间])*(活动表[产品]=A48),0))*VLOOKUP(A48,价格表[],2,0),VLOOKUP(A48,价格表[],2,0))</f>
        <v>50</v>
      </c>
      <c r="E48" s="2">
        <f t="shared" si="0"/>
        <v>800</v>
      </c>
    </row>
    <row r="49" spans="1:5">
      <c r="A49" s="2" t="s">
        <v>12</v>
      </c>
      <c r="B49" s="3">
        <v>44934</v>
      </c>
      <c r="C49" s="2">
        <v>10</v>
      </c>
      <c r="D49" s="2" cm="1">
        <f t="array" ref="D49">IFERROR(INDEX(活动表[折扣],MATCH(1,(B49&gt;=活动表[开始时间])*(B49&lt;=活动表[结束时间])*(活动表[产品]=A49),0))*VLOOKUP(A49,价格表[],2,0),VLOOKUP(A49,价格表[],2,0))</f>
        <v>20</v>
      </c>
      <c r="E49" s="2">
        <f t="shared" si="0"/>
        <v>200</v>
      </c>
    </row>
    <row r="50" spans="1:5">
      <c r="A50" s="2" t="s">
        <v>8</v>
      </c>
      <c r="B50" s="3">
        <v>44935</v>
      </c>
      <c r="C50" s="2">
        <v>11</v>
      </c>
      <c r="D50" s="2" cm="1">
        <f t="array" ref="D50">IFERROR(INDEX(活动表[折扣],MATCH(1,(B50&gt;=活动表[开始时间])*(B50&lt;=活动表[结束时间])*(活动表[产品]=A50),0))*VLOOKUP(A50,价格表[],2,0),VLOOKUP(A50,价格表[],2,0))</f>
        <v>20</v>
      </c>
      <c r="E50" s="2">
        <f t="shared" si="0"/>
        <v>220</v>
      </c>
    </row>
    <row r="51" spans="1:5">
      <c r="A51" s="2" t="s">
        <v>10</v>
      </c>
      <c r="B51" s="3">
        <v>44935</v>
      </c>
      <c r="C51" s="2">
        <v>15</v>
      </c>
      <c r="D51" s="2" cm="1">
        <f t="array" ref="D51">IFERROR(INDEX(活动表[折扣],MATCH(1,(B51&gt;=活动表[开始时间])*(B51&lt;=活动表[结束时间])*(活动表[产品]=A51),0))*VLOOKUP(A51,价格表[],2,0),VLOOKUP(A51,价格表[],2,0))</f>
        <v>50</v>
      </c>
      <c r="E51" s="2">
        <f t="shared" si="0"/>
        <v>750</v>
      </c>
    </row>
    <row r="52" spans="1:5">
      <c r="A52" s="2" t="s">
        <v>9</v>
      </c>
      <c r="B52" s="3">
        <v>44935</v>
      </c>
      <c r="C52" s="2">
        <v>12</v>
      </c>
      <c r="D52" s="2" cm="1">
        <f t="array" ref="D52">IFERROR(INDEX(活动表[折扣],MATCH(1,(B52&gt;=活动表[开始时间])*(B52&lt;=活动表[结束时间])*(活动表[产品]=A52),0))*VLOOKUP(A52,价格表[],2,0),VLOOKUP(A52,价格表[],2,0))</f>
        <v>30</v>
      </c>
      <c r="E52" s="2">
        <f t="shared" si="0"/>
        <v>360</v>
      </c>
    </row>
    <row r="53" spans="1:5">
      <c r="A53" s="2" t="s">
        <v>13</v>
      </c>
      <c r="B53" s="3">
        <v>44935</v>
      </c>
      <c r="C53" s="2">
        <v>16</v>
      </c>
      <c r="D53" s="2" cm="1">
        <f t="array" ref="D53">IFERROR(INDEX(活动表[折扣],MATCH(1,(B53&gt;=活动表[开始时间])*(B53&lt;=活动表[结束时间])*(活动表[产品]=A53),0))*VLOOKUP(A53,价格表[],2,0),VLOOKUP(A53,价格表[],2,0))</f>
        <v>40</v>
      </c>
      <c r="E53" s="2">
        <f t="shared" si="0"/>
        <v>640</v>
      </c>
    </row>
    <row r="54" spans="1:5">
      <c r="A54" s="2" t="s">
        <v>11</v>
      </c>
      <c r="B54" s="3">
        <v>44935</v>
      </c>
      <c r="C54" s="2">
        <v>18</v>
      </c>
      <c r="D54" s="2" cm="1">
        <f t="array" ref="D54">IFERROR(INDEX(活动表[折扣],MATCH(1,(B54&gt;=活动表[开始时间])*(B54&lt;=活动表[结束时间])*(活动表[产品]=A54),0))*VLOOKUP(A54,价格表[],2,0),VLOOKUP(A54,价格表[],2,0))</f>
        <v>50</v>
      </c>
      <c r="E54" s="2">
        <f t="shared" si="0"/>
        <v>900</v>
      </c>
    </row>
    <row r="55" spans="1:5">
      <c r="A55" s="2" t="s">
        <v>12</v>
      </c>
      <c r="B55" s="3">
        <v>44935</v>
      </c>
      <c r="C55" s="2">
        <v>13</v>
      </c>
      <c r="D55" s="2" cm="1">
        <f t="array" ref="D55">IFERROR(INDEX(活动表[折扣],MATCH(1,(B55&gt;=活动表[开始时间])*(B55&lt;=活动表[结束时间])*(活动表[产品]=A55),0))*VLOOKUP(A55,价格表[],2,0),VLOOKUP(A55,价格表[],2,0))</f>
        <v>20</v>
      </c>
      <c r="E55" s="2">
        <f t="shared" si="0"/>
        <v>260</v>
      </c>
    </row>
    <row r="56" spans="1:5">
      <c r="A56" s="2" t="s">
        <v>8</v>
      </c>
      <c r="B56" s="3">
        <v>44936</v>
      </c>
      <c r="C56" s="2">
        <v>19</v>
      </c>
      <c r="D56" s="2" cm="1">
        <f t="array" ref="D56">IFERROR(INDEX(活动表[折扣],MATCH(1,(B56&gt;=活动表[开始时间])*(B56&lt;=活动表[结束时间])*(活动表[产品]=A56),0))*VLOOKUP(A56,价格表[],2,0),VLOOKUP(A56,价格表[],2,0))</f>
        <v>20</v>
      </c>
      <c r="E56" s="2">
        <f t="shared" si="0"/>
        <v>380</v>
      </c>
    </row>
    <row r="57" spans="1:5">
      <c r="A57" s="2" t="s">
        <v>10</v>
      </c>
      <c r="B57" s="3">
        <v>44936</v>
      </c>
      <c r="C57" s="2">
        <v>11</v>
      </c>
      <c r="D57" s="2" cm="1">
        <f t="array" ref="D57">IFERROR(INDEX(活动表[折扣],MATCH(1,(B57&gt;=活动表[开始时间])*(B57&lt;=活动表[结束时间])*(活动表[产品]=A57),0))*VLOOKUP(A57,价格表[],2,0),VLOOKUP(A57,价格表[],2,0))</f>
        <v>50</v>
      </c>
      <c r="E57" s="2">
        <f t="shared" si="0"/>
        <v>550</v>
      </c>
    </row>
    <row r="58" spans="1:5">
      <c r="A58" s="2" t="s">
        <v>9</v>
      </c>
      <c r="B58" s="3">
        <v>44936</v>
      </c>
      <c r="C58" s="2">
        <v>14</v>
      </c>
      <c r="D58" s="2" cm="1">
        <f t="array" ref="D58">IFERROR(INDEX(活动表[折扣],MATCH(1,(B58&gt;=活动表[开始时间])*(B58&lt;=活动表[结束时间])*(活动表[产品]=A58),0))*VLOOKUP(A58,价格表[],2,0),VLOOKUP(A58,价格表[],2,0))</f>
        <v>30</v>
      </c>
      <c r="E58" s="2">
        <f t="shared" si="0"/>
        <v>420</v>
      </c>
    </row>
    <row r="59" spans="1:5">
      <c r="A59" s="2" t="s">
        <v>13</v>
      </c>
      <c r="B59" s="3">
        <v>44936</v>
      </c>
      <c r="C59" s="2">
        <v>18</v>
      </c>
      <c r="D59" s="2" cm="1">
        <f t="array" ref="D59">IFERROR(INDEX(活动表[折扣],MATCH(1,(B59&gt;=活动表[开始时间])*(B59&lt;=活动表[结束时间])*(活动表[产品]=A59),0))*VLOOKUP(A59,价格表[],2,0),VLOOKUP(A59,价格表[],2,0))</f>
        <v>40</v>
      </c>
      <c r="E59" s="2">
        <f t="shared" si="0"/>
        <v>720</v>
      </c>
    </row>
    <row r="60" spans="1:5">
      <c r="A60" s="2" t="s">
        <v>11</v>
      </c>
      <c r="B60" s="3">
        <v>44936</v>
      </c>
      <c r="C60" s="2">
        <v>18</v>
      </c>
      <c r="D60" s="2" cm="1">
        <f t="array" ref="D60">IFERROR(INDEX(活动表[折扣],MATCH(1,(B60&gt;=活动表[开始时间])*(B60&lt;=活动表[结束时间])*(活动表[产品]=A60),0))*VLOOKUP(A60,价格表[],2,0),VLOOKUP(A60,价格表[],2,0))</f>
        <v>50</v>
      </c>
      <c r="E60" s="2">
        <f t="shared" si="0"/>
        <v>900</v>
      </c>
    </row>
    <row r="61" spans="1:5">
      <c r="A61" s="2" t="s">
        <v>12</v>
      </c>
      <c r="B61" s="3">
        <v>44936</v>
      </c>
      <c r="C61" s="2">
        <v>17</v>
      </c>
      <c r="D61" s="2" cm="1">
        <f t="array" ref="D61">IFERROR(INDEX(活动表[折扣],MATCH(1,(B61&gt;=活动表[开始时间])*(B61&lt;=活动表[结束时间])*(活动表[产品]=A61),0))*VLOOKUP(A61,价格表[],2,0),VLOOKUP(A61,价格表[],2,0))</f>
        <v>20</v>
      </c>
      <c r="E61" s="2">
        <f t="shared" si="0"/>
        <v>340</v>
      </c>
    </row>
    <row r="62" spans="1:5">
      <c r="A62" s="2" t="s">
        <v>8</v>
      </c>
      <c r="B62" s="3">
        <v>44937</v>
      </c>
      <c r="C62" s="2">
        <v>16</v>
      </c>
      <c r="D62" s="2" cm="1">
        <f t="array" ref="D62">IFERROR(INDEX(活动表[折扣],MATCH(1,(B62&gt;=活动表[开始时间])*(B62&lt;=活动表[结束时间])*(活动表[产品]=A62),0))*VLOOKUP(A62,价格表[],2,0),VLOOKUP(A62,价格表[],2,0))</f>
        <v>20</v>
      </c>
      <c r="E62" s="2">
        <f t="shared" si="0"/>
        <v>320</v>
      </c>
    </row>
    <row r="63" spans="1:5">
      <c r="A63" s="2" t="s">
        <v>10</v>
      </c>
      <c r="B63" s="3">
        <v>44937</v>
      </c>
      <c r="C63" s="2">
        <v>16</v>
      </c>
      <c r="D63" s="2" cm="1">
        <f t="array" ref="D63">IFERROR(INDEX(活动表[折扣],MATCH(1,(B63&gt;=活动表[开始时间])*(B63&lt;=活动表[结束时间])*(活动表[产品]=A63),0))*VLOOKUP(A63,价格表[],2,0),VLOOKUP(A63,价格表[],2,0))</f>
        <v>50</v>
      </c>
      <c r="E63" s="2">
        <f t="shared" si="0"/>
        <v>800</v>
      </c>
    </row>
    <row r="64" spans="1:5">
      <c r="A64" s="2" t="s">
        <v>9</v>
      </c>
      <c r="B64" s="3">
        <v>44937</v>
      </c>
      <c r="C64" s="2">
        <v>10</v>
      </c>
      <c r="D64" s="2" cm="1">
        <f t="array" ref="D64">IFERROR(INDEX(活动表[折扣],MATCH(1,(B64&gt;=活动表[开始时间])*(B64&lt;=活动表[结束时间])*(活动表[产品]=A64),0))*VLOOKUP(A64,价格表[],2,0),VLOOKUP(A64,价格表[],2,0))</f>
        <v>30</v>
      </c>
      <c r="E64" s="2">
        <f t="shared" si="0"/>
        <v>300</v>
      </c>
    </row>
    <row r="65" spans="1:5">
      <c r="A65" s="2" t="s">
        <v>13</v>
      </c>
      <c r="B65" s="3">
        <v>44937</v>
      </c>
      <c r="C65" s="2">
        <v>18</v>
      </c>
      <c r="D65" s="2" cm="1">
        <f t="array" ref="D65">IFERROR(INDEX(活动表[折扣],MATCH(1,(B65&gt;=活动表[开始时间])*(B65&lt;=活动表[结束时间])*(活动表[产品]=A65),0))*VLOOKUP(A65,价格表[],2,0),VLOOKUP(A65,价格表[],2,0))</f>
        <v>40</v>
      </c>
      <c r="E65" s="2">
        <f t="shared" si="0"/>
        <v>720</v>
      </c>
    </row>
    <row r="66" spans="1:5">
      <c r="A66" s="2" t="s">
        <v>11</v>
      </c>
      <c r="B66" s="3">
        <v>44937</v>
      </c>
      <c r="C66" s="2">
        <v>14</v>
      </c>
      <c r="D66" s="2" cm="1">
        <f t="array" ref="D66">IFERROR(INDEX(活动表[折扣],MATCH(1,(B66&gt;=活动表[开始时间])*(B66&lt;=活动表[结束时间])*(活动表[产品]=A66),0))*VLOOKUP(A66,价格表[],2,0),VLOOKUP(A66,价格表[],2,0))</f>
        <v>50</v>
      </c>
      <c r="E66" s="2">
        <f t="shared" si="0"/>
        <v>700</v>
      </c>
    </row>
    <row r="67" spans="1:5">
      <c r="A67" s="2" t="s">
        <v>12</v>
      </c>
      <c r="B67" s="3">
        <v>44937</v>
      </c>
      <c r="C67" s="2">
        <v>12</v>
      </c>
      <c r="D67" s="2" cm="1">
        <f t="array" ref="D67">IFERROR(INDEX(活动表[折扣],MATCH(1,(B67&gt;=活动表[开始时间])*(B67&lt;=活动表[结束时间])*(活动表[产品]=A67),0))*VLOOKUP(A67,价格表[],2,0),VLOOKUP(A67,价格表[],2,0))</f>
        <v>20</v>
      </c>
      <c r="E67" s="2">
        <f t="shared" ref="E67:E130" si="1">D67*C67</f>
        <v>240</v>
      </c>
    </row>
    <row r="68" spans="1:5">
      <c r="A68" s="2" t="s">
        <v>8</v>
      </c>
      <c r="B68" s="3">
        <v>44938</v>
      </c>
      <c r="C68" s="2">
        <v>14</v>
      </c>
      <c r="D68" s="2" cm="1">
        <f t="array" ref="D68">IFERROR(INDEX(活动表[折扣],MATCH(1,(B68&gt;=活动表[开始时间])*(B68&lt;=活动表[结束时间])*(活动表[产品]=A68),0))*VLOOKUP(A68,价格表[],2,0),VLOOKUP(A68,价格表[],2,0))</f>
        <v>20</v>
      </c>
      <c r="E68" s="2">
        <f t="shared" si="1"/>
        <v>280</v>
      </c>
    </row>
    <row r="69" spans="1:5">
      <c r="A69" s="2" t="s">
        <v>10</v>
      </c>
      <c r="B69" s="3">
        <v>44938</v>
      </c>
      <c r="C69" s="2">
        <v>20</v>
      </c>
      <c r="D69" s="2" cm="1">
        <f t="array" ref="D69">IFERROR(INDEX(活动表[折扣],MATCH(1,(B69&gt;=活动表[开始时间])*(B69&lt;=活动表[结束时间])*(活动表[产品]=A69),0))*VLOOKUP(A69,价格表[],2,0),VLOOKUP(A69,价格表[],2,0))</f>
        <v>50</v>
      </c>
      <c r="E69" s="2">
        <f t="shared" si="1"/>
        <v>1000</v>
      </c>
    </row>
    <row r="70" spans="1:5">
      <c r="A70" s="2" t="s">
        <v>9</v>
      </c>
      <c r="B70" s="3">
        <v>44938</v>
      </c>
      <c r="C70" s="2">
        <v>14</v>
      </c>
      <c r="D70" s="2" cm="1">
        <f t="array" ref="D70">IFERROR(INDEX(活动表[折扣],MATCH(1,(B70&gt;=活动表[开始时间])*(B70&lt;=活动表[结束时间])*(活动表[产品]=A70),0))*VLOOKUP(A70,价格表[],2,0),VLOOKUP(A70,价格表[],2,0))</f>
        <v>30</v>
      </c>
      <c r="E70" s="2">
        <f t="shared" si="1"/>
        <v>420</v>
      </c>
    </row>
    <row r="71" spans="1:5">
      <c r="A71" s="2" t="s">
        <v>13</v>
      </c>
      <c r="B71" s="3">
        <v>44938</v>
      </c>
      <c r="C71" s="2">
        <v>13</v>
      </c>
      <c r="D71" s="2" cm="1">
        <f t="array" ref="D71">IFERROR(INDEX(活动表[折扣],MATCH(1,(B71&gt;=活动表[开始时间])*(B71&lt;=活动表[结束时间])*(活动表[产品]=A71),0))*VLOOKUP(A71,价格表[],2,0),VLOOKUP(A71,价格表[],2,0))</f>
        <v>40</v>
      </c>
      <c r="E71" s="2">
        <f t="shared" si="1"/>
        <v>520</v>
      </c>
    </row>
    <row r="72" spans="1:5">
      <c r="A72" s="2" t="s">
        <v>11</v>
      </c>
      <c r="B72" s="3">
        <v>44938</v>
      </c>
      <c r="C72" s="2">
        <v>19</v>
      </c>
      <c r="D72" s="2" cm="1">
        <f t="array" ref="D72">IFERROR(INDEX(活动表[折扣],MATCH(1,(B72&gt;=活动表[开始时间])*(B72&lt;=活动表[结束时间])*(活动表[产品]=A72),0))*VLOOKUP(A72,价格表[],2,0),VLOOKUP(A72,价格表[],2,0))</f>
        <v>50</v>
      </c>
      <c r="E72" s="2">
        <f t="shared" si="1"/>
        <v>950</v>
      </c>
    </row>
    <row r="73" spans="1:5">
      <c r="A73" s="2" t="s">
        <v>12</v>
      </c>
      <c r="B73" s="3">
        <v>44938</v>
      </c>
      <c r="C73" s="2">
        <v>11</v>
      </c>
      <c r="D73" s="2" cm="1">
        <f t="array" ref="D73">IFERROR(INDEX(活动表[折扣],MATCH(1,(B73&gt;=活动表[开始时间])*(B73&lt;=活动表[结束时间])*(活动表[产品]=A73),0))*VLOOKUP(A73,价格表[],2,0),VLOOKUP(A73,价格表[],2,0))</f>
        <v>20</v>
      </c>
      <c r="E73" s="2">
        <f t="shared" si="1"/>
        <v>220</v>
      </c>
    </row>
    <row r="74" spans="1:5">
      <c r="A74" s="2" t="s">
        <v>8</v>
      </c>
      <c r="B74" s="3">
        <v>44939</v>
      </c>
      <c r="C74" s="2">
        <v>13</v>
      </c>
      <c r="D74" s="2" cm="1">
        <f t="array" ref="D74">IFERROR(INDEX(活动表[折扣],MATCH(1,(B74&gt;=活动表[开始时间])*(B74&lt;=活动表[结束时间])*(活动表[产品]=A74),0))*VLOOKUP(A74,价格表[],2,0),VLOOKUP(A74,价格表[],2,0))</f>
        <v>20</v>
      </c>
      <c r="E74" s="2">
        <f t="shared" si="1"/>
        <v>260</v>
      </c>
    </row>
    <row r="75" spans="1:5">
      <c r="A75" s="2" t="s">
        <v>10</v>
      </c>
      <c r="B75" s="3">
        <v>44939</v>
      </c>
      <c r="C75" s="2">
        <v>19</v>
      </c>
      <c r="D75" s="2" cm="1">
        <f t="array" ref="D75">IFERROR(INDEX(活动表[折扣],MATCH(1,(B75&gt;=活动表[开始时间])*(B75&lt;=活动表[结束时间])*(活动表[产品]=A75),0))*VLOOKUP(A75,价格表[],2,0),VLOOKUP(A75,价格表[],2,0))</f>
        <v>50</v>
      </c>
      <c r="E75" s="2">
        <f t="shared" si="1"/>
        <v>950</v>
      </c>
    </row>
    <row r="76" spans="1:5">
      <c r="A76" s="2" t="s">
        <v>9</v>
      </c>
      <c r="B76" s="3">
        <v>44939</v>
      </c>
      <c r="C76" s="2">
        <v>16</v>
      </c>
      <c r="D76" s="2" cm="1">
        <f t="array" ref="D76">IFERROR(INDEX(活动表[折扣],MATCH(1,(B76&gt;=活动表[开始时间])*(B76&lt;=活动表[结束时间])*(活动表[产品]=A76),0))*VLOOKUP(A76,价格表[],2,0),VLOOKUP(A76,价格表[],2,0))</f>
        <v>30</v>
      </c>
      <c r="E76" s="2">
        <f t="shared" si="1"/>
        <v>480</v>
      </c>
    </row>
    <row r="77" spans="1:5">
      <c r="A77" s="2" t="s">
        <v>13</v>
      </c>
      <c r="B77" s="3">
        <v>44939</v>
      </c>
      <c r="C77" s="2">
        <v>16</v>
      </c>
      <c r="D77" s="2" cm="1">
        <f t="array" ref="D77">IFERROR(INDEX(活动表[折扣],MATCH(1,(B77&gt;=活动表[开始时间])*(B77&lt;=活动表[结束时间])*(活动表[产品]=A77),0))*VLOOKUP(A77,价格表[],2,0),VLOOKUP(A77,价格表[],2,0))</f>
        <v>40</v>
      </c>
      <c r="E77" s="2">
        <f t="shared" si="1"/>
        <v>640</v>
      </c>
    </row>
    <row r="78" spans="1:5">
      <c r="A78" s="2" t="s">
        <v>11</v>
      </c>
      <c r="B78" s="3">
        <v>44939</v>
      </c>
      <c r="C78" s="2">
        <v>10</v>
      </c>
      <c r="D78" s="2" cm="1">
        <f t="array" ref="D78">IFERROR(INDEX(活动表[折扣],MATCH(1,(B78&gt;=活动表[开始时间])*(B78&lt;=活动表[结束时间])*(活动表[产品]=A78),0))*VLOOKUP(A78,价格表[],2,0),VLOOKUP(A78,价格表[],2,0))</f>
        <v>50</v>
      </c>
      <c r="E78" s="2">
        <f t="shared" si="1"/>
        <v>500</v>
      </c>
    </row>
    <row r="79" spans="1:5">
      <c r="A79" s="2" t="s">
        <v>12</v>
      </c>
      <c r="B79" s="3">
        <v>44939</v>
      </c>
      <c r="C79" s="2">
        <v>18</v>
      </c>
      <c r="D79" s="2" cm="1">
        <f t="array" ref="D79">IFERROR(INDEX(活动表[折扣],MATCH(1,(B79&gt;=活动表[开始时间])*(B79&lt;=活动表[结束时间])*(活动表[产品]=A79),0))*VLOOKUP(A79,价格表[],2,0),VLOOKUP(A79,价格表[],2,0))</f>
        <v>20</v>
      </c>
      <c r="E79" s="2">
        <f t="shared" si="1"/>
        <v>360</v>
      </c>
    </row>
    <row r="80" spans="1:5">
      <c r="A80" s="2" t="s">
        <v>8</v>
      </c>
      <c r="B80" s="3">
        <v>44940</v>
      </c>
      <c r="C80" s="2">
        <v>17</v>
      </c>
      <c r="D80" s="2" cm="1">
        <f t="array" ref="D80">IFERROR(INDEX(活动表[折扣],MATCH(1,(B80&gt;=活动表[开始时间])*(B80&lt;=活动表[结束时间])*(活动表[产品]=A80),0))*VLOOKUP(A80,价格表[],2,0),VLOOKUP(A80,价格表[],2,0))</f>
        <v>20</v>
      </c>
      <c r="E80" s="2">
        <f t="shared" si="1"/>
        <v>340</v>
      </c>
    </row>
    <row r="81" spans="1:5">
      <c r="A81" s="2" t="s">
        <v>10</v>
      </c>
      <c r="B81" s="3">
        <v>44940</v>
      </c>
      <c r="C81" s="2">
        <v>12</v>
      </c>
      <c r="D81" s="2" cm="1">
        <f t="array" ref="D81">IFERROR(INDEX(活动表[折扣],MATCH(1,(B81&gt;=活动表[开始时间])*(B81&lt;=活动表[结束时间])*(活动表[产品]=A81),0))*VLOOKUP(A81,价格表[],2,0),VLOOKUP(A81,价格表[],2,0))</f>
        <v>50</v>
      </c>
      <c r="E81" s="2">
        <f t="shared" si="1"/>
        <v>600</v>
      </c>
    </row>
    <row r="82" spans="1:5">
      <c r="A82" s="2" t="s">
        <v>9</v>
      </c>
      <c r="B82" s="3">
        <v>44940</v>
      </c>
      <c r="C82" s="2">
        <v>10</v>
      </c>
      <c r="D82" s="2" cm="1">
        <f t="array" ref="D82">IFERROR(INDEX(活动表[折扣],MATCH(1,(B82&gt;=活动表[开始时间])*(B82&lt;=活动表[结束时间])*(活动表[产品]=A82),0))*VLOOKUP(A82,价格表[],2,0),VLOOKUP(A82,价格表[],2,0))</f>
        <v>30</v>
      </c>
      <c r="E82" s="2">
        <f t="shared" si="1"/>
        <v>300</v>
      </c>
    </row>
    <row r="83" spans="1:5">
      <c r="A83" s="2" t="s">
        <v>13</v>
      </c>
      <c r="B83" s="3">
        <v>44940</v>
      </c>
      <c r="C83" s="2">
        <v>16</v>
      </c>
      <c r="D83" s="2" cm="1">
        <f t="array" ref="D83">IFERROR(INDEX(活动表[折扣],MATCH(1,(B83&gt;=活动表[开始时间])*(B83&lt;=活动表[结束时间])*(活动表[产品]=A83),0))*VLOOKUP(A83,价格表[],2,0),VLOOKUP(A83,价格表[],2,0))</f>
        <v>40</v>
      </c>
      <c r="E83" s="2">
        <f t="shared" si="1"/>
        <v>640</v>
      </c>
    </row>
    <row r="84" spans="1:5">
      <c r="A84" s="2" t="s">
        <v>11</v>
      </c>
      <c r="B84" s="3">
        <v>44940</v>
      </c>
      <c r="C84" s="2">
        <v>15</v>
      </c>
      <c r="D84" s="2" cm="1">
        <f t="array" ref="D84">IFERROR(INDEX(活动表[折扣],MATCH(1,(B84&gt;=活动表[开始时间])*(B84&lt;=活动表[结束时间])*(活动表[产品]=A84),0))*VLOOKUP(A84,价格表[],2,0),VLOOKUP(A84,价格表[],2,0))</f>
        <v>50</v>
      </c>
      <c r="E84" s="2">
        <f t="shared" si="1"/>
        <v>750</v>
      </c>
    </row>
    <row r="85" spans="1:5">
      <c r="A85" s="2" t="s">
        <v>12</v>
      </c>
      <c r="B85" s="3">
        <v>44940</v>
      </c>
      <c r="C85" s="2">
        <v>15</v>
      </c>
      <c r="D85" s="2" cm="1">
        <f t="array" ref="D85">IFERROR(INDEX(活动表[折扣],MATCH(1,(B85&gt;=活动表[开始时间])*(B85&lt;=活动表[结束时间])*(活动表[产品]=A85),0))*VLOOKUP(A85,价格表[],2,0),VLOOKUP(A85,价格表[],2,0))</f>
        <v>20</v>
      </c>
      <c r="E85" s="2">
        <f t="shared" si="1"/>
        <v>300</v>
      </c>
    </row>
    <row r="86" spans="1:5">
      <c r="A86" s="2" t="s">
        <v>8</v>
      </c>
      <c r="B86" s="3">
        <v>44941</v>
      </c>
      <c r="C86" s="2">
        <v>12</v>
      </c>
      <c r="D86" s="2" cm="1">
        <f t="array" ref="D86">IFERROR(INDEX(活动表[折扣],MATCH(1,(B86&gt;=活动表[开始时间])*(B86&lt;=活动表[结束时间])*(活动表[产品]=A86),0))*VLOOKUP(A86,价格表[],2,0),VLOOKUP(A86,价格表[],2,0))</f>
        <v>20</v>
      </c>
      <c r="E86" s="2">
        <f t="shared" si="1"/>
        <v>240</v>
      </c>
    </row>
    <row r="87" spans="1:5">
      <c r="A87" s="2" t="s">
        <v>10</v>
      </c>
      <c r="B87" s="3">
        <v>44941</v>
      </c>
      <c r="C87" s="2">
        <v>19</v>
      </c>
      <c r="D87" s="2" cm="1">
        <f t="array" ref="D87">IFERROR(INDEX(活动表[折扣],MATCH(1,(B87&gt;=活动表[开始时间])*(B87&lt;=活动表[结束时间])*(活动表[产品]=A87),0))*VLOOKUP(A87,价格表[],2,0),VLOOKUP(A87,价格表[],2,0))</f>
        <v>50</v>
      </c>
      <c r="E87" s="2">
        <f t="shared" si="1"/>
        <v>950</v>
      </c>
    </row>
    <row r="88" spans="1:5">
      <c r="A88" s="2" t="s">
        <v>9</v>
      </c>
      <c r="B88" s="3">
        <v>44941</v>
      </c>
      <c r="C88" s="2">
        <v>14</v>
      </c>
      <c r="D88" s="2" cm="1">
        <f t="array" ref="D88">IFERROR(INDEX(活动表[折扣],MATCH(1,(B88&gt;=活动表[开始时间])*(B88&lt;=活动表[结束时间])*(活动表[产品]=A88),0))*VLOOKUP(A88,价格表[],2,0),VLOOKUP(A88,价格表[],2,0))</f>
        <v>30</v>
      </c>
      <c r="E88" s="2">
        <f t="shared" si="1"/>
        <v>420</v>
      </c>
    </row>
    <row r="89" spans="1:5">
      <c r="A89" s="2" t="s">
        <v>13</v>
      </c>
      <c r="B89" s="3">
        <v>44941</v>
      </c>
      <c r="C89" s="2">
        <v>12</v>
      </c>
      <c r="D89" s="2" cm="1">
        <f t="array" ref="D89">IFERROR(INDEX(活动表[折扣],MATCH(1,(B89&gt;=活动表[开始时间])*(B89&lt;=活动表[结束时间])*(活动表[产品]=A89),0))*VLOOKUP(A89,价格表[],2,0),VLOOKUP(A89,价格表[],2,0))</f>
        <v>40</v>
      </c>
      <c r="E89" s="2">
        <f t="shared" si="1"/>
        <v>480</v>
      </c>
    </row>
    <row r="90" spans="1:5">
      <c r="A90" s="2" t="s">
        <v>11</v>
      </c>
      <c r="B90" s="3">
        <v>44941</v>
      </c>
      <c r="C90" s="2">
        <v>20</v>
      </c>
      <c r="D90" s="2" cm="1">
        <f t="array" ref="D90">IFERROR(INDEX(活动表[折扣],MATCH(1,(B90&gt;=活动表[开始时间])*(B90&lt;=活动表[结束时间])*(活动表[产品]=A90),0))*VLOOKUP(A90,价格表[],2,0),VLOOKUP(A90,价格表[],2,0))</f>
        <v>50</v>
      </c>
      <c r="E90" s="2">
        <f t="shared" si="1"/>
        <v>1000</v>
      </c>
    </row>
    <row r="91" spans="1:5">
      <c r="A91" s="2" t="s">
        <v>12</v>
      </c>
      <c r="B91" s="3">
        <v>44941</v>
      </c>
      <c r="C91" s="2">
        <v>16</v>
      </c>
      <c r="D91" s="2" cm="1">
        <f t="array" ref="D91">IFERROR(INDEX(活动表[折扣],MATCH(1,(B91&gt;=活动表[开始时间])*(B91&lt;=活动表[结束时间])*(活动表[产品]=A91),0))*VLOOKUP(A91,价格表[],2,0),VLOOKUP(A91,价格表[],2,0))</f>
        <v>20</v>
      </c>
      <c r="E91" s="2">
        <f t="shared" si="1"/>
        <v>320</v>
      </c>
    </row>
    <row r="92" spans="1:5">
      <c r="A92" s="2" t="s">
        <v>8</v>
      </c>
      <c r="B92" s="3">
        <v>44942</v>
      </c>
      <c r="C92" s="2">
        <v>16</v>
      </c>
      <c r="D92" s="2" cm="1">
        <f t="array" ref="D92">IFERROR(INDEX(活动表[折扣],MATCH(1,(B92&gt;=活动表[开始时间])*(B92&lt;=活动表[结束时间])*(活动表[产品]=A92),0))*VLOOKUP(A92,价格表[],2,0),VLOOKUP(A92,价格表[],2,0))</f>
        <v>20</v>
      </c>
      <c r="E92" s="2">
        <f t="shared" si="1"/>
        <v>320</v>
      </c>
    </row>
    <row r="93" spans="1:5">
      <c r="A93" s="2" t="s">
        <v>10</v>
      </c>
      <c r="B93" s="3">
        <v>44942</v>
      </c>
      <c r="C93" s="2">
        <v>14</v>
      </c>
      <c r="D93" s="2" cm="1">
        <f t="array" ref="D93">IFERROR(INDEX(活动表[折扣],MATCH(1,(B93&gt;=活动表[开始时间])*(B93&lt;=活动表[结束时间])*(活动表[产品]=A93),0))*VLOOKUP(A93,价格表[],2,0),VLOOKUP(A93,价格表[],2,0))</f>
        <v>50</v>
      </c>
      <c r="E93" s="2">
        <f t="shared" si="1"/>
        <v>700</v>
      </c>
    </row>
    <row r="94" spans="1:5">
      <c r="A94" s="2" t="s">
        <v>9</v>
      </c>
      <c r="B94" s="3">
        <v>44942</v>
      </c>
      <c r="C94" s="2">
        <v>18</v>
      </c>
      <c r="D94" s="2" cm="1">
        <f t="array" ref="D94">IFERROR(INDEX(活动表[折扣],MATCH(1,(B94&gt;=活动表[开始时间])*(B94&lt;=活动表[结束时间])*(活动表[产品]=A94),0))*VLOOKUP(A94,价格表[],2,0),VLOOKUP(A94,价格表[],2,0))</f>
        <v>30</v>
      </c>
      <c r="E94" s="2">
        <f t="shared" si="1"/>
        <v>540</v>
      </c>
    </row>
    <row r="95" spans="1:5">
      <c r="A95" s="2" t="s">
        <v>13</v>
      </c>
      <c r="B95" s="3">
        <v>44942</v>
      </c>
      <c r="C95" s="2">
        <v>17</v>
      </c>
      <c r="D95" s="2" cm="1">
        <f t="array" ref="D95">IFERROR(INDEX(活动表[折扣],MATCH(1,(B95&gt;=活动表[开始时间])*(B95&lt;=活动表[结束时间])*(活动表[产品]=A95),0))*VLOOKUP(A95,价格表[],2,0),VLOOKUP(A95,价格表[],2,0))</f>
        <v>40</v>
      </c>
      <c r="E95" s="2">
        <f t="shared" si="1"/>
        <v>680</v>
      </c>
    </row>
    <row r="96" spans="1:5">
      <c r="A96" s="2" t="s">
        <v>11</v>
      </c>
      <c r="B96" s="3">
        <v>44942</v>
      </c>
      <c r="C96" s="2">
        <v>12</v>
      </c>
      <c r="D96" s="2" cm="1">
        <f t="array" ref="D96">IFERROR(INDEX(活动表[折扣],MATCH(1,(B96&gt;=活动表[开始时间])*(B96&lt;=活动表[结束时间])*(活动表[产品]=A96),0))*VLOOKUP(A96,价格表[],2,0),VLOOKUP(A96,价格表[],2,0))</f>
        <v>50</v>
      </c>
      <c r="E96" s="2">
        <f t="shared" si="1"/>
        <v>600</v>
      </c>
    </row>
    <row r="97" spans="1:5">
      <c r="A97" s="2" t="s">
        <v>12</v>
      </c>
      <c r="B97" s="3">
        <v>44942</v>
      </c>
      <c r="C97" s="2">
        <v>14</v>
      </c>
      <c r="D97" s="2" cm="1">
        <f t="array" ref="D97">IFERROR(INDEX(活动表[折扣],MATCH(1,(B97&gt;=活动表[开始时间])*(B97&lt;=活动表[结束时间])*(活动表[产品]=A97),0))*VLOOKUP(A97,价格表[],2,0),VLOOKUP(A97,价格表[],2,0))</f>
        <v>20</v>
      </c>
      <c r="E97" s="2">
        <f t="shared" si="1"/>
        <v>280</v>
      </c>
    </row>
    <row r="98" spans="1:5">
      <c r="A98" s="2" t="s">
        <v>8</v>
      </c>
      <c r="B98" s="3">
        <v>44943</v>
      </c>
      <c r="C98" s="2">
        <v>15</v>
      </c>
      <c r="D98" s="2" cm="1">
        <f t="array" ref="D98">IFERROR(INDEX(活动表[折扣],MATCH(1,(B98&gt;=活动表[开始时间])*(B98&lt;=活动表[结束时间])*(活动表[产品]=A98),0))*VLOOKUP(A98,价格表[],2,0),VLOOKUP(A98,价格表[],2,0))</f>
        <v>20</v>
      </c>
      <c r="E98" s="2">
        <f t="shared" si="1"/>
        <v>300</v>
      </c>
    </row>
    <row r="99" spans="1:5">
      <c r="A99" s="2" t="s">
        <v>10</v>
      </c>
      <c r="B99" s="3">
        <v>44943</v>
      </c>
      <c r="C99" s="2">
        <v>10</v>
      </c>
      <c r="D99" s="2" cm="1">
        <f t="array" ref="D99">IFERROR(INDEX(活动表[折扣],MATCH(1,(B99&gt;=活动表[开始时间])*(B99&lt;=活动表[结束时间])*(活动表[产品]=A99),0))*VLOOKUP(A99,价格表[],2,0),VLOOKUP(A99,价格表[],2,0))</f>
        <v>50</v>
      </c>
      <c r="E99" s="2">
        <f t="shared" si="1"/>
        <v>500</v>
      </c>
    </row>
    <row r="100" spans="1:5">
      <c r="A100" s="2" t="s">
        <v>9</v>
      </c>
      <c r="B100" s="3">
        <v>44943</v>
      </c>
      <c r="C100" s="2">
        <v>13</v>
      </c>
      <c r="D100" s="2" cm="1">
        <f t="array" ref="D100">IFERROR(INDEX(活动表[折扣],MATCH(1,(B100&gt;=活动表[开始时间])*(B100&lt;=活动表[结束时间])*(活动表[产品]=A100),0))*VLOOKUP(A100,价格表[],2,0),VLOOKUP(A100,价格表[],2,0))</f>
        <v>30</v>
      </c>
      <c r="E100" s="2">
        <f t="shared" si="1"/>
        <v>390</v>
      </c>
    </row>
    <row r="101" spans="1:5">
      <c r="A101" s="2" t="s">
        <v>13</v>
      </c>
      <c r="B101" s="3">
        <v>44943</v>
      </c>
      <c r="C101" s="2">
        <v>11</v>
      </c>
      <c r="D101" s="2" cm="1">
        <f t="array" ref="D101">IFERROR(INDEX(活动表[折扣],MATCH(1,(B101&gt;=活动表[开始时间])*(B101&lt;=活动表[结束时间])*(活动表[产品]=A101),0))*VLOOKUP(A101,价格表[],2,0),VLOOKUP(A101,价格表[],2,0))</f>
        <v>40</v>
      </c>
      <c r="E101" s="2">
        <f t="shared" si="1"/>
        <v>440</v>
      </c>
    </row>
    <row r="102" spans="1:5">
      <c r="A102" s="2" t="s">
        <v>11</v>
      </c>
      <c r="B102" s="3">
        <v>44943</v>
      </c>
      <c r="C102" s="2">
        <v>11</v>
      </c>
      <c r="D102" s="2" cm="1">
        <f t="array" ref="D102">IFERROR(INDEX(活动表[折扣],MATCH(1,(B102&gt;=活动表[开始时间])*(B102&lt;=活动表[结束时间])*(活动表[产品]=A102),0))*VLOOKUP(A102,价格表[],2,0),VLOOKUP(A102,价格表[],2,0))</f>
        <v>50</v>
      </c>
      <c r="E102" s="2">
        <f t="shared" si="1"/>
        <v>550</v>
      </c>
    </row>
    <row r="103" spans="1:5">
      <c r="A103" s="2" t="s">
        <v>12</v>
      </c>
      <c r="B103" s="3">
        <v>44943</v>
      </c>
      <c r="C103" s="2">
        <v>20</v>
      </c>
      <c r="D103" s="2" cm="1">
        <f t="array" ref="D103">IFERROR(INDEX(活动表[折扣],MATCH(1,(B103&gt;=活动表[开始时间])*(B103&lt;=活动表[结束时间])*(活动表[产品]=A103),0))*VLOOKUP(A103,价格表[],2,0),VLOOKUP(A103,价格表[],2,0))</f>
        <v>20</v>
      </c>
      <c r="E103" s="2">
        <f t="shared" si="1"/>
        <v>400</v>
      </c>
    </row>
    <row r="104" spans="1:5">
      <c r="A104" s="2" t="s">
        <v>8</v>
      </c>
      <c r="B104" s="3">
        <v>44944</v>
      </c>
      <c r="C104" s="2">
        <v>19</v>
      </c>
      <c r="D104" s="2" cm="1">
        <f t="array" ref="D104">IFERROR(INDEX(活动表[折扣],MATCH(1,(B104&gt;=活动表[开始时间])*(B104&lt;=活动表[结束时间])*(活动表[产品]=A104),0))*VLOOKUP(A104,价格表[],2,0),VLOOKUP(A104,价格表[],2,0))</f>
        <v>20</v>
      </c>
      <c r="E104" s="2">
        <f t="shared" si="1"/>
        <v>380</v>
      </c>
    </row>
    <row r="105" spans="1:5">
      <c r="A105" s="2" t="s">
        <v>10</v>
      </c>
      <c r="B105" s="3">
        <v>44944</v>
      </c>
      <c r="C105" s="2">
        <v>18</v>
      </c>
      <c r="D105" s="2" cm="1">
        <f t="array" ref="D105">IFERROR(INDEX(活动表[折扣],MATCH(1,(B105&gt;=活动表[开始时间])*(B105&lt;=活动表[结束时间])*(活动表[产品]=A105),0))*VLOOKUP(A105,价格表[],2,0),VLOOKUP(A105,价格表[],2,0))</f>
        <v>50</v>
      </c>
      <c r="E105" s="2">
        <f t="shared" si="1"/>
        <v>900</v>
      </c>
    </row>
    <row r="106" spans="1:5">
      <c r="A106" s="2" t="s">
        <v>9</v>
      </c>
      <c r="B106" s="3">
        <v>44944</v>
      </c>
      <c r="C106" s="2">
        <v>15</v>
      </c>
      <c r="D106" s="2" cm="1">
        <f t="array" ref="D106">IFERROR(INDEX(活动表[折扣],MATCH(1,(B106&gt;=活动表[开始时间])*(B106&lt;=活动表[结束时间])*(活动表[产品]=A106),0))*VLOOKUP(A106,价格表[],2,0),VLOOKUP(A106,价格表[],2,0))</f>
        <v>30</v>
      </c>
      <c r="E106" s="2">
        <f t="shared" si="1"/>
        <v>450</v>
      </c>
    </row>
    <row r="107" spans="1:5">
      <c r="A107" s="2" t="s">
        <v>13</v>
      </c>
      <c r="B107" s="3">
        <v>44944</v>
      </c>
      <c r="C107" s="2">
        <v>14</v>
      </c>
      <c r="D107" s="2" cm="1">
        <f t="array" ref="D107">IFERROR(INDEX(活动表[折扣],MATCH(1,(B107&gt;=活动表[开始时间])*(B107&lt;=活动表[结束时间])*(活动表[产品]=A107),0))*VLOOKUP(A107,价格表[],2,0),VLOOKUP(A107,价格表[],2,0))</f>
        <v>40</v>
      </c>
      <c r="E107" s="2">
        <f t="shared" si="1"/>
        <v>560</v>
      </c>
    </row>
    <row r="108" spans="1:5">
      <c r="A108" s="2" t="s">
        <v>11</v>
      </c>
      <c r="B108" s="3">
        <v>44944</v>
      </c>
      <c r="C108" s="2">
        <v>16</v>
      </c>
      <c r="D108" s="2" cm="1">
        <f t="array" ref="D108">IFERROR(INDEX(活动表[折扣],MATCH(1,(B108&gt;=活动表[开始时间])*(B108&lt;=活动表[结束时间])*(活动表[产品]=A108),0))*VLOOKUP(A108,价格表[],2,0),VLOOKUP(A108,价格表[],2,0))</f>
        <v>50</v>
      </c>
      <c r="E108" s="2">
        <f t="shared" si="1"/>
        <v>800</v>
      </c>
    </row>
    <row r="109" spans="1:5">
      <c r="A109" s="2" t="s">
        <v>12</v>
      </c>
      <c r="B109" s="3">
        <v>44944</v>
      </c>
      <c r="C109" s="2">
        <v>12</v>
      </c>
      <c r="D109" s="2" cm="1">
        <f t="array" ref="D109">IFERROR(INDEX(活动表[折扣],MATCH(1,(B109&gt;=活动表[开始时间])*(B109&lt;=活动表[结束时间])*(活动表[产品]=A109),0))*VLOOKUP(A109,价格表[],2,0),VLOOKUP(A109,价格表[],2,0))</f>
        <v>20</v>
      </c>
      <c r="E109" s="2">
        <f t="shared" si="1"/>
        <v>240</v>
      </c>
    </row>
    <row r="110" spans="1:5">
      <c r="A110" s="2" t="s">
        <v>8</v>
      </c>
      <c r="B110" s="3">
        <v>44945</v>
      </c>
      <c r="C110" s="2">
        <v>14</v>
      </c>
      <c r="D110" s="2" cm="1">
        <f t="array" ref="D110">IFERROR(INDEX(活动表[折扣],MATCH(1,(B110&gt;=活动表[开始时间])*(B110&lt;=活动表[结束时间])*(活动表[产品]=A110),0))*VLOOKUP(A110,价格表[],2,0),VLOOKUP(A110,价格表[],2,0))</f>
        <v>20</v>
      </c>
      <c r="E110" s="2">
        <f t="shared" si="1"/>
        <v>280</v>
      </c>
    </row>
    <row r="111" spans="1:5">
      <c r="A111" s="2" t="s">
        <v>10</v>
      </c>
      <c r="B111" s="3">
        <v>44945</v>
      </c>
      <c r="C111" s="2">
        <v>16</v>
      </c>
      <c r="D111" s="2" cm="1">
        <f t="array" ref="D111">IFERROR(INDEX(活动表[折扣],MATCH(1,(B111&gt;=活动表[开始时间])*(B111&lt;=活动表[结束时间])*(活动表[产品]=A111),0))*VLOOKUP(A111,价格表[],2,0),VLOOKUP(A111,价格表[],2,0))</f>
        <v>50</v>
      </c>
      <c r="E111" s="2">
        <f t="shared" si="1"/>
        <v>800</v>
      </c>
    </row>
    <row r="112" spans="1:5">
      <c r="A112" s="2" t="s">
        <v>9</v>
      </c>
      <c r="B112" s="3">
        <v>44945</v>
      </c>
      <c r="C112" s="2">
        <v>14</v>
      </c>
      <c r="D112" s="2" cm="1">
        <f t="array" ref="D112">IFERROR(INDEX(活动表[折扣],MATCH(1,(B112&gt;=活动表[开始时间])*(B112&lt;=活动表[结束时间])*(活动表[产品]=A112),0))*VLOOKUP(A112,价格表[],2,0),VLOOKUP(A112,价格表[],2,0))</f>
        <v>30</v>
      </c>
      <c r="E112" s="2">
        <f t="shared" si="1"/>
        <v>420</v>
      </c>
    </row>
    <row r="113" spans="1:5">
      <c r="A113" s="2" t="s">
        <v>13</v>
      </c>
      <c r="B113" s="3">
        <v>44945</v>
      </c>
      <c r="C113" s="2">
        <v>12</v>
      </c>
      <c r="D113" s="2" cm="1">
        <f t="array" ref="D113">IFERROR(INDEX(活动表[折扣],MATCH(1,(B113&gt;=活动表[开始时间])*(B113&lt;=活动表[结束时间])*(活动表[产品]=A113),0))*VLOOKUP(A113,价格表[],2,0),VLOOKUP(A113,价格表[],2,0))</f>
        <v>40</v>
      </c>
      <c r="E113" s="2">
        <f t="shared" si="1"/>
        <v>480</v>
      </c>
    </row>
    <row r="114" spans="1:5">
      <c r="A114" s="2" t="s">
        <v>11</v>
      </c>
      <c r="B114" s="3">
        <v>44945</v>
      </c>
      <c r="C114" s="2">
        <v>18</v>
      </c>
      <c r="D114" s="2" cm="1">
        <f t="array" ref="D114">IFERROR(INDEX(活动表[折扣],MATCH(1,(B114&gt;=活动表[开始时间])*(B114&lt;=活动表[结束时间])*(活动表[产品]=A114),0))*VLOOKUP(A114,价格表[],2,0),VLOOKUP(A114,价格表[],2,0))</f>
        <v>50</v>
      </c>
      <c r="E114" s="2">
        <f t="shared" si="1"/>
        <v>900</v>
      </c>
    </row>
    <row r="115" spans="1:5">
      <c r="A115" s="2" t="s">
        <v>12</v>
      </c>
      <c r="B115" s="3">
        <v>44945</v>
      </c>
      <c r="C115" s="2">
        <v>15</v>
      </c>
      <c r="D115" s="2" cm="1">
        <f t="array" ref="D115">IFERROR(INDEX(活动表[折扣],MATCH(1,(B115&gt;=活动表[开始时间])*(B115&lt;=活动表[结束时间])*(活动表[产品]=A115),0))*VLOOKUP(A115,价格表[],2,0),VLOOKUP(A115,价格表[],2,0))</f>
        <v>20</v>
      </c>
      <c r="E115" s="2">
        <f t="shared" si="1"/>
        <v>300</v>
      </c>
    </row>
    <row r="116" spans="1:5">
      <c r="A116" s="2" t="s">
        <v>8</v>
      </c>
      <c r="B116" s="3">
        <v>44946</v>
      </c>
      <c r="C116" s="2">
        <v>16</v>
      </c>
      <c r="D116" s="2" cm="1">
        <f t="array" ref="D116">IFERROR(INDEX(活动表[折扣],MATCH(1,(B116&gt;=活动表[开始时间])*(B116&lt;=活动表[结束时间])*(活动表[产品]=A116),0))*VLOOKUP(A116,价格表[],2,0),VLOOKUP(A116,价格表[],2,0))</f>
        <v>20</v>
      </c>
      <c r="E116" s="2">
        <f t="shared" si="1"/>
        <v>320</v>
      </c>
    </row>
    <row r="117" spans="1:5">
      <c r="A117" s="2" t="s">
        <v>10</v>
      </c>
      <c r="B117" s="3">
        <v>44946</v>
      </c>
      <c r="C117" s="2">
        <v>15</v>
      </c>
      <c r="D117" s="2" cm="1">
        <f t="array" ref="D117">IFERROR(INDEX(活动表[折扣],MATCH(1,(B117&gt;=活动表[开始时间])*(B117&lt;=活动表[结束时间])*(活动表[产品]=A117),0))*VLOOKUP(A117,价格表[],2,0),VLOOKUP(A117,价格表[],2,0))</f>
        <v>50</v>
      </c>
      <c r="E117" s="2">
        <f t="shared" si="1"/>
        <v>750</v>
      </c>
    </row>
    <row r="118" spans="1:5">
      <c r="A118" s="2" t="s">
        <v>9</v>
      </c>
      <c r="B118" s="3">
        <v>44946</v>
      </c>
      <c r="C118" s="2">
        <v>16</v>
      </c>
      <c r="D118" s="2" cm="1">
        <f t="array" ref="D118">IFERROR(INDEX(活动表[折扣],MATCH(1,(B118&gt;=活动表[开始时间])*(B118&lt;=活动表[结束时间])*(活动表[产品]=A118),0))*VLOOKUP(A118,价格表[],2,0),VLOOKUP(A118,价格表[],2,0))</f>
        <v>30</v>
      </c>
      <c r="E118" s="2">
        <f t="shared" si="1"/>
        <v>480</v>
      </c>
    </row>
    <row r="119" spans="1:5">
      <c r="A119" s="2" t="s">
        <v>13</v>
      </c>
      <c r="B119" s="3">
        <v>44946</v>
      </c>
      <c r="C119" s="2">
        <v>15</v>
      </c>
      <c r="D119" s="2" cm="1">
        <f t="array" ref="D119">IFERROR(INDEX(活动表[折扣],MATCH(1,(B119&gt;=活动表[开始时间])*(B119&lt;=活动表[结束时间])*(活动表[产品]=A119),0))*VLOOKUP(A119,价格表[],2,0),VLOOKUP(A119,价格表[],2,0))</f>
        <v>40</v>
      </c>
      <c r="E119" s="2">
        <f t="shared" si="1"/>
        <v>600</v>
      </c>
    </row>
    <row r="120" spans="1:5">
      <c r="A120" s="2" t="s">
        <v>11</v>
      </c>
      <c r="B120" s="3">
        <v>44946</v>
      </c>
      <c r="C120" s="2">
        <v>16</v>
      </c>
      <c r="D120" s="2" cm="1">
        <f t="array" ref="D120">IFERROR(INDEX(活动表[折扣],MATCH(1,(B120&gt;=活动表[开始时间])*(B120&lt;=活动表[结束时间])*(活动表[产品]=A120),0))*VLOOKUP(A120,价格表[],2,0),VLOOKUP(A120,价格表[],2,0))</f>
        <v>50</v>
      </c>
      <c r="E120" s="2">
        <f t="shared" si="1"/>
        <v>800</v>
      </c>
    </row>
    <row r="121" spans="1:5">
      <c r="A121" s="2" t="s">
        <v>12</v>
      </c>
      <c r="B121" s="3">
        <v>44946</v>
      </c>
      <c r="C121" s="2">
        <v>20</v>
      </c>
      <c r="D121" s="2" cm="1">
        <f t="array" ref="D121">IFERROR(INDEX(活动表[折扣],MATCH(1,(B121&gt;=活动表[开始时间])*(B121&lt;=活动表[结束时间])*(活动表[产品]=A121),0))*VLOOKUP(A121,价格表[],2,0),VLOOKUP(A121,价格表[],2,0))</f>
        <v>20</v>
      </c>
      <c r="E121" s="2">
        <f t="shared" si="1"/>
        <v>400</v>
      </c>
    </row>
    <row r="122" spans="1:5">
      <c r="A122" s="2" t="s">
        <v>8</v>
      </c>
      <c r="B122" s="3">
        <v>44947</v>
      </c>
      <c r="C122" s="2">
        <v>16</v>
      </c>
      <c r="D122" s="2" cm="1">
        <f t="array" ref="D122">IFERROR(INDEX(活动表[折扣],MATCH(1,(B122&gt;=活动表[开始时间])*(B122&lt;=活动表[结束时间])*(活动表[产品]=A122),0))*VLOOKUP(A122,价格表[],2,0),VLOOKUP(A122,价格表[],2,0))</f>
        <v>20</v>
      </c>
      <c r="E122" s="2">
        <f t="shared" si="1"/>
        <v>320</v>
      </c>
    </row>
    <row r="123" spans="1:5">
      <c r="A123" s="2" t="s">
        <v>10</v>
      </c>
      <c r="B123" s="3">
        <v>44947</v>
      </c>
      <c r="C123" s="2">
        <v>11</v>
      </c>
      <c r="D123" s="2" cm="1">
        <f t="array" ref="D123">IFERROR(INDEX(活动表[折扣],MATCH(1,(B123&gt;=活动表[开始时间])*(B123&lt;=活动表[结束时间])*(活动表[产品]=A123),0))*VLOOKUP(A123,价格表[],2,0),VLOOKUP(A123,价格表[],2,0))</f>
        <v>50</v>
      </c>
      <c r="E123" s="2">
        <f t="shared" si="1"/>
        <v>550</v>
      </c>
    </row>
    <row r="124" spans="1:5">
      <c r="A124" s="2" t="s">
        <v>9</v>
      </c>
      <c r="B124" s="3">
        <v>44947</v>
      </c>
      <c r="C124" s="2">
        <v>13</v>
      </c>
      <c r="D124" s="2" cm="1">
        <f t="array" ref="D124">IFERROR(INDEX(活动表[折扣],MATCH(1,(B124&gt;=活动表[开始时间])*(B124&lt;=活动表[结束时间])*(活动表[产品]=A124),0))*VLOOKUP(A124,价格表[],2,0),VLOOKUP(A124,价格表[],2,0))</f>
        <v>30</v>
      </c>
      <c r="E124" s="2">
        <f t="shared" si="1"/>
        <v>390</v>
      </c>
    </row>
    <row r="125" spans="1:5">
      <c r="A125" s="2" t="s">
        <v>13</v>
      </c>
      <c r="B125" s="3">
        <v>44947</v>
      </c>
      <c r="C125" s="2">
        <v>12</v>
      </c>
      <c r="D125" s="2" cm="1">
        <f t="array" ref="D125">IFERROR(INDEX(活动表[折扣],MATCH(1,(B125&gt;=活动表[开始时间])*(B125&lt;=活动表[结束时间])*(活动表[产品]=A125),0))*VLOOKUP(A125,价格表[],2,0),VLOOKUP(A125,价格表[],2,0))</f>
        <v>40</v>
      </c>
      <c r="E125" s="2">
        <f t="shared" si="1"/>
        <v>480</v>
      </c>
    </row>
    <row r="126" spans="1:5">
      <c r="A126" s="2" t="s">
        <v>11</v>
      </c>
      <c r="B126" s="3">
        <v>44947</v>
      </c>
      <c r="C126" s="2">
        <v>12</v>
      </c>
      <c r="D126" s="2" cm="1">
        <f t="array" ref="D126">IFERROR(INDEX(活动表[折扣],MATCH(1,(B126&gt;=活动表[开始时间])*(B126&lt;=活动表[结束时间])*(活动表[产品]=A126),0))*VLOOKUP(A126,价格表[],2,0),VLOOKUP(A126,价格表[],2,0))</f>
        <v>50</v>
      </c>
      <c r="E126" s="2">
        <f t="shared" si="1"/>
        <v>600</v>
      </c>
    </row>
    <row r="127" spans="1:5">
      <c r="A127" s="2" t="s">
        <v>12</v>
      </c>
      <c r="B127" s="3">
        <v>44947</v>
      </c>
      <c r="C127" s="2">
        <v>20</v>
      </c>
      <c r="D127" s="2" cm="1">
        <f t="array" ref="D127">IFERROR(INDEX(活动表[折扣],MATCH(1,(B127&gt;=活动表[开始时间])*(B127&lt;=活动表[结束时间])*(活动表[产品]=A127),0))*VLOOKUP(A127,价格表[],2,0),VLOOKUP(A127,价格表[],2,0))</f>
        <v>20</v>
      </c>
      <c r="E127" s="2">
        <f t="shared" si="1"/>
        <v>400</v>
      </c>
    </row>
    <row r="128" spans="1:5">
      <c r="A128" s="2" t="s">
        <v>8</v>
      </c>
      <c r="B128" s="3">
        <v>44948</v>
      </c>
      <c r="C128" s="2">
        <v>20</v>
      </c>
      <c r="D128" s="2" cm="1">
        <f t="array" ref="D128">IFERROR(INDEX(活动表[折扣],MATCH(1,(B128&gt;=活动表[开始时间])*(B128&lt;=活动表[结束时间])*(活动表[产品]=A128),0))*VLOOKUP(A128,价格表[],2,0),VLOOKUP(A128,价格表[],2,0))</f>
        <v>20</v>
      </c>
      <c r="E128" s="2">
        <f t="shared" si="1"/>
        <v>400</v>
      </c>
    </row>
    <row r="129" spans="1:5">
      <c r="A129" s="2" t="s">
        <v>10</v>
      </c>
      <c r="B129" s="3">
        <v>44948</v>
      </c>
      <c r="C129" s="2">
        <v>12</v>
      </c>
      <c r="D129" s="2" cm="1">
        <f t="array" ref="D129">IFERROR(INDEX(活动表[折扣],MATCH(1,(B129&gt;=活动表[开始时间])*(B129&lt;=活动表[结束时间])*(活动表[产品]=A129),0))*VLOOKUP(A129,价格表[],2,0),VLOOKUP(A129,价格表[],2,0))</f>
        <v>50</v>
      </c>
      <c r="E129" s="2">
        <f t="shared" si="1"/>
        <v>600</v>
      </c>
    </row>
    <row r="130" spans="1:5">
      <c r="A130" s="2" t="s">
        <v>9</v>
      </c>
      <c r="B130" s="3">
        <v>44948</v>
      </c>
      <c r="C130" s="2">
        <v>19</v>
      </c>
      <c r="D130" s="2" cm="1">
        <f t="array" ref="D130">IFERROR(INDEX(活动表[折扣],MATCH(1,(B130&gt;=活动表[开始时间])*(B130&lt;=活动表[结束时间])*(活动表[产品]=A130),0))*VLOOKUP(A130,价格表[],2,0),VLOOKUP(A130,价格表[],2,0))</f>
        <v>30</v>
      </c>
      <c r="E130" s="2">
        <f t="shared" si="1"/>
        <v>570</v>
      </c>
    </row>
    <row r="131" spans="1:5">
      <c r="A131" s="2" t="s">
        <v>13</v>
      </c>
      <c r="B131" s="3">
        <v>44948</v>
      </c>
      <c r="C131" s="2">
        <v>17</v>
      </c>
      <c r="D131" s="2" cm="1">
        <f t="array" ref="D131">IFERROR(INDEX(活动表[折扣],MATCH(1,(B131&gt;=活动表[开始时间])*(B131&lt;=活动表[结束时间])*(活动表[产品]=A131),0))*VLOOKUP(A131,价格表[],2,0),VLOOKUP(A131,价格表[],2,0))</f>
        <v>40</v>
      </c>
      <c r="E131" s="2">
        <f t="shared" ref="E131:E194" si="2">D131*C131</f>
        <v>680</v>
      </c>
    </row>
    <row r="132" spans="1:5">
      <c r="A132" s="2" t="s">
        <v>11</v>
      </c>
      <c r="B132" s="3">
        <v>44948</v>
      </c>
      <c r="C132" s="2">
        <v>11</v>
      </c>
      <c r="D132" s="2" cm="1">
        <f t="array" ref="D132">IFERROR(INDEX(活动表[折扣],MATCH(1,(B132&gt;=活动表[开始时间])*(B132&lt;=活动表[结束时间])*(活动表[产品]=A132),0))*VLOOKUP(A132,价格表[],2,0),VLOOKUP(A132,价格表[],2,0))</f>
        <v>50</v>
      </c>
      <c r="E132" s="2">
        <f t="shared" si="2"/>
        <v>550</v>
      </c>
    </row>
    <row r="133" spans="1:5">
      <c r="A133" s="2" t="s">
        <v>12</v>
      </c>
      <c r="B133" s="3">
        <v>44948</v>
      </c>
      <c r="C133" s="2">
        <v>10</v>
      </c>
      <c r="D133" s="2" cm="1">
        <f t="array" ref="D133">IFERROR(INDEX(活动表[折扣],MATCH(1,(B133&gt;=活动表[开始时间])*(B133&lt;=活动表[结束时间])*(活动表[产品]=A133),0))*VLOOKUP(A133,价格表[],2,0),VLOOKUP(A133,价格表[],2,0))</f>
        <v>20</v>
      </c>
      <c r="E133" s="2">
        <f t="shared" si="2"/>
        <v>200</v>
      </c>
    </row>
    <row r="134" spans="1:5">
      <c r="A134" s="2" t="s">
        <v>8</v>
      </c>
      <c r="B134" s="3">
        <v>44949</v>
      </c>
      <c r="C134" s="2">
        <v>15</v>
      </c>
      <c r="D134" s="2" cm="1">
        <f t="array" ref="D134">IFERROR(INDEX(活动表[折扣],MATCH(1,(B134&gt;=活动表[开始时间])*(B134&lt;=活动表[结束时间])*(活动表[产品]=A134),0))*VLOOKUP(A134,价格表[],2,0),VLOOKUP(A134,价格表[],2,0))</f>
        <v>20</v>
      </c>
      <c r="E134" s="2">
        <f t="shared" si="2"/>
        <v>300</v>
      </c>
    </row>
    <row r="135" spans="1:5">
      <c r="A135" s="2" t="s">
        <v>10</v>
      </c>
      <c r="B135" s="3">
        <v>44949</v>
      </c>
      <c r="C135" s="2">
        <v>16</v>
      </c>
      <c r="D135" s="2" cm="1">
        <f t="array" ref="D135">IFERROR(INDEX(活动表[折扣],MATCH(1,(B135&gt;=活动表[开始时间])*(B135&lt;=活动表[结束时间])*(活动表[产品]=A135),0))*VLOOKUP(A135,价格表[],2,0),VLOOKUP(A135,价格表[],2,0))</f>
        <v>50</v>
      </c>
      <c r="E135" s="2">
        <f t="shared" si="2"/>
        <v>800</v>
      </c>
    </row>
    <row r="136" spans="1:5">
      <c r="A136" s="2" t="s">
        <v>9</v>
      </c>
      <c r="B136" s="3">
        <v>44949</v>
      </c>
      <c r="C136" s="2">
        <v>10</v>
      </c>
      <c r="D136" s="2" cm="1">
        <f t="array" ref="D136">IFERROR(INDEX(活动表[折扣],MATCH(1,(B136&gt;=活动表[开始时间])*(B136&lt;=活动表[结束时间])*(活动表[产品]=A136),0))*VLOOKUP(A136,价格表[],2,0),VLOOKUP(A136,价格表[],2,0))</f>
        <v>30</v>
      </c>
      <c r="E136" s="2">
        <f t="shared" si="2"/>
        <v>300</v>
      </c>
    </row>
    <row r="137" spans="1:5">
      <c r="A137" s="2" t="s">
        <v>13</v>
      </c>
      <c r="B137" s="3">
        <v>44949</v>
      </c>
      <c r="C137" s="2">
        <v>17</v>
      </c>
      <c r="D137" s="2" cm="1">
        <f t="array" ref="D137">IFERROR(INDEX(活动表[折扣],MATCH(1,(B137&gt;=活动表[开始时间])*(B137&lt;=活动表[结束时间])*(活动表[产品]=A137),0))*VLOOKUP(A137,价格表[],2,0),VLOOKUP(A137,价格表[],2,0))</f>
        <v>40</v>
      </c>
      <c r="E137" s="2">
        <f t="shared" si="2"/>
        <v>680</v>
      </c>
    </row>
    <row r="138" spans="1:5">
      <c r="A138" s="2" t="s">
        <v>11</v>
      </c>
      <c r="B138" s="3">
        <v>44949</v>
      </c>
      <c r="C138" s="2">
        <v>18</v>
      </c>
      <c r="D138" s="2" cm="1">
        <f t="array" ref="D138">IFERROR(INDEX(活动表[折扣],MATCH(1,(B138&gt;=活动表[开始时间])*(B138&lt;=活动表[结束时间])*(活动表[产品]=A138),0))*VLOOKUP(A138,价格表[],2,0),VLOOKUP(A138,价格表[],2,0))</f>
        <v>47.5</v>
      </c>
      <c r="E138" s="2">
        <f t="shared" si="2"/>
        <v>855</v>
      </c>
    </row>
    <row r="139" spans="1:5">
      <c r="A139" s="2" t="s">
        <v>12</v>
      </c>
      <c r="B139" s="3">
        <v>44949</v>
      </c>
      <c r="C139" s="2">
        <v>20</v>
      </c>
      <c r="D139" s="2" cm="1">
        <f t="array" ref="D139">IFERROR(INDEX(活动表[折扣],MATCH(1,(B139&gt;=活动表[开始时间])*(B139&lt;=活动表[结束时间])*(活动表[产品]=A139),0))*VLOOKUP(A139,价格表[],2,0),VLOOKUP(A139,价格表[],2,0))</f>
        <v>20</v>
      </c>
      <c r="E139" s="2">
        <f t="shared" si="2"/>
        <v>400</v>
      </c>
    </row>
    <row r="140" spans="1:5">
      <c r="A140" s="2" t="s">
        <v>8</v>
      </c>
      <c r="B140" s="3">
        <v>44950</v>
      </c>
      <c r="C140" s="2">
        <v>14</v>
      </c>
      <c r="D140" s="2" cm="1">
        <f t="array" ref="D140">IFERROR(INDEX(活动表[折扣],MATCH(1,(B140&gt;=活动表[开始时间])*(B140&lt;=活动表[结束时间])*(活动表[产品]=A140),0))*VLOOKUP(A140,价格表[],2,0),VLOOKUP(A140,价格表[],2,0))</f>
        <v>20</v>
      </c>
      <c r="E140" s="2">
        <f t="shared" si="2"/>
        <v>280</v>
      </c>
    </row>
    <row r="141" spans="1:5">
      <c r="A141" s="2" t="s">
        <v>10</v>
      </c>
      <c r="B141" s="3">
        <v>44950</v>
      </c>
      <c r="C141" s="2">
        <v>13</v>
      </c>
      <c r="D141" s="2" cm="1">
        <f t="array" ref="D141">IFERROR(INDEX(活动表[折扣],MATCH(1,(B141&gt;=活动表[开始时间])*(B141&lt;=活动表[结束时间])*(活动表[产品]=A141),0))*VLOOKUP(A141,价格表[],2,0),VLOOKUP(A141,价格表[],2,0))</f>
        <v>50</v>
      </c>
      <c r="E141" s="2">
        <f t="shared" si="2"/>
        <v>650</v>
      </c>
    </row>
    <row r="142" spans="1:5">
      <c r="A142" s="2" t="s">
        <v>9</v>
      </c>
      <c r="B142" s="3">
        <v>44950</v>
      </c>
      <c r="C142" s="2">
        <v>14</v>
      </c>
      <c r="D142" s="2" cm="1">
        <f t="array" ref="D142">IFERROR(INDEX(活动表[折扣],MATCH(1,(B142&gt;=活动表[开始时间])*(B142&lt;=活动表[结束时间])*(活动表[产品]=A142),0))*VLOOKUP(A142,价格表[],2,0),VLOOKUP(A142,价格表[],2,0))</f>
        <v>30</v>
      </c>
      <c r="E142" s="2">
        <f t="shared" si="2"/>
        <v>420</v>
      </c>
    </row>
    <row r="143" spans="1:5">
      <c r="A143" s="2" t="s">
        <v>13</v>
      </c>
      <c r="B143" s="3">
        <v>44950</v>
      </c>
      <c r="C143" s="2">
        <v>12</v>
      </c>
      <c r="D143" s="2" cm="1">
        <f t="array" ref="D143">IFERROR(INDEX(活动表[折扣],MATCH(1,(B143&gt;=活动表[开始时间])*(B143&lt;=活动表[结束时间])*(活动表[产品]=A143),0))*VLOOKUP(A143,价格表[],2,0),VLOOKUP(A143,价格表[],2,0))</f>
        <v>40</v>
      </c>
      <c r="E143" s="2">
        <f t="shared" si="2"/>
        <v>480</v>
      </c>
    </row>
    <row r="144" spans="1:5">
      <c r="A144" s="2" t="s">
        <v>11</v>
      </c>
      <c r="B144" s="3">
        <v>44950</v>
      </c>
      <c r="C144" s="2">
        <v>19</v>
      </c>
      <c r="D144" s="2" cm="1">
        <f t="array" ref="D144">IFERROR(INDEX(活动表[折扣],MATCH(1,(B144&gt;=活动表[开始时间])*(B144&lt;=活动表[结束时间])*(活动表[产品]=A144),0))*VLOOKUP(A144,价格表[],2,0),VLOOKUP(A144,价格表[],2,0))</f>
        <v>47.5</v>
      </c>
      <c r="E144" s="2">
        <f t="shared" si="2"/>
        <v>902.5</v>
      </c>
    </row>
    <row r="145" spans="1:5">
      <c r="A145" s="2" t="s">
        <v>12</v>
      </c>
      <c r="B145" s="3">
        <v>44950</v>
      </c>
      <c r="C145" s="2">
        <v>11</v>
      </c>
      <c r="D145" s="2" cm="1">
        <f t="array" ref="D145">IFERROR(INDEX(活动表[折扣],MATCH(1,(B145&gt;=活动表[开始时间])*(B145&lt;=活动表[结束时间])*(活动表[产品]=A145),0))*VLOOKUP(A145,价格表[],2,0),VLOOKUP(A145,价格表[],2,0))</f>
        <v>12</v>
      </c>
      <c r="E145" s="2">
        <f t="shared" si="2"/>
        <v>132</v>
      </c>
    </row>
    <row r="146" spans="1:5">
      <c r="A146" s="2" t="s">
        <v>8</v>
      </c>
      <c r="B146" s="3">
        <v>44951</v>
      </c>
      <c r="C146" s="2">
        <v>14</v>
      </c>
      <c r="D146" s="2" cm="1">
        <f t="array" ref="D146">IFERROR(INDEX(活动表[折扣],MATCH(1,(B146&gt;=活动表[开始时间])*(B146&lt;=活动表[结束时间])*(活动表[产品]=A146),0))*VLOOKUP(A146,价格表[],2,0),VLOOKUP(A146,价格表[],2,0))</f>
        <v>20</v>
      </c>
      <c r="E146" s="2">
        <f t="shared" si="2"/>
        <v>280</v>
      </c>
    </row>
    <row r="147" spans="1:5">
      <c r="A147" s="2" t="s">
        <v>10</v>
      </c>
      <c r="B147" s="3">
        <v>44951</v>
      </c>
      <c r="C147" s="2">
        <v>10</v>
      </c>
      <c r="D147" s="2" cm="1">
        <f t="array" ref="D147">IFERROR(INDEX(活动表[折扣],MATCH(1,(B147&gt;=活动表[开始时间])*(B147&lt;=活动表[结束时间])*(活动表[产品]=A147),0))*VLOOKUP(A147,价格表[],2,0),VLOOKUP(A147,价格表[],2,0))</f>
        <v>50</v>
      </c>
      <c r="E147" s="2">
        <f t="shared" si="2"/>
        <v>500</v>
      </c>
    </row>
    <row r="148" spans="1:5">
      <c r="A148" s="2" t="s">
        <v>9</v>
      </c>
      <c r="B148" s="3">
        <v>44951</v>
      </c>
      <c r="C148" s="2">
        <v>12</v>
      </c>
      <c r="D148" s="2" cm="1">
        <f t="array" ref="D148">IFERROR(INDEX(活动表[折扣],MATCH(1,(B148&gt;=活动表[开始时间])*(B148&lt;=活动表[结束时间])*(活动表[产品]=A148),0))*VLOOKUP(A148,价格表[],2,0),VLOOKUP(A148,价格表[],2,0))</f>
        <v>30</v>
      </c>
      <c r="E148" s="2">
        <f t="shared" si="2"/>
        <v>360</v>
      </c>
    </row>
    <row r="149" spans="1:5">
      <c r="A149" s="2" t="s">
        <v>13</v>
      </c>
      <c r="B149" s="3">
        <v>44951</v>
      </c>
      <c r="C149" s="2">
        <v>10</v>
      </c>
      <c r="D149" s="2" cm="1">
        <f t="array" ref="D149">IFERROR(INDEX(活动表[折扣],MATCH(1,(B149&gt;=活动表[开始时间])*(B149&lt;=活动表[结束时间])*(活动表[产品]=A149),0))*VLOOKUP(A149,价格表[],2,0),VLOOKUP(A149,价格表[],2,0))</f>
        <v>40</v>
      </c>
      <c r="E149" s="2">
        <f t="shared" si="2"/>
        <v>400</v>
      </c>
    </row>
    <row r="150" spans="1:5">
      <c r="A150" s="2" t="s">
        <v>11</v>
      </c>
      <c r="B150" s="3">
        <v>44951</v>
      </c>
      <c r="C150" s="2">
        <v>15</v>
      </c>
      <c r="D150" s="2" cm="1">
        <f t="array" ref="D150">IFERROR(INDEX(活动表[折扣],MATCH(1,(B150&gt;=活动表[开始时间])*(B150&lt;=活动表[结束时间])*(活动表[产品]=A150),0))*VLOOKUP(A150,价格表[],2,0),VLOOKUP(A150,价格表[],2,0))</f>
        <v>47.5</v>
      </c>
      <c r="E150" s="2">
        <f t="shared" si="2"/>
        <v>712.5</v>
      </c>
    </row>
    <row r="151" spans="1:5">
      <c r="A151" s="2" t="s">
        <v>12</v>
      </c>
      <c r="B151" s="3">
        <v>44951</v>
      </c>
      <c r="C151" s="2">
        <v>15</v>
      </c>
      <c r="D151" s="2" cm="1">
        <f t="array" ref="D151">IFERROR(INDEX(活动表[折扣],MATCH(1,(B151&gt;=活动表[开始时间])*(B151&lt;=活动表[结束时间])*(活动表[产品]=A151),0))*VLOOKUP(A151,价格表[],2,0),VLOOKUP(A151,价格表[],2,0))</f>
        <v>12</v>
      </c>
      <c r="E151" s="2">
        <f t="shared" si="2"/>
        <v>180</v>
      </c>
    </row>
    <row r="152" spans="1:5">
      <c r="A152" s="2" t="s">
        <v>8</v>
      </c>
      <c r="B152" s="3">
        <v>44952</v>
      </c>
      <c r="C152" s="2">
        <v>15</v>
      </c>
      <c r="D152" s="2" cm="1">
        <f t="array" ref="D152">IFERROR(INDEX(活动表[折扣],MATCH(1,(B152&gt;=活动表[开始时间])*(B152&lt;=活动表[结束时间])*(活动表[产品]=A152),0))*VLOOKUP(A152,价格表[],2,0),VLOOKUP(A152,价格表[],2,0))</f>
        <v>20</v>
      </c>
      <c r="E152" s="2">
        <f t="shared" si="2"/>
        <v>300</v>
      </c>
    </row>
    <row r="153" spans="1:5">
      <c r="A153" s="2" t="s">
        <v>10</v>
      </c>
      <c r="B153" s="3">
        <v>44952</v>
      </c>
      <c r="C153" s="2">
        <v>16</v>
      </c>
      <c r="D153" s="2" cm="1">
        <f t="array" ref="D153">IFERROR(INDEX(活动表[折扣],MATCH(1,(B153&gt;=活动表[开始时间])*(B153&lt;=活动表[结束时间])*(活动表[产品]=A153),0))*VLOOKUP(A153,价格表[],2,0),VLOOKUP(A153,价格表[],2,0))</f>
        <v>50</v>
      </c>
      <c r="E153" s="2">
        <f t="shared" si="2"/>
        <v>800</v>
      </c>
    </row>
    <row r="154" spans="1:5">
      <c r="A154" s="2" t="s">
        <v>9</v>
      </c>
      <c r="B154" s="3">
        <v>44952</v>
      </c>
      <c r="C154" s="2">
        <v>14</v>
      </c>
      <c r="D154" s="2" cm="1">
        <f t="array" ref="D154">IFERROR(INDEX(活动表[折扣],MATCH(1,(B154&gt;=活动表[开始时间])*(B154&lt;=活动表[结束时间])*(活动表[产品]=A154),0))*VLOOKUP(A154,价格表[],2,0),VLOOKUP(A154,价格表[],2,0))</f>
        <v>30</v>
      </c>
      <c r="E154" s="2">
        <f t="shared" si="2"/>
        <v>420</v>
      </c>
    </row>
    <row r="155" spans="1:5">
      <c r="A155" s="2" t="s">
        <v>13</v>
      </c>
      <c r="B155" s="3">
        <v>44952</v>
      </c>
      <c r="C155" s="2">
        <v>13</v>
      </c>
      <c r="D155" s="2" cm="1">
        <f t="array" ref="D155">IFERROR(INDEX(活动表[折扣],MATCH(1,(B155&gt;=活动表[开始时间])*(B155&lt;=活动表[结束时间])*(活动表[产品]=A155),0))*VLOOKUP(A155,价格表[],2,0),VLOOKUP(A155,价格表[],2,0))</f>
        <v>40</v>
      </c>
      <c r="E155" s="2">
        <f t="shared" si="2"/>
        <v>520</v>
      </c>
    </row>
    <row r="156" spans="1:5">
      <c r="A156" s="2" t="s">
        <v>11</v>
      </c>
      <c r="B156" s="3">
        <v>44952</v>
      </c>
      <c r="C156" s="2">
        <v>18</v>
      </c>
      <c r="D156" s="2" cm="1">
        <f t="array" ref="D156">IFERROR(INDEX(活动表[折扣],MATCH(1,(B156&gt;=活动表[开始时间])*(B156&lt;=活动表[结束时间])*(活动表[产品]=A156),0))*VLOOKUP(A156,价格表[],2,0),VLOOKUP(A156,价格表[],2,0))</f>
        <v>50</v>
      </c>
      <c r="E156" s="2">
        <f t="shared" si="2"/>
        <v>900</v>
      </c>
    </row>
    <row r="157" spans="1:5">
      <c r="A157" s="2" t="s">
        <v>12</v>
      </c>
      <c r="B157" s="3">
        <v>44952</v>
      </c>
      <c r="C157" s="2">
        <v>18</v>
      </c>
      <c r="D157" s="2" cm="1">
        <f t="array" ref="D157">IFERROR(INDEX(活动表[折扣],MATCH(1,(B157&gt;=活动表[开始时间])*(B157&lt;=活动表[结束时间])*(活动表[产品]=A157),0))*VLOOKUP(A157,价格表[],2,0),VLOOKUP(A157,价格表[],2,0))</f>
        <v>20</v>
      </c>
      <c r="E157" s="2">
        <f t="shared" si="2"/>
        <v>360</v>
      </c>
    </row>
    <row r="158" spans="1:5">
      <c r="A158" s="2" t="s">
        <v>8</v>
      </c>
      <c r="B158" s="3">
        <v>44953</v>
      </c>
      <c r="C158" s="2">
        <v>16</v>
      </c>
      <c r="D158" s="2" cm="1">
        <f t="array" ref="D158">IFERROR(INDEX(活动表[折扣],MATCH(1,(B158&gt;=活动表[开始时间])*(B158&lt;=活动表[结束时间])*(活动表[产品]=A158),0))*VLOOKUP(A158,价格表[],2,0),VLOOKUP(A158,价格表[],2,0))</f>
        <v>20</v>
      </c>
      <c r="E158" s="2">
        <f t="shared" si="2"/>
        <v>320</v>
      </c>
    </row>
    <row r="159" spans="1:5">
      <c r="A159" s="2" t="s">
        <v>10</v>
      </c>
      <c r="B159" s="3">
        <v>44953</v>
      </c>
      <c r="C159" s="2">
        <v>11</v>
      </c>
      <c r="D159" s="2" cm="1">
        <f t="array" ref="D159">IFERROR(INDEX(活动表[折扣],MATCH(1,(B159&gt;=活动表[开始时间])*(B159&lt;=活动表[结束时间])*(活动表[产品]=A159),0))*VLOOKUP(A159,价格表[],2,0),VLOOKUP(A159,价格表[],2,0))</f>
        <v>50</v>
      </c>
      <c r="E159" s="2">
        <f t="shared" si="2"/>
        <v>550</v>
      </c>
    </row>
    <row r="160" spans="1:5">
      <c r="A160" s="2" t="s">
        <v>9</v>
      </c>
      <c r="B160" s="3">
        <v>44953</v>
      </c>
      <c r="C160" s="2">
        <v>17</v>
      </c>
      <c r="D160" s="2" cm="1">
        <f t="array" ref="D160">IFERROR(INDEX(活动表[折扣],MATCH(1,(B160&gt;=活动表[开始时间])*(B160&lt;=活动表[结束时间])*(活动表[产品]=A160),0))*VLOOKUP(A160,价格表[],2,0),VLOOKUP(A160,价格表[],2,0))</f>
        <v>30</v>
      </c>
      <c r="E160" s="2">
        <f t="shared" si="2"/>
        <v>510</v>
      </c>
    </row>
    <row r="161" spans="1:5">
      <c r="A161" s="2" t="s">
        <v>13</v>
      </c>
      <c r="B161" s="3">
        <v>44953</v>
      </c>
      <c r="C161" s="2">
        <v>12</v>
      </c>
      <c r="D161" s="2" cm="1">
        <f t="array" ref="D161">IFERROR(INDEX(活动表[折扣],MATCH(1,(B161&gt;=活动表[开始时间])*(B161&lt;=活动表[结束时间])*(活动表[产品]=A161),0))*VLOOKUP(A161,价格表[],2,0),VLOOKUP(A161,价格表[],2,0))</f>
        <v>40</v>
      </c>
      <c r="E161" s="2">
        <f t="shared" si="2"/>
        <v>480</v>
      </c>
    </row>
    <row r="162" spans="1:5">
      <c r="A162" s="2" t="s">
        <v>11</v>
      </c>
      <c r="B162" s="3">
        <v>44953</v>
      </c>
      <c r="C162" s="2">
        <v>14</v>
      </c>
      <c r="D162" s="2" cm="1">
        <f t="array" ref="D162">IFERROR(INDEX(活动表[折扣],MATCH(1,(B162&gt;=活动表[开始时间])*(B162&lt;=活动表[结束时间])*(活动表[产品]=A162),0))*VLOOKUP(A162,价格表[],2,0),VLOOKUP(A162,价格表[],2,0))</f>
        <v>50</v>
      </c>
      <c r="E162" s="2">
        <f t="shared" si="2"/>
        <v>700</v>
      </c>
    </row>
    <row r="163" spans="1:5">
      <c r="A163" s="2" t="s">
        <v>12</v>
      </c>
      <c r="B163" s="3">
        <v>44953</v>
      </c>
      <c r="C163" s="2">
        <v>17</v>
      </c>
      <c r="D163" s="2" cm="1">
        <f t="array" ref="D163">IFERROR(INDEX(活动表[折扣],MATCH(1,(B163&gt;=活动表[开始时间])*(B163&lt;=活动表[结束时间])*(活动表[产品]=A163),0))*VLOOKUP(A163,价格表[],2,0),VLOOKUP(A163,价格表[],2,0))</f>
        <v>20</v>
      </c>
      <c r="E163" s="2">
        <f t="shared" si="2"/>
        <v>340</v>
      </c>
    </row>
    <row r="164" spans="1:5">
      <c r="A164" s="2" t="s">
        <v>8</v>
      </c>
      <c r="B164" s="3">
        <v>44954</v>
      </c>
      <c r="C164" s="2">
        <v>18</v>
      </c>
      <c r="D164" s="2" cm="1">
        <f t="array" ref="D164">IFERROR(INDEX(活动表[折扣],MATCH(1,(B164&gt;=活动表[开始时间])*(B164&lt;=活动表[结束时间])*(活动表[产品]=A164),0))*VLOOKUP(A164,价格表[],2,0),VLOOKUP(A164,价格表[],2,0))</f>
        <v>20</v>
      </c>
      <c r="E164" s="2">
        <f t="shared" si="2"/>
        <v>360</v>
      </c>
    </row>
    <row r="165" spans="1:5">
      <c r="A165" s="2" t="s">
        <v>10</v>
      </c>
      <c r="B165" s="3">
        <v>44954</v>
      </c>
      <c r="C165" s="2">
        <v>15</v>
      </c>
      <c r="D165" s="2" cm="1">
        <f t="array" ref="D165">IFERROR(INDEX(活动表[折扣],MATCH(1,(B165&gt;=活动表[开始时间])*(B165&lt;=活动表[结束时间])*(活动表[产品]=A165),0))*VLOOKUP(A165,价格表[],2,0),VLOOKUP(A165,价格表[],2,0))</f>
        <v>50</v>
      </c>
      <c r="E165" s="2">
        <f t="shared" si="2"/>
        <v>750</v>
      </c>
    </row>
    <row r="166" spans="1:5">
      <c r="A166" s="2" t="s">
        <v>9</v>
      </c>
      <c r="B166" s="3">
        <v>44954</v>
      </c>
      <c r="C166" s="2">
        <v>17</v>
      </c>
      <c r="D166" s="2" cm="1">
        <f t="array" ref="D166">IFERROR(INDEX(活动表[折扣],MATCH(1,(B166&gt;=活动表[开始时间])*(B166&lt;=活动表[结束时间])*(活动表[产品]=A166),0))*VLOOKUP(A166,价格表[],2,0),VLOOKUP(A166,价格表[],2,0))</f>
        <v>30</v>
      </c>
      <c r="E166" s="2">
        <f t="shared" si="2"/>
        <v>510</v>
      </c>
    </row>
    <row r="167" spans="1:5">
      <c r="A167" s="2" t="s">
        <v>13</v>
      </c>
      <c r="B167" s="3">
        <v>44954</v>
      </c>
      <c r="C167" s="2">
        <v>19</v>
      </c>
      <c r="D167" s="2" cm="1">
        <f t="array" ref="D167">IFERROR(INDEX(活动表[折扣],MATCH(1,(B167&gt;=活动表[开始时间])*(B167&lt;=活动表[结束时间])*(活动表[产品]=A167),0))*VLOOKUP(A167,价格表[],2,0),VLOOKUP(A167,价格表[],2,0))</f>
        <v>40</v>
      </c>
      <c r="E167" s="2">
        <f t="shared" si="2"/>
        <v>760</v>
      </c>
    </row>
    <row r="168" spans="1:5">
      <c r="A168" s="2" t="s">
        <v>11</v>
      </c>
      <c r="B168" s="3">
        <v>44954</v>
      </c>
      <c r="C168" s="2">
        <v>17</v>
      </c>
      <c r="D168" s="2" cm="1">
        <f t="array" ref="D168">IFERROR(INDEX(活动表[折扣],MATCH(1,(B168&gt;=活动表[开始时间])*(B168&lt;=活动表[结束时间])*(活动表[产品]=A168),0))*VLOOKUP(A168,价格表[],2,0),VLOOKUP(A168,价格表[],2,0))</f>
        <v>50</v>
      </c>
      <c r="E168" s="2">
        <f t="shared" si="2"/>
        <v>850</v>
      </c>
    </row>
    <row r="169" spans="1:5">
      <c r="A169" s="2" t="s">
        <v>12</v>
      </c>
      <c r="B169" s="3">
        <v>44954</v>
      </c>
      <c r="C169" s="2">
        <v>18</v>
      </c>
      <c r="D169" s="2" cm="1">
        <f t="array" ref="D169">IFERROR(INDEX(活动表[折扣],MATCH(1,(B169&gt;=活动表[开始时间])*(B169&lt;=活动表[结束时间])*(活动表[产品]=A169),0))*VLOOKUP(A169,价格表[],2,0),VLOOKUP(A169,价格表[],2,0))</f>
        <v>20</v>
      </c>
      <c r="E169" s="2">
        <f t="shared" si="2"/>
        <v>360</v>
      </c>
    </row>
    <row r="170" spans="1:5">
      <c r="A170" s="2" t="s">
        <v>8</v>
      </c>
      <c r="B170" s="3">
        <v>44955</v>
      </c>
      <c r="C170" s="2">
        <v>11</v>
      </c>
      <c r="D170" s="2" cm="1">
        <f t="array" ref="D170">IFERROR(INDEX(活动表[折扣],MATCH(1,(B170&gt;=活动表[开始时间])*(B170&lt;=活动表[结束时间])*(活动表[产品]=A170),0))*VLOOKUP(A170,价格表[],2,0),VLOOKUP(A170,价格表[],2,0))</f>
        <v>20</v>
      </c>
      <c r="E170" s="2">
        <f t="shared" si="2"/>
        <v>220</v>
      </c>
    </row>
    <row r="171" spans="1:5">
      <c r="A171" s="2" t="s">
        <v>10</v>
      </c>
      <c r="B171" s="3">
        <v>44955</v>
      </c>
      <c r="C171" s="2">
        <v>18</v>
      </c>
      <c r="D171" s="2" cm="1">
        <f t="array" ref="D171">IFERROR(INDEX(活动表[折扣],MATCH(1,(B171&gt;=活动表[开始时间])*(B171&lt;=活动表[结束时间])*(活动表[产品]=A171),0))*VLOOKUP(A171,价格表[],2,0),VLOOKUP(A171,价格表[],2,0))</f>
        <v>50</v>
      </c>
      <c r="E171" s="2">
        <f t="shared" si="2"/>
        <v>900</v>
      </c>
    </row>
    <row r="172" spans="1:5">
      <c r="A172" s="2" t="s">
        <v>9</v>
      </c>
      <c r="B172" s="3">
        <v>44955</v>
      </c>
      <c r="C172" s="2">
        <v>15</v>
      </c>
      <c r="D172" s="2" cm="1">
        <f t="array" ref="D172">IFERROR(INDEX(活动表[折扣],MATCH(1,(B172&gt;=活动表[开始时间])*(B172&lt;=活动表[结束时间])*(活动表[产品]=A172),0))*VLOOKUP(A172,价格表[],2,0),VLOOKUP(A172,价格表[],2,0))</f>
        <v>30</v>
      </c>
      <c r="E172" s="2">
        <f t="shared" si="2"/>
        <v>450</v>
      </c>
    </row>
    <row r="173" spans="1:5">
      <c r="A173" s="2" t="s">
        <v>13</v>
      </c>
      <c r="B173" s="3">
        <v>44955</v>
      </c>
      <c r="C173" s="2">
        <v>12</v>
      </c>
      <c r="D173" s="2" cm="1">
        <f t="array" ref="D173">IFERROR(INDEX(活动表[折扣],MATCH(1,(B173&gt;=活动表[开始时间])*(B173&lt;=活动表[结束时间])*(活动表[产品]=A173),0))*VLOOKUP(A173,价格表[],2,0),VLOOKUP(A173,价格表[],2,0))</f>
        <v>40</v>
      </c>
      <c r="E173" s="2">
        <f t="shared" si="2"/>
        <v>480</v>
      </c>
    </row>
    <row r="174" spans="1:5">
      <c r="A174" s="2" t="s">
        <v>11</v>
      </c>
      <c r="B174" s="3">
        <v>44955</v>
      </c>
      <c r="C174" s="2">
        <v>11</v>
      </c>
      <c r="D174" s="2" cm="1">
        <f t="array" ref="D174">IFERROR(INDEX(活动表[折扣],MATCH(1,(B174&gt;=活动表[开始时间])*(B174&lt;=活动表[结束时间])*(活动表[产品]=A174),0))*VLOOKUP(A174,价格表[],2,0),VLOOKUP(A174,价格表[],2,0))</f>
        <v>50</v>
      </c>
      <c r="E174" s="2">
        <f t="shared" si="2"/>
        <v>550</v>
      </c>
    </row>
    <row r="175" spans="1:5">
      <c r="A175" s="2" t="s">
        <v>12</v>
      </c>
      <c r="B175" s="3">
        <v>44955</v>
      </c>
      <c r="C175" s="2">
        <v>18</v>
      </c>
      <c r="D175" s="2" cm="1">
        <f t="array" ref="D175">IFERROR(INDEX(活动表[折扣],MATCH(1,(B175&gt;=活动表[开始时间])*(B175&lt;=活动表[结束时间])*(活动表[产品]=A175),0))*VLOOKUP(A175,价格表[],2,0),VLOOKUP(A175,价格表[],2,0))</f>
        <v>20</v>
      </c>
      <c r="E175" s="2">
        <f t="shared" si="2"/>
        <v>360</v>
      </c>
    </row>
    <row r="176" spans="1:5">
      <c r="A176" s="2" t="s">
        <v>8</v>
      </c>
      <c r="B176" s="3">
        <v>44956</v>
      </c>
      <c r="C176" s="2">
        <v>19</v>
      </c>
      <c r="D176" s="2" cm="1">
        <f t="array" ref="D176">IFERROR(INDEX(活动表[折扣],MATCH(1,(B176&gt;=活动表[开始时间])*(B176&lt;=活动表[结束时间])*(活动表[产品]=A176),0))*VLOOKUP(A176,价格表[],2,0),VLOOKUP(A176,价格表[],2,0))</f>
        <v>20</v>
      </c>
      <c r="E176" s="2">
        <f t="shared" si="2"/>
        <v>380</v>
      </c>
    </row>
    <row r="177" spans="1:5">
      <c r="A177" s="2" t="s">
        <v>10</v>
      </c>
      <c r="B177" s="3">
        <v>44956</v>
      </c>
      <c r="C177" s="2">
        <v>17</v>
      </c>
      <c r="D177" s="2" cm="1">
        <f t="array" ref="D177">IFERROR(INDEX(活动表[折扣],MATCH(1,(B177&gt;=活动表[开始时间])*(B177&lt;=活动表[结束时间])*(活动表[产品]=A177),0))*VLOOKUP(A177,价格表[],2,0),VLOOKUP(A177,价格表[],2,0))</f>
        <v>50</v>
      </c>
      <c r="E177" s="2">
        <f t="shared" si="2"/>
        <v>850</v>
      </c>
    </row>
    <row r="178" spans="1:5">
      <c r="A178" s="2" t="s">
        <v>9</v>
      </c>
      <c r="B178" s="3">
        <v>44956</v>
      </c>
      <c r="C178" s="2">
        <v>20</v>
      </c>
      <c r="D178" s="2" cm="1">
        <f t="array" ref="D178">IFERROR(INDEX(活动表[折扣],MATCH(1,(B178&gt;=活动表[开始时间])*(B178&lt;=活动表[结束时间])*(活动表[产品]=A178),0))*VLOOKUP(A178,价格表[],2,0),VLOOKUP(A178,价格表[],2,0))</f>
        <v>30</v>
      </c>
      <c r="E178" s="2">
        <f t="shared" si="2"/>
        <v>600</v>
      </c>
    </row>
    <row r="179" spans="1:5">
      <c r="A179" s="2" t="s">
        <v>13</v>
      </c>
      <c r="B179" s="3">
        <v>44956</v>
      </c>
      <c r="C179" s="2">
        <v>20</v>
      </c>
      <c r="D179" s="2" cm="1">
        <f t="array" ref="D179">IFERROR(INDEX(活动表[折扣],MATCH(1,(B179&gt;=活动表[开始时间])*(B179&lt;=活动表[结束时间])*(活动表[产品]=A179),0))*VLOOKUP(A179,价格表[],2,0),VLOOKUP(A179,价格表[],2,0))</f>
        <v>40</v>
      </c>
      <c r="E179" s="2">
        <f t="shared" si="2"/>
        <v>800</v>
      </c>
    </row>
    <row r="180" spans="1:5">
      <c r="A180" s="2" t="s">
        <v>11</v>
      </c>
      <c r="B180" s="3">
        <v>44956</v>
      </c>
      <c r="C180" s="2">
        <v>14</v>
      </c>
      <c r="D180" s="2" cm="1">
        <f t="array" ref="D180">IFERROR(INDEX(活动表[折扣],MATCH(1,(B180&gt;=活动表[开始时间])*(B180&lt;=活动表[结束时间])*(活动表[产品]=A180),0))*VLOOKUP(A180,价格表[],2,0),VLOOKUP(A180,价格表[],2,0))</f>
        <v>50</v>
      </c>
      <c r="E180" s="2">
        <f t="shared" si="2"/>
        <v>700</v>
      </c>
    </row>
    <row r="181" spans="1:5">
      <c r="A181" s="2" t="s">
        <v>12</v>
      </c>
      <c r="B181" s="3">
        <v>44956</v>
      </c>
      <c r="C181" s="2">
        <v>13</v>
      </c>
      <c r="D181" s="2" cm="1">
        <f t="array" ref="D181">IFERROR(INDEX(活动表[折扣],MATCH(1,(B181&gt;=活动表[开始时间])*(B181&lt;=活动表[结束时间])*(活动表[产品]=A181),0))*VLOOKUP(A181,价格表[],2,0),VLOOKUP(A181,价格表[],2,0))</f>
        <v>20</v>
      </c>
      <c r="E181" s="2">
        <f t="shared" si="2"/>
        <v>260</v>
      </c>
    </row>
    <row r="182" spans="1:5">
      <c r="A182" s="2" t="s">
        <v>8</v>
      </c>
      <c r="B182" s="3">
        <v>44957</v>
      </c>
      <c r="C182" s="2">
        <v>10</v>
      </c>
      <c r="D182" s="2" cm="1">
        <f t="array" ref="D182">IFERROR(INDEX(活动表[折扣],MATCH(1,(B182&gt;=活动表[开始时间])*(B182&lt;=活动表[结束时间])*(活动表[产品]=A182),0))*VLOOKUP(A182,价格表[],2,0),VLOOKUP(A182,价格表[],2,0))</f>
        <v>20</v>
      </c>
      <c r="E182" s="2">
        <f t="shared" si="2"/>
        <v>200</v>
      </c>
    </row>
    <row r="183" spans="1:5">
      <c r="A183" s="2" t="s">
        <v>10</v>
      </c>
      <c r="B183" s="3">
        <v>44957</v>
      </c>
      <c r="C183" s="2">
        <v>16</v>
      </c>
      <c r="D183" s="2" cm="1">
        <f t="array" ref="D183">IFERROR(INDEX(活动表[折扣],MATCH(1,(B183&gt;=活动表[开始时间])*(B183&lt;=活动表[结束时间])*(活动表[产品]=A183),0))*VLOOKUP(A183,价格表[],2,0),VLOOKUP(A183,价格表[],2,0))</f>
        <v>50</v>
      </c>
      <c r="E183" s="2">
        <f t="shared" si="2"/>
        <v>800</v>
      </c>
    </row>
    <row r="184" spans="1:5">
      <c r="A184" s="2" t="s">
        <v>9</v>
      </c>
      <c r="B184" s="3">
        <v>44957</v>
      </c>
      <c r="C184" s="2">
        <v>19</v>
      </c>
      <c r="D184" s="2" cm="1">
        <f t="array" ref="D184">IFERROR(INDEX(活动表[折扣],MATCH(1,(B184&gt;=活动表[开始时间])*(B184&lt;=活动表[结束时间])*(活动表[产品]=A184),0))*VLOOKUP(A184,价格表[],2,0),VLOOKUP(A184,价格表[],2,0))</f>
        <v>30</v>
      </c>
      <c r="E184" s="2">
        <f t="shared" si="2"/>
        <v>570</v>
      </c>
    </row>
    <row r="185" spans="1:5">
      <c r="A185" s="2" t="s">
        <v>13</v>
      </c>
      <c r="B185" s="3">
        <v>44957</v>
      </c>
      <c r="C185" s="2">
        <v>11</v>
      </c>
      <c r="D185" s="2" cm="1">
        <f t="array" ref="D185">IFERROR(INDEX(活动表[折扣],MATCH(1,(B185&gt;=活动表[开始时间])*(B185&lt;=活动表[结束时间])*(活动表[产品]=A185),0))*VLOOKUP(A185,价格表[],2,0),VLOOKUP(A185,价格表[],2,0))</f>
        <v>40</v>
      </c>
      <c r="E185" s="2">
        <f t="shared" si="2"/>
        <v>440</v>
      </c>
    </row>
    <row r="186" spans="1:5">
      <c r="A186" s="2" t="s">
        <v>11</v>
      </c>
      <c r="B186" s="3">
        <v>44957</v>
      </c>
      <c r="C186" s="2">
        <v>20</v>
      </c>
      <c r="D186" s="2" cm="1">
        <f t="array" ref="D186">IFERROR(INDEX(活动表[折扣],MATCH(1,(B186&gt;=活动表[开始时间])*(B186&lt;=活动表[结束时间])*(活动表[产品]=A186),0))*VLOOKUP(A186,价格表[],2,0),VLOOKUP(A186,价格表[],2,0))</f>
        <v>50</v>
      </c>
      <c r="E186" s="2">
        <f t="shared" si="2"/>
        <v>1000</v>
      </c>
    </row>
    <row r="187" spans="1:5">
      <c r="A187" s="2" t="s">
        <v>12</v>
      </c>
      <c r="B187" s="3">
        <v>44957</v>
      </c>
      <c r="C187" s="2">
        <v>15</v>
      </c>
      <c r="D187" s="2" cm="1">
        <f t="array" ref="D187">IFERROR(INDEX(活动表[折扣],MATCH(1,(B187&gt;=活动表[开始时间])*(B187&lt;=活动表[结束时间])*(活动表[产品]=A187),0))*VLOOKUP(A187,价格表[],2,0),VLOOKUP(A187,价格表[],2,0))</f>
        <v>20</v>
      </c>
      <c r="E187" s="2">
        <f t="shared" si="2"/>
        <v>300</v>
      </c>
    </row>
    <row r="188" spans="1:5">
      <c r="A188" s="2" t="s">
        <v>8</v>
      </c>
      <c r="B188" s="3">
        <v>44958</v>
      </c>
      <c r="C188" s="2">
        <v>18</v>
      </c>
      <c r="D188" s="2" cm="1">
        <f t="array" ref="D188">IFERROR(INDEX(活动表[折扣],MATCH(1,(B188&gt;=活动表[开始时间])*(B188&lt;=活动表[结束时间])*(活动表[产品]=A188),0))*VLOOKUP(A188,价格表[],2,0),VLOOKUP(A188,价格表[],2,0))</f>
        <v>17</v>
      </c>
      <c r="E188" s="2">
        <f t="shared" si="2"/>
        <v>306</v>
      </c>
    </row>
    <row r="189" spans="1:5">
      <c r="A189" s="2" t="s">
        <v>10</v>
      </c>
      <c r="B189" s="3">
        <v>44958</v>
      </c>
      <c r="C189" s="2">
        <v>17</v>
      </c>
      <c r="D189" s="2" cm="1">
        <f t="array" ref="D189">IFERROR(INDEX(活动表[折扣],MATCH(1,(B189&gt;=活动表[开始时间])*(B189&lt;=活动表[结束时间])*(活动表[产品]=A189),0))*VLOOKUP(A189,价格表[],2,0),VLOOKUP(A189,价格表[],2,0))</f>
        <v>42.5</v>
      </c>
      <c r="E189" s="2">
        <f t="shared" si="2"/>
        <v>722.5</v>
      </c>
    </row>
    <row r="190" spans="1:5">
      <c r="A190" s="2" t="s">
        <v>9</v>
      </c>
      <c r="B190" s="3">
        <v>44958</v>
      </c>
      <c r="C190" s="2">
        <v>10</v>
      </c>
      <c r="D190" s="2" cm="1">
        <f t="array" ref="D190">IFERROR(INDEX(活动表[折扣],MATCH(1,(B190&gt;=活动表[开始时间])*(B190&lt;=活动表[结束时间])*(活动表[产品]=A190),0))*VLOOKUP(A190,价格表[],2,0),VLOOKUP(A190,价格表[],2,0))</f>
        <v>30</v>
      </c>
      <c r="E190" s="2">
        <f t="shared" si="2"/>
        <v>300</v>
      </c>
    </row>
    <row r="191" spans="1:5">
      <c r="A191" s="2" t="s">
        <v>13</v>
      </c>
      <c r="B191" s="3">
        <v>44958</v>
      </c>
      <c r="C191" s="2">
        <v>12</v>
      </c>
      <c r="D191" s="2" cm="1">
        <f t="array" ref="D191">IFERROR(INDEX(活动表[折扣],MATCH(1,(B191&gt;=活动表[开始时间])*(B191&lt;=活动表[结束时间])*(活动表[产品]=A191),0))*VLOOKUP(A191,价格表[],2,0),VLOOKUP(A191,价格表[],2,0))</f>
        <v>40</v>
      </c>
      <c r="E191" s="2">
        <f t="shared" si="2"/>
        <v>480</v>
      </c>
    </row>
    <row r="192" spans="1:5">
      <c r="A192" s="2" t="s">
        <v>11</v>
      </c>
      <c r="B192" s="3">
        <v>44958</v>
      </c>
      <c r="C192" s="2">
        <v>18</v>
      </c>
      <c r="D192" s="2" cm="1">
        <f t="array" ref="D192">IFERROR(INDEX(活动表[折扣],MATCH(1,(B192&gt;=活动表[开始时间])*(B192&lt;=活动表[结束时间])*(活动表[产品]=A192),0))*VLOOKUP(A192,价格表[],2,0),VLOOKUP(A192,价格表[],2,0))</f>
        <v>50</v>
      </c>
      <c r="E192" s="2">
        <f t="shared" si="2"/>
        <v>900</v>
      </c>
    </row>
    <row r="193" spans="1:5">
      <c r="A193" s="2" t="s">
        <v>12</v>
      </c>
      <c r="B193" s="3">
        <v>44958</v>
      </c>
      <c r="C193" s="2">
        <v>10</v>
      </c>
      <c r="D193" s="2" cm="1">
        <f t="array" ref="D193">IFERROR(INDEX(活动表[折扣],MATCH(1,(B193&gt;=活动表[开始时间])*(B193&lt;=活动表[结束时间])*(活动表[产品]=A193),0))*VLOOKUP(A193,价格表[],2,0),VLOOKUP(A193,价格表[],2,0))</f>
        <v>20</v>
      </c>
      <c r="E193" s="2">
        <f t="shared" si="2"/>
        <v>200</v>
      </c>
    </row>
    <row r="194" spans="1:5">
      <c r="A194" s="2" t="s">
        <v>8</v>
      </c>
      <c r="B194" s="3">
        <v>44959</v>
      </c>
      <c r="C194" s="2">
        <v>20</v>
      </c>
      <c r="D194" s="2" cm="1">
        <f t="array" ref="D194">IFERROR(INDEX(活动表[折扣],MATCH(1,(B194&gt;=活动表[开始时间])*(B194&lt;=活动表[结束时间])*(活动表[产品]=A194),0))*VLOOKUP(A194,价格表[],2,0),VLOOKUP(A194,价格表[],2,0))</f>
        <v>17</v>
      </c>
      <c r="E194" s="2">
        <f t="shared" si="2"/>
        <v>340</v>
      </c>
    </row>
    <row r="195" spans="1:5">
      <c r="A195" s="2" t="s">
        <v>10</v>
      </c>
      <c r="B195" s="3">
        <v>44959</v>
      </c>
      <c r="C195" s="2">
        <v>12</v>
      </c>
      <c r="D195" s="2" cm="1">
        <f t="array" ref="D195">IFERROR(INDEX(活动表[折扣],MATCH(1,(B195&gt;=活动表[开始时间])*(B195&lt;=活动表[结束时间])*(活动表[产品]=A195),0))*VLOOKUP(A195,价格表[],2,0),VLOOKUP(A195,价格表[],2,0))</f>
        <v>42.5</v>
      </c>
      <c r="E195" s="2">
        <f t="shared" ref="E195:E208" si="3">D195*C195</f>
        <v>510</v>
      </c>
    </row>
    <row r="196" spans="1:5">
      <c r="A196" s="2" t="s">
        <v>9</v>
      </c>
      <c r="B196" s="3">
        <v>44959</v>
      </c>
      <c r="C196" s="2">
        <v>10</v>
      </c>
      <c r="D196" s="2" cm="1">
        <f t="array" ref="D196">IFERROR(INDEX(活动表[折扣],MATCH(1,(B196&gt;=活动表[开始时间])*(B196&lt;=活动表[结束时间])*(活动表[产品]=A196),0))*VLOOKUP(A196,价格表[],2,0),VLOOKUP(A196,价格表[],2,0))</f>
        <v>30</v>
      </c>
      <c r="E196" s="2">
        <f t="shared" si="3"/>
        <v>300</v>
      </c>
    </row>
    <row r="197" spans="1:5">
      <c r="A197" s="2" t="s">
        <v>13</v>
      </c>
      <c r="B197" s="3">
        <v>44959</v>
      </c>
      <c r="C197" s="2">
        <v>13</v>
      </c>
      <c r="D197" s="2" cm="1">
        <f t="array" ref="D197">IFERROR(INDEX(活动表[折扣],MATCH(1,(B197&gt;=活动表[开始时间])*(B197&lt;=活动表[结束时间])*(活动表[产品]=A197),0))*VLOOKUP(A197,价格表[],2,0),VLOOKUP(A197,价格表[],2,0))</f>
        <v>40</v>
      </c>
      <c r="E197" s="2">
        <f t="shared" si="3"/>
        <v>520</v>
      </c>
    </row>
    <row r="198" spans="1:5">
      <c r="A198" s="2" t="s">
        <v>11</v>
      </c>
      <c r="B198" s="3">
        <v>44959</v>
      </c>
      <c r="C198" s="2">
        <v>19</v>
      </c>
      <c r="D198" s="2" cm="1">
        <f t="array" ref="D198">IFERROR(INDEX(活动表[折扣],MATCH(1,(B198&gt;=活动表[开始时间])*(B198&lt;=活动表[结束时间])*(活动表[产品]=A198),0))*VLOOKUP(A198,价格表[],2,0),VLOOKUP(A198,价格表[],2,0))</f>
        <v>50</v>
      </c>
      <c r="E198" s="2">
        <f t="shared" si="3"/>
        <v>950</v>
      </c>
    </row>
    <row r="199" spans="1:5">
      <c r="A199" s="2" t="s">
        <v>12</v>
      </c>
      <c r="B199" s="3">
        <v>44959</v>
      </c>
      <c r="C199" s="2">
        <v>19</v>
      </c>
      <c r="D199" s="2" cm="1">
        <f t="array" ref="D199">IFERROR(INDEX(活动表[折扣],MATCH(1,(B199&gt;=活动表[开始时间])*(B199&lt;=活动表[结束时间])*(活动表[产品]=A199),0))*VLOOKUP(A199,价格表[],2,0),VLOOKUP(A199,价格表[],2,0))</f>
        <v>20</v>
      </c>
      <c r="E199" s="2">
        <f t="shared" si="3"/>
        <v>380</v>
      </c>
    </row>
    <row r="200" spans="1:5">
      <c r="A200" s="2" t="s">
        <v>8</v>
      </c>
      <c r="B200" s="3">
        <v>44960</v>
      </c>
      <c r="C200" s="2">
        <v>15</v>
      </c>
      <c r="D200" s="2" cm="1">
        <f t="array" ref="D200">IFERROR(INDEX(活动表[折扣],MATCH(1,(B200&gt;=活动表[开始时间])*(B200&lt;=活动表[结束时间])*(活动表[产品]=A200),0))*VLOOKUP(A200,价格表[],2,0),VLOOKUP(A200,价格表[],2,0))</f>
        <v>17</v>
      </c>
      <c r="E200" s="2">
        <f t="shared" si="3"/>
        <v>255</v>
      </c>
    </row>
    <row r="201" spans="1:5">
      <c r="A201" s="2" t="s">
        <v>10</v>
      </c>
      <c r="B201" s="3">
        <v>44960</v>
      </c>
      <c r="C201" s="2">
        <v>14</v>
      </c>
      <c r="D201" s="2" cm="1">
        <f t="array" ref="D201">IFERROR(INDEX(活动表[折扣],MATCH(1,(B201&gt;=活动表[开始时间])*(B201&lt;=活动表[结束时间])*(活动表[产品]=A201),0))*VLOOKUP(A201,价格表[],2,0),VLOOKUP(A201,价格表[],2,0))</f>
        <v>42.5</v>
      </c>
      <c r="E201" s="2">
        <f t="shared" si="3"/>
        <v>595</v>
      </c>
    </row>
    <row r="202" spans="1:5">
      <c r="A202" s="2" t="s">
        <v>9</v>
      </c>
      <c r="B202" s="3">
        <v>44960</v>
      </c>
      <c r="C202" s="2">
        <v>17</v>
      </c>
      <c r="D202" s="2" cm="1">
        <f t="array" ref="D202">IFERROR(INDEX(活动表[折扣],MATCH(1,(B202&gt;=活动表[开始时间])*(B202&lt;=活动表[结束时间])*(活动表[产品]=A202),0))*VLOOKUP(A202,价格表[],2,0),VLOOKUP(A202,价格表[],2,0))</f>
        <v>30</v>
      </c>
      <c r="E202" s="2">
        <f t="shared" si="3"/>
        <v>510</v>
      </c>
    </row>
    <row r="203" spans="1:5">
      <c r="A203" s="2" t="s">
        <v>13</v>
      </c>
      <c r="B203" s="3">
        <v>44960</v>
      </c>
      <c r="C203" s="2">
        <v>16</v>
      </c>
      <c r="D203" s="2" cm="1">
        <f t="array" ref="D203">IFERROR(INDEX(活动表[折扣],MATCH(1,(B203&gt;=活动表[开始时间])*(B203&lt;=活动表[结束时间])*(活动表[产品]=A203),0))*VLOOKUP(A203,价格表[],2,0),VLOOKUP(A203,价格表[],2,0))</f>
        <v>40</v>
      </c>
      <c r="E203" s="2">
        <f t="shared" si="3"/>
        <v>640</v>
      </c>
    </row>
    <row r="204" spans="1:5">
      <c r="A204" s="2" t="s">
        <v>11</v>
      </c>
      <c r="B204" s="3">
        <v>44960</v>
      </c>
      <c r="C204" s="2">
        <v>10</v>
      </c>
      <c r="D204" s="2" cm="1">
        <f t="array" ref="D204">IFERROR(INDEX(活动表[折扣],MATCH(1,(B204&gt;=活动表[开始时间])*(B204&lt;=活动表[结束时间])*(活动表[产品]=A204),0))*VLOOKUP(A204,价格表[],2,0),VLOOKUP(A204,价格表[],2,0))</f>
        <v>50</v>
      </c>
      <c r="E204" s="2">
        <f t="shared" si="3"/>
        <v>500</v>
      </c>
    </row>
    <row r="205" spans="1:5">
      <c r="A205" s="2" t="s">
        <v>12</v>
      </c>
      <c r="B205" s="3">
        <v>44960</v>
      </c>
      <c r="C205" s="2">
        <v>18</v>
      </c>
      <c r="D205" s="2" cm="1">
        <f t="array" ref="D205">IFERROR(INDEX(活动表[折扣],MATCH(1,(B205&gt;=活动表[开始时间])*(B205&lt;=活动表[结束时间])*(活动表[产品]=A205),0))*VLOOKUP(A205,价格表[],2,0),VLOOKUP(A205,价格表[],2,0))</f>
        <v>20</v>
      </c>
      <c r="E205" s="2">
        <f t="shared" si="3"/>
        <v>360</v>
      </c>
    </row>
    <row r="206" spans="1:5">
      <c r="A206" s="2" t="s">
        <v>8</v>
      </c>
      <c r="B206" s="3">
        <v>44961</v>
      </c>
      <c r="C206" s="2">
        <v>10</v>
      </c>
      <c r="D206" s="2" cm="1">
        <f t="array" ref="D206">IFERROR(INDEX(活动表[折扣],MATCH(1,(B206&gt;=活动表[开始时间])*(B206&lt;=活动表[结束时间])*(活动表[产品]=A206),0))*VLOOKUP(A206,价格表[],2,0),VLOOKUP(A206,价格表[],2,0))</f>
        <v>2</v>
      </c>
      <c r="E206" s="2">
        <f t="shared" si="3"/>
        <v>20</v>
      </c>
    </row>
    <row r="207" spans="1:5">
      <c r="A207" s="2" t="s">
        <v>10</v>
      </c>
      <c r="B207" s="3">
        <v>44961</v>
      </c>
      <c r="C207" s="2">
        <v>19</v>
      </c>
      <c r="D207" s="2" cm="1">
        <f t="array" ref="D207">IFERROR(INDEX(活动表[折扣],MATCH(1,(B207&gt;=活动表[开始时间])*(B207&lt;=活动表[结束时间])*(活动表[产品]=A207),0))*VLOOKUP(A207,价格表[],2,0),VLOOKUP(A207,价格表[],2,0))</f>
        <v>5</v>
      </c>
      <c r="E207" s="2">
        <f t="shared" si="3"/>
        <v>95</v>
      </c>
    </row>
    <row r="208" spans="1:5">
      <c r="A208" s="2" t="s">
        <v>9</v>
      </c>
      <c r="B208" s="3">
        <v>44961</v>
      </c>
      <c r="C208" s="2">
        <v>12</v>
      </c>
      <c r="D208" s="2" cm="1">
        <f t="array" ref="D208">IFERROR(INDEX(活动表[折扣],MATCH(1,(B208&gt;=活动表[开始时间])*(B208&lt;=活动表[结束时间])*(活动表[产品]=A208),0))*VLOOKUP(A208,价格表[],2,0),VLOOKUP(A208,价格表[],2,0))</f>
        <v>3</v>
      </c>
      <c r="E208" s="2">
        <f t="shared" si="3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价格活动表</vt:lpstr>
      <vt:lpstr>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2023-03-07T07:41:00Z</dcterms:created>
  <dcterms:modified xsi:type="dcterms:W3CDTF">2023-03-07T09:01:09Z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FBCFDE078E7745008EC96B3A88B18E3B</vt:lpwstr>
  </property>
  <property fmtid="{D5CDD505-2E9C-101B-9397-08002B2CF9AE}" pid="3" name="KSOProductBuildVer">
    <vt:lpwstr>2052-11.1.0.13703</vt:lpwstr>
  </property>
</Properties>
</file>