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学浪Excel从入门到精通\待上传\DATEDIF函数全解析\"/>
    </mc:Choice>
  </mc:AlternateContent>
  <xr:revisionPtr revIDLastSave="0" documentId="13_ncr:1_{526C1C1B-585E-4606-A3D5-7B89BC908F00}" xr6:coauthVersionLast="47" xr6:coauthVersionMax="47" xr10:uidLastSave="{00000000-0000-0000-0000-000000000000}"/>
  <bookViews>
    <workbookView xWindow="4710" yWindow="0" windowWidth="24090" windowHeight="13545" activeTab="4" xr2:uid="{BE328510-1428-484D-8720-8D3A757021FF}"/>
  </bookViews>
  <sheets>
    <sheet name="DATEDIF" sheetId="1" r:id="rId1"/>
    <sheet name="算年龄" sheetId="3" r:id="rId2"/>
    <sheet name="算生日提醒" sheetId="2" r:id="rId3"/>
    <sheet name="工龄" sheetId="4" r:id="rId4"/>
    <sheet name="工龄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2" i="5"/>
  <c r="E3" i="5"/>
  <c r="E4" i="5"/>
  <c r="E5" i="5"/>
  <c r="E6" i="5"/>
  <c r="E7" i="5"/>
  <c r="E8" i="5"/>
  <c r="E9" i="5"/>
  <c r="E2" i="5"/>
  <c r="D3" i="2"/>
  <c r="D4" i="2"/>
  <c r="D5" i="2"/>
  <c r="D6" i="2"/>
  <c r="D7" i="2"/>
  <c r="D8" i="2"/>
  <c r="D9" i="2"/>
  <c r="D2" i="2"/>
  <c r="D12" i="2"/>
  <c r="D3" i="5"/>
  <c r="D4" i="5"/>
  <c r="D5" i="5"/>
  <c r="D6" i="5"/>
  <c r="D7" i="5"/>
  <c r="D8" i="5"/>
  <c r="D9" i="5"/>
  <c r="D2" i="5"/>
  <c r="D3" i="4"/>
  <c r="D4" i="4"/>
  <c r="D5" i="4"/>
  <c r="D6" i="4"/>
  <c r="D7" i="4"/>
  <c r="D8" i="4"/>
  <c r="D9" i="4"/>
  <c r="D2" i="4"/>
  <c r="C15" i="2"/>
  <c r="C16" i="2"/>
  <c r="C17" i="2"/>
  <c r="F3" i="3"/>
  <c r="F4" i="3"/>
  <c r="F5" i="3"/>
  <c r="F6" i="3"/>
  <c r="F7" i="3"/>
  <c r="F8" i="3"/>
  <c r="F9" i="3"/>
  <c r="F2" i="3"/>
  <c r="E3" i="3"/>
  <c r="E4" i="3"/>
  <c r="E5" i="3"/>
  <c r="E6" i="3"/>
  <c r="E7" i="3"/>
  <c r="E8" i="3"/>
  <c r="E9" i="3"/>
  <c r="E2" i="3"/>
  <c r="D3" i="3"/>
  <c r="D4" i="3"/>
  <c r="D5" i="3"/>
  <c r="D6" i="3"/>
  <c r="D7" i="3"/>
  <c r="D8" i="3"/>
  <c r="D9" i="3"/>
  <c r="D2" i="3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4" i="1"/>
  <c r="D4" i="1" s="1"/>
  <c r="H13" i="1" l="1"/>
  <c r="H5" i="1"/>
  <c r="H11" i="1"/>
  <c r="H10" i="1"/>
  <c r="H9" i="1"/>
  <c r="H8" i="1"/>
  <c r="H7" i="1"/>
  <c r="I13" i="1"/>
  <c r="I12" i="1"/>
  <c r="I11" i="1"/>
  <c r="I10" i="1"/>
  <c r="I9" i="1"/>
  <c r="I8" i="1"/>
  <c r="I7" i="1"/>
  <c r="I6" i="1"/>
  <c r="I5" i="1"/>
  <c r="G13" i="1"/>
  <c r="G12" i="1"/>
  <c r="G11" i="1"/>
  <c r="G10" i="1"/>
  <c r="G9" i="1"/>
  <c r="G8" i="1"/>
  <c r="G7" i="1"/>
  <c r="G6" i="1"/>
  <c r="G5" i="1"/>
  <c r="H12" i="1"/>
  <c r="H6" i="1"/>
  <c r="F13" i="1"/>
  <c r="F12" i="1"/>
  <c r="F11" i="1"/>
  <c r="F10" i="1"/>
  <c r="F9" i="1"/>
  <c r="F8" i="1"/>
  <c r="F7" i="1"/>
  <c r="F6" i="1"/>
  <c r="F5" i="1"/>
  <c r="E13" i="1"/>
  <c r="E12" i="1"/>
  <c r="E11" i="1"/>
  <c r="E10" i="1"/>
  <c r="E9" i="1"/>
  <c r="E8" i="1"/>
  <c r="E7" i="1"/>
  <c r="E6" i="1"/>
  <c r="E5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<sst xmlns="http://schemas.openxmlformats.org/spreadsheetml/2006/main" count="72" uniqueCount="45">
  <si>
    <t>Y</t>
    <phoneticPr fontId="1" type="noConversion"/>
  </si>
  <si>
    <t>M</t>
    <phoneticPr fontId="1" type="noConversion"/>
  </si>
  <si>
    <t>D</t>
    <phoneticPr fontId="1" type="noConversion"/>
  </si>
  <si>
    <t>MD</t>
    <phoneticPr fontId="1" type="noConversion"/>
  </si>
  <si>
    <t>YM</t>
    <phoneticPr fontId="1" type="noConversion"/>
  </si>
  <si>
    <t>YD</t>
    <phoneticPr fontId="1" type="noConversion"/>
  </si>
  <si>
    <t>显示整年</t>
    <phoneticPr fontId="1" type="noConversion"/>
  </si>
  <si>
    <t>显示所有月</t>
    <phoneticPr fontId="1" type="noConversion"/>
  </si>
  <si>
    <t>显示所有天</t>
    <phoneticPr fontId="1" type="noConversion"/>
  </si>
  <si>
    <t>月份内的日差值</t>
    <phoneticPr fontId="1" type="noConversion"/>
  </si>
  <si>
    <t>年份内的月差值</t>
    <phoneticPr fontId="1" type="noConversion"/>
  </si>
  <si>
    <t>年份内的日差值</t>
    <phoneticPr fontId="1" type="noConversion"/>
  </si>
  <si>
    <t>开始时间</t>
    <phoneticPr fontId="1" type="noConversion"/>
  </si>
  <si>
    <t>结束时间</t>
    <phoneticPr fontId="1" type="noConversion"/>
  </si>
  <si>
    <t>员工1</t>
    <phoneticPr fontId="1" type="noConversion"/>
  </si>
  <si>
    <t>员工2</t>
  </si>
  <si>
    <t>员工3</t>
  </si>
  <si>
    <t>员工4</t>
  </si>
  <si>
    <t>员工5</t>
  </si>
  <si>
    <t>员工6</t>
  </si>
  <si>
    <t>员工7</t>
  </si>
  <si>
    <t>员工8</t>
  </si>
  <si>
    <t>员工</t>
    <phoneticPr fontId="1" type="noConversion"/>
  </si>
  <si>
    <t>生日</t>
    <phoneticPr fontId="1" type="noConversion"/>
  </si>
  <si>
    <t>生日到期提醒</t>
    <phoneticPr fontId="1" type="noConversion"/>
  </si>
  <si>
    <t>43020419630202XX3X</t>
    <phoneticPr fontId="2" type="noConversion"/>
  </si>
  <si>
    <t>23062319871127XX9X</t>
    <phoneticPr fontId="3" type="noConversion"/>
  </si>
  <si>
    <t>36020219820613XX3X</t>
    <phoneticPr fontId="2" type="noConversion"/>
  </si>
  <si>
    <t>11010619991007XX0X</t>
    <phoneticPr fontId="2" type="noConversion"/>
  </si>
  <si>
    <t>13020019970812XX2X</t>
    <phoneticPr fontId="2" type="noConversion"/>
  </si>
  <si>
    <t>21140019920416XX4X</t>
    <phoneticPr fontId="2" type="noConversion"/>
  </si>
  <si>
    <t>23110019990609XX5X</t>
    <phoneticPr fontId="2" type="noConversion"/>
  </si>
  <si>
    <t>31010619910615XX1X</t>
    <phoneticPr fontId="2" type="noConversion"/>
  </si>
  <si>
    <t>年龄</t>
    <phoneticPr fontId="1" type="noConversion"/>
  </si>
  <si>
    <t>身份号</t>
    <phoneticPr fontId="1" type="noConversion"/>
  </si>
  <si>
    <t>月</t>
    <phoneticPr fontId="1" type="noConversion"/>
  </si>
  <si>
    <t>日</t>
    <phoneticPr fontId="1" type="noConversion"/>
  </si>
  <si>
    <t>今天</t>
    <phoneticPr fontId="1" type="noConversion"/>
  </si>
  <si>
    <t>DATEDIF</t>
    <phoneticPr fontId="1" type="noConversion"/>
  </si>
  <si>
    <t>员工名称</t>
  </si>
  <si>
    <t>员工1</t>
  </si>
  <si>
    <t>入职时间</t>
    <phoneticPr fontId="1" type="noConversion"/>
  </si>
  <si>
    <t>在职时间</t>
    <phoneticPr fontId="1" type="noConversion"/>
  </si>
  <si>
    <t>单纯算月份</t>
    <phoneticPr fontId="1" type="noConversion"/>
  </si>
  <si>
    <t>单纯算天数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</si>
</sst>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;;;"/>
    <numFmt numFmtId="177" formatCode="0;;"/>
  </numFmts>
  <fonts count="6" x14ac:knownFonts="1">
    <font>
      <sz val="16"/>
      <color theme="1"/>
      <name val="阿里巴巴普惠体"/>
      <family val="2"/>
      <charset val="134"/>
    </font>
    <font>
      <sz val="9"/>
      <name val="阿里巴巴普惠体"/>
      <family val="2"/>
      <charset val="134"/>
    </font>
    <font>
      <sz val="9"/>
      <name val="楷体"/>
      <family val="2"/>
      <charset val="134"/>
    </font>
    <font>
      <sz val="9"/>
      <name val="等线"/>
      <family val="2"/>
      <charset val="134"/>
      <scheme val="minor"/>
    </font>
    <font>
      <sz val="16"/>
      <color theme="1"/>
      <name val="微软雅黑"/>
      <family val="2"/>
      <charset val="134"/>
    </font>
    <font>
      <sz val="18"/>
      <color theme="0"/>
      <name val="阿里巴巴普惠体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quotePrefix="1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NumberForma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 textRotation="45"/>
    </xf>
    <xf numFmtId="0" fontId="0" fillId="3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textRotation="37"/>
    </xf>
    <xf numFmtId="0" fontId="0" fillId="2" borderId="0" xfId="0" quotePrefix="1" applyFill="1">
      <alignment vertical="center"/>
    </xf>
    <xf numFmtId="14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1" xfId="0" applyNumberFormat="1" applyBorder="1" applyAlignment="1">
      <alignment horizontal="left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621196</xdr:colOff>
      <xdr:row>7</xdr:row>
      <xdr:rowOff>223631</xdr:rowOff>
    </xdr:from>
    <xdr:to>
      <xdr:col>10</xdr:col>
      <xdr:colOff>140805</xdr:colOff>
      <xdr:row>7</xdr:row>
      <xdr:rowOff>223631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A0D04D31-A392-5236-4EC2-2214BB14C35C}"/>
            </a:ext>
          </a:extLst>
        </xdr:cNvPr>
        <xdr:cNvCxnSpPr/>
      </xdr:nvCxnSpPr>
      <xdr:spPr>
        <a:xfrm>
          <a:off x="5317435" y="2310848"/>
          <a:ext cx="548308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389284</xdr:colOff>
      <xdr:row>6</xdr:row>
      <xdr:rowOff>215347</xdr:rowOff>
    </xdr:from>
    <xdr:to>
      <xdr:col>7</xdr:col>
      <xdr:colOff>922684</xdr:colOff>
      <xdr:row>9</xdr:row>
      <xdr:rowOff>157369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id="{0EFFCFE5-719B-C823-D20A-68F86709EF07}"/>
            </a:ext>
          </a:extLst>
        </xdr:cNvPr>
        <xdr:cNvGrpSpPr/>
      </xdr:nvGrpSpPr>
      <xdr:grpSpPr>
        <a:xfrm>
          <a:off x="8100393" y="2004390"/>
          <a:ext cx="533400" cy="836544"/>
          <a:chOff x="8108675" y="2004391"/>
          <a:chExt cx="533400" cy="836544"/>
        </a:xfrm>
      </xdr:grpSpPr>
      <xdr:sp macro="" textlink="">
        <xdr:nvSpPr>
          <xdr:cNvPr id="2" name="等腰三角形 1">
            <a:extLst>
              <a:ext uri="{FF2B5EF4-FFF2-40B4-BE49-F238E27FC236}">
                <a16:creationId xmlns:a16="http://schemas.microsoft.com/office/drawing/2014/main" id="{0AC8B008-49DA-BADC-1660-019C8158C914}"/>
              </a:ext>
            </a:extLst>
          </xdr:cNvPr>
          <xdr:cNvSpPr/>
        </xdr:nvSpPr>
        <xdr:spPr>
          <a:xfrm>
            <a:off x="8290891" y="2393674"/>
            <a:ext cx="165652" cy="447261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pic>
        <xdr:nvPicPr>
          <xdr:cNvPr id="7" name="图形 6">
            <a:extLst>
              <a:ext uri="{FF2B5EF4-FFF2-40B4-BE49-F238E27FC236}">
                <a16:creationId xmlns:a16="http://schemas.microsoft.com/office/drawing/2014/main" id="{33527C6A-3410-BF05-46FA-C2824DB440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108675" y="2004391"/>
            <a:ext cx="533400" cy="276225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894523</xdr:colOff>
      <xdr:row>8</xdr:row>
      <xdr:rowOff>19878</xdr:rowOff>
    </xdr:from>
    <xdr:to>
      <xdr:col>7</xdr:col>
      <xdr:colOff>414131</xdr:colOff>
      <xdr:row>10</xdr:row>
      <xdr:rowOff>223629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28949169-B6E9-1A73-8E7D-0012D3064E3C}"/>
            </a:ext>
          </a:extLst>
        </xdr:cNvPr>
        <xdr:cNvGrpSpPr/>
      </xdr:nvGrpSpPr>
      <xdr:grpSpPr>
        <a:xfrm>
          <a:off x="7611719" y="2405269"/>
          <a:ext cx="513521" cy="800099"/>
          <a:chOff x="7578588" y="2405269"/>
          <a:chExt cx="513521" cy="800099"/>
        </a:xfrm>
      </xdr:grpSpPr>
      <xdr:sp macro="" textlink="">
        <xdr:nvSpPr>
          <xdr:cNvPr id="6" name="等腰三角形 5">
            <a:extLst>
              <a:ext uri="{FF2B5EF4-FFF2-40B4-BE49-F238E27FC236}">
                <a16:creationId xmlns:a16="http://schemas.microsoft.com/office/drawing/2014/main" id="{CF7ADAAE-D0BC-48A3-8664-C47581FB2839}"/>
              </a:ext>
            </a:extLst>
          </xdr:cNvPr>
          <xdr:cNvSpPr/>
        </xdr:nvSpPr>
        <xdr:spPr>
          <a:xfrm>
            <a:off x="7764117" y="2405269"/>
            <a:ext cx="165652" cy="447261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7B75FF05-D326-05DC-7CFF-511D27ACE828}"/>
              </a:ext>
            </a:extLst>
          </xdr:cNvPr>
          <xdr:cNvSpPr txBox="1"/>
        </xdr:nvSpPr>
        <xdr:spPr>
          <a:xfrm>
            <a:off x="7578588" y="2932042"/>
            <a:ext cx="513521" cy="2733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100"/>
              <a:t>今天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9E04-55C4-42CC-80DD-97E357300EA8}">
  <dimension ref="B1:J23"/>
  <sheetViews>
    <sheetView showGridLines="0" zoomScale="115" zoomScaleNormal="115" workbookViewId="0">
      <selection activeCell="D9" sqref="D9"/>
    </sheetView>
  </sheetViews>
  <sheetFormatPr defaultRowHeight="23.25" x14ac:dyDescent="0.45"/>
  <cols>
    <col min="1" max="1" width="4.08203125" style="15" customWidth="1"/>
    <col min="2" max="2" width="10.9140625" style="15" bestFit="1" customWidth="1"/>
    <col min="3" max="3" width="9.83203125" style="15" bestFit="1" customWidth="1"/>
    <col min="4" max="9" width="7.4140625" style="15" customWidth="1"/>
    <col min="10" max="16384" width="8.6640625" style="15"/>
  </cols>
  <sheetData>
    <row r="1" spans="2:10" ht="18" customHeight="1" x14ac:dyDescent="0.45"/>
    <row r="2" spans="2:10" ht="90.75" customHeight="1" x14ac:dyDescent="0.45">
      <c r="B2" s="22" t="s">
        <v>38</v>
      </c>
      <c r="D2" s="21" t="s">
        <v>6</v>
      </c>
      <c r="E2" s="21" t="s">
        <v>7</v>
      </c>
      <c r="F2" s="21" t="s">
        <v>8</v>
      </c>
      <c r="G2" s="21" t="s">
        <v>9</v>
      </c>
      <c r="H2" s="21" t="s">
        <v>10</v>
      </c>
      <c r="I2" s="21" t="s">
        <v>11</v>
      </c>
      <c r="J2" s="16"/>
    </row>
    <row r="3" spans="2:10" x14ac:dyDescent="0.45">
      <c r="B3" s="17" t="s">
        <v>12</v>
      </c>
      <c r="C3" s="17" t="s">
        <v>13</v>
      </c>
      <c r="D3" s="20" t="s">
        <v>0</v>
      </c>
      <c r="E3" s="20" t="s">
        <v>1</v>
      </c>
      <c r="F3" s="20" t="s">
        <v>2</v>
      </c>
      <c r="G3" s="20" t="s">
        <v>3</v>
      </c>
      <c r="H3" s="20" t="s">
        <v>4</v>
      </c>
      <c r="I3" s="20" t="s">
        <v>5</v>
      </c>
    </row>
    <row r="4" spans="2:10" x14ac:dyDescent="0.45">
      <c r="B4" s="3">
        <v>37056</v>
      </c>
      <c r="C4" s="3">
        <f ca="1">TODAY()</f>
        <v>44750</v>
      </c>
      <c r="D4" s="12">
        <f ca="1">DATEDIF($B4,$C4,D$3)</f>
        <v>21</v>
      </c>
      <c r="E4" s="12">
        <f t="shared" ref="E4:I13" ca="1" si="0">DATEDIF($B4,$C4,E$3)</f>
        <v>252</v>
      </c>
      <c r="F4" s="12">
        <f t="shared" ca="1" si="0"/>
        <v>7694</v>
      </c>
      <c r="G4" s="12">
        <f t="shared" ca="1" si="0"/>
        <v>24</v>
      </c>
      <c r="H4" s="12">
        <f t="shared" ca="1" si="0"/>
        <v>0</v>
      </c>
      <c r="I4" s="12">
        <f t="shared" ca="1" si="0"/>
        <v>24</v>
      </c>
    </row>
    <row r="5" spans="2:10" x14ac:dyDescent="0.45">
      <c r="B5" s="18">
        <v>32307</v>
      </c>
      <c r="C5" s="18">
        <f t="shared" ref="C5:C13" ca="1" si="1">TODAY()</f>
        <v>44750</v>
      </c>
      <c r="D5" s="19">
        <f t="shared" ref="D5:D13" ca="1" si="2">DATEDIF($B5,$C5,D$3)</f>
        <v>34</v>
      </c>
      <c r="E5" s="19">
        <f t="shared" ca="1" si="0"/>
        <v>408</v>
      </c>
      <c r="F5" s="19">
        <f t="shared" ca="1" si="0"/>
        <v>12443</v>
      </c>
      <c r="G5" s="19">
        <f t="shared" ca="1" si="0"/>
        <v>25</v>
      </c>
      <c r="H5" s="19">
        <f t="shared" ca="1" si="0"/>
        <v>0</v>
      </c>
      <c r="I5" s="19">
        <f t="shared" ca="1" si="0"/>
        <v>25</v>
      </c>
    </row>
    <row r="6" spans="2:10" x14ac:dyDescent="0.45">
      <c r="B6" s="3">
        <v>38689</v>
      </c>
      <c r="C6" s="3">
        <f t="shared" ca="1" si="1"/>
        <v>44750</v>
      </c>
      <c r="D6" s="12">
        <f t="shared" ca="1" si="2"/>
        <v>16</v>
      </c>
      <c r="E6" s="12">
        <f t="shared" ca="1" si="0"/>
        <v>199</v>
      </c>
      <c r="F6" s="12">
        <f t="shared" ca="1" si="0"/>
        <v>6061</v>
      </c>
      <c r="G6" s="12">
        <f t="shared" ca="1" si="0"/>
        <v>5</v>
      </c>
      <c r="H6" s="12">
        <f t="shared" ca="1" si="0"/>
        <v>7</v>
      </c>
      <c r="I6" s="12">
        <f t="shared" ca="1" si="0"/>
        <v>217</v>
      </c>
    </row>
    <row r="7" spans="2:10" x14ac:dyDescent="0.45">
      <c r="B7" s="18">
        <v>38151</v>
      </c>
      <c r="C7" s="18">
        <f t="shared" ca="1" si="1"/>
        <v>44750</v>
      </c>
      <c r="D7" s="19">
        <f t="shared" ca="1" si="2"/>
        <v>18</v>
      </c>
      <c r="E7" s="19">
        <f t="shared" ca="1" si="0"/>
        <v>216</v>
      </c>
      <c r="F7" s="19">
        <f t="shared" ca="1" si="0"/>
        <v>6599</v>
      </c>
      <c r="G7" s="19">
        <f t="shared" ca="1" si="0"/>
        <v>25</v>
      </c>
      <c r="H7" s="19">
        <f t="shared" ca="1" si="0"/>
        <v>0</v>
      </c>
      <c r="I7" s="19">
        <f t="shared" ca="1" si="0"/>
        <v>25</v>
      </c>
    </row>
    <row r="8" spans="2:10" x14ac:dyDescent="0.45">
      <c r="B8" s="3">
        <v>37199</v>
      </c>
      <c r="C8" s="3">
        <f t="shared" ca="1" si="1"/>
        <v>44750</v>
      </c>
      <c r="D8" s="12">
        <f t="shared" ca="1" si="2"/>
        <v>20</v>
      </c>
      <c r="E8" s="12">
        <f t="shared" ca="1" si="0"/>
        <v>248</v>
      </c>
      <c r="F8" s="12">
        <f t="shared" ca="1" si="0"/>
        <v>7551</v>
      </c>
      <c r="G8" s="12">
        <f t="shared" ca="1" si="0"/>
        <v>4</v>
      </c>
      <c r="H8" s="12">
        <f t="shared" ca="1" si="0"/>
        <v>8</v>
      </c>
      <c r="I8" s="12">
        <f t="shared" ca="1" si="0"/>
        <v>246</v>
      </c>
    </row>
    <row r="9" spans="2:10" x14ac:dyDescent="0.45">
      <c r="B9" s="18">
        <v>39078</v>
      </c>
      <c r="C9" s="18">
        <f t="shared" ca="1" si="1"/>
        <v>44750</v>
      </c>
      <c r="D9" s="19">
        <f t="shared" ca="1" si="2"/>
        <v>15</v>
      </c>
      <c r="E9" s="19">
        <f t="shared" ca="1" si="0"/>
        <v>186</v>
      </c>
      <c r="F9" s="19">
        <f t="shared" ca="1" si="0"/>
        <v>5672</v>
      </c>
      <c r="G9" s="19">
        <f t="shared" ca="1" si="0"/>
        <v>11</v>
      </c>
      <c r="H9" s="19">
        <f t="shared" ca="1" si="0"/>
        <v>6</v>
      </c>
      <c r="I9" s="19">
        <f t="shared" ca="1" si="0"/>
        <v>193</v>
      </c>
    </row>
    <row r="10" spans="2:10" x14ac:dyDescent="0.45">
      <c r="B10" s="3">
        <v>38850</v>
      </c>
      <c r="C10" s="3">
        <f t="shared" ca="1" si="1"/>
        <v>44750</v>
      </c>
      <c r="D10" s="12">
        <f t="shared" ca="1" si="2"/>
        <v>16</v>
      </c>
      <c r="E10" s="12">
        <f t="shared" ca="1" si="0"/>
        <v>193</v>
      </c>
      <c r="F10" s="12">
        <f t="shared" ca="1" si="0"/>
        <v>5900</v>
      </c>
      <c r="G10" s="12">
        <f t="shared" ca="1" si="0"/>
        <v>25</v>
      </c>
      <c r="H10" s="12">
        <f t="shared" ca="1" si="0"/>
        <v>1</v>
      </c>
      <c r="I10" s="12">
        <f t="shared" ca="1" si="0"/>
        <v>56</v>
      </c>
    </row>
    <row r="11" spans="2:10" x14ac:dyDescent="0.45">
      <c r="B11" s="18">
        <v>37794</v>
      </c>
      <c r="C11" s="18">
        <f t="shared" ca="1" si="1"/>
        <v>44750</v>
      </c>
      <c r="D11" s="19">
        <f t="shared" ca="1" si="2"/>
        <v>19</v>
      </c>
      <c r="E11" s="19">
        <f t="shared" ca="1" si="0"/>
        <v>228</v>
      </c>
      <c r="F11" s="19">
        <f t="shared" ca="1" si="0"/>
        <v>6956</v>
      </c>
      <c r="G11" s="19">
        <f t="shared" ca="1" si="0"/>
        <v>16</v>
      </c>
      <c r="H11" s="19">
        <f t="shared" ca="1" si="0"/>
        <v>0</v>
      </c>
      <c r="I11" s="19">
        <f t="shared" ca="1" si="0"/>
        <v>16</v>
      </c>
    </row>
    <row r="12" spans="2:10" x14ac:dyDescent="0.45">
      <c r="B12" s="3">
        <v>38612</v>
      </c>
      <c r="C12" s="3">
        <f t="shared" ca="1" si="1"/>
        <v>44750</v>
      </c>
      <c r="D12" s="12">
        <f t="shared" ca="1" si="2"/>
        <v>16</v>
      </c>
      <c r="E12" s="12">
        <f t="shared" ca="1" si="0"/>
        <v>201</v>
      </c>
      <c r="F12" s="12">
        <f t="shared" ca="1" si="0"/>
        <v>6138</v>
      </c>
      <c r="G12" s="12">
        <f t="shared" ca="1" si="0"/>
        <v>21</v>
      </c>
      <c r="H12" s="12">
        <f t="shared" ca="1" si="0"/>
        <v>9</v>
      </c>
      <c r="I12" s="12">
        <f t="shared" ca="1" si="0"/>
        <v>294</v>
      </c>
    </row>
    <row r="13" spans="2:10" x14ac:dyDescent="0.45">
      <c r="B13" s="18">
        <v>39791</v>
      </c>
      <c r="C13" s="18">
        <f t="shared" ca="1" si="1"/>
        <v>44750</v>
      </c>
      <c r="D13" s="19">
        <f t="shared" ca="1" si="2"/>
        <v>13</v>
      </c>
      <c r="E13" s="19">
        <f t="shared" ca="1" si="0"/>
        <v>162</v>
      </c>
      <c r="F13" s="19">
        <f t="shared" ca="1" si="0"/>
        <v>4959</v>
      </c>
      <c r="G13" s="19">
        <f t="shared" ca="1" si="0"/>
        <v>29</v>
      </c>
      <c r="H13" s="19">
        <f t="shared" ca="1" si="0"/>
        <v>6</v>
      </c>
      <c r="I13" s="19">
        <f t="shared" ca="1" si="0"/>
        <v>211</v>
      </c>
    </row>
    <row r="23" spans="2:3" x14ac:dyDescent="0.45">
      <c r="B23" s="3"/>
      <c r="C23" s="2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32DB-6E2F-4C0B-BCB7-8574A717173B}">
  <dimension ref="B1:F9"/>
  <sheetViews>
    <sheetView showGridLines="0" zoomScale="130" zoomScaleNormal="130" workbookViewId="0">
      <selection activeCell="D11" sqref="D11"/>
    </sheetView>
  </sheetViews>
  <sheetFormatPr defaultRowHeight="23.25" x14ac:dyDescent="0.45"/>
  <cols>
    <col min="1" max="1" width="2.5" style="10" customWidth="1"/>
    <col min="2" max="2" width="7.83203125" style="10" customWidth="1"/>
    <col min="3" max="3" width="26.08203125" style="10" customWidth="1"/>
    <col min="4" max="4" width="7.58203125" style="10" customWidth="1"/>
    <col min="5" max="5" width="7" style="10" customWidth="1"/>
    <col min="6" max="16384" width="8.6640625" style="10"/>
  </cols>
  <sheetData>
    <row r="1" spans="2:6" x14ac:dyDescent="0.45">
      <c r="B1" s="9" t="s">
        <v>22</v>
      </c>
      <c r="C1" s="9" t="s">
        <v>34</v>
      </c>
      <c r="D1" s="9" t="s">
        <v>33</v>
      </c>
      <c r="E1" s="9" t="s">
        <v>35</v>
      </c>
      <c r="F1" s="9" t="s">
        <v>36</v>
      </c>
    </row>
    <row r="2" spans="2:6" x14ac:dyDescent="0.45">
      <c r="B2" s="9" t="s">
        <v>14</v>
      </c>
      <c r="C2" s="14" t="s">
        <v>25</v>
      </c>
      <c r="D2" s="9">
        <f ca="1">DATEDIF(TEXT(MID(C2,7,8),"00-00-00"),TODAY(),"Y")</f>
        <v>59</v>
      </c>
      <c r="E2" s="9">
        <f ca="1">DATEDIF(TEXT(MID(C2,7,8),"00-00-00"),TODAY(),"YM")</f>
        <v>5</v>
      </c>
      <c r="F2" s="9">
        <f ca="1">DATEDIF(TEXT(MID(C2,7,8),"00-00-00"),TODAY(),"MD")</f>
        <v>6</v>
      </c>
    </row>
    <row r="3" spans="2:6" x14ac:dyDescent="0.45">
      <c r="B3" s="9" t="s">
        <v>15</v>
      </c>
      <c r="C3" s="14" t="s">
        <v>26</v>
      </c>
      <c r="D3" s="9">
        <f t="shared" ref="D3:D9" ca="1" si="0">DATEDIF(TEXT(MID(C3,7,8),"00-00-00"),TODAY(),"Y")</f>
        <v>34</v>
      </c>
      <c r="E3" s="9">
        <f t="shared" ref="E3:E9" ca="1" si="1">DATEDIF(TEXT(MID(C3,7,8),"00-00-00"),TODAY(),"YM")</f>
        <v>7</v>
      </c>
      <c r="F3" s="9">
        <f t="shared" ref="F3:F9" ca="1" si="2">DATEDIF(TEXT(MID(C3,7,8),"00-00-00"),TODAY(),"MD")</f>
        <v>11</v>
      </c>
    </row>
    <row r="4" spans="2:6" x14ac:dyDescent="0.45">
      <c r="B4" s="9" t="s">
        <v>16</v>
      </c>
      <c r="C4" s="14" t="s">
        <v>27</v>
      </c>
      <c r="D4" s="9">
        <f t="shared" ca="1" si="0"/>
        <v>40</v>
      </c>
      <c r="E4" s="9">
        <f t="shared" ca="1" si="1"/>
        <v>0</v>
      </c>
      <c r="F4" s="9">
        <f t="shared" ca="1" si="2"/>
        <v>25</v>
      </c>
    </row>
    <row r="5" spans="2:6" x14ac:dyDescent="0.45">
      <c r="B5" s="9" t="s">
        <v>17</v>
      </c>
      <c r="C5" s="14" t="s">
        <v>28</v>
      </c>
      <c r="D5" s="9">
        <f t="shared" ca="1" si="0"/>
        <v>22</v>
      </c>
      <c r="E5" s="9">
        <f t="shared" ca="1" si="1"/>
        <v>9</v>
      </c>
      <c r="F5" s="9">
        <f t="shared" ca="1" si="2"/>
        <v>1</v>
      </c>
    </row>
    <row r="6" spans="2:6" x14ac:dyDescent="0.45">
      <c r="B6" s="9" t="s">
        <v>18</v>
      </c>
      <c r="C6" s="14" t="s">
        <v>29</v>
      </c>
      <c r="D6" s="9">
        <f t="shared" ca="1" si="0"/>
        <v>24</v>
      </c>
      <c r="E6" s="9">
        <f t="shared" ca="1" si="1"/>
        <v>10</v>
      </c>
      <c r="F6" s="9">
        <f t="shared" ca="1" si="2"/>
        <v>26</v>
      </c>
    </row>
    <row r="7" spans="2:6" x14ac:dyDescent="0.45">
      <c r="B7" s="9" t="s">
        <v>19</v>
      </c>
      <c r="C7" s="14" t="s">
        <v>30</v>
      </c>
      <c r="D7" s="9">
        <f t="shared" ca="1" si="0"/>
        <v>30</v>
      </c>
      <c r="E7" s="9">
        <f t="shared" ca="1" si="1"/>
        <v>2</v>
      </c>
      <c r="F7" s="9">
        <f t="shared" ca="1" si="2"/>
        <v>22</v>
      </c>
    </row>
    <row r="8" spans="2:6" x14ac:dyDescent="0.45">
      <c r="B8" s="9" t="s">
        <v>20</v>
      </c>
      <c r="C8" s="14" t="s">
        <v>31</v>
      </c>
      <c r="D8" s="9">
        <f t="shared" ca="1" si="0"/>
        <v>23</v>
      </c>
      <c r="E8" s="9">
        <f t="shared" ca="1" si="1"/>
        <v>0</v>
      </c>
      <c r="F8" s="9">
        <f t="shared" ca="1" si="2"/>
        <v>29</v>
      </c>
    </row>
    <row r="9" spans="2:6" x14ac:dyDescent="0.45">
      <c r="B9" s="9" t="s">
        <v>21</v>
      </c>
      <c r="C9" s="14" t="s">
        <v>32</v>
      </c>
      <c r="D9" s="9">
        <f t="shared" ca="1" si="0"/>
        <v>31</v>
      </c>
      <c r="E9" s="9">
        <f t="shared" ca="1" si="1"/>
        <v>0</v>
      </c>
      <c r="F9" s="9">
        <f t="shared" ca="1" si="2"/>
        <v>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54213-BAA2-4DD9-AC23-66F53EAEAA4C}">
  <dimension ref="B1:F17"/>
  <sheetViews>
    <sheetView showGridLines="0" zoomScale="115" zoomScaleNormal="115" workbookViewId="0">
      <selection activeCell="D1" sqref="D1"/>
    </sheetView>
  </sheetViews>
  <sheetFormatPr defaultRowHeight="23.25" x14ac:dyDescent="0.45"/>
  <cols>
    <col min="1" max="1" width="2.08203125" customWidth="1"/>
    <col min="2" max="2" width="8.33203125" customWidth="1"/>
    <col min="3" max="3" width="13.5" customWidth="1"/>
    <col min="4" max="4" width="17.1640625" customWidth="1"/>
    <col min="6" max="6" width="9" bestFit="1" customWidth="1"/>
  </cols>
  <sheetData>
    <row r="1" spans="2:6" x14ac:dyDescent="0.45">
      <c r="B1" s="1" t="s">
        <v>22</v>
      </c>
      <c r="C1" s="1" t="s">
        <v>23</v>
      </c>
      <c r="D1" s="5" t="s">
        <v>24</v>
      </c>
      <c r="F1" s="4"/>
    </row>
    <row r="2" spans="2:6" x14ac:dyDescent="0.45">
      <c r="B2" s="1" t="s">
        <v>14</v>
      </c>
      <c r="C2" s="2">
        <v>38531</v>
      </c>
      <c r="D2" s="7" t="str">
        <f ca="1">TEXT(10-DATEDIF(C2-10,TODAY(),"YD"),"0天后生日;;今天生日")</f>
        <v/>
      </c>
      <c r="F2" s="4"/>
    </row>
    <row r="3" spans="2:6" x14ac:dyDescent="0.45">
      <c r="B3" s="1" t="s">
        <v>15</v>
      </c>
      <c r="C3" s="2">
        <v>37796</v>
      </c>
      <c r="D3" s="7" t="str">
        <f t="shared" ref="D3:D9" ca="1" si="0">TEXT(10-DATEDIF(C3-10,TODAY(),"YD"),"0天后生日;;今天生日")</f>
        <v/>
      </c>
    </row>
    <row r="4" spans="2:6" x14ac:dyDescent="0.45">
      <c r="B4" s="1" t="s">
        <v>16</v>
      </c>
      <c r="C4" s="2">
        <v>38901</v>
      </c>
      <c r="D4" s="7" t="str">
        <f t="shared" ca="1" si="0"/>
        <v/>
      </c>
    </row>
    <row r="5" spans="2:6" x14ac:dyDescent="0.45">
      <c r="B5" s="1" t="s">
        <v>17</v>
      </c>
      <c r="C5" s="2">
        <v>38606</v>
      </c>
      <c r="D5" s="7" t="str">
        <f t="shared" ca="1" si="0"/>
        <v/>
      </c>
    </row>
    <row r="6" spans="2:6" x14ac:dyDescent="0.45">
      <c r="B6" s="1" t="s">
        <v>18</v>
      </c>
      <c r="C6" s="2">
        <v>38566</v>
      </c>
      <c r="D6" s="7" t="str">
        <f t="shared" ca="1" si="0"/>
        <v/>
      </c>
    </row>
    <row r="7" spans="2:6" x14ac:dyDescent="0.45">
      <c r="B7" s="1" t="s">
        <v>19</v>
      </c>
      <c r="C7" s="2">
        <v>39466</v>
      </c>
      <c r="D7" s="7" t="str">
        <f t="shared" ca="1" si="0"/>
        <v/>
      </c>
    </row>
    <row r="8" spans="2:6" x14ac:dyDescent="0.45">
      <c r="B8" s="1" t="s">
        <v>20</v>
      </c>
      <c r="C8" s="2">
        <v>37823</v>
      </c>
      <c r="D8" s="7" t="str">
        <f t="shared" ca="1" si="0"/>
        <v/>
      </c>
    </row>
    <row r="9" spans="2:6" x14ac:dyDescent="0.45">
      <c r="B9" s="1" t="s">
        <v>21</v>
      </c>
      <c r="C9" s="2">
        <v>37598</v>
      </c>
      <c r="D9" s="7" t="str">
        <f t="shared" ca="1" si="0"/>
        <v/>
      </c>
    </row>
    <row r="12" spans="2:6" x14ac:dyDescent="0.45">
      <c r="C12" s="8" t="s">
        <v>37</v>
      </c>
      <c r="D12" s="4">
        <f ca="1">TODAY()</f>
        <v>44750</v>
      </c>
    </row>
    <row r="15" spans="2:6" x14ac:dyDescent="0.45">
      <c r="C15" s="24">
        <f t="shared" ref="C15:C17" ca="1" si="1">RANDBETWEEN(1,10)</f>
        <v>3</v>
      </c>
    </row>
    <row r="16" spans="2:6" x14ac:dyDescent="0.45">
      <c r="C16" s="24">
        <f t="shared" ca="1" si="1"/>
        <v>10</v>
      </c>
      <c r="D16" s="26">
        <v>0</v>
      </c>
    </row>
    <row r="17" spans="3:3" x14ac:dyDescent="0.45">
      <c r="C17" s="24">
        <f t="shared" ca="1" si="1"/>
        <v>5</v>
      </c>
    </row>
  </sheetData>
  <phoneticPr fontId="1" type="noConversion"/>
  <conditionalFormatting sqref="D2:D9">
    <cfRule type="expression" dxfId="0" priority="1">
      <formula>$D2&lt;&gt;""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4492B-69D6-4DF3-99FC-311957D2412B}">
  <dimension ref="B1:D9"/>
  <sheetViews>
    <sheetView showGridLines="0" zoomScale="130" zoomScaleNormal="130" workbookViewId="0">
      <selection activeCell="E5" sqref="E5"/>
    </sheetView>
  </sheetViews>
  <sheetFormatPr defaultRowHeight="23.25" x14ac:dyDescent="0.45"/>
  <cols>
    <col min="1" max="1" width="1.75" customWidth="1"/>
    <col min="2" max="2" width="8.6640625" style="8"/>
    <col min="3" max="3" width="11.83203125" bestFit="1" customWidth="1"/>
    <col min="4" max="4" width="11.83203125" style="11" bestFit="1" customWidth="1"/>
  </cols>
  <sheetData>
    <row r="1" spans="2:4" x14ac:dyDescent="0.45">
      <c r="B1" s="1" t="s">
        <v>39</v>
      </c>
      <c r="C1" s="1" t="s">
        <v>41</v>
      </c>
      <c r="D1" s="13" t="s">
        <v>42</v>
      </c>
    </row>
    <row r="2" spans="2:4" x14ac:dyDescent="0.45">
      <c r="B2" s="1" t="s">
        <v>40</v>
      </c>
      <c r="C2" s="6">
        <v>44321</v>
      </c>
      <c r="D2" s="25">
        <f ca="1">(TODAY()-C2)/365</f>
        <v>1.1753424657534246</v>
      </c>
    </row>
    <row r="3" spans="2:4" x14ac:dyDescent="0.45">
      <c r="B3" s="1" t="s">
        <v>15</v>
      </c>
      <c r="C3" s="6">
        <v>44353</v>
      </c>
      <c r="D3" s="25">
        <f t="shared" ref="D3:D9" ca="1" si="0">(TODAY()-C3)/365</f>
        <v>1.0876712328767124</v>
      </c>
    </row>
    <row r="4" spans="2:4" x14ac:dyDescent="0.45">
      <c r="B4" s="1" t="s">
        <v>16</v>
      </c>
      <c r="C4" s="6">
        <v>44197</v>
      </c>
      <c r="D4" s="25">
        <f t="shared" ca="1" si="0"/>
        <v>1.515068493150685</v>
      </c>
    </row>
    <row r="5" spans="2:4" x14ac:dyDescent="0.45">
      <c r="B5" s="1" t="s">
        <v>17</v>
      </c>
      <c r="C5" s="6">
        <v>44385</v>
      </c>
      <c r="D5" s="25">
        <f t="shared" ca="1" si="0"/>
        <v>1</v>
      </c>
    </row>
    <row r="6" spans="2:4" x14ac:dyDescent="0.45">
      <c r="B6" s="1" t="s">
        <v>18</v>
      </c>
      <c r="C6" s="6">
        <v>44386</v>
      </c>
      <c r="D6" s="25">
        <f t="shared" ca="1" si="0"/>
        <v>0.99726027397260275</v>
      </c>
    </row>
    <row r="7" spans="2:4" x14ac:dyDescent="0.45">
      <c r="B7" s="1" t="s">
        <v>19</v>
      </c>
      <c r="C7" s="6">
        <v>44387</v>
      </c>
      <c r="D7" s="25">
        <f t="shared" ca="1" si="0"/>
        <v>0.9945205479452055</v>
      </c>
    </row>
    <row r="8" spans="2:4" x14ac:dyDescent="0.45">
      <c r="B8" s="1" t="s">
        <v>20</v>
      </c>
      <c r="C8" s="6">
        <v>44419</v>
      </c>
      <c r="D8" s="25">
        <f t="shared" ca="1" si="0"/>
        <v>0.9068493150684932</v>
      </c>
    </row>
    <row r="9" spans="2:4" x14ac:dyDescent="0.45">
      <c r="B9" s="1" t="s">
        <v>21</v>
      </c>
      <c r="C9" s="6">
        <v>44451</v>
      </c>
      <c r="D9" s="25">
        <f t="shared" ca="1" si="0"/>
        <v>0.81917808219178079</v>
      </c>
    </row>
  </sheetData>
  <phoneticPr fontId="1" type="noConversion"/>
  <conditionalFormatting sqref="D2:D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{EC1AEC7A-16BE-4E9B-AB29-3D1029AA60B4}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1AEC7A-16BE-4E9B-AB29-3D1029AA60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B022-E7F4-4701-BDD7-C504B3B4918C}">
  <dimension ref="B1:K12"/>
  <sheetViews>
    <sheetView showGridLines="0" tabSelected="1" zoomScale="145" zoomScaleNormal="145" workbookViewId="0">
      <selection activeCell="G2" sqref="G2"/>
    </sheetView>
  </sheetViews>
  <sheetFormatPr defaultRowHeight="23.25" x14ac:dyDescent="0.45"/>
  <cols>
    <col min="1" max="1" width="1.5" customWidth="1"/>
    <col min="2" max="2" width="8.1640625" bestFit="1" customWidth="1"/>
    <col min="3" max="3" width="10" bestFit="1" customWidth="1"/>
    <col min="4" max="4" width="12.33203125" bestFit="1" customWidth="1"/>
    <col min="5" max="6" width="10" bestFit="1" customWidth="1"/>
    <col min="7" max="7" width="9.83203125" bestFit="1" customWidth="1"/>
    <col min="10" max="10" width="9.83203125" bestFit="1" customWidth="1"/>
    <col min="11" max="11" width="10.9140625" bestFit="1" customWidth="1"/>
  </cols>
  <sheetData>
    <row r="1" spans="2:11" x14ac:dyDescent="0.45">
      <c r="B1" s="1" t="s">
        <v>39</v>
      </c>
      <c r="C1" s="1" t="s">
        <v>41</v>
      </c>
      <c r="D1" s="13" t="s">
        <v>42</v>
      </c>
      <c r="E1" t="s">
        <v>43</v>
      </c>
      <c r="F1" t="s">
        <v>44</v>
      </c>
      <c r="J1" s="4"/>
      <c r="K1" s="4"/>
    </row>
    <row r="2" spans="2:11" x14ac:dyDescent="0.45">
      <c r="B2" s="1" t="s">
        <v>40</v>
      </c>
      <c r="C2" s="6">
        <v>44321</v>
      </c>
      <c r="D2" s="6" t="str">
        <f ca="1">TEXT(DATEDIF(C2,TODAY(),"Y"),"0年;;")&amp;TEXT(DATEDIF(C2,TODAY(),"YM"),"0个月;;")&amp;TEXT(DATEDIF(C2,TODAY(),"MD"),"0天;;")</f>
        <v>1年2个月3天</v>
      </c>
      <c r="E2">
        <f ca="1">DATEDIF(C2,TODAY(),"M")</f>
        <v>14</v>
      </c>
      <c r="F2" s="11">
        <f ca="1">TODAY()-C2</f>
        <v>429</v>
      </c>
      <c r="J2" s="4"/>
      <c r="K2" s="4"/>
    </row>
    <row r="3" spans="2:11" x14ac:dyDescent="0.45">
      <c r="B3" s="1" t="s">
        <v>15</v>
      </c>
      <c r="C3" s="6">
        <v>44353</v>
      </c>
      <c r="D3" s="6" t="str">
        <f t="shared" ref="D3:D9" ca="1" si="0">TEXT(DATEDIF(C3,TODAY(),"Y"),"0年;;")&amp;TEXT(DATEDIF(C3,TODAY(),"YM"),"0个月;;")&amp;TEXT(DATEDIF(C3,TODAY(),"MD"),"0天;;")</f>
        <v>1年1个月2天</v>
      </c>
      <c r="E3">
        <f t="shared" ref="E3:E9" ca="1" si="1">DATEDIF(C3,TODAY(),"M")</f>
        <v>13</v>
      </c>
      <c r="F3" s="11">
        <f t="shared" ref="F3:F9" ca="1" si="2">TODAY()-C3</f>
        <v>397</v>
      </c>
      <c r="J3" s="4"/>
      <c r="K3" s="4"/>
    </row>
    <row r="4" spans="2:11" x14ac:dyDescent="0.45">
      <c r="B4" s="1" t="s">
        <v>16</v>
      </c>
      <c r="C4" s="6">
        <v>44197</v>
      </c>
      <c r="D4" s="6" t="str">
        <f t="shared" ca="1" si="0"/>
        <v>1年6个月7天</v>
      </c>
      <c r="E4">
        <f t="shared" ca="1" si="1"/>
        <v>18</v>
      </c>
      <c r="F4" s="11">
        <f t="shared" ca="1" si="2"/>
        <v>553</v>
      </c>
      <c r="J4" s="4"/>
      <c r="K4" s="4"/>
    </row>
    <row r="5" spans="2:11" x14ac:dyDescent="0.45">
      <c r="B5" s="1" t="s">
        <v>17</v>
      </c>
      <c r="C5" s="6">
        <v>44385</v>
      </c>
      <c r="D5" s="6" t="str">
        <f t="shared" ca="1" si="0"/>
        <v>1年</v>
      </c>
      <c r="E5">
        <f t="shared" ca="1" si="1"/>
        <v>12</v>
      </c>
      <c r="F5" s="11">
        <f t="shared" ca="1" si="2"/>
        <v>365</v>
      </c>
      <c r="J5" s="4"/>
      <c r="K5" s="4"/>
    </row>
    <row r="6" spans="2:11" x14ac:dyDescent="0.45">
      <c r="B6" s="1" t="s">
        <v>18</v>
      </c>
      <c r="C6" s="6">
        <v>44386</v>
      </c>
      <c r="D6" s="6" t="str">
        <f t="shared" ca="1" si="0"/>
        <v>11个月29天</v>
      </c>
      <c r="E6">
        <f t="shared" ca="1" si="1"/>
        <v>11</v>
      </c>
      <c r="F6" s="11">
        <f t="shared" ca="1" si="2"/>
        <v>364</v>
      </c>
      <c r="J6" s="4"/>
      <c r="K6" s="4"/>
    </row>
    <row r="7" spans="2:11" x14ac:dyDescent="0.45">
      <c r="B7" s="1" t="s">
        <v>19</v>
      </c>
      <c r="C7" s="6">
        <v>44387</v>
      </c>
      <c r="D7" s="6" t="str">
        <f t="shared" ca="1" si="0"/>
        <v>11个月28天</v>
      </c>
      <c r="E7">
        <f t="shared" ca="1" si="1"/>
        <v>11</v>
      </c>
      <c r="F7" s="11">
        <f t="shared" ca="1" si="2"/>
        <v>363</v>
      </c>
      <c r="G7" s="4"/>
      <c r="J7" s="4"/>
      <c r="K7" s="4"/>
    </row>
    <row r="8" spans="2:11" x14ac:dyDescent="0.45">
      <c r="B8" s="1" t="s">
        <v>20</v>
      </c>
      <c r="C8" s="6">
        <v>44419</v>
      </c>
      <c r="D8" s="6" t="str">
        <f t="shared" ca="1" si="0"/>
        <v>10个月27天</v>
      </c>
      <c r="E8">
        <f t="shared" ca="1" si="1"/>
        <v>10</v>
      </c>
      <c r="F8" s="11">
        <f t="shared" ca="1" si="2"/>
        <v>331</v>
      </c>
      <c r="J8" s="4"/>
      <c r="K8" s="4"/>
    </row>
    <row r="9" spans="2:11" x14ac:dyDescent="0.45">
      <c r="B9" s="1" t="s">
        <v>21</v>
      </c>
      <c r="C9" s="6">
        <v>44451</v>
      </c>
      <c r="D9" s="6" t="str">
        <f t="shared" ca="1" si="0"/>
        <v>9个月26天</v>
      </c>
      <c r="E9">
        <f t="shared" ca="1" si="1"/>
        <v>9</v>
      </c>
      <c r="F9" s="11">
        <f t="shared" ca="1" si="2"/>
        <v>299</v>
      </c>
      <c r="J9" s="4"/>
      <c r="K9" s="4"/>
    </row>
    <row r="10" spans="2:11" x14ac:dyDescent="0.45">
      <c r="J10" s="4"/>
      <c r="K10" s="4"/>
    </row>
    <row r="11" spans="2:11" x14ac:dyDescent="0.45">
      <c r="J11" s="4"/>
      <c r="K11" s="4"/>
    </row>
    <row r="12" spans="2:11" x14ac:dyDescent="0.45">
      <c r="J12" s="4"/>
      <c r="K12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DATEDIF</vt:lpstr>
      <vt:lpstr>算年龄</vt:lpstr>
      <vt:lpstr>算生日提醒</vt:lpstr>
      <vt:lpstr>工龄</vt:lpstr>
      <vt:lpstr>工龄2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2022-06-13T13:03:50Z</dcterms:created>
  <dcterms:modified xsi:type="dcterms:W3CDTF">2022-07-08T11:27:14Z</dcterms:modified>
</cp:coreProperties>
</file>