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课件\"/>
    </mc:Choice>
  </mc:AlternateContent>
  <xr:revisionPtr revIDLastSave="0" documentId="13_ncr:1_{19729220-8326-424C-A1FA-500168A5BCE3}" xr6:coauthVersionLast="47" xr6:coauthVersionMax="47" xr10:uidLastSave="{00000000-0000-0000-0000-000000000000}"/>
  <bookViews>
    <workbookView xWindow="4725" yWindow="15" windowWidth="24090" windowHeight="13560" tabRatio="752" activeTab="4" xr2:uid="{CBB17D7A-ACDC-4225-B8F8-26E76FEF15FB}"/>
  </bookViews>
  <sheets>
    <sheet name="当表提取" sheetId="1" r:id="rId1"/>
    <sheet name="1月" sheetId="2" r:id="rId2"/>
    <sheet name="2月" sheetId="3" r:id="rId3"/>
    <sheet name="3月" sheetId="4" r:id="rId4"/>
    <sheet name="跨表提取" sheetId="5" r:id="rId5"/>
    <sheet name="Sheet1" sheetId="6" r:id="rId6"/>
    <sheet name="销售表" sheetId="7" r:id="rId7"/>
  </sheets>
  <definedNames>
    <definedName name="第二季度">当表提取!$C$2:$C$8</definedName>
    <definedName name="第三季度">当表提取!$D$2:$D$8</definedName>
    <definedName name="第四季度">当表提取!$E$2:$E$8</definedName>
    <definedName name="第一季度">当表提取!$B$2:$B$8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5" l="1"/>
  <c r="H4" i="1"/>
  <c r="B6" i="5"/>
  <c r="C4" i="5"/>
  <c r="D12" i="1"/>
  <c r="C12" i="1"/>
  <c r="H7" i="1" a="1"/>
  <c r="H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<sst xmlns="http://schemas.openxmlformats.org/spreadsheetml/2006/main" count="58" uniqueCount="29">
  <si>
    <t>小红</t>
    <phoneticPr fontId="2" type="noConversion"/>
  </si>
  <si>
    <t>小明</t>
    <phoneticPr fontId="2" type="noConversion"/>
  </si>
  <si>
    <t>小陈</t>
    <phoneticPr fontId="2" type="noConversion"/>
  </si>
  <si>
    <t>小张</t>
    <phoneticPr fontId="2" type="noConversion"/>
  </si>
  <si>
    <t>小徐</t>
    <phoneticPr fontId="2" type="noConversion"/>
  </si>
  <si>
    <t>小贺</t>
    <phoneticPr fontId="2" type="noConversion"/>
  </si>
  <si>
    <t>小乐</t>
    <phoneticPr fontId="2" type="noConversion"/>
  </si>
  <si>
    <t>第一季度</t>
    <phoneticPr fontId="2" type="noConversion"/>
  </si>
  <si>
    <t>第二季度</t>
    <phoneticPr fontId="2" type="noConversion"/>
  </si>
  <si>
    <t>第三季度</t>
    <phoneticPr fontId="2" type="noConversion"/>
  </si>
  <si>
    <t>第四季度</t>
    <phoneticPr fontId="2" type="noConversion"/>
  </si>
  <si>
    <t>求和</t>
    <phoneticPr fontId="2" type="noConversion"/>
  </si>
  <si>
    <t>INDIRECT</t>
    <phoneticPr fontId="2" type="noConversion"/>
  </si>
  <si>
    <t>DIRECT</t>
    <phoneticPr fontId="2" type="noConversion"/>
  </si>
  <si>
    <t>间接的</t>
    <phoneticPr fontId="2" type="noConversion"/>
  </si>
  <si>
    <t>直接的</t>
    <phoneticPr fontId="2" type="noConversion"/>
  </si>
  <si>
    <t>大于250的计数</t>
    <phoneticPr fontId="2" type="noConversion"/>
  </si>
  <si>
    <t>1月</t>
    <phoneticPr fontId="2" type="noConversion"/>
  </si>
  <si>
    <t>姓名</t>
    <phoneticPr fontId="2" type="noConversion"/>
  </si>
  <si>
    <t>条件</t>
    <phoneticPr fontId="2" type="noConversion"/>
  </si>
  <si>
    <t>第一季度</t>
  </si>
  <si>
    <t>产品1</t>
    <phoneticPr fontId="2" type="noConversion"/>
  </si>
  <si>
    <t>2月</t>
    <phoneticPr fontId="2" type="noConversion"/>
  </si>
  <si>
    <t>3月</t>
    <phoneticPr fontId="2" type="noConversion"/>
  </si>
  <si>
    <t>C5</t>
    <phoneticPr fontId="2" type="noConversion"/>
  </si>
  <si>
    <t>1月</t>
  </si>
  <si>
    <t>=Sheet1!D3</t>
    <phoneticPr fontId="2" type="noConversion"/>
  </si>
  <si>
    <t>=销售表!D3</t>
    <phoneticPr fontId="2" type="noConversion"/>
  </si>
  <si>
    <t>='3月'!C2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</si>
</sst>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微软雅黑"/>
      <family val="2"/>
      <charset val="134"/>
    </font>
    <font>
      <sz val="14"/>
      <color theme="0"/>
      <name val="微软雅黑"/>
      <family val="2"/>
      <charset val="134"/>
    </font>
    <font>
      <sz val="9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quotePrefix="1">
      <alignment vertical="center"/>
    </xf>
    <xf numFmtId="0" fontId="0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quotePrefix="1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36739</xdr:colOff>
      <xdr:row>10</xdr:row>
      <xdr:rowOff>53068</xdr:rowOff>
    </xdr:from>
    <xdr:to>
      <xdr:col>1</xdr:col>
      <xdr:colOff>752476</xdr:colOff>
      <xdr:row>10</xdr:row>
      <xdr:rowOff>210910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3ECB416D-43C7-45B3-B7B6-37E1FF63742A}"/>
            </a:ext>
          </a:extLst>
        </xdr:cNvPr>
        <xdr:cNvSpPr/>
      </xdr:nvSpPr>
      <xdr:spPr>
        <a:xfrm>
          <a:off x="948418" y="2407104"/>
          <a:ext cx="715737" cy="157842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8041F-01F0-4B48-8503-D01EC5152ECD}">
  <sheetPr codeName="Sheet1"/>
  <dimension ref="A1:I12"/>
  <sheetViews>
    <sheetView showGridLines="0" zoomScale="140" zoomScaleNormal="140" workbookViewId="0">
      <selection activeCell="C12" sqref="C12"/>
    </sheetView>
  </sheetViews>
  <sheetFormatPr defaultRowHeight="20.25" x14ac:dyDescent="0.35"/>
  <cols>
    <col min="1" max="1" width="8.7265625" style="1"/>
    <col min="2" max="2" width="8.1796875" style="1" bestFit="1" customWidth="1"/>
    <col min="3" max="3" width="9.54296875" style="1" customWidth="1"/>
    <col min="4" max="5" width="8.1796875" style="1" bestFit="1" customWidth="1"/>
    <col min="6" max="6" width="2.08984375" style="1" customWidth="1"/>
    <col min="7" max="16384" width="8.7265625" style="1"/>
  </cols>
  <sheetData>
    <row r="1" spans="1:9" ht="21" x14ac:dyDescent="0.35">
      <c r="A1" s="4"/>
      <c r="B1" s="4" t="s">
        <v>7</v>
      </c>
      <c r="C1" s="4" t="s">
        <v>8</v>
      </c>
      <c r="D1" s="4" t="s">
        <v>9</v>
      </c>
      <c r="E1" s="4" t="s">
        <v>10</v>
      </c>
      <c r="G1" s="7" t="s">
        <v>13</v>
      </c>
      <c r="H1" s="7" t="s">
        <v>15</v>
      </c>
    </row>
    <row r="2" spans="1:9" ht="21" x14ac:dyDescent="0.35">
      <c r="A2" s="4" t="s">
        <v>0</v>
      </c>
      <c r="B2" s="4">
        <v>323</v>
      </c>
      <c r="C2" s="4">
        <v>266</v>
      </c>
      <c r="D2" s="4">
        <v>324</v>
      </c>
      <c r="E2" s="4">
        <v>212</v>
      </c>
      <c r="G2" s="7" t="s">
        <v>12</v>
      </c>
      <c r="H2" s="7" t="s">
        <v>14</v>
      </c>
    </row>
    <row r="3" spans="1:9" x14ac:dyDescent="0.35">
      <c r="A3" s="4" t="s">
        <v>1</v>
      </c>
      <c r="B3" s="4">
        <v>242</v>
      </c>
      <c r="C3" s="4">
        <v>200</v>
      </c>
      <c r="D3" s="4">
        <v>313</v>
      </c>
      <c r="E3" s="4">
        <v>274</v>
      </c>
    </row>
    <row r="4" spans="1:9" ht="21" x14ac:dyDescent="0.35">
      <c r="A4" s="4" t="s">
        <v>2</v>
      </c>
      <c r="B4" s="4">
        <v>400</v>
      </c>
      <c r="C4" s="4">
        <v>206</v>
      </c>
      <c r="D4" s="4">
        <v>219</v>
      </c>
      <c r="E4" s="4">
        <v>350</v>
      </c>
      <c r="G4" s="7" t="s">
        <v>13</v>
      </c>
      <c r="H4" s="12">
        <f>C4</f>
        <v>206</v>
      </c>
      <c r="I4" s="13"/>
    </row>
    <row r="5" spans="1:9" x14ac:dyDescent="0.35">
      <c r="A5" s="4" t="s">
        <v>3</v>
      </c>
      <c r="B5" s="4">
        <v>240</v>
      </c>
      <c r="C5" s="4">
        <v>310</v>
      </c>
      <c r="D5" s="4">
        <v>296</v>
      </c>
      <c r="E5" s="4">
        <v>245</v>
      </c>
      <c r="I5" s="13"/>
    </row>
    <row r="6" spans="1:9" ht="21" x14ac:dyDescent="0.35">
      <c r="A6" s="4" t="s">
        <v>4</v>
      </c>
      <c r="B6" s="4">
        <v>205</v>
      </c>
      <c r="C6" s="4">
        <v>373</v>
      </c>
      <c r="D6" s="4">
        <v>203</v>
      </c>
      <c r="E6" s="4">
        <v>319</v>
      </c>
      <c r="G6" s="7" t="s">
        <v>12</v>
      </c>
      <c r="H6" s="1" t="s">
        <v>24</v>
      </c>
      <c r="I6" s="13"/>
    </row>
    <row r="7" spans="1:9" x14ac:dyDescent="0.35">
      <c r="A7" s="4" t="s">
        <v>5</v>
      </c>
      <c r="B7" s="4">
        <v>296</v>
      </c>
      <c r="C7" s="4">
        <v>390</v>
      </c>
      <c r="D7" s="4">
        <v>202</v>
      </c>
      <c r="E7" s="4">
        <v>283</v>
      </c>
      <c r="H7" s="12" cm="1">
        <f t="array" aca="1" ref="H7" ca="1">INDIRECT(H6)</f>
        <v>310</v>
      </c>
      <c r="I7" s="13"/>
    </row>
    <row r="8" spans="1:9" x14ac:dyDescent="0.35">
      <c r="A8" s="4" t="s">
        <v>6</v>
      </c>
      <c r="B8" s="4">
        <v>206</v>
      </c>
      <c r="C8" s="4">
        <v>341</v>
      </c>
      <c r="D8" s="4">
        <v>321</v>
      </c>
      <c r="E8" s="4">
        <v>246</v>
      </c>
    </row>
    <row r="10" spans="1:9" ht="3" customHeight="1" x14ac:dyDescent="0.35"/>
    <row r="11" spans="1:9" x14ac:dyDescent="0.35">
      <c r="A11" s="1" t="s">
        <v>20</v>
      </c>
      <c r="C11" s="8" t="s">
        <v>11</v>
      </c>
      <c r="D11" s="16" t="s">
        <v>16</v>
      </c>
      <c r="E11" s="17"/>
    </row>
    <row r="12" spans="1:9" x14ac:dyDescent="0.35">
      <c r="C12" s="6">
        <f ca="1">SUM(INDIRECT(A11))</f>
        <v>1912</v>
      </c>
      <c r="D12" s="18">
        <f ca="1">COUNTIF(INDIRECT(A11),"&gt;250")</f>
        <v>3</v>
      </c>
      <c r="E12" s="19"/>
    </row>
  </sheetData>
  <mergeCells count="2">
    <mergeCell ref="D12:E12"/>
    <mergeCell ref="D11:E11"/>
  </mergeCells>
  <phoneticPr fontId="2" type="noConversion"/>
  <dataValidations count="1">
    <dataValidation type="list" allowBlank="1" showInputMessage="1" showErrorMessage="1" sqref="A11" xr:uid="{69770D40-5073-4A3F-AA34-2DF160D4ED1E}">
      <formula1>$B$1:$E$1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44C0-F8A7-4616-B5EF-31DCB5EB0697}">
  <sheetPr codeName="Sheet2"/>
  <dimension ref="A1:B8"/>
  <sheetViews>
    <sheetView zoomScale="175" zoomScaleNormal="175" workbookViewId="0">
      <selection activeCell="C8" sqref="C8"/>
    </sheetView>
  </sheetViews>
  <sheetFormatPr defaultRowHeight="20.25" x14ac:dyDescent="0.35"/>
  <sheetData>
    <row r="1" spans="1:2" x14ac:dyDescent="0.35">
      <c r="A1" s="9" t="s">
        <v>18</v>
      </c>
      <c r="B1" s="9" t="s">
        <v>21</v>
      </c>
    </row>
    <row r="2" spans="1:2" x14ac:dyDescent="0.35">
      <c r="A2" s="1" t="s">
        <v>0</v>
      </c>
      <c r="B2" s="1">
        <v>323</v>
      </c>
    </row>
    <row r="3" spans="1:2" x14ac:dyDescent="0.35">
      <c r="A3" s="1" t="s">
        <v>1</v>
      </c>
      <c r="B3" s="1">
        <v>242</v>
      </c>
    </row>
    <row r="4" spans="1:2" x14ac:dyDescent="0.35">
      <c r="A4" s="1" t="s">
        <v>2</v>
      </c>
      <c r="B4" s="1">
        <v>400</v>
      </c>
    </row>
    <row r="5" spans="1:2" x14ac:dyDescent="0.35">
      <c r="A5" s="1" t="s">
        <v>3</v>
      </c>
      <c r="B5" s="1">
        <v>240</v>
      </c>
    </row>
    <row r="6" spans="1:2" x14ac:dyDescent="0.35">
      <c r="A6" s="1" t="s">
        <v>4</v>
      </c>
      <c r="B6" s="1">
        <v>205</v>
      </c>
    </row>
    <row r="7" spans="1:2" x14ac:dyDescent="0.35">
      <c r="A7" s="1" t="s">
        <v>5</v>
      </c>
      <c r="B7" s="1">
        <v>296</v>
      </c>
    </row>
    <row r="8" spans="1:2" x14ac:dyDescent="0.35">
      <c r="A8" s="1" t="s">
        <v>6</v>
      </c>
      <c r="B8" s="1">
        <v>206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8D3B-BBDD-4D35-AA12-CE0A153423A1}">
  <sheetPr codeName="Sheet3"/>
  <dimension ref="A1:B8"/>
  <sheetViews>
    <sheetView zoomScale="175" zoomScaleNormal="175" workbookViewId="0">
      <selection activeCell="C7" sqref="C7"/>
    </sheetView>
  </sheetViews>
  <sheetFormatPr defaultRowHeight="20.25" x14ac:dyDescent="0.35"/>
  <sheetData>
    <row r="1" spans="1:2" x14ac:dyDescent="0.35">
      <c r="A1" s="9" t="s">
        <v>18</v>
      </c>
      <c r="B1" s="9" t="s">
        <v>21</v>
      </c>
    </row>
    <row r="2" spans="1:2" x14ac:dyDescent="0.35">
      <c r="A2" s="1" t="s">
        <v>0</v>
      </c>
      <c r="B2" s="1">
        <v>266</v>
      </c>
    </row>
    <row r="3" spans="1:2" x14ac:dyDescent="0.35">
      <c r="A3" s="1" t="s">
        <v>1</v>
      </c>
      <c r="B3" s="1">
        <v>200</v>
      </c>
    </row>
    <row r="4" spans="1:2" x14ac:dyDescent="0.35">
      <c r="A4" s="1" t="s">
        <v>2</v>
      </c>
      <c r="B4" s="1">
        <v>206</v>
      </c>
    </row>
    <row r="5" spans="1:2" x14ac:dyDescent="0.35">
      <c r="A5" s="1" t="s">
        <v>3</v>
      </c>
      <c r="B5" s="1">
        <v>310</v>
      </c>
    </row>
    <row r="6" spans="1:2" x14ac:dyDescent="0.35">
      <c r="A6" s="1" t="s">
        <v>4</v>
      </c>
      <c r="B6" s="1">
        <v>373</v>
      </c>
    </row>
    <row r="7" spans="1:2" x14ac:dyDescent="0.35">
      <c r="A7" s="1" t="s">
        <v>5</v>
      </c>
      <c r="B7" s="1">
        <v>390</v>
      </c>
    </row>
    <row r="8" spans="1:2" x14ac:dyDescent="0.35">
      <c r="A8" s="1" t="s">
        <v>6</v>
      </c>
      <c r="B8" s="1">
        <v>341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7A29-6EAE-476D-9232-61412035005D}">
  <sheetPr codeName="Sheet4"/>
  <dimension ref="A1:B8"/>
  <sheetViews>
    <sheetView zoomScale="175" zoomScaleNormal="175" workbookViewId="0">
      <selection activeCell="C5" sqref="C5"/>
    </sheetView>
  </sheetViews>
  <sheetFormatPr defaultRowHeight="20.25" x14ac:dyDescent="0.35"/>
  <sheetData>
    <row r="1" spans="1:2" x14ac:dyDescent="0.35">
      <c r="A1" s="9" t="s">
        <v>18</v>
      </c>
      <c r="B1" s="9" t="s">
        <v>21</v>
      </c>
    </row>
    <row r="2" spans="1:2" x14ac:dyDescent="0.35">
      <c r="A2" s="1" t="s">
        <v>0</v>
      </c>
      <c r="B2" s="1">
        <v>324</v>
      </c>
    </row>
    <row r="3" spans="1:2" x14ac:dyDescent="0.35">
      <c r="A3" s="1" t="s">
        <v>1</v>
      </c>
      <c r="B3" s="1">
        <v>313</v>
      </c>
    </row>
    <row r="4" spans="1:2" x14ac:dyDescent="0.35">
      <c r="A4" s="1" t="s">
        <v>2</v>
      </c>
      <c r="B4" s="1">
        <v>219</v>
      </c>
    </row>
    <row r="5" spans="1:2" x14ac:dyDescent="0.35">
      <c r="A5" s="1" t="s">
        <v>3</v>
      </c>
      <c r="B5" s="1">
        <v>296</v>
      </c>
    </row>
    <row r="6" spans="1:2" x14ac:dyDescent="0.35">
      <c r="A6" s="1" t="s">
        <v>4</v>
      </c>
      <c r="B6" s="1">
        <v>203</v>
      </c>
    </row>
    <row r="7" spans="1:2" x14ac:dyDescent="0.35">
      <c r="A7" s="1" t="s">
        <v>5</v>
      </c>
      <c r="B7" s="1">
        <v>202</v>
      </c>
    </row>
    <row r="8" spans="1:2" x14ac:dyDescent="0.35">
      <c r="A8" s="1" t="s">
        <v>6</v>
      </c>
      <c r="B8" s="1">
        <v>321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9413-700B-4422-B6AA-EA3247910F89}">
  <sheetPr codeName="Sheet5"/>
  <dimension ref="B1:F10"/>
  <sheetViews>
    <sheetView tabSelected="1" zoomScale="175" zoomScaleNormal="175" workbookViewId="0">
      <selection activeCell="B7" sqref="B7"/>
    </sheetView>
  </sheetViews>
  <sheetFormatPr defaultRowHeight="20.25" x14ac:dyDescent="0.35"/>
  <cols>
    <col min="1" max="1" width="4.453125" customWidth="1"/>
    <col min="2" max="2" width="13.36328125" style="15" customWidth="1"/>
    <col min="3" max="3" width="11.1796875" customWidth="1"/>
    <col min="4" max="4" width="13.1796875" customWidth="1"/>
    <col min="5" max="5" width="10.1796875" customWidth="1"/>
    <col min="6" max="6" width="0" hidden="1" customWidth="1"/>
  </cols>
  <sheetData>
    <row r="1" spans="2:6" x14ac:dyDescent="0.35">
      <c r="B1" s="2" t="s">
        <v>19</v>
      </c>
      <c r="F1" t="s">
        <v>17</v>
      </c>
    </row>
    <row r="2" spans="2:6" x14ac:dyDescent="0.35">
      <c r="B2" s="15" t="s">
        <v>25</v>
      </c>
      <c r="C2" s="3"/>
      <c r="F2" t="s">
        <v>22</v>
      </c>
    </row>
    <row r="3" spans="2:6" x14ac:dyDescent="0.35">
      <c r="B3" s="2" t="s">
        <v>11</v>
      </c>
      <c r="F3" t="s">
        <v>23</v>
      </c>
    </row>
    <row r="4" spans="2:6" x14ac:dyDescent="0.35">
      <c r="B4" s="14">
        <f>SUM('1月'!B2:B11)</f>
        <v>1912</v>
      </c>
      <c r="C4" s="13">
        <f ca="1">SUM(INDIRECT("'"&amp;B2&amp;"'!B2:B11"))</f>
        <v>1912</v>
      </c>
      <c r="D4" s="5"/>
    </row>
    <row r="5" spans="2:6" x14ac:dyDescent="0.35">
      <c r="B5" s="2" t="s">
        <v>16</v>
      </c>
      <c r="D5" s="5" t="s">
        <v>28</v>
      </c>
    </row>
    <row r="6" spans="2:6" x14ac:dyDescent="0.35">
      <c r="B6" s="14">
        <f ca="1">COUNTIF(INDIRECT("'"&amp;B2&amp;"'!B2:B8"),"&gt;250")</f>
        <v>3</v>
      </c>
      <c r="C6" s="11"/>
      <c r="D6" s="5" t="s">
        <v>26</v>
      </c>
    </row>
    <row r="7" spans="2:6" x14ac:dyDescent="0.35">
      <c r="C7" s="10"/>
      <c r="D7" s="5" t="s">
        <v>27</v>
      </c>
    </row>
    <row r="8" spans="2:6" x14ac:dyDescent="0.35">
      <c r="D8" s="5"/>
    </row>
    <row r="9" spans="2:6" x14ac:dyDescent="0.35">
      <c r="D9" s="5"/>
      <c r="E9" s="5"/>
    </row>
    <row r="10" spans="2:6" x14ac:dyDescent="0.35">
      <c r="D10" s="5"/>
      <c r="E10" s="5"/>
    </row>
  </sheetData>
  <phoneticPr fontId="2" type="noConversion"/>
  <dataValidations count="1">
    <dataValidation type="list" allowBlank="1" showInputMessage="1" showErrorMessage="1" sqref="B2" xr:uid="{B7D7AFB9-A722-43BA-98B6-0008776A5224}">
      <formula1>$F$1:$F$3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72148-E05F-4F1F-9370-7D2386F0B973}">
  <dimension ref="A1"/>
  <sheetViews>
    <sheetView workbookViewId="0"/>
  </sheetViews>
  <sheetFormatPr defaultRowHeight="20.25" x14ac:dyDescent="0.35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B742A-019D-44DB-84DF-6F350F6E71C8}">
  <dimension ref="A1"/>
  <sheetViews>
    <sheetView workbookViewId="0">
      <selection activeCell="D3" sqref="D3"/>
    </sheetView>
  </sheetViews>
  <sheetFormatPr defaultRowHeight="20.25" x14ac:dyDescent="0.3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4</vt:i4>
      </vt:variant>
    </vt:vector>
  </HeadingPairs>
  <TitlesOfParts>
    <vt:vector size="11" baseType="lpstr">
      <vt:lpstr>当表提取</vt:lpstr>
      <vt:lpstr>1月</vt:lpstr>
      <vt:lpstr>2月</vt:lpstr>
      <vt:lpstr>3月</vt:lpstr>
      <vt:lpstr>跨表提取</vt:lpstr>
      <vt:lpstr>Sheet1</vt:lpstr>
      <vt:lpstr>销售表</vt:lpstr>
      <vt:lpstr>第二季度</vt:lpstr>
      <vt:lpstr>第三季度</vt:lpstr>
      <vt:lpstr>第四季度</vt:lpstr>
      <vt:lpstr>第一季度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XU</dc:creator>
  <cp:lastModifiedBy>xu james</cp:lastModifiedBy>
  <cp:lastPrinted>2020-07-12T14:37:53Z</cp:lastPrinted>
  <dcterms:created xsi:type="dcterms:W3CDTF">2019-09-02T04:25:44Z</dcterms:created>
  <dcterms:modified xsi:type="dcterms:W3CDTF">2021-09-18T14:19:09Z</dcterms:modified>
</cp:coreProperties>
</file>