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课件\"/>
    </mc:Choice>
  </mc:AlternateContent>
  <xr:revisionPtr revIDLastSave="0" documentId="13_ncr:1_{3122C314-BC27-48E0-BF05-B1597F51A55A}" xr6:coauthVersionLast="47" xr6:coauthVersionMax="47" xr10:uidLastSave="{00000000-0000-0000-0000-000000000000}"/>
  <bookViews>
    <workbookView xWindow="-120" yWindow="-120" windowWidth="29040" windowHeight="15840" activeTab="1" xr2:uid="{BDFE9A48-50CA-485A-AE70-60CBF4636B3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5" i="2" s="1"/>
  <c r="I6" i="2" l="1"/>
  <c r="H7" i="2"/>
  <c r="B2" i="1"/>
  <c r="F5" i="1"/>
  <c r="I7" i="2" l="1"/>
  <c r="J6" i="2"/>
  <c r="F4" i="1"/>
  <c r="F6" i="1"/>
  <c r="G5" i="1"/>
  <c r="G6" i="1" s="1"/>
  <c r="J7" i="2" l="1"/>
  <c r="K6" i="2"/>
  <c r="H5" i="1"/>
  <c r="H6" i="1" s="1"/>
  <c r="K7" i="2" l="1"/>
  <c r="L6" i="2"/>
  <c r="I5" i="1"/>
  <c r="I6" i="1" s="1"/>
  <c r="M6" i="2" l="1"/>
  <c r="L7" i="2"/>
  <c r="J5" i="1"/>
  <c r="J6" i="1" s="1"/>
  <c r="N6" i="2" l="1"/>
  <c r="M7" i="2"/>
  <c r="K5" i="1"/>
  <c r="K6" i="1" s="1"/>
  <c r="O6" i="2" l="1"/>
  <c r="N7" i="2"/>
  <c r="L5" i="1"/>
  <c r="L6" i="1" s="1"/>
  <c r="P6" i="2" l="1"/>
  <c r="O5" i="2"/>
  <c r="O7" i="2"/>
  <c r="M5" i="1"/>
  <c r="M6" i="1" s="1"/>
  <c r="Q6" i="2" l="1"/>
  <c r="P7" i="2"/>
  <c r="N5" i="1"/>
  <c r="N6" i="1" s="1"/>
  <c r="M4" i="1"/>
  <c r="R6" i="2" l="1"/>
  <c r="Q7" i="2"/>
  <c r="O5" i="1"/>
  <c r="O6" i="1" s="1"/>
  <c r="S6" i="2" l="1"/>
  <c r="R7" i="2"/>
  <c r="P5" i="1"/>
  <c r="P6" i="1" s="1"/>
  <c r="T6" i="2" l="1"/>
  <c r="S7" i="2"/>
  <c r="Q5" i="1"/>
  <c r="Q6" i="1" s="1"/>
  <c r="U6" i="2" l="1"/>
  <c r="T7" i="2"/>
  <c r="R5" i="1"/>
  <c r="R6" i="1" s="1"/>
  <c r="V6" i="2" l="1"/>
  <c r="U7" i="2"/>
  <c r="S5" i="1"/>
  <c r="S6" i="1" s="1"/>
  <c r="W6" i="2" l="1"/>
  <c r="V5" i="2"/>
  <c r="V7" i="2"/>
  <c r="T5" i="1"/>
  <c r="T6" i="1" s="1"/>
  <c r="X6" i="2" l="1"/>
  <c r="W7" i="2"/>
  <c r="T4" i="1"/>
  <c r="U5" i="1"/>
  <c r="U6" i="1" s="1"/>
  <c r="Y6" i="2" l="1"/>
  <c r="X7" i="2"/>
  <c r="V5" i="1"/>
  <c r="V6" i="1" s="1"/>
  <c r="Z6" i="2" l="1"/>
  <c r="Y7" i="2"/>
  <c r="W5" i="1"/>
  <c r="W6" i="1" s="1"/>
  <c r="AA6" i="2" l="1"/>
  <c r="Z7" i="2"/>
  <c r="X5" i="1"/>
  <c r="X6" i="1" s="1"/>
  <c r="AB6" i="2" l="1"/>
  <c r="AA7" i="2"/>
  <c r="Y5" i="1"/>
  <c r="Y6" i="1" s="1"/>
  <c r="AC6" i="2" l="1"/>
  <c r="AB7" i="2"/>
  <c r="Z5" i="1"/>
  <c r="Z6" i="1" s="1"/>
  <c r="AD6" i="2" l="1"/>
  <c r="AC5" i="2"/>
  <c r="AC7" i="2"/>
  <c r="AA5" i="1"/>
  <c r="AA6" i="1" s="1"/>
  <c r="AE6" i="2" l="1"/>
  <c r="AD7" i="2"/>
  <c r="AB5" i="1"/>
  <c r="AB6" i="1" s="1"/>
  <c r="AA4" i="1"/>
  <c r="AF6" i="2" l="1"/>
  <c r="AE7" i="2"/>
  <c r="AC5" i="1"/>
  <c r="AC6" i="1" s="1"/>
  <c r="AG6" i="2" l="1"/>
  <c r="AF7" i="2"/>
  <c r="AD5" i="1"/>
  <c r="AD6" i="1" s="1"/>
  <c r="AH6" i="2" l="1"/>
  <c r="AG7" i="2"/>
  <c r="AE5" i="1"/>
  <c r="AE6" i="1" s="1"/>
  <c r="AI6" i="2" l="1"/>
  <c r="AI7" i="2" s="1"/>
  <c r="AH7" i="2"/>
  <c r="AF5" i="1"/>
  <c r="AF6" i="1" s="1"/>
  <c r="AG5" i="1" l="1"/>
  <c r="AG6" i="1" s="1"/>
</calcChain>
</file>

<file path=xl/sharedStrings.xml><?xml version="1.0" encoding="utf-8"?>
<sst xmlns="http://schemas.openxmlformats.org/spreadsheetml/2006/main" count="60" uniqueCount="43">
  <si>
    <t>项目名称</t>
    <phoneticPr fontId="2" type="noConversion"/>
  </si>
  <si>
    <t>开始时间</t>
    <phoneticPr fontId="2" type="noConversion"/>
  </si>
  <si>
    <t>结束时间</t>
    <phoneticPr fontId="2" type="noConversion"/>
  </si>
  <si>
    <t>项目1</t>
    <phoneticPr fontId="2" type="noConversion"/>
  </si>
  <si>
    <t>子项目1.1</t>
    <phoneticPr fontId="2" type="noConversion"/>
  </si>
  <si>
    <t>子项目1.2</t>
    <phoneticPr fontId="2" type="noConversion"/>
  </si>
  <si>
    <t>子项目1.3</t>
  </si>
  <si>
    <t>子项目1.4</t>
  </si>
  <si>
    <t>子项目1.5</t>
  </si>
  <si>
    <t>项目2</t>
    <phoneticPr fontId="2" type="noConversion"/>
  </si>
  <si>
    <t>子项目2.1</t>
    <phoneticPr fontId="2" type="noConversion"/>
  </si>
  <si>
    <t>子项目2.2</t>
    <phoneticPr fontId="2" type="noConversion"/>
  </si>
  <si>
    <t>子项目2.3</t>
  </si>
  <si>
    <t>子项目2.4</t>
  </si>
  <si>
    <t>子项目2.5</t>
  </si>
  <si>
    <t>子项目2.6</t>
  </si>
  <si>
    <t>项目3</t>
    <phoneticPr fontId="2" type="noConversion"/>
  </si>
  <si>
    <t>子项目3.1</t>
    <phoneticPr fontId="2" type="noConversion"/>
  </si>
  <si>
    <t>子项目3.2</t>
    <phoneticPr fontId="2" type="noConversion"/>
  </si>
  <si>
    <t>子项目3.3</t>
  </si>
  <si>
    <t>子项目3.4</t>
  </si>
  <si>
    <t>子项目3.5</t>
  </si>
  <si>
    <t>项目开始时间:</t>
    <phoneticPr fontId="2" type="noConversion"/>
  </si>
  <si>
    <t>显示工作周:</t>
    <phoneticPr fontId="2" type="noConversion"/>
  </si>
  <si>
    <t>今天:</t>
    <phoneticPr fontId="2" type="noConversion"/>
  </si>
  <si>
    <t>完成进度</t>
    <phoneticPr fontId="2" type="noConversion"/>
  </si>
  <si>
    <t>项目总名称</t>
    <phoneticPr fontId="2" type="noConversion"/>
  </si>
  <si>
    <t>项目名称</t>
  </si>
  <si>
    <t>开始时间</t>
  </si>
  <si>
    <t>结束时间</t>
  </si>
  <si>
    <t>完成进度</t>
  </si>
  <si>
    <t>项目1</t>
  </si>
  <si>
    <t>子项目1.1</t>
  </si>
  <si>
    <t>子项目1.2</t>
  </si>
  <si>
    <t>项目2</t>
  </si>
  <si>
    <t>子项目2.1</t>
  </si>
  <si>
    <t>子项目2.2</t>
  </si>
  <si>
    <t>项目3</t>
  </si>
  <si>
    <t>子项目3.1</t>
  </si>
  <si>
    <t>子项目3.2</t>
  </si>
  <si>
    <t>开始时间设置:</t>
    <phoneticPr fontId="2" type="noConversion"/>
  </si>
  <si>
    <t>完成时间</t>
    <phoneticPr fontId="2" type="noConversion"/>
  </si>
  <si>
    <t>项目4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</si>
</sst>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[$-804]aaa;@"/>
    <numFmt numFmtId="178" formatCode="yyyy/m/d\ [$-804]aaa;@"/>
    <numFmt numFmtId="179" formatCode="0.0%"/>
  </numFmts>
  <fonts count="13" x14ac:knownFonts="1"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22"/>
      <color rgb="FF0070C0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8"/>
      <color theme="0"/>
      <name val="微软雅黑"/>
      <family val="2"/>
      <charset val="134"/>
    </font>
    <font>
      <b/>
      <sz val="18"/>
      <color rgb="FF00206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14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79" fontId="6" fillId="4" borderId="0" xfId="0" applyNumberFormat="1" applyFont="1" applyFill="1" applyAlignment="1">
      <alignment horizontal="center" vertical="center"/>
    </xf>
    <xf numFmtId="0" fontId="6" fillId="4" borderId="0" xfId="0" applyFont="1" applyFill="1">
      <alignment vertical="center"/>
    </xf>
    <xf numFmtId="176" fontId="4" fillId="2" borderId="8" xfId="0" applyNumberFormat="1" applyFont="1" applyFill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center" vertical="center"/>
    </xf>
    <xf numFmtId="176" fontId="4" fillId="2" borderId="9" xfId="0" applyNumberFormat="1" applyFont="1" applyFill="1" applyBorder="1" applyAlignment="1">
      <alignment horizontal="center" vertical="center"/>
    </xf>
    <xf numFmtId="177" fontId="11" fillId="4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10" fillId="4" borderId="0" xfId="0" applyFont="1" applyFill="1">
      <alignment vertical="center"/>
    </xf>
    <xf numFmtId="177" fontId="10" fillId="4" borderId="0" xfId="0" applyNumberFormat="1" applyFont="1" applyFill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indent="1"/>
    </xf>
    <xf numFmtId="14" fontId="3" fillId="0" borderId="1" xfId="0" applyNumberFormat="1" applyFont="1" applyBorder="1">
      <alignment vertical="center"/>
    </xf>
    <xf numFmtId="9" fontId="3" fillId="0" borderId="1" xfId="1" applyFont="1" applyBorder="1">
      <alignment vertical="center"/>
    </xf>
    <xf numFmtId="176" fontId="3" fillId="2" borderId="13" xfId="0" applyNumberFormat="1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176" fontId="3" fillId="2" borderId="14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>
      <alignment vertical="center"/>
    </xf>
    <xf numFmtId="0" fontId="1" fillId="0" borderId="0" xfId="0" applyFont="1">
      <alignment vertical="center"/>
    </xf>
    <xf numFmtId="0" fontId="3" fillId="5" borderId="15" xfId="0" applyFont="1" applyFill="1" applyBorder="1">
      <alignment vertical="center"/>
    </xf>
    <xf numFmtId="0" fontId="3" fillId="6" borderId="15" xfId="0" applyFont="1" applyFill="1" applyBorder="1">
      <alignment vertical="center"/>
    </xf>
    <xf numFmtId="0" fontId="3" fillId="6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1" fontId="4" fillId="2" borderId="5" xfId="0" applyNumberFormat="1" applyFont="1" applyFill="1" applyBorder="1" applyAlignment="1">
      <alignment horizontal="left" vertical="center"/>
    </xf>
    <xf numFmtId="31" fontId="4" fillId="2" borderId="6" xfId="0" applyNumberFormat="1" applyFont="1" applyFill="1" applyBorder="1" applyAlignment="1">
      <alignment horizontal="left" vertical="center"/>
    </xf>
    <xf numFmtId="31" fontId="4" fillId="2" borderId="7" xfId="0" applyNumberFormat="1" applyFont="1" applyFill="1" applyBorder="1" applyAlignment="1">
      <alignment horizontal="left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8" fontId="3" fillId="3" borderId="3" xfId="0" applyNumberFormat="1" applyFont="1" applyFill="1" applyBorder="1" applyAlignment="1">
      <alignment horizontal="center" vertical="center"/>
    </xf>
    <xf numFmtId="178" fontId="3" fillId="3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8" fontId="3" fillId="2" borderId="10" xfId="0" applyNumberFormat="1" applyFont="1" applyFill="1" applyBorder="1" applyAlignment="1">
      <alignment horizontal="left" vertical="center"/>
    </xf>
    <xf numFmtId="178" fontId="3" fillId="2" borderId="11" xfId="0" applyNumberFormat="1" applyFont="1" applyFill="1" applyBorder="1" applyAlignment="1">
      <alignment horizontal="left" vertical="center"/>
    </xf>
    <xf numFmtId="178" fontId="3" fillId="2" borderId="12" xfId="0" applyNumberFormat="1" applyFont="1" applyFill="1" applyBorder="1" applyAlignment="1">
      <alignment horizontal="left" vertical="center"/>
    </xf>
    <xf numFmtId="178" fontId="3" fillId="5" borderId="15" xfId="0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1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border>
        <left style="thin">
          <color theme="9" tint="-0.499984740745262"/>
        </left>
        <right style="thin">
          <color theme="9" tint="-0.499984740745262"/>
        </right>
        <vertical/>
        <horizontal/>
      </border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B$4" horiz="1" max="100" page="0" val="2"/>
</file>

<file path=xl/ctrlProps/ctrlProp2.xml><?xml version="1.0" encoding="utf-8"?>
<formControlPr xmlns="http://schemas.microsoft.com/office/spreadsheetml/2009/9/main" objectType="Scroll" dx="22" fmlaLink="$C$5" horiz="1" max="100" min="1" page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3</xdr:row>
          <xdr:rowOff>19050</xdr:rowOff>
        </xdr:from>
        <xdr:to>
          <xdr:col>4</xdr:col>
          <xdr:colOff>114300</xdr:colOff>
          <xdr:row>4</xdr:row>
          <xdr:rowOff>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815861</xdr:colOff>
      <xdr:row>0</xdr:row>
      <xdr:rowOff>29305</xdr:rowOff>
    </xdr:from>
    <xdr:to>
      <xdr:col>4</xdr:col>
      <xdr:colOff>39415</xdr:colOff>
      <xdr:row>0</xdr:row>
      <xdr:rowOff>351360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68" y="29305"/>
          <a:ext cx="1535830" cy="32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19050</xdr:rowOff>
        </xdr:from>
        <xdr:to>
          <xdr:col>5</xdr:col>
          <xdr:colOff>0</xdr:colOff>
          <xdr:row>5</xdr:row>
          <xdr:rowOff>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24F4-F55B-48A4-B959-A83A29145BF2}">
  <dimension ref="A1:AG26"/>
  <sheetViews>
    <sheetView showGridLines="0" zoomScale="115" zoomScaleNormal="115" workbookViewId="0">
      <selection activeCell="F5" sqref="F5"/>
    </sheetView>
  </sheetViews>
  <sheetFormatPr defaultRowHeight="16.5" x14ac:dyDescent="0.2"/>
  <cols>
    <col min="1" max="1" width="10.25" style="1" customWidth="1"/>
    <col min="2" max="2" width="10.875" style="1" customWidth="1"/>
    <col min="3" max="3" width="10" style="1" customWidth="1"/>
    <col min="4" max="4" width="9.5" style="11" bestFit="1" customWidth="1"/>
    <col min="5" max="5" width="1.75" style="1" customWidth="1"/>
    <col min="6" max="33" width="4" style="4" customWidth="1"/>
    <col min="34" max="34" width="4.5" style="1" customWidth="1"/>
    <col min="35" max="16384" width="9" style="1"/>
  </cols>
  <sheetData>
    <row r="1" spans="1:33" ht="30.75" customHeight="1" x14ac:dyDescent="0.2">
      <c r="A1" s="36" t="s">
        <v>26</v>
      </c>
      <c r="B1" s="36"/>
      <c r="C1" s="36"/>
    </row>
    <row r="2" spans="1:33" ht="14.25" customHeight="1" x14ac:dyDescent="0.2">
      <c r="A2" s="1" t="s">
        <v>24</v>
      </c>
      <c r="B2" s="42">
        <f ca="1">TODAY()</f>
        <v>44407</v>
      </c>
      <c r="C2" s="43"/>
    </row>
    <row r="3" spans="1:33" ht="15" customHeight="1" x14ac:dyDescent="0.2">
      <c r="A3" s="20" t="s">
        <v>22</v>
      </c>
      <c r="B3" s="40">
        <v>43831</v>
      </c>
      <c r="C3" s="41"/>
    </row>
    <row r="4" spans="1:33" x14ac:dyDescent="0.2">
      <c r="A4" s="20" t="s">
        <v>23</v>
      </c>
      <c r="B4" s="10">
        <v>2</v>
      </c>
      <c r="F4" s="37">
        <f>F5</f>
        <v>43838</v>
      </c>
      <c r="G4" s="38"/>
      <c r="H4" s="38"/>
      <c r="I4" s="38"/>
      <c r="J4" s="38"/>
      <c r="K4" s="38"/>
      <c r="L4" s="39"/>
      <c r="M4" s="37">
        <f t="shared" ref="M4" si="0">M5</f>
        <v>43845</v>
      </c>
      <c r="N4" s="38"/>
      <c r="O4" s="38"/>
      <c r="P4" s="38"/>
      <c r="Q4" s="38"/>
      <c r="R4" s="38"/>
      <c r="S4" s="39"/>
      <c r="T4" s="37">
        <f t="shared" ref="T4" si="1">T5</f>
        <v>43852</v>
      </c>
      <c r="U4" s="38"/>
      <c r="V4" s="38"/>
      <c r="W4" s="38"/>
      <c r="X4" s="38"/>
      <c r="Y4" s="38"/>
      <c r="Z4" s="39"/>
      <c r="AA4" s="37">
        <f t="shared" ref="AA4" si="2">AA5</f>
        <v>43859</v>
      </c>
      <c r="AB4" s="38"/>
      <c r="AC4" s="38"/>
      <c r="AD4" s="38"/>
      <c r="AE4" s="38"/>
      <c r="AF4" s="38"/>
      <c r="AG4" s="39"/>
    </row>
    <row r="5" spans="1:33" x14ac:dyDescent="0.2">
      <c r="C5" s="3"/>
      <c r="F5" s="16">
        <f>B3+(B4-1)*7</f>
        <v>43838</v>
      </c>
      <c r="G5" s="17">
        <f>F5+1</f>
        <v>43839</v>
      </c>
      <c r="H5" s="17">
        <f>G5+1</f>
        <v>43840</v>
      </c>
      <c r="I5" s="17">
        <f t="shared" ref="I5:AG5" si="3">H5+1</f>
        <v>43841</v>
      </c>
      <c r="J5" s="17">
        <f t="shared" si="3"/>
        <v>43842</v>
      </c>
      <c r="K5" s="17">
        <f t="shared" si="3"/>
        <v>43843</v>
      </c>
      <c r="L5" s="18">
        <f t="shared" si="3"/>
        <v>43844</v>
      </c>
      <c r="M5" s="16">
        <f t="shared" si="3"/>
        <v>43845</v>
      </c>
      <c r="N5" s="17">
        <f t="shared" si="3"/>
        <v>43846</v>
      </c>
      <c r="O5" s="17">
        <f t="shared" si="3"/>
        <v>43847</v>
      </c>
      <c r="P5" s="17">
        <f t="shared" si="3"/>
        <v>43848</v>
      </c>
      <c r="Q5" s="17">
        <f t="shared" si="3"/>
        <v>43849</v>
      </c>
      <c r="R5" s="17">
        <f t="shared" si="3"/>
        <v>43850</v>
      </c>
      <c r="S5" s="18">
        <f t="shared" si="3"/>
        <v>43851</v>
      </c>
      <c r="T5" s="16">
        <f t="shared" si="3"/>
        <v>43852</v>
      </c>
      <c r="U5" s="17">
        <f t="shared" si="3"/>
        <v>43853</v>
      </c>
      <c r="V5" s="17">
        <f t="shared" si="3"/>
        <v>43854</v>
      </c>
      <c r="W5" s="17">
        <f t="shared" si="3"/>
        <v>43855</v>
      </c>
      <c r="X5" s="17">
        <f t="shared" si="3"/>
        <v>43856</v>
      </c>
      <c r="Y5" s="17">
        <f t="shared" si="3"/>
        <v>43857</v>
      </c>
      <c r="Z5" s="18">
        <f t="shared" si="3"/>
        <v>43858</v>
      </c>
      <c r="AA5" s="16">
        <f t="shared" si="3"/>
        <v>43859</v>
      </c>
      <c r="AB5" s="17">
        <f t="shared" si="3"/>
        <v>43860</v>
      </c>
      <c r="AC5" s="17">
        <f t="shared" si="3"/>
        <v>43861</v>
      </c>
      <c r="AD5" s="17">
        <f t="shared" si="3"/>
        <v>43862</v>
      </c>
      <c r="AE5" s="17">
        <f t="shared" si="3"/>
        <v>43863</v>
      </c>
      <c r="AF5" s="17">
        <f t="shared" si="3"/>
        <v>43864</v>
      </c>
      <c r="AG5" s="18">
        <f t="shared" si="3"/>
        <v>43865</v>
      </c>
    </row>
    <row r="6" spans="1:33" x14ac:dyDescent="0.2">
      <c r="A6" s="13" t="s">
        <v>0</v>
      </c>
      <c r="B6" s="13" t="s">
        <v>1</v>
      </c>
      <c r="C6" s="13" t="s">
        <v>2</v>
      </c>
      <c r="D6" s="14" t="s">
        <v>25</v>
      </c>
      <c r="E6" s="15"/>
      <c r="F6" s="19">
        <f>F5</f>
        <v>43838</v>
      </c>
      <c r="G6" s="19">
        <f t="shared" ref="G6:M6" si="4">G5</f>
        <v>43839</v>
      </c>
      <c r="H6" s="19">
        <f t="shared" si="4"/>
        <v>43840</v>
      </c>
      <c r="I6" s="19">
        <f t="shared" si="4"/>
        <v>43841</v>
      </c>
      <c r="J6" s="19">
        <f t="shared" si="4"/>
        <v>43842</v>
      </c>
      <c r="K6" s="19">
        <f t="shared" si="4"/>
        <v>43843</v>
      </c>
      <c r="L6" s="19">
        <f t="shared" si="4"/>
        <v>43844</v>
      </c>
      <c r="M6" s="19">
        <f t="shared" si="4"/>
        <v>43845</v>
      </c>
      <c r="N6" s="19">
        <f t="shared" ref="N6" si="5">N5</f>
        <v>43846</v>
      </c>
      <c r="O6" s="19">
        <f t="shared" ref="O6" si="6">O5</f>
        <v>43847</v>
      </c>
      <c r="P6" s="19">
        <f t="shared" ref="P6" si="7">P5</f>
        <v>43848</v>
      </c>
      <c r="Q6" s="19">
        <f t="shared" ref="Q6" si="8">Q5</f>
        <v>43849</v>
      </c>
      <c r="R6" s="19">
        <f t="shared" ref="R6" si="9">R5</f>
        <v>43850</v>
      </c>
      <c r="S6" s="19">
        <f t="shared" ref="S6:T6" si="10">S5</f>
        <v>43851</v>
      </c>
      <c r="T6" s="19">
        <f t="shared" si="10"/>
        <v>43852</v>
      </c>
      <c r="U6" s="19">
        <f t="shared" ref="U6" si="11">U5</f>
        <v>43853</v>
      </c>
      <c r="V6" s="19">
        <f t="shared" ref="V6" si="12">V5</f>
        <v>43854</v>
      </c>
      <c r="W6" s="19">
        <f t="shared" ref="W6" si="13">W5</f>
        <v>43855</v>
      </c>
      <c r="X6" s="19">
        <f t="shared" ref="X6" si="14">X5</f>
        <v>43856</v>
      </c>
      <c r="Y6" s="19">
        <f t="shared" ref="Y6" si="15">Y5</f>
        <v>43857</v>
      </c>
      <c r="Z6" s="19">
        <f t="shared" ref="Z6" si="16">Z5</f>
        <v>43858</v>
      </c>
      <c r="AA6" s="19">
        <f t="shared" ref="AA6" si="17">AA5</f>
        <v>43859</v>
      </c>
      <c r="AB6" s="19">
        <f t="shared" ref="AB6" si="18">AB5</f>
        <v>43860</v>
      </c>
      <c r="AC6" s="19">
        <f t="shared" ref="AC6" si="19">AC5</f>
        <v>43861</v>
      </c>
      <c r="AD6" s="19">
        <f t="shared" ref="AD6" si="20">AD5</f>
        <v>43862</v>
      </c>
      <c r="AE6" s="19">
        <f t="shared" ref="AE6" si="21">AE5</f>
        <v>43863</v>
      </c>
      <c r="AF6" s="19">
        <f t="shared" ref="AF6" si="22">AF5</f>
        <v>43864</v>
      </c>
      <c r="AG6" s="19">
        <f t="shared" ref="AG6" si="23">AG5</f>
        <v>43865</v>
      </c>
    </row>
    <row r="7" spans="1:33" x14ac:dyDescent="0.2">
      <c r="A7" s="5" t="s">
        <v>3</v>
      </c>
      <c r="B7" s="6"/>
      <c r="C7" s="6"/>
      <c r="D7" s="12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x14ac:dyDescent="0.2">
      <c r="A8" s="8" t="s">
        <v>4</v>
      </c>
      <c r="B8" s="9">
        <v>43831</v>
      </c>
      <c r="C8" s="9">
        <v>43836</v>
      </c>
      <c r="D8" s="12">
        <v>0.8</v>
      </c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x14ac:dyDescent="0.2">
      <c r="A9" s="8" t="s">
        <v>5</v>
      </c>
      <c r="B9" s="9">
        <v>43836</v>
      </c>
      <c r="C9" s="9">
        <v>43838</v>
      </c>
      <c r="D9" s="12">
        <v>1</v>
      </c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x14ac:dyDescent="0.2">
      <c r="A10" s="8" t="s">
        <v>6</v>
      </c>
      <c r="B10" s="9">
        <v>43838</v>
      </c>
      <c r="C10" s="9">
        <v>43844</v>
      </c>
      <c r="D10" s="12">
        <v>0.7</v>
      </c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x14ac:dyDescent="0.2">
      <c r="A11" s="8" t="s">
        <v>7</v>
      </c>
      <c r="B11" s="9">
        <v>43844</v>
      </c>
      <c r="C11" s="9">
        <v>43848</v>
      </c>
      <c r="D11" s="12">
        <v>0.5</v>
      </c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x14ac:dyDescent="0.2">
      <c r="A12" s="8" t="s">
        <v>8</v>
      </c>
      <c r="B12" s="9">
        <v>43848</v>
      </c>
      <c r="C12" s="9">
        <v>43853</v>
      </c>
      <c r="D12" s="12">
        <v>0.5</v>
      </c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x14ac:dyDescent="0.2">
      <c r="A13" s="5" t="s">
        <v>9</v>
      </c>
      <c r="B13" s="7"/>
      <c r="C13" s="7"/>
      <c r="D13" s="12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1:33" x14ac:dyDescent="0.2">
      <c r="A14" s="8" t="s">
        <v>10</v>
      </c>
      <c r="B14" s="9">
        <v>43844</v>
      </c>
      <c r="C14" s="9">
        <v>43849</v>
      </c>
      <c r="D14" s="12">
        <v>0.3</v>
      </c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 x14ac:dyDescent="0.2">
      <c r="A15" s="8" t="s">
        <v>11</v>
      </c>
      <c r="B15" s="9">
        <v>43849</v>
      </c>
      <c r="C15" s="9">
        <v>43854</v>
      </c>
      <c r="D15" s="12">
        <v>0.8</v>
      </c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 x14ac:dyDescent="0.2">
      <c r="A16" s="8" t="s">
        <v>12</v>
      </c>
      <c r="B16" s="9">
        <v>43854</v>
      </c>
      <c r="C16" s="9">
        <v>43859</v>
      </c>
      <c r="D16" s="12">
        <v>0.1</v>
      </c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 x14ac:dyDescent="0.2">
      <c r="A17" s="8" t="s">
        <v>13</v>
      </c>
      <c r="B17" s="9">
        <v>43859</v>
      </c>
      <c r="C17" s="9">
        <v>43866</v>
      </c>
      <c r="D17" s="12">
        <v>1</v>
      </c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 x14ac:dyDescent="0.2">
      <c r="A18" s="8" t="s">
        <v>14</v>
      </c>
      <c r="B18" s="9">
        <v>43866</v>
      </c>
      <c r="C18" s="9">
        <v>43870</v>
      </c>
      <c r="D18" s="12">
        <v>0.1</v>
      </c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 x14ac:dyDescent="0.2">
      <c r="A19" s="8" t="s">
        <v>15</v>
      </c>
      <c r="B19" s="9">
        <v>43870</v>
      </c>
      <c r="C19" s="9">
        <v>43876</v>
      </c>
      <c r="D19" s="12">
        <v>0.2</v>
      </c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 x14ac:dyDescent="0.2">
      <c r="A20" s="5" t="s">
        <v>16</v>
      </c>
      <c r="B20" s="7"/>
      <c r="C20" s="7"/>
      <c r="D20" s="12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x14ac:dyDescent="0.2">
      <c r="A21" s="8" t="s">
        <v>17</v>
      </c>
      <c r="B21" s="9">
        <v>43852</v>
      </c>
      <c r="C21" s="9">
        <v>43858</v>
      </c>
      <c r="D21" s="12">
        <v>0.3</v>
      </c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x14ac:dyDescent="0.2">
      <c r="A22" s="8" t="s">
        <v>18</v>
      </c>
      <c r="B22" s="9">
        <v>43858</v>
      </c>
      <c r="C22" s="9">
        <v>43867</v>
      </c>
      <c r="D22" s="12">
        <v>0.1</v>
      </c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x14ac:dyDescent="0.2">
      <c r="A23" s="8" t="s">
        <v>19</v>
      </c>
      <c r="B23" s="9">
        <v>43867</v>
      </c>
      <c r="C23" s="9">
        <v>43879</v>
      </c>
      <c r="D23" s="12">
        <v>0.2</v>
      </c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 x14ac:dyDescent="0.2">
      <c r="A24" s="8" t="s">
        <v>20</v>
      </c>
      <c r="B24" s="9">
        <v>43879</v>
      </c>
      <c r="C24" s="9">
        <v>43884</v>
      </c>
      <c r="D24" s="12">
        <v>0.2</v>
      </c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x14ac:dyDescent="0.2">
      <c r="A25" s="8" t="s">
        <v>21</v>
      </c>
      <c r="B25" s="9">
        <v>43884</v>
      </c>
      <c r="C25" s="9">
        <v>43889</v>
      </c>
      <c r="D25" s="12">
        <v>0.3</v>
      </c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x14ac:dyDescent="0.2">
      <c r="A26" s="2"/>
    </row>
  </sheetData>
  <mergeCells count="7">
    <mergeCell ref="A1:C1"/>
    <mergeCell ref="F4:L4"/>
    <mergeCell ref="M4:S4"/>
    <mergeCell ref="T4:Z4"/>
    <mergeCell ref="AA4:AG4"/>
    <mergeCell ref="B3:C3"/>
    <mergeCell ref="B2:C2"/>
  </mergeCells>
  <phoneticPr fontId="2" type="noConversion"/>
  <conditionalFormatting sqref="F7:AG25">
    <cfRule type="expression" dxfId="12" priority="1">
      <formula>AND(F$5&gt;=$B7,F$5&lt;=($C7-$B7)*$D7+$B7)</formula>
    </cfRule>
    <cfRule type="expression" dxfId="11" priority="5">
      <formula>AND(F$5&gt;=$B7,F$5&lt;=$C7)</formula>
    </cfRule>
  </conditionalFormatting>
  <conditionalFormatting sqref="F6:AG25">
    <cfRule type="expression" dxfId="10" priority="4">
      <formula>F$5=$B$2</formula>
    </cfRule>
  </conditionalFormatting>
  <conditionalFormatting sqref="D8:D25">
    <cfRule type="dataBar" priority="2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{87284B67-46BC-4CDC-8963-4E0957C78E1E}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2</xdr:col>
                    <xdr:colOff>38100</xdr:colOff>
                    <xdr:row>3</xdr:row>
                    <xdr:rowOff>19050</xdr:rowOff>
                  </from>
                  <to>
                    <xdr:col>4</xdr:col>
                    <xdr:colOff>114300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284B67-46BC-4CDC-8963-4E0957C78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D8:D25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A010C-FEC0-4CCE-9141-7ADD884FF3D4}">
  <dimension ref="B2:AI32"/>
  <sheetViews>
    <sheetView showGridLines="0" tabSelected="1" zoomScaleNormal="100" workbookViewId="0">
      <selection activeCell="K13" sqref="K13"/>
    </sheetView>
  </sheetViews>
  <sheetFormatPr defaultRowHeight="16.5" x14ac:dyDescent="0.2"/>
  <cols>
    <col min="1" max="1" width="9" style="1"/>
    <col min="2" max="2" width="13.5" style="1" customWidth="1"/>
    <col min="3" max="4" width="11.25" style="1" bestFit="1" customWidth="1"/>
    <col min="5" max="5" width="9" style="1" customWidth="1"/>
    <col min="6" max="6" width="11.25" style="1" bestFit="1" customWidth="1"/>
    <col min="7" max="7" width="1.75" style="1" customWidth="1"/>
    <col min="8" max="35" width="4.625" style="1" customWidth="1"/>
    <col min="36" max="16384" width="9" style="1"/>
  </cols>
  <sheetData>
    <row r="2" spans="2:35" ht="24.75" x14ac:dyDescent="0.2">
      <c r="B2" s="44" t="s">
        <v>26</v>
      </c>
      <c r="C2" s="44"/>
      <c r="D2" s="44"/>
    </row>
    <row r="3" spans="2:35" x14ac:dyDescent="0.2">
      <c r="I3" s="31"/>
    </row>
    <row r="4" spans="2:35" x14ac:dyDescent="0.2">
      <c r="B4" s="32" t="s">
        <v>40</v>
      </c>
      <c r="C4" s="48">
        <v>43831</v>
      </c>
      <c r="D4" s="48"/>
      <c r="F4" s="31"/>
    </row>
    <row r="5" spans="2:35" x14ac:dyDescent="0.2">
      <c r="B5" s="33" t="s">
        <v>23</v>
      </c>
      <c r="C5" s="34">
        <v>1</v>
      </c>
      <c r="D5" s="30"/>
      <c r="H5" s="45">
        <f>H6</f>
        <v>43831</v>
      </c>
      <c r="I5" s="46"/>
      <c r="J5" s="46"/>
      <c r="K5" s="46"/>
      <c r="L5" s="46"/>
      <c r="M5" s="46"/>
      <c r="N5" s="47"/>
      <c r="O5" s="45">
        <f t="shared" ref="O5" si="0">O6</f>
        <v>43838</v>
      </c>
      <c r="P5" s="46"/>
      <c r="Q5" s="46"/>
      <c r="R5" s="46"/>
      <c r="S5" s="46"/>
      <c r="T5" s="46"/>
      <c r="U5" s="47"/>
      <c r="V5" s="45">
        <f t="shared" ref="V5" si="1">V6</f>
        <v>43845</v>
      </c>
      <c r="W5" s="46"/>
      <c r="X5" s="46"/>
      <c r="Y5" s="46"/>
      <c r="Z5" s="46"/>
      <c r="AA5" s="46"/>
      <c r="AB5" s="47"/>
      <c r="AC5" s="45">
        <f t="shared" ref="AC5" si="2">AC6</f>
        <v>43852</v>
      </c>
      <c r="AD5" s="46"/>
      <c r="AE5" s="46"/>
      <c r="AF5" s="46"/>
      <c r="AG5" s="46"/>
      <c r="AH5" s="46"/>
      <c r="AI5" s="47"/>
    </row>
    <row r="6" spans="2:35" x14ac:dyDescent="0.2">
      <c r="D6" s="3"/>
      <c r="H6" s="27">
        <f>C4+(C5-1)*7</f>
        <v>43831</v>
      </c>
      <c r="I6" s="28">
        <f>H6+1</f>
        <v>43832</v>
      </c>
      <c r="J6" s="28">
        <f t="shared" ref="J6:AI6" si="3">I6+1</f>
        <v>43833</v>
      </c>
      <c r="K6" s="28">
        <f t="shared" si="3"/>
        <v>43834</v>
      </c>
      <c r="L6" s="28">
        <f t="shared" si="3"/>
        <v>43835</v>
      </c>
      <c r="M6" s="28">
        <f t="shared" si="3"/>
        <v>43836</v>
      </c>
      <c r="N6" s="29">
        <f t="shared" si="3"/>
        <v>43837</v>
      </c>
      <c r="O6" s="28">
        <f t="shared" si="3"/>
        <v>43838</v>
      </c>
      <c r="P6" s="28">
        <f t="shared" si="3"/>
        <v>43839</v>
      </c>
      <c r="Q6" s="28">
        <f t="shared" si="3"/>
        <v>43840</v>
      </c>
      <c r="R6" s="28">
        <f t="shared" si="3"/>
        <v>43841</v>
      </c>
      <c r="S6" s="28">
        <f t="shared" si="3"/>
        <v>43842</v>
      </c>
      <c r="T6" s="28">
        <f t="shared" si="3"/>
        <v>43843</v>
      </c>
      <c r="U6" s="29">
        <f t="shared" si="3"/>
        <v>43844</v>
      </c>
      <c r="V6" s="28">
        <f t="shared" si="3"/>
        <v>43845</v>
      </c>
      <c r="W6" s="28">
        <f t="shared" si="3"/>
        <v>43846</v>
      </c>
      <c r="X6" s="28">
        <f t="shared" si="3"/>
        <v>43847</v>
      </c>
      <c r="Y6" s="28">
        <f t="shared" si="3"/>
        <v>43848</v>
      </c>
      <c r="Z6" s="28">
        <f t="shared" si="3"/>
        <v>43849</v>
      </c>
      <c r="AA6" s="28">
        <f t="shared" si="3"/>
        <v>43850</v>
      </c>
      <c r="AB6" s="29">
        <f t="shared" si="3"/>
        <v>43851</v>
      </c>
      <c r="AC6" s="28">
        <f t="shared" si="3"/>
        <v>43852</v>
      </c>
      <c r="AD6" s="28">
        <f t="shared" si="3"/>
        <v>43853</v>
      </c>
      <c r="AE6" s="28">
        <f t="shared" si="3"/>
        <v>43854</v>
      </c>
      <c r="AF6" s="28">
        <f t="shared" si="3"/>
        <v>43855</v>
      </c>
      <c r="AG6" s="28">
        <f t="shared" si="3"/>
        <v>43856</v>
      </c>
      <c r="AH6" s="28">
        <f t="shared" si="3"/>
        <v>43857</v>
      </c>
      <c r="AI6" s="29">
        <f t="shared" si="3"/>
        <v>43858</v>
      </c>
    </row>
    <row r="7" spans="2:35" x14ac:dyDescent="0.2">
      <c r="B7" s="15" t="s">
        <v>27</v>
      </c>
      <c r="C7" s="15" t="s">
        <v>28</v>
      </c>
      <c r="D7" s="15" t="s">
        <v>29</v>
      </c>
      <c r="E7" s="15" t="s">
        <v>30</v>
      </c>
      <c r="F7" s="15" t="s">
        <v>41</v>
      </c>
      <c r="G7" s="21"/>
      <c r="H7" s="22">
        <f>H6</f>
        <v>43831</v>
      </c>
      <c r="I7" s="22">
        <f t="shared" ref="I7:O7" si="4">I6</f>
        <v>43832</v>
      </c>
      <c r="J7" s="22">
        <f t="shared" si="4"/>
        <v>43833</v>
      </c>
      <c r="K7" s="22">
        <f t="shared" si="4"/>
        <v>43834</v>
      </c>
      <c r="L7" s="22">
        <f t="shared" si="4"/>
        <v>43835</v>
      </c>
      <c r="M7" s="22">
        <f t="shared" si="4"/>
        <v>43836</v>
      </c>
      <c r="N7" s="22">
        <f t="shared" si="4"/>
        <v>43837</v>
      </c>
      <c r="O7" s="22">
        <f t="shared" si="4"/>
        <v>43838</v>
      </c>
      <c r="P7" s="22">
        <f t="shared" ref="P7" si="5">P6</f>
        <v>43839</v>
      </c>
      <c r="Q7" s="22">
        <f t="shared" ref="Q7" si="6">Q6</f>
        <v>43840</v>
      </c>
      <c r="R7" s="22">
        <f t="shared" ref="R7" si="7">R6</f>
        <v>43841</v>
      </c>
      <c r="S7" s="22">
        <f t="shared" ref="S7" si="8">S6</f>
        <v>43842</v>
      </c>
      <c r="T7" s="22">
        <f t="shared" ref="T7" si="9">T6</f>
        <v>43843</v>
      </c>
      <c r="U7" s="22">
        <f t="shared" ref="U7:V7" si="10">U6</f>
        <v>43844</v>
      </c>
      <c r="V7" s="22">
        <f t="shared" si="10"/>
        <v>43845</v>
      </c>
      <c r="W7" s="22">
        <f t="shared" ref="W7" si="11">W6</f>
        <v>43846</v>
      </c>
      <c r="X7" s="22">
        <f t="shared" ref="X7" si="12">X6</f>
        <v>43847</v>
      </c>
      <c r="Y7" s="22">
        <f t="shared" ref="Y7" si="13">Y6</f>
        <v>43848</v>
      </c>
      <c r="Z7" s="22">
        <f t="shared" ref="Z7" si="14">Z6</f>
        <v>43849</v>
      </c>
      <c r="AA7" s="22">
        <f t="shared" ref="AA7" si="15">AA6</f>
        <v>43850</v>
      </c>
      <c r="AB7" s="22">
        <f t="shared" ref="AB7:AC7" si="16">AB6</f>
        <v>43851</v>
      </c>
      <c r="AC7" s="22">
        <f t="shared" si="16"/>
        <v>43852</v>
      </c>
      <c r="AD7" s="22">
        <f t="shared" ref="AD7" si="17">AD6</f>
        <v>43853</v>
      </c>
      <c r="AE7" s="22">
        <f t="shared" ref="AE7" si="18">AE6</f>
        <v>43854</v>
      </c>
      <c r="AF7" s="22">
        <f t="shared" ref="AF7" si="19">AF6</f>
        <v>43855</v>
      </c>
      <c r="AG7" s="22">
        <f t="shared" ref="AG7" si="20">AG6</f>
        <v>43856</v>
      </c>
      <c r="AH7" s="22">
        <f t="shared" ref="AH7" si="21">AH6</f>
        <v>43857</v>
      </c>
      <c r="AI7" s="22">
        <f t="shared" ref="AI7" si="22">AI6</f>
        <v>43858</v>
      </c>
    </row>
    <row r="8" spans="2:35" x14ac:dyDescent="0.2">
      <c r="B8" s="23" t="s">
        <v>31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2:35" x14ac:dyDescent="0.2">
      <c r="B9" s="24" t="s">
        <v>32</v>
      </c>
      <c r="C9" s="25">
        <v>43831</v>
      </c>
      <c r="D9" s="25">
        <v>43836</v>
      </c>
      <c r="E9" s="26">
        <v>0.1</v>
      </c>
      <c r="F9" s="25">
        <v>43838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2:35" x14ac:dyDescent="0.2">
      <c r="B10" s="24" t="s">
        <v>33</v>
      </c>
      <c r="C10" s="25">
        <v>43836</v>
      </c>
      <c r="D10" s="25">
        <v>43838</v>
      </c>
      <c r="E10" s="26">
        <v>1</v>
      </c>
      <c r="F10" s="25">
        <v>43842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2:35" x14ac:dyDescent="0.2">
      <c r="B11" s="24" t="s">
        <v>6</v>
      </c>
      <c r="C11" s="25">
        <v>43838</v>
      </c>
      <c r="D11" s="25">
        <v>43844</v>
      </c>
      <c r="E11" s="26">
        <v>0.7</v>
      </c>
      <c r="F11" s="25">
        <v>43844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2:35" x14ac:dyDescent="0.2">
      <c r="B12" s="24" t="s">
        <v>7</v>
      </c>
      <c r="C12" s="25">
        <v>43844</v>
      </c>
      <c r="D12" s="25">
        <v>43848</v>
      </c>
      <c r="E12" s="26">
        <v>0.5</v>
      </c>
      <c r="F12" s="25">
        <v>43848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2:35" x14ac:dyDescent="0.2">
      <c r="B13" s="24" t="s">
        <v>8</v>
      </c>
      <c r="C13" s="25">
        <v>43848</v>
      </c>
      <c r="D13" s="25">
        <v>43853</v>
      </c>
      <c r="E13" s="26">
        <v>0.5</v>
      </c>
      <c r="F13" s="25">
        <v>43853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2:35" x14ac:dyDescent="0.2">
      <c r="B14" s="23" t="s">
        <v>34</v>
      </c>
      <c r="C14" s="25"/>
      <c r="D14" s="25"/>
      <c r="E14" s="26"/>
      <c r="F14" s="2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2:35" x14ac:dyDescent="0.2">
      <c r="B15" s="24" t="s">
        <v>35</v>
      </c>
      <c r="C15" s="25">
        <v>43844</v>
      </c>
      <c r="D15" s="25">
        <v>43849</v>
      </c>
      <c r="E15" s="26">
        <v>0.4</v>
      </c>
      <c r="F15" s="25">
        <v>43849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2:35" x14ac:dyDescent="0.2">
      <c r="B16" s="24" t="s">
        <v>36</v>
      </c>
      <c r="C16" s="25">
        <v>43849</v>
      </c>
      <c r="D16" s="25">
        <v>43854</v>
      </c>
      <c r="E16" s="26">
        <v>0.8</v>
      </c>
      <c r="F16" s="25">
        <v>43854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2:35" x14ac:dyDescent="0.2">
      <c r="B17" s="24" t="s">
        <v>12</v>
      </c>
      <c r="C17" s="25">
        <v>43831</v>
      </c>
      <c r="D17" s="25">
        <v>43836</v>
      </c>
      <c r="E17" s="26">
        <v>0.1</v>
      </c>
      <c r="F17" s="25">
        <v>43859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2:35" x14ac:dyDescent="0.2">
      <c r="B18" s="24" t="s">
        <v>13</v>
      </c>
      <c r="C18" s="25">
        <v>43836</v>
      </c>
      <c r="D18" s="25">
        <v>43838</v>
      </c>
      <c r="E18" s="26">
        <v>1</v>
      </c>
      <c r="F18" s="25">
        <v>43870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2:35" x14ac:dyDescent="0.2">
      <c r="B19" s="24" t="s">
        <v>14</v>
      </c>
      <c r="C19" s="25">
        <v>43838</v>
      </c>
      <c r="D19" s="25">
        <v>43844</v>
      </c>
      <c r="E19" s="26">
        <v>0.1</v>
      </c>
      <c r="F19" s="25">
        <v>43870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2:35" x14ac:dyDescent="0.2">
      <c r="B20" s="24" t="s">
        <v>15</v>
      </c>
      <c r="C20" s="25">
        <v>43854</v>
      </c>
      <c r="D20" s="25">
        <v>43859</v>
      </c>
      <c r="E20" s="26">
        <v>0.2</v>
      </c>
      <c r="F20" s="25">
        <v>43876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2:35" x14ac:dyDescent="0.2">
      <c r="B21" s="23" t="s">
        <v>37</v>
      </c>
      <c r="C21" s="25"/>
      <c r="D21" s="25"/>
      <c r="E21" s="26"/>
      <c r="F21" s="2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2:35" x14ac:dyDescent="0.2">
      <c r="B22" s="24" t="s">
        <v>38</v>
      </c>
      <c r="C22" s="25">
        <v>43852</v>
      </c>
      <c r="D22" s="25">
        <v>43858</v>
      </c>
      <c r="E22" s="26">
        <v>0.3</v>
      </c>
      <c r="F22" s="25">
        <v>43858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2:35" x14ac:dyDescent="0.2">
      <c r="B23" s="24" t="s">
        <v>39</v>
      </c>
      <c r="C23" s="25">
        <v>43844</v>
      </c>
      <c r="D23" s="25">
        <v>43848</v>
      </c>
      <c r="E23" s="26">
        <v>0.1</v>
      </c>
      <c r="F23" s="25">
        <v>43867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2:35" x14ac:dyDescent="0.2">
      <c r="B24" s="24" t="s">
        <v>19</v>
      </c>
      <c r="C24" s="25">
        <v>43848</v>
      </c>
      <c r="D24" s="25">
        <v>43853</v>
      </c>
      <c r="E24" s="26">
        <v>0.2</v>
      </c>
      <c r="F24" s="25">
        <v>43879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2:35" x14ac:dyDescent="0.2">
      <c r="B25" s="24" t="s">
        <v>20</v>
      </c>
      <c r="C25" s="25">
        <v>43852</v>
      </c>
      <c r="D25" s="25">
        <v>43858</v>
      </c>
      <c r="E25" s="26">
        <v>0.2</v>
      </c>
      <c r="F25" s="25">
        <v>43884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2:35" x14ac:dyDescent="0.2">
      <c r="B26" s="24" t="s">
        <v>21</v>
      </c>
      <c r="C26" s="25">
        <v>43858</v>
      </c>
      <c r="D26" s="25">
        <v>43867</v>
      </c>
      <c r="E26" s="26">
        <v>0.3</v>
      </c>
      <c r="F26" s="25">
        <v>43889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2:35" x14ac:dyDescent="0.2">
      <c r="B27" s="35" t="s">
        <v>42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2:35" x14ac:dyDescent="0.2">
      <c r="B28" s="24" t="s">
        <v>32</v>
      </c>
      <c r="C28" s="25">
        <v>43831</v>
      </c>
      <c r="D28" s="25">
        <v>43836</v>
      </c>
      <c r="E28" s="26">
        <v>1</v>
      </c>
      <c r="F28" s="25">
        <v>43838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2:35" x14ac:dyDescent="0.2">
      <c r="B29" s="24" t="s">
        <v>33</v>
      </c>
      <c r="C29" s="25">
        <v>43836</v>
      </c>
      <c r="D29" s="25">
        <v>43838</v>
      </c>
      <c r="E29" s="26">
        <v>1</v>
      </c>
      <c r="F29" s="25">
        <v>43842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2:35" x14ac:dyDescent="0.2">
      <c r="B30" s="24" t="s">
        <v>6</v>
      </c>
      <c r="C30" s="25">
        <v>43838</v>
      </c>
      <c r="D30" s="25">
        <v>43844</v>
      </c>
      <c r="E30" s="26">
        <v>0.7</v>
      </c>
      <c r="F30" s="25">
        <v>43844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2:35" x14ac:dyDescent="0.2">
      <c r="B31" s="24" t="s">
        <v>7</v>
      </c>
      <c r="C31" s="25">
        <v>43844</v>
      </c>
      <c r="D31" s="25">
        <v>43848</v>
      </c>
      <c r="E31" s="26">
        <v>0.5</v>
      </c>
      <c r="F31" s="25">
        <v>43848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2:35" x14ac:dyDescent="0.2">
      <c r="B32" s="24" t="s">
        <v>8</v>
      </c>
      <c r="C32" s="25">
        <v>43848</v>
      </c>
      <c r="D32" s="25">
        <v>43853</v>
      </c>
      <c r="E32" s="26">
        <v>0.5</v>
      </c>
      <c r="F32" s="25">
        <v>43853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</sheetData>
  <mergeCells count="6">
    <mergeCell ref="B2:D2"/>
    <mergeCell ref="H5:N5"/>
    <mergeCell ref="O5:U5"/>
    <mergeCell ref="V5:AB5"/>
    <mergeCell ref="AC5:AI5"/>
    <mergeCell ref="C4:D4"/>
  </mergeCells>
  <phoneticPr fontId="2" type="noConversion"/>
  <conditionalFormatting sqref="H8:AI32">
    <cfRule type="expression" dxfId="9" priority="4">
      <formula>AND($E8=1,H$6&gt;$D8,H$6&lt;=$F8)</formula>
    </cfRule>
    <cfRule type="expression" dxfId="5" priority="7">
      <formula>AND(H$6&gt;=$C8,H$6&lt;=($D8-$C8)*$E8+$C8,$E8&gt;0)</formula>
    </cfRule>
    <cfRule type="expression" dxfId="8" priority="12">
      <formula>AND(H$6&gt;=$C8,H$6&lt;=$D8)</formula>
    </cfRule>
  </conditionalFormatting>
  <conditionalFormatting sqref="E9:E27 E33:E10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{E58BD567-B16D-419E-B70C-D6FCBCDCD16B}</x14:id>
        </ext>
      </extLst>
    </cfRule>
  </conditionalFormatting>
  <conditionalFormatting sqref="F8:F26">
    <cfRule type="expression" dxfId="7" priority="3">
      <formula>$F8&gt;$D8</formula>
    </cfRule>
  </conditionalFormatting>
  <conditionalFormatting sqref="E28:E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{7FD3C22F-5EC3-4730-8523-D801ED4267B8}</x14:id>
        </ext>
      </extLst>
    </cfRule>
  </conditionalFormatting>
  <conditionalFormatting sqref="F28:F32">
    <cfRule type="expression" dxfId="6" priority="1">
      <formula>$F28&gt;$D28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croll Bar 1">
              <controlPr defaultSize="0" autoPict="0">
                <anchor moveWithCells="1">
                  <from>
                    <xdr:col>3</xdr:col>
                    <xdr:colOff>9525</xdr:colOff>
                    <xdr:row>4</xdr:row>
                    <xdr:rowOff>19050</xdr:rowOff>
                  </from>
                  <to>
                    <xdr:col>4</xdr:col>
                    <xdr:colOff>685800</xdr:colOff>
                    <xdr:row>4</xdr:row>
                    <xdr:rowOff>209550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8BD567-B16D-419E-B70C-D6FCBCDCD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E9:E27 E33:E101</xm:sqref>
        </x14:conditionalFormatting>
        <x14:conditionalFormatting xmlns:xm="http://schemas.microsoft.com/office/excel/2006/main">
          <x14:cfRule type="dataBar" id="{7FD3C22F-5EC3-4730-8523-D801ED426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E28:E32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2020-04-07T01:50:38Z</dcterms:created>
  <dcterms:modified xsi:type="dcterms:W3CDTF">2021-07-30T14:39:25Z</dcterms:modified>
</cp:coreProperties>
</file>