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EDCD7980-BEA7-436F-8CBE-AD99BE904F6B}" xr6:coauthVersionLast="47" xr6:coauthVersionMax="47" xr10:uidLastSave="{00000000-0000-0000-0000-000000000000}"/>
  <bookViews>
    <workbookView xWindow="4665" yWindow="0" windowWidth="24135" windowHeight="13545" xr2:uid="{C47AC288-99C8-4836-94A7-0BA4894176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H7" i="1" a="1"/>
  <c r="H7" i="1"/>
  <c r="I7" i="1" a="1"/>
  <c r="I7" i="1"/>
  <c r="J7" i="1" a="1"/>
  <c r="J7" i="1" s="1"/>
  <c r="K7" i="1" a="1"/>
  <c r="K7" i="1"/>
  <c r="L7" i="1" a="1"/>
  <c r="L7" i="1"/>
  <c r="M7" i="1" a="1"/>
  <c r="M7" i="1" s="1"/>
  <c r="N7" i="1" a="1"/>
  <c r="N7" i="1"/>
  <c r="O7" i="1" a="1"/>
  <c r="O7" i="1"/>
  <c r="P7" i="1" a="1"/>
  <c r="P7" i="1" s="1"/>
  <c r="Q7" i="1" a="1"/>
  <c r="Q7" i="1"/>
  <c r="R7" i="1" a="1"/>
  <c r="R7" i="1"/>
  <c r="S7" i="1" a="1"/>
  <c r="S7" i="1" s="1"/>
  <c r="T7" i="1" a="1"/>
  <c r="T7" i="1"/>
  <c r="U7" i="1" a="1"/>
  <c r="U7" i="1" s="1"/>
  <c r="V7" i="1" a="1"/>
  <c r="V7" i="1" s="1"/>
  <c r="W7" i="1" a="1"/>
  <c r="W7" i="1"/>
  <c r="E7" i="1" a="1"/>
  <c r="E7" i="1" s="1"/>
  <c r="F7" i="1" a="1"/>
  <c r="F7" i="1" s="1"/>
  <c r="F6" i="1" a="1"/>
  <c r="F6" i="1" s="1"/>
  <c r="G6" i="1" a="1"/>
  <c r="G6" i="1" s="1"/>
  <c r="H6" i="1" a="1"/>
  <c r="H6" i="1" s="1"/>
  <c r="I6" i="1" a="1"/>
  <c r="I6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F11" i="2" l="1"/>
  <c r="F2" i="2"/>
  <c r="F3" i="2"/>
  <c r="F4" i="2"/>
  <c r="F5" i="2"/>
  <c r="F6" i="2"/>
  <c r="F7" i="2"/>
  <c r="F8" i="2"/>
  <c r="F9" i="2"/>
  <c r="F10" i="2"/>
  <c r="C4" i="1"/>
  <c r="C6" i="1" l="1" a="1"/>
  <c r="C6" i="1" s="1"/>
  <c r="C10" i="1" a="1"/>
  <c r="C10" i="1" s="1"/>
  <c r="C14" i="1" a="1"/>
  <c r="C14" i="1" s="1"/>
  <c r="C15" i="1" a="1"/>
  <c r="C15" i="1" s="1"/>
  <c r="C17" i="1" a="1"/>
  <c r="C17" i="1" s="1"/>
  <c r="C18" i="1" a="1"/>
  <c r="C18" i="1" s="1"/>
  <c r="C9" i="1" a="1"/>
  <c r="C9" i="1" s="1"/>
  <c r="C13" i="1" a="1"/>
  <c r="C13" i="1" s="1"/>
  <c r="C8" i="1" a="1"/>
  <c r="C8" i="1" s="1"/>
  <c r="C7" i="1" a="1"/>
  <c r="C7" i="1" s="1"/>
  <c r="C11" i="1" a="1"/>
  <c r="C11" i="1" s="1"/>
  <c r="C5" i="1" a="1"/>
  <c r="C5" i="1" s="1"/>
  <c r="C12" i="1" a="1"/>
  <c r="C12" i="1" s="1"/>
  <c r="C16" i="1" a="1"/>
  <c r="C16" i="1" s="1"/>
  <c r="C20" i="1" a="1"/>
  <c r="C20" i="1" s="1"/>
  <c r="C19" i="1" a="1"/>
  <c r="C19" i="1" s="1"/>
  <c r="C42" i="1" a="1"/>
  <c r="C42" i="1" s="1"/>
  <c r="C34" i="1" a="1"/>
  <c r="C34" i="1" s="1"/>
  <c r="C38" i="1" a="1"/>
  <c r="C38" i="1" s="1"/>
  <c r="C33" i="1" a="1"/>
  <c r="C33" i="1" s="1"/>
  <c r="C44" i="1" a="1"/>
  <c r="C44" i="1" s="1"/>
  <c r="C39" i="1" a="1"/>
  <c r="C39" i="1" s="1"/>
  <c r="C41" i="1" a="1"/>
  <c r="C41" i="1" s="1"/>
  <c r="C40" i="1" a="1"/>
  <c r="C40" i="1" s="1"/>
  <c r="C37" i="1" a="1"/>
  <c r="C37" i="1" s="1"/>
  <c r="C36" i="1" a="1"/>
  <c r="C36" i="1" s="1"/>
  <c r="C35" i="1" a="1"/>
  <c r="C35" i="1" s="1"/>
  <c r="C30" i="1" a="1"/>
  <c r="C30" i="1" s="1"/>
  <c r="C43" i="1" a="1"/>
  <c r="C43" i="1" s="1"/>
  <c r="C32" i="1" a="1"/>
  <c r="C32" i="1" s="1"/>
  <c r="C29" i="1" a="1"/>
  <c r="C29" i="1" s="1"/>
  <c r="C31" i="1" a="1"/>
  <c r="C31" i="1" s="1"/>
  <c r="D4" i="1"/>
  <c r="D7" i="1" l="1" a="1"/>
  <c r="D7" i="1" s="1"/>
  <c r="D11" i="1" a="1"/>
  <c r="D11" i="1" s="1"/>
  <c r="D6" i="1" a="1"/>
  <c r="D6" i="1" s="1"/>
  <c r="D14" i="1" a="1"/>
  <c r="D14" i="1" s="1"/>
  <c r="D15" i="1" a="1"/>
  <c r="D15" i="1" s="1"/>
  <c r="D10" i="1" a="1"/>
  <c r="D10" i="1" s="1"/>
  <c r="D12" i="1" a="1"/>
  <c r="D12" i="1" s="1"/>
  <c r="D8" i="1" a="1"/>
  <c r="D8" i="1" s="1"/>
  <c r="D16" i="1" a="1"/>
  <c r="D16" i="1" s="1"/>
  <c r="D19" i="1" a="1"/>
  <c r="D19" i="1" s="1"/>
  <c r="D17" i="1" a="1"/>
  <c r="D17" i="1" s="1"/>
  <c r="D18" i="1" a="1"/>
  <c r="D18" i="1" s="1"/>
  <c r="D13" i="1" a="1"/>
  <c r="D13" i="1" s="1"/>
  <c r="D20" i="1" a="1"/>
  <c r="D20" i="1" s="1"/>
  <c r="D5" i="1" a="1"/>
  <c r="D5" i="1" s="1"/>
  <c r="D9" i="1" a="1"/>
  <c r="D9" i="1" s="1"/>
  <c r="D43" i="1" a="1"/>
  <c r="D43" i="1" s="1"/>
  <c r="D33" i="1" a="1"/>
  <c r="D33" i="1" s="1"/>
  <c r="D41" i="1" a="1"/>
  <c r="D41" i="1" s="1"/>
  <c r="D40" i="1" a="1"/>
  <c r="D40" i="1" s="1"/>
  <c r="D36" i="1" a="1"/>
  <c r="D36" i="1" s="1"/>
  <c r="D35" i="1" a="1"/>
  <c r="D35" i="1" s="1"/>
  <c r="D42" i="1" a="1"/>
  <c r="D42" i="1" s="1"/>
  <c r="D38" i="1" a="1"/>
  <c r="D38" i="1" s="1"/>
  <c r="D34" i="1" a="1"/>
  <c r="D34" i="1" s="1"/>
  <c r="D44" i="1" a="1"/>
  <c r="D44" i="1" s="1"/>
  <c r="D30" i="1" a="1"/>
  <c r="D30" i="1" s="1"/>
  <c r="D37" i="1" a="1"/>
  <c r="D37" i="1" s="1"/>
  <c r="D31" i="1" a="1"/>
  <c r="D31" i="1" s="1"/>
  <c r="D39" i="1" a="1"/>
  <c r="D39" i="1" s="1"/>
  <c r="D29" i="1" a="1"/>
  <c r="D29" i="1" s="1"/>
  <c r="D32" i="1" a="1"/>
  <c r="D32" i="1" s="1"/>
  <c r="E4" i="1"/>
  <c r="E8" i="1" l="1" a="1"/>
  <c r="E8" i="1" s="1"/>
  <c r="E12" i="1" a="1"/>
  <c r="E12" i="1" s="1"/>
  <c r="E11" i="1" a="1"/>
  <c r="E11" i="1" s="1"/>
  <c r="E16" i="1" a="1"/>
  <c r="E16" i="1" s="1"/>
  <c r="E14" i="1" a="1"/>
  <c r="E14" i="1" s="1"/>
  <c r="E9" i="1" a="1"/>
  <c r="E9" i="1" s="1"/>
  <c r="E13" i="1" a="1"/>
  <c r="E13" i="1" s="1"/>
  <c r="E6" i="1" a="1"/>
  <c r="E6" i="1" s="1"/>
  <c r="E15" i="1" a="1"/>
  <c r="E15" i="1" s="1"/>
  <c r="E19" i="1" a="1"/>
  <c r="E19" i="1" s="1"/>
  <c r="E17" i="1" a="1"/>
  <c r="E17" i="1" s="1"/>
  <c r="E18" i="1" a="1"/>
  <c r="E18" i="1" s="1"/>
  <c r="E20" i="1" a="1"/>
  <c r="E20" i="1" s="1"/>
  <c r="E10" i="1" a="1"/>
  <c r="E10" i="1" s="1"/>
  <c r="E5" i="1" a="1"/>
  <c r="E5" i="1" s="1"/>
  <c r="E44" i="1" a="1"/>
  <c r="E44" i="1" s="1"/>
  <c r="E40" i="1" a="1"/>
  <c r="E40" i="1" s="1"/>
  <c r="E39" i="1" a="1"/>
  <c r="E39" i="1" s="1"/>
  <c r="E37" i="1" a="1"/>
  <c r="E37" i="1" s="1"/>
  <c r="E35" i="1" a="1"/>
  <c r="E35" i="1" s="1"/>
  <c r="E43" i="1" a="1"/>
  <c r="E43" i="1" s="1"/>
  <c r="E42" i="1" a="1"/>
  <c r="E42" i="1" s="1"/>
  <c r="E38" i="1" a="1"/>
  <c r="E38" i="1" s="1"/>
  <c r="E34" i="1" a="1"/>
  <c r="E34" i="1" s="1"/>
  <c r="E33" i="1" a="1"/>
  <c r="E33" i="1" s="1"/>
  <c r="E29" i="1" a="1"/>
  <c r="E29" i="1" s="1"/>
  <c r="E36" i="1" a="1"/>
  <c r="E36" i="1" s="1"/>
  <c r="E41" i="1" a="1"/>
  <c r="E41" i="1" s="1"/>
  <c r="E32" i="1" a="1"/>
  <c r="E32" i="1" s="1"/>
  <c r="E30" i="1" a="1"/>
  <c r="E30" i="1" s="1"/>
  <c r="E31" i="1" a="1"/>
  <c r="E31" i="1" s="1"/>
  <c r="F4" i="1"/>
  <c r="F8" i="1" l="1" a="1"/>
  <c r="F8" i="1" s="1"/>
  <c r="F12" i="1" a="1"/>
  <c r="F12" i="1" s="1"/>
  <c r="F11" i="1" a="1"/>
  <c r="F11" i="1" s="1"/>
  <c r="F16" i="1" a="1"/>
  <c r="F16" i="1" s="1"/>
  <c r="F10" i="1" a="1"/>
  <c r="F10" i="1" s="1"/>
  <c r="F14" i="1" a="1"/>
  <c r="F14" i="1" s="1"/>
  <c r="F9" i="1" a="1"/>
  <c r="F9" i="1" s="1"/>
  <c r="F13" i="1" a="1"/>
  <c r="F13" i="1" s="1"/>
  <c r="F15" i="1" a="1"/>
  <c r="F15" i="1" s="1"/>
  <c r="F19" i="1" a="1"/>
  <c r="F19" i="1" s="1"/>
  <c r="F17" i="1" a="1"/>
  <c r="F17" i="1" s="1"/>
  <c r="F20" i="1" a="1"/>
  <c r="F20" i="1" s="1"/>
  <c r="F5" i="1" a="1"/>
  <c r="F5" i="1" s="1"/>
  <c r="F18" i="1" a="1"/>
  <c r="F18" i="1" s="1"/>
  <c r="F44" i="1" a="1"/>
  <c r="F44" i="1" s="1"/>
  <c r="F41" i="1" a="1"/>
  <c r="F41" i="1" s="1"/>
  <c r="F40" i="1" a="1"/>
  <c r="F40" i="1" s="1"/>
  <c r="F37" i="1" a="1"/>
  <c r="F37" i="1" s="1"/>
  <c r="F36" i="1" a="1"/>
  <c r="F36" i="1" s="1"/>
  <c r="F43" i="1" a="1"/>
  <c r="F43" i="1" s="1"/>
  <c r="F34" i="1" a="1"/>
  <c r="F34" i="1" s="1"/>
  <c r="F33" i="1" a="1"/>
  <c r="F33" i="1" s="1"/>
  <c r="F39" i="1" a="1"/>
  <c r="F39" i="1" s="1"/>
  <c r="F32" i="1" a="1"/>
  <c r="F32" i="1" s="1"/>
  <c r="F35" i="1" a="1"/>
  <c r="F35" i="1" s="1"/>
  <c r="F42" i="1" a="1"/>
  <c r="F42" i="1" s="1"/>
  <c r="F29" i="1" a="1"/>
  <c r="F29" i="1" s="1"/>
  <c r="F30" i="1" a="1"/>
  <c r="F30" i="1" s="1"/>
  <c r="F31" i="1" a="1"/>
  <c r="F31" i="1" s="1"/>
  <c r="F38" i="1" a="1"/>
  <c r="F38" i="1" s="1"/>
  <c r="G4" i="1"/>
  <c r="G10" i="1" s="1" a="1"/>
  <c r="G10" i="1" s="1"/>
  <c r="G9" i="1" l="1" a="1"/>
  <c r="G9" i="1" s="1"/>
  <c r="G13" i="1" a="1"/>
  <c r="G13" i="1" s="1"/>
  <c r="G15" i="1" a="1"/>
  <c r="G15" i="1" s="1"/>
  <c r="G17" i="1" a="1"/>
  <c r="G17" i="1" s="1"/>
  <c r="G8" i="1" a="1"/>
  <c r="G8" i="1" s="1"/>
  <c r="G12" i="1" a="1"/>
  <c r="G12" i="1" s="1"/>
  <c r="G16" i="1" a="1"/>
  <c r="G16" i="1" s="1"/>
  <c r="G14" i="1" a="1"/>
  <c r="G14" i="1" s="1"/>
  <c r="G18" i="1" a="1"/>
  <c r="G18" i="1" s="1"/>
  <c r="G20" i="1" a="1"/>
  <c r="G20" i="1" s="1"/>
  <c r="G5" i="1" a="1"/>
  <c r="G5" i="1" s="1"/>
  <c r="G19" i="1" a="1"/>
  <c r="G19" i="1" s="1"/>
  <c r="G11" i="1" a="1"/>
  <c r="G11" i="1" s="1"/>
  <c r="G36" i="1" a="1"/>
  <c r="G36" i="1" s="1"/>
  <c r="G42" i="1" a="1"/>
  <c r="G42" i="1" s="1"/>
  <c r="G38" i="1" a="1"/>
  <c r="G38" i="1" s="1"/>
  <c r="G35" i="1" a="1"/>
  <c r="G35" i="1" s="1"/>
  <c r="G33" i="1" a="1"/>
  <c r="G33" i="1" s="1"/>
  <c r="G44" i="1" a="1"/>
  <c r="G44" i="1" s="1"/>
  <c r="G40" i="1" a="1"/>
  <c r="G40" i="1" s="1"/>
  <c r="G39" i="1" a="1"/>
  <c r="G39" i="1" s="1"/>
  <c r="G37" i="1" a="1"/>
  <c r="G37" i="1" s="1"/>
  <c r="G41" i="1" a="1"/>
  <c r="G41" i="1" s="1"/>
  <c r="G43" i="1" a="1"/>
  <c r="G43" i="1" s="1"/>
  <c r="G29" i="1" a="1"/>
  <c r="G29" i="1" s="1"/>
  <c r="G31" i="1" a="1"/>
  <c r="G31" i="1" s="1"/>
  <c r="G30" i="1" a="1"/>
  <c r="G30" i="1" s="1"/>
  <c r="G32" i="1" a="1"/>
  <c r="G32" i="1" s="1"/>
  <c r="G34" i="1" a="1"/>
  <c r="G34" i="1" s="1"/>
  <c r="H4" i="1"/>
  <c r="H10" i="1" s="1" a="1"/>
  <c r="H10" i="1" s="1"/>
  <c r="H14" i="1" l="1" a="1"/>
  <c r="H14" i="1" s="1"/>
  <c r="H16" i="1" a="1"/>
  <c r="H16" i="1" s="1"/>
  <c r="H18" i="1" a="1"/>
  <c r="H18" i="1" s="1"/>
  <c r="H13" i="1" a="1"/>
  <c r="H13" i="1" s="1"/>
  <c r="H17" i="1" a="1"/>
  <c r="H17" i="1" s="1"/>
  <c r="H19" i="1" a="1"/>
  <c r="H19" i="1" s="1"/>
  <c r="H9" i="1" a="1"/>
  <c r="H9" i="1" s="1"/>
  <c r="H15" i="1" a="1"/>
  <c r="H15" i="1" s="1"/>
  <c r="H11" i="1" a="1"/>
  <c r="H11" i="1" s="1"/>
  <c r="H8" i="1" a="1"/>
  <c r="H8" i="1" s="1"/>
  <c r="H12" i="1" a="1"/>
  <c r="H12" i="1" s="1"/>
  <c r="H20" i="1" a="1"/>
  <c r="H20" i="1" s="1"/>
  <c r="H5" i="1" a="1"/>
  <c r="H5" i="1" s="1"/>
  <c r="H38" i="1" a="1"/>
  <c r="H38" i="1" s="1"/>
  <c r="H35" i="1" a="1"/>
  <c r="H35" i="1" s="1"/>
  <c r="H43" i="1" a="1"/>
  <c r="H43" i="1" s="1"/>
  <c r="H34" i="1" a="1"/>
  <c r="H34" i="1" s="1"/>
  <c r="H44" i="1" a="1"/>
  <c r="H44" i="1" s="1"/>
  <c r="H39" i="1" a="1"/>
  <c r="H39" i="1" s="1"/>
  <c r="H41" i="1" a="1"/>
  <c r="H41" i="1" s="1"/>
  <c r="H42" i="1" a="1"/>
  <c r="H42" i="1" s="1"/>
  <c r="H36" i="1" a="1"/>
  <c r="H36" i="1" s="1"/>
  <c r="H37" i="1" a="1"/>
  <c r="H37" i="1" s="1"/>
  <c r="H29" i="1" a="1"/>
  <c r="H29" i="1" s="1"/>
  <c r="H30" i="1" a="1"/>
  <c r="H30" i="1" s="1"/>
  <c r="H40" i="1" a="1"/>
  <c r="H40" i="1" s="1"/>
  <c r="H32" i="1" a="1"/>
  <c r="H32" i="1" s="1"/>
  <c r="H33" i="1" a="1"/>
  <c r="H33" i="1" s="1"/>
  <c r="H31" i="1" a="1"/>
  <c r="H31" i="1" s="1"/>
  <c r="I4" i="1"/>
  <c r="I10" i="1" s="1" a="1"/>
  <c r="I10" i="1" s="1"/>
  <c r="I11" i="1" l="1" a="1"/>
  <c r="I11" i="1" s="1"/>
  <c r="I14" i="1" a="1"/>
  <c r="I14" i="1" s="1"/>
  <c r="I16" i="1" a="1"/>
  <c r="I16" i="1" s="1"/>
  <c r="I18" i="1" a="1"/>
  <c r="I18" i="1" s="1"/>
  <c r="I13" i="1" a="1"/>
  <c r="I13" i="1" s="1"/>
  <c r="I8" i="1" a="1"/>
  <c r="I8" i="1" s="1"/>
  <c r="I12" i="1" a="1"/>
  <c r="I12" i="1" s="1"/>
  <c r="I15" i="1" a="1"/>
  <c r="I15" i="1" s="1"/>
  <c r="I9" i="1" a="1"/>
  <c r="I9" i="1" s="1"/>
  <c r="I19" i="1" a="1"/>
  <c r="I19" i="1" s="1"/>
  <c r="I5" i="1" a="1"/>
  <c r="I5" i="1" s="1"/>
  <c r="I17" i="1" a="1"/>
  <c r="I17" i="1" s="1"/>
  <c r="I20" i="1" a="1"/>
  <c r="I20" i="1" s="1"/>
  <c r="I43" i="1" a="1"/>
  <c r="I43" i="1" s="1"/>
  <c r="I34" i="1" a="1"/>
  <c r="I34" i="1" s="1"/>
  <c r="I44" i="1" a="1"/>
  <c r="I44" i="1" s="1"/>
  <c r="I40" i="1" a="1"/>
  <c r="I40" i="1" s="1"/>
  <c r="I39" i="1" a="1"/>
  <c r="I39" i="1" s="1"/>
  <c r="I37" i="1" a="1"/>
  <c r="I37" i="1" s="1"/>
  <c r="I33" i="1" a="1"/>
  <c r="I33" i="1" s="1"/>
  <c r="I41" i="1" a="1"/>
  <c r="I41" i="1" s="1"/>
  <c r="I42" i="1" a="1"/>
  <c r="I42" i="1" s="1"/>
  <c r="I38" i="1" a="1"/>
  <c r="I38" i="1" s="1"/>
  <c r="I36" i="1" a="1"/>
  <c r="I36" i="1" s="1"/>
  <c r="I35" i="1" a="1"/>
  <c r="I35" i="1" s="1"/>
  <c r="I29" i="1" a="1"/>
  <c r="I29" i="1" s="1"/>
  <c r="I32" i="1" a="1"/>
  <c r="I32" i="1" s="1"/>
  <c r="I31" i="1" a="1"/>
  <c r="I31" i="1" s="1"/>
  <c r="I30" i="1" a="1"/>
  <c r="I30" i="1" s="1"/>
  <c r="J4" i="1"/>
  <c r="J10" i="1" s="1" a="1"/>
  <c r="J10" i="1" s="1"/>
  <c r="J11" i="1" l="1" a="1"/>
  <c r="J11" i="1" s="1"/>
  <c r="J6" i="1" a="1"/>
  <c r="J6" i="1" s="1"/>
  <c r="J14" i="1" a="1"/>
  <c r="J14" i="1" s="1"/>
  <c r="J9" i="1" a="1"/>
  <c r="J9" i="1" s="1"/>
  <c r="J13" i="1" a="1"/>
  <c r="J13" i="1" s="1"/>
  <c r="J8" i="1" a="1"/>
  <c r="J8" i="1" s="1"/>
  <c r="J12" i="1" a="1"/>
  <c r="J12" i="1" s="1"/>
  <c r="J15" i="1" a="1"/>
  <c r="J15" i="1" s="1"/>
  <c r="J17" i="1" a="1"/>
  <c r="J17" i="1" s="1"/>
  <c r="J20" i="1" a="1"/>
  <c r="J20" i="1" s="1"/>
  <c r="J19" i="1" a="1"/>
  <c r="J19" i="1" s="1"/>
  <c r="J18" i="1" a="1"/>
  <c r="J18" i="1" s="1"/>
  <c r="J5" i="1" a="1"/>
  <c r="J5" i="1" s="1"/>
  <c r="J16" i="1" a="1"/>
  <c r="J16" i="1" s="1"/>
  <c r="J40" i="1" a="1"/>
  <c r="J40" i="1" s="1"/>
  <c r="J39" i="1" a="1"/>
  <c r="J39" i="1" s="1"/>
  <c r="J33" i="1" a="1"/>
  <c r="J33" i="1" s="1"/>
  <c r="J41" i="1" a="1"/>
  <c r="J41" i="1" s="1"/>
  <c r="J42" i="1" a="1"/>
  <c r="J42" i="1" s="1"/>
  <c r="J38" i="1" a="1"/>
  <c r="J38" i="1" s="1"/>
  <c r="J36" i="1" a="1"/>
  <c r="J36" i="1" s="1"/>
  <c r="J35" i="1" a="1"/>
  <c r="J35" i="1" s="1"/>
  <c r="J44" i="1" a="1"/>
  <c r="J44" i="1" s="1"/>
  <c r="J43" i="1" a="1"/>
  <c r="J43" i="1" s="1"/>
  <c r="J37" i="1" a="1"/>
  <c r="J37" i="1" s="1"/>
  <c r="J34" i="1" a="1"/>
  <c r="J34" i="1" s="1"/>
  <c r="J32" i="1" a="1"/>
  <c r="J32" i="1" s="1"/>
  <c r="J31" i="1" a="1"/>
  <c r="J31" i="1" s="1"/>
  <c r="J30" i="1" a="1"/>
  <c r="J30" i="1" s="1"/>
  <c r="J29" i="1" a="1"/>
  <c r="J29" i="1" s="1"/>
  <c r="K4" i="1"/>
  <c r="K10" i="1" s="1" a="1"/>
  <c r="K10" i="1" s="1"/>
  <c r="K8" i="1" l="1" a="1"/>
  <c r="K8" i="1" s="1"/>
  <c r="K12" i="1" a="1"/>
  <c r="K12" i="1" s="1"/>
  <c r="K15" i="1" a="1"/>
  <c r="K15" i="1" s="1"/>
  <c r="K11" i="1" a="1"/>
  <c r="K11" i="1" s="1"/>
  <c r="K6" i="1" a="1"/>
  <c r="K6" i="1" s="1"/>
  <c r="K9" i="1" a="1"/>
  <c r="K9" i="1" s="1"/>
  <c r="K13" i="1" a="1"/>
  <c r="K13" i="1" s="1"/>
  <c r="K16" i="1" a="1"/>
  <c r="K16" i="1" s="1"/>
  <c r="K17" i="1" a="1"/>
  <c r="K17" i="1" s="1"/>
  <c r="K18" i="1" a="1"/>
  <c r="K18" i="1" s="1"/>
  <c r="K14" i="1" a="1"/>
  <c r="K14" i="1" s="1"/>
  <c r="K19" i="1" a="1"/>
  <c r="K19" i="1" s="1"/>
  <c r="K5" i="1" a="1"/>
  <c r="K5" i="1" s="1"/>
  <c r="K20" i="1" a="1"/>
  <c r="K20" i="1" s="1"/>
  <c r="K41" i="1" a="1"/>
  <c r="K41" i="1" s="1"/>
  <c r="K42" i="1" a="1"/>
  <c r="K42" i="1" s="1"/>
  <c r="K43" i="1" a="1"/>
  <c r="K43" i="1" s="1"/>
  <c r="K37" i="1" a="1"/>
  <c r="K37" i="1" s="1"/>
  <c r="K35" i="1" a="1"/>
  <c r="K35" i="1" s="1"/>
  <c r="K44" i="1" a="1"/>
  <c r="K44" i="1" s="1"/>
  <c r="K39" i="1" a="1"/>
  <c r="K39" i="1" s="1"/>
  <c r="K34" i="1" a="1"/>
  <c r="K34" i="1" s="1"/>
  <c r="K40" i="1" a="1"/>
  <c r="K40" i="1" s="1"/>
  <c r="K33" i="1" a="1"/>
  <c r="K33" i="1" s="1"/>
  <c r="K36" i="1" a="1"/>
  <c r="K36" i="1" s="1"/>
  <c r="K30" i="1" a="1"/>
  <c r="K30" i="1" s="1"/>
  <c r="K29" i="1" a="1"/>
  <c r="K29" i="1" s="1"/>
  <c r="K38" i="1" a="1"/>
  <c r="K38" i="1" s="1"/>
  <c r="K32" i="1" a="1"/>
  <c r="K32" i="1" s="1"/>
  <c r="K31" i="1" a="1"/>
  <c r="K31" i="1" s="1"/>
  <c r="L4" i="1"/>
  <c r="L10" i="1" s="1" a="1"/>
  <c r="L10" i="1" s="1"/>
  <c r="L9" i="1" l="1" a="1"/>
  <c r="L9" i="1" s="1"/>
  <c r="L13" i="1" a="1"/>
  <c r="L13" i="1" s="1"/>
  <c r="L16" i="1" a="1"/>
  <c r="L16" i="1" s="1"/>
  <c r="L17" i="1" a="1"/>
  <c r="L17" i="1" s="1"/>
  <c r="L12" i="1" a="1"/>
  <c r="L12" i="1" s="1"/>
  <c r="L8" i="1" a="1"/>
  <c r="L8" i="1" s="1"/>
  <c r="L6" i="1" a="1"/>
  <c r="L6" i="1" s="1"/>
  <c r="L14" i="1" a="1"/>
  <c r="L14" i="1" s="1"/>
  <c r="L19" i="1" a="1"/>
  <c r="L19" i="1" s="1"/>
  <c r="L11" i="1" a="1"/>
  <c r="L11" i="1" s="1"/>
  <c r="L18" i="1" a="1"/>
  <c r="L18" i="1" s="1"/>
  <c r="L5" i="1" a="1"/>
  <c r="L5" i="1" s="1"/>
  <c r="L15" i="1" a="1"/>
  <c r="L15" i="1" s="1"/>
  <c r="L20" i="1" a="1"/>
  <c r="L20" i="1" s="1"/>
  <c r="L42" i="1" a="1"/>
  <c r="L42" i="1" s="1"/>
  <c r="L38" i="1" a="1"/>
  <c r="L38" i="1" s="1"/>
  <c r="L36" i="1" a="1"/>
  <c r="L36" i="1" s="1"/>
  <c r="L44" i="1" a="1"/>
  <c r="L44" i="1" s="1"/>
  <c r="L39" i="1" a="1"/>
  <c r="L39" i="1" s="1"/>
  <c r="L34" i="1" a="1"/>
  <c r="L34" i="1" s="1"/>
  <c r="L41" i="1" a="1"/>
  <c r="L41" i="1" s="1"/>
  <c r="L40" i="1" a="1"/>
  <c r="L40" i="1" s="1"/>
  <c r="L33" i="1" a="1"/>
  <c r="L33" i="1" s="1"/>
  <c r="L29" i="1" a="1"/>
  <c r="L29" i="1" s="1"/>
  <c r="L31" i="1" a="1"/>
  <c r="L31" i="1" s="1"/>
  <c r="L32" i="1" a="1"/>
  <c r="L32" i="1" s="1"/>
  <c r="L30" i="1" a="1"/>
  <c r="L30" i="1" s="1"/>
  <c r="L43" i="1" a="1"/>
  <c r="L43" i="1" s="1"/>
  <c r="L37" i="1" a="1"/>
  <c r="L37" i="1" s="1"/>
  <c r="L35" i="1" a="1"/>
  <c r="L35" i="1" s="1"/>
  <c r="M4" i="1"/>
  <c r="M10" i="1" s="1" a="1"/>
  <c r="M10" i="1" s="1"/>
  <c r="M6" i="1" l="1" a="1"/>
  <c r="M6" i="1" s="1"/>
  <c r="M9" i="1" a="1"/>
  <c r="M9" i="1" s="1"/>
  <c r="M13" i="1" a="1"/>
  <c r="M13" i="1" s="1"/>
  <c r="M14" i="1" a="1"/>
  <c r="M14" i="1" s="1"/>
  <c r="M12" i="1" a="1"/>
  <c r="M12" i="1" s="1"/>
  <c r="M16" i="1" a="1"/>
  <c r="M16" i="1" s="1"/>
  <c r="M11" i="1" a="1"/>
  <c r="M11" i="1" s="1"/>
  <c r="M15" i="1" a="1"/>
  <c r="M15" i="1" s="1"/>
  <c r="M18" i="1" a="1"/>
  <c r="M18" i="1" s="1"/>
  <c r="M19" i="1" a="1"/>
  <c r="M19" i="1" s="1"/>
  <c r="M20" i="1" a="1"/>
  <c r="M20" i="1" s="1"/>
  <c r="M5" i="1" a="1"/>
  <c r="M5" i="1" s="1"/>
  <c r="M17" i="1" a="1"/>
  <c r="M17" i="1" s="1"/>
  <c r="M8" i="1" a="1"/>
  <c r="M8" i="1" s="1"/>
  <c r="M43" i="1" a="1"/>
  <c r="M43" i="1" s="1"/>
  <c r="M36" i="1" a="1"/>
  <c r="M36" i="1" s="1"/>
  <c r="M37" i="1" a="1"/>
  <c r="M37" i="1" s="1"/>
  <c r="M35" i="1" a="1"/>
  <c r="M35" i="1" s="1"/>
  <c r="M40" i="1" a="1"/>
  <c r="M40" i="1" s="1"/>
  <c r="M33" i="1" a="1"/>
  <c r="M33" i="1" s="1"/>
  <c r="M38" i="1" a="1"/>
  <c r="M38" i="1" s="1"/>
  <c r="M42" i="1" a="1"/>
  <c r="M42" i="1" s="1"/>
  <c r="M41" i="1" a="1"/>
  <c r="M41" i="1" s="1"/>
  <c r="M29" i="1" a="1"/>
  <c r="M29" i="1" s="1"/>
  <c r="M39" i="1" a="1"/>
  <c r="M39" i="1" s="1"/>
  <c r="M31" i="1" a="1"/>
  <c r="M31" i="1" s="1"/>
  <c r="M30" i="1" a="1"/>
  <c r="M30" i="1" s="1"/>
  <c r="M32" i="1" a="1"/>
  <c r="M32" i="1" s="1"/>
  <c r="M44" i="1" a="1"/>
  <c r="M44" i="1" s="1"/>
  <c r="M34" i="1" a="1"/>
  <c r="M34" i="1" s="1"/>
  <c r="N4" i="1"/>
  <c r="N15" i="1" l="1" a="1"/>
  <c r="N15" i="1" s="1"/>
  <c r="N18" i="1" a="1"/>
  <c r="N18" i="1" s="1"/>
  <c r="N6" i="1" a="1"/>
  <c r="N6" i="1" s="1"/>
  <c r="N10" i="1" a="1"/>
  <c r="N10" i="1" s="1"/>
  <c r="N9" i="1" a="1"/>
  <c r="N9" i="1" s="1"/>
  <c r="N13" i="1" a="1"/>
  <c r="N13" i="1" s="1"/>
  <c r="N14" i="1" a="1"/>
  <c r="N14" i="1" s="1"/>
  <c r="N8" i="1" a="1"/>
  <c r="N8" i="1" s="1"/>
  <c r="N12" i="1" a="1"/>
  <c r="N12" i="1" s="1"/>
  <c r="N16" i="1" a="1"/>
  <c r="N16" i="1" s="1"/>
  <c r="N11" i="1" a="1"/>
  <c r="N11" i="1" s="1"/>
  <c r="N20" i="1" a="1"/>
  <c r="N20" i="1" s="1"/>
  <c r="N17" i="1" a="1"/>
  <c r="N17" i="1" s="1"/>
  <c r="N5" i="1" a="1"/>
  <c r="N5" i="1" s="1"/>
  <c r="N19" i="1" a="1"/>
  <c r="N19" i="1" s="1"/>
  <c r="N39" i="1" a="1"/>
  <c r="N39" i="1" s="1"/>
  <c r="N35" i="1" a="1"/>
  <c r="N35" i="1" s="1"/>
  <c r="N44" i="1" a="1"/>
  <c r="N44" i="1" s="1"/>
  <c r="N41" i="1" a="1"/>
  <c r="N41" i="1" s="1"/>
  <c r="N40" i="1" a="1"/>
  <c r="N40" i="1" s="1"/>
  <c r="N34" i="1" a="1"/>
  <c r="N34" i="1" s="1"/>
  <c r="N32" i="1" a="1"/>
  <c r="N32" i="1" s="1"/>
  <c r="N38" i="1" a="1"/>
  <c r="N38" i="1" s="1"/>
  <c r="N42" i="1" a="1"/>
  <c r="N42" i="1" s="1"/>
  <c r="N43" i="1" a="1"/>
  <c r="N43" i="1" s="1"/>
  <c r="N37" i="1" a="1"/>
  <c r="N37" i="1" s="1"/>
  <c r="N36" i="1" a="1"/>
  <c r="N36" i="1" s="1"/>
  <c r="N29" i="1" a="1"/>
  <c r="N29" i="1" s="1"/>
  <c r="N30" i="1" a="1"/>
  <c r="N30" i="1" s="1"/>
  <c r="N31" i="1" a="1"/>
  <c r="N31" i="1" s="1"/>
  <c r="N33" i="1" a="1"/>
  <c r="N33" i="1" s="1"/>
  <c r="O4" i="1"/>
  <c r="O11" i="1" l="1" a="1"/>
  <c r="O11" i="1" s="1"/>
  <c r="O18" i="1" a="1"/>
  <c r="O18" i="1" s="1"/>
  <c r="O6" i="1" a="1"/>
  <c r="O6" i="1" s="1"/>
  <c r="O10" i="1" a="1"/>
  <c r="O10" i="1" s="1"/>
  <c r="O15" i="1" a="1"/>
  <c r="O15" i="1" s="1"/>
  <c r="O14" i="1" a="1"/>
  <c r="O14" i="1" s="1"/>
  <c r="O8" i="1" a="1"/>
  <c r="O8" i="1" s="1"/>
  <c r="O12" i="1" a="1"/>
  <c r="O12" i="1" s="1"/>
  <c r="O16" i="1" a="1"/>
  <c r="O16" i="1" s="1"/>
  <c r="O13" i="1" a="1"/>
  <c r="O13" i="1" s="1"/>
  <c r="O5" i="1" a="1"/>
  <c r="O5" i="1" s="1"/>
  <c r="O19" i="1" a="1"/>
  <c r="O19" i="1" s="1"/>
  <c r="O20" i="1" a="1"/>
  <c r="O20" i="1" s="1"/>
  <c r="O17" i="1" a="1"/>
  <c r="O17" i="1" s="1"/>
  <c r="O9" i="1" a="1"/>
  <c r="O9" i="1" s="1"/>
  <c r="O44" i="1" a="1"/>
  <c r="O44" i="1" s="1"/>
  <c r="O41" i="1" a="1"/>
  <c r="O41" i="1" s="1"/>
  <c r="O40" i="1" a="1"/>
  <c r="O40" i="1" s="1"/>
  <c r="O34" i="1" a="1"/>
  <c r="O34" i="1" s="1"/>
  <c r="O38" i="1" a="1"/>
  <c r="O38" i="1" s="1"/>
  <c r="O33" i="1" a="1"/>
  <c r="O33" i="1" s="1"/>
  <c r="O43" i="1" a="1"/>
  <c r="O43" i="1" s="1"/>
  <c r="O37" i="1" a="1"/>
  <c r="O37" i="1" s="1"/>
  <c r="O36" i="1" a="1"/>
  <c r="O36" i="1" s="1"/>
  <c r="O39" i="1" a="1"/>
  <c r="O39" i="1" s="1"/>
  <c r="O35" i="1" a="1"/>
  <c r="O35" i="1" s="1"/>
  <c r="O31" i="1" a="1"/>
  <c r="O31" i="1" s="1"/>
  <c r="O29" i="1" a="1"/>
  <c r="O29" i="1" s="1"/>
  <c r="O32" i="1" a="1"/>
  <c r="O32" i="1" s="1"/>
  <c r="O42" i="1" a="1"/>
  <c r="O42" i="1" s="1"/>
  <c r="O30" i="1" a="1"/>
  <c r="O30" i="1" s="1"/>
  <c r="P4" i="1"/>
  <c r="P8" i="1" l="1" a="1"/>
  <c r="P8" i="1" s="1"/>
  <c r="P12" i="1" a="1"/>
  <c r="P12" i="1" s="1"/>
  <c r="P14" i="1" a="1"/>
  <c r="P14" i="1" s="1"/>
  <c r="P17" i="1" a="1"/>
  <c r="P17" i="1" s="1"/>
  <c r="P11" i="1" a="1"/>
  <c r="P11" i="1" s="1"/>
  <c r="P16" i="1" a="1"/>
  <c r="P16" i="1" s="1"/>
  <c r="P9" i="1" a="1"/>
  <c r="P9" i="1" s="1"/>
  <c r="P13" i="1" a="1"/>
  <c r="P13" i="1" s="1"/>
  <c r="P10" i="1" a="1"/>
  <c r="P10" i="1" s="1"/>
  <c r="P5" i="1" a="1"/>
  <c r="P5" i="1" s="1"/>
  <c r="P6" i="1" a="1"/>
  <c r="P6" i="1" s="1"/>
  <c r="P18" i="1" a="1"/>
  <c r="P18" i="1" s="1"/>
  <c r="P15" i="1" a="1"/>
  <c r="P15" i="1" s="1"/>
  <c r="P19" i="1" a="1"/>
  <c r="P19" i="1" s="1"/>
  <c r="P20" i="1" a="1"/>
  <c r="P20" i="1" s="1"/>
  <c r="P33" i="1" a="1"/>
  <c r="P33" i="1" s="1"/>
  <c r="P42" i="1" a="1"/>
  <c r="P42" i="1" s="1"/>
  <c r="P37" i="1" a="1"/>
  <c r="P37" i="1" s="1"/>
  <c r="P36" i="1" a="1"/>
  <c r="P36" i="1" s="1"/>
  <c r="P44" i="1" a="1"/>
  <c r="P44" i="1" s="1"/>
  <c r="P40" i="1" a="1"/>
  <c r="P40" i="1" s="1"/>
  <c r="P39" i="1" a="1"/>
  <c r="P39" i="1" s="1"/>
  <c r="P35" i="1" a="1"/>
  <c r="P35" i="1" s="1"/>
  <c r="P41" i="1" a="1"/>
  <c r="P41" i="1" s="1"/>
  <c r="P38" i="1" a="1"/>
  <c r="P38" i="1" s="1"/>
  <c r="P34" i="1" a="1"/>
  <c r="P34" i="1" s="1"/>
  <c r="P30" i="1" a="1"/>
  <c r="P30" i="1" s="1"/>
  <c r="P32" i="1" a="1"/>
  <c r="P32" i="1" s="1"/>
  <c r="P43" i="1" a="1"/>
  <c r="P43" i="1" s="1"/>
  <c r="P29" i="1" a="1"/>
  <c r="P29" i="1" s="1"/>
  <c r="P31" i="1" a="1"/>
  <c r="P31" i="1" s="1"/>
  <c r="Q4" i="1"/>
  <c r="Q9" i="1" l="1" a="1"/>
  <c r="Q9" i="1" s="1"/>
  <c r="Q8" i="1" a="1"/>
  <c r="Q8" i="1" s="1"/>
  <c r="Q12" i="1" a="1"/>
  <c r="Q12" i="1" s="1"/>
  <c r="Q14" i="1" a="1"/>
  <c r="Q14" i="1" s="1"/>
  <c r="Q17" i="1" a="1"/>
  <c r="Q17" i="1" s="1"/>
  <c r="Q11" i="1" a="1"/>
  <c r="Q11" i="1" s="1"/>
  <c r="Q6" i="1" a="1"/>
  <c r="Q6" i="1" s="1"/>
  <c r="Q10" i="1" a="1"/>
  <c r="Q10" i="1" s="1"/>
  <c r="Q13" i="1" a="1"/>
  <c r="Q13" i="1" s="1"/>
  <c r="Q15" i="1" a="1"/>
  <c r="Q15" i="1" s="1"/>
  <c r="Q16" i="1" a="1"/>
  <c r="Q16" i="1" s="1"/>
  <c r="Q19" i="1" a="1"/>
  <c r="Q19" i="1" s="1"/>
  <c r="Q18" i="1" a="1"/>
  <c r="Q18" i="1" s="1"/>
  <c r="Q5" i="1" a="1"/>
  <c r="Q5" i="1" s="1"/>
  <c r="Q20" i="1" a="1"/>
  <c r="Q20" i="1" s="1"/>
  <c r="Q43" i="1" a="1"/>
  <c r="Q43" i="1" s="1"/>
  <c r="Q37" i="1" a="1"/>
  <c r="Q37" i="1" s="1"/>
  <c r="Q44" i="1" a="1"/>
  <c r="Q44" i="1" s="1"/>
  <c r="Q40" i="1" a="1"/>
  <c r="Q40" i="1" s="1"/>
  <c r="Q39" i="1" a="1"/>
  <c r="Q39" i="1" s="1"/>
  <c r="Q35" i="1" a="1"/>
  <c r="Q35" i="1" s="1"/>
  <c r="Q41" i="1" a="1"/>
  <c r="Q41" i="1" s="1"/>
  <c r="Q38" i="1" a="1"/>
  <c r="Q38" i="1" s="1"/>
  <c r="Q34" i="1" a="1"/>
  <c r="Q34" i="1" s="1"/>
  <c r="Q42" i="1" a="1"/>
  <c r="Q42" i="1" s="1"/>
  <c r="Q33" i="1" a="1"/>
  <c r="Q33" i="1" s="1"/>
  <c r="Q30" i="1" a="1"/>
  <c r="Q30" i="1" s="1"/>
  <c r="Q29" i="1" a="1"/>
  <c r="Q29" i="1" s="1"/>
  <c r="Q31" i="1" a="1"/>
  <c r="Q31" i="1" s="1"/>
  <c r="Q36" i="1" a="1"/>
  <c r="Q36" i="1" s="1"/>
  <c r="Q32" i="1" a="1"/>
  <c r="Q32" i="1" s="1"/>
  <c r="R4" i="1"/>
  <c r="R13" i="1" l="1" a="1"/>
  <c r="R13" i="1" s="1"/>
  <c r="R9" i="1" a="1"/>
  <c r="R9" i="1" s="1"/>
  <c r="R15" i="1" a="1"/>
  <c r="R15" i="1" s="1"/>
  <c r="R8" i="1" a="1"/>
  <c r="R8" i="1" s="1"/>
  <c r="R12" i="1" a="1"/>
  <c r="R12" i="1" s="1"/>
  <c r="R11" i="1" a="1"/>
  <c r="R11" i="1" s="1"/>
  <c r="R16" i="1" a="1"/>
  <c r="R16" i="1" s="1"/>
  <c r="R6" i="1" a="1"/>
  <c r="R6" i="1" s="1"/>
  <c r="R10" i="1" a="1"/>
  <c r="R10" i="1" s="1"/>
  <c r="R19" i="1" a="1"/>
  <c r="R19" i="1" s="1"/>
  <c r="R18" i="1" a="1"/>
  <c r="R18" i="1" s="1"/>
  <c r="R5" i="1" a="1"/>
  <c r="R5" i="1" s="1"/>
  <c r="R17" i="1" a="1"/>
  <c r="R17" i="1" s="1"/>
  <c r="R20" i="1" a="1"/>
  <c r="R20" i="1" s="1"/>
  <c r="R14" i="1" a="1"/>
  <c r="R14" i="1" s="1"/>
  <c r="R43" i="1" a="1"/>
  <c r="R43" i="1" s="1"/>
  <c r="R37" i="1" a="1"/>
  <c r="R37" i="1" s="1"/>
  <c r="R44" i="1" a="1"/>
  <c r="R44" i="1" s="1"/>
  <c r="R39" i="1" a="1"/>
  <c r="R39" i="1" s="1"/>
  <c r="R36" i="1" a="1"/>
  <c r="R36" i="1" s="1"/>
  <c r="R32" i="1" a="1"/>
  <c r="R32" i="1" s="1"/>
  <c r="R42" i="1" a="1"/>
  <c r="R42" i="1" s="1"/>
  <c r="R41" i="1" a="1"/>
  <c r="R41" i="1" s="1"/>
  <c r="R38" i="1" a="1"/>
  <c r="R38" i="1" s="1"/>
  <c r="R34" i="1" a="1"/>
  <c r="R34" i="1" s="1"/>
  <c r="R33" i="1" a="1"/>
  <c r="R33" i="1" s="1"/>
  <c r="R40" i="1" a="1"/>
  <c r="R40" i="1" s="1"/>
  <c r="R31" i="1" a="1"/>
  <c r="R31" i="1" s="1"/>
  <c r="R29" i="1" a="1"/>
  <c r="R29" i="1" s="1"/>
  <c r="R30" i="1" a="1"/>
  <c r="R30" i="1" s="1"/>
  <c r="R35" i="1" a="1"/>
  <c r="R35" i="1" s="1"/>
  <c r="S4" i="1"/>
  <c r="S6" i="1" l="1" a="1"/>
  <c r="S6" i="1" s="1"/>
  <c r="S10" i="1" a="1"/>
  <c r="S10" i="1" s="1"/>
  <c r="S16" i="1" a="1"/>
  <c r="S16" i="1" s="1"/>
  <c r="S9" i="1" a="1"/>
  <c r="S9" i="1" s="1"/>
  <c r="S13" i="1" a="1"/>
  <c r="S13" i="1" s="1"/>
  <c r="S15" i="1" a="1"/>
  <c r="S15" i="1" s="1"/>
  <c r="S11" i="1" a="1"/>
  <c r="S11" i="1" s="1"/>
  <c r="S14" i="1" a="1"/>
  <c r="S14" i="1" s="1"/>
  <c r="S18" i="1" a="1"/>
  <c r="S18" i="1" s="1"/>
  <c r="S20" i="1" a="1"/>
  <c r="S20" i="1" s="1"/>
  <c r="S17" i="1" a="1"/>
  <c r="S17" i="1" s="1"/>
  <c r="S8" i="1" a="1"/>
  <c r="S8" i="1" s="1"/>
  <c r="S19" i="1" a="1"/>
  <c r="S19" i="1" s="1"/>
  <c r="S5" i="1" a="1"/>
  <c r="S5" i="1" s="1"/>
  <c r="S12" i="1" a="1"/>
  <c r="S12" i="1" s="1"/>
  <c r="S44" i="1" a="1"/>
  <c r="S44" i="1" s="1"/>
  <c r="S40" i="1" a="1"/>
  <c r="S40" i="1" s="1"/>
  <c r="S39" i="1" a="1"/>
  <c r="S39" i="1" s="1"/>
  <c r="S36" i="1" a="1"/>
  <c r="S36" i="1" s="1"/>
  <c r="S41" i="1" a="1"/>
  <c r="S41" i="1" s="1"/>
  <c r="S38" i="1" a="1"/>
  <c r="S38" i="1" s="1"/>
  <c r="S35" i="1" a="1"/>
  <c r="S35" i="1" s="1"/>
  <c r="S33" i="1" a="1"/>
  <c r="S33" i="1" s="1"/>
  <c r="S37" i="1" a="1"/>
  <c r="S37" i="1" s="1"/>
  <c r="S43" i="1" a="1"/>
  <c r="S43" i="1" s="1"/>
  <c r="S31" i="1" a="1"/>
  <c r="S31" i="1" s="1"/>
  <c r="S29" i="1" a="1"/>
  <c r="S29" i="1" s="1"/>
  <c r="S34" i="1" a="1"/>
  <c r="S34" i="1" s="1"/>
  <c r="S30" i="1" a="1"/>
  <c r="S30" i="1" s="1"/>
  <c r="S42" i="1" a="1"/>
  <c r="S42" i="1" s="1"/>
  <c r="S32" i="1" a="1"/>
  <c r="S32" i="1" s="1"/>
  <c r="T4" i="1"/>
  <c r="T11" i="1" l="1" a="1"/>
  <c r="T11" i="1" s="1"/>
  <c r="T14" i="1" a="1"/>
  <c r="T14" i="1" s="1"/>
  <c r="T18" i="1" a="1"/>
  <c r="T18" i="1" s="1"/>
  <c r="T10" i="1" a="1"/>
  <c r="T10" i="1" s="1"/>
  <c r="T6" i="1" a="1"/>
  <c r="T6" i="1" s="1"/>
  <c r="T16" i="1" a="1"/>
  <c r="T16" i="1" s="1"/>
  <c r="T8" i="1" a="1"/>
  <c r="T8" i="1" s="1"/>
  <c r="T12" i="1" a="1"/>
  <c r="T12" i="1" s="1"/>
  <c r="T15" i="1" a="1"/>
  <c r="T15" i="1" s="1"/>
  <c r="T17" i="1" a="1"/>
  <c r="T17" i="1" s="1"/>
  <c r="T19" i="1" a="1"/>
  <c r="T19" i="1" s="1"/>
  <c r="T13" i="1" a="1"/>
  <c r="T13" i="1" s="1"/>
  <c r="T9" i="1" a="1"/>
  <c r="T9" i="1" s="1"/>
  <c r="T20" i="1" a="1"/>
  <c r="T20" i="1" s="1"/>
  <c r="T5" i="1" a="1"/>
  <c r="T5" i="1" s="1"/>
  <c r="T41" i="1" a="1"/>
  <c r="T41" i="1" s="1"/>
  <c r="T38" i="1" a="1"/>
  <c r="T38" i="1" s="1"/>
  <c r="T35" i="1" a="1"/>
  <c r="T35" i="1" s="1"/>
  <c r="T42" i="1" a="1"/>
  <c r="T42" i="1" s="1"/>
  <c r="T34" i="1" a="1"/>
  <c r="T34" i="1" s="1"/>
  <c r="T43" i="1" a="1"/>
  <c r="T43" i="1" s="1"/>
  <c r="T37" i="1" a="1"/>
  <c r="T37" i="1" s="1"/>
  <c r="T39" i="1" a="1"/>
  <c r="T39" i="1" s="1"/>
  <c r="T44" i="1" a="1"/>
  <c r="T44" i="1" s="1"/>
  <c r="T40" i="1" a="1"/>
  <c r="T40" i="1" s="1"/>
  <c r="T36" i="1" a="1"/>
  <c r="T36" i="1" s="1"/>
  <c r="T32" i="1" a="1"/>
  <c r="T32" i="1" s="1"/>
  <c r="T30" i="1" a="1"/>
  <c r="T30" i="1" s="1"/>
  <c r="T33" i="1" a="1"/>
  <c r="T33" i="1" s="1"/>
  <c r="T29" i="1" a="1"/>
  <c r="T29" i="1" s="1"/>
  <c r="T31" i="1" a="1"/>
  <c r="T31" i="1" s="1"/>
  <c r="U4" i="1"/>
  <c r="U8" i="1" l="1" a="1"/>
  <c r="U8" i="1" s="1"/>
  <c r="U15" i="1" a="1"/>
  <c r="U15" i="1" s="1"/>
  <c r="U17" i="1" a="1"/>
  <c r="U17" i="1" s="1"/>
  <c r="U11" i="1" a="1"/>
  <c r="U11" i="1" s="1"/>
  <c r="U18" i="1" a="1"/>
  <c r="U18" i="1" s="1"/>
  <c r="U10" i="1" a="1"/>
  <c r="U10" i="1" s="1"/>
  <c r="U14" i="1" a="1"/>
  <c r="U14" i="1" s="1"/>
  <c r="U9" i="1" a="1"/>
  <c r="U9" i="1" s="1"/>
  <c r="U13" i="1" a="1"/>
  <c r="U13" i="1" s="1"/>
  <c r="U12" i="1" a="1"/>
  <c r="U12" i="1" s="1"/>
  <c r="U19" i="1" a="1"/>
  <c r="U19" i="1" s="1"/>
  <c r="U20" i="1" a="1"/>
  <c r="U20" i="1" s="1"/>
  <c r="U6" i="1" a="1"/>
  <c r="U6" i="1" s="1"/>
  <c r="U16" i="1" a="1"/>
  <c r="U16" i="1" s="1"/>
  <c r="U5" i="1" a="1"/>
  <c r="U5" i="1" s="1"/>
  <c r="U42" i="1" a="1"/>
  <c r="U42" i="1" s="1"/>
  <c r="U34" i="1" a="1"/>
  <c r="U34" i="1" s="1"/>
  <c r="U33" i="1" a="1"/>
  <c r="U33" i="1" s="1"/>
  <c r="U44" i="1" a="1"/>
  <c r="U44" i="1" s="1"/>
  <c r="U41" i="1" a="1"/>
  <c r="U41" i="1" s="1"/>
  <c r="U40" i="1" a="1"/>
  <c r="U40" i="1" s="1"/>
  <c r="U36" i="1" a="1"/>
  <c r="U36" i="1" s="1"/>
  <c r="U38" i="1" a="1"/>
  <c r="U38" i="1" s="1"/>
  <c r="U35" i="1" a="1"/>
  <c r="U35" i="1" s="1"/>
  <c r="U39" i="1" a="1"/>
  <c r="U39" i="1" s="1"/>
  <c r="U29" i="1" a="1"/>
  <c r="U29" i="1" s="1"/>
  <c r="U30" i="1" a="1"/>
  <c r="U30" i="1" s="1"/>
  <c r="U43" i="1" a="1"/>
  <c r="U43" i="1" s="1"/>
  <c r="U37" i="1" a="1"/>
  <c r="U37" i="1" s="1"/>
  <c r="U32" i="1" a="1"/>
  <c r="U32" i="1" s="1"/>
  <c r="U31" i="1" a="1"/>
  <c r="U31" i="1" s="1"/>
  <c r="V4" i="1"/>
  <c r="V12" i="1" l="1" a="1"/>
  <c r="V12" i="1" s="1"/>
  <c r="V8" i="1" a="1"/>
  <c r="V8" i="1" s="1"/>
  <c r="V15" i="1" a="1"/>
  <c r="V15" i="1" s="1"/>
  <c r="V17" i="1" a="1"/>
  <c r="V17" i="1" s="1"/>
  <c r="V11" i="1" a="1"/>
  <c r="V11" i="1" s="1"/>
  <c r="V6" i="1" a="1"/>
  <c r="V6" i="1" s="1"/>
  <c r="V10" i="1" a="1"/>
  <c r="V10" i="1" s="1"/>
  <c r="V14" i="1" a="1"/>
  <c r="V14" i="1" s="1"/>
  <c r="V9" i="1" a="1"/>
  <c r="V9" i="1" s="1"/>
  <c r="V13" i="1" a="1"/>
  <c r="V13" i="1" s="1"/>
  <c r="V16" i="1" a="1"/>
  <c r="V16" i="1" s="1"/>
  <c r="V19" i="1" a="1"/>
  <c r="V19" i="1" s="1"/>
  <c r="V5" i="1" a="1"/>
  <c r="V5" i="1" s="1"/>
  <c r="V20" i="1" a="1"/>
  <c r="V20" i="1" s="1"/>
  <c r="V18" i="1" a="1"/>
  <c r="V18" i="1" s="1"/>
  <c r="V43" i="1" a="1"/>
  <c r="V43" i="1" s="1"/>
  <c r="V37" i="1" a="1"/>
  <c r="V37" i="1" s="1"/>
  <c r="V33" i="1" a="1"/>
  <c r="V33" i="1" s="1"/>
  <c r="V39" i="1" a="1"/>
  <c r="V39" i="1" s="1"/>
  <c r="V41" i="1" a="1"/>
  <c r="V41" i="1" s="1"/>
  <c r="V40" i="1" a="1"/>
  <c r="V40" i="1" s="1"/>
  <c r="V38" i="1" a="1"/>
  <c r="V38" i="1" s="1"/>
  <c r="V35" i="1" a="1"/>
  <c r="V35" i="1" s="1"/>
  <c r="V42" i="1" a="1"/>
  <c r="V42" i="1" s="1"/>
  <c r="V34" i="1" a="1"/>
  <c r="V34" i="1" s="1"/>
  <c r="V32" i="1" a="1"/>
  <c r="V32" i="1" s="1"/>
  <c r="V44" i="1" a="1"/>
  <c r="V44" i="1" s="1"/>
  <c r="V29" i="1" a="1"/>
  <c r="V29" i="1" s="1"/>
  <c r="V31" i="1" a="1"/>
  <c r="V31" i="1" s="1"/>
  <c r="V30" i="1" a="1"/>
  <c r="V30" i="1" s="1"/>
  <c r="V36" i="1" a="1"/>
  <c r="V36" i="1" s="1"/>
  <c r="W4" i="1"/>
  <c r="W9" i="1" l="1" a="1"/>
  <c r="W9" i="1" s="1"/>
  <c r="W13" i="1" a="1"/>
  <c r="W13" i="1" s="1"/>
  <c r="W16" i="1" a="1"/>
  <c r="W16" i="1" s="1"/>
  <c r="W8" i="1" a="1"/>
  <c r="W8" i="1" s="1"/>
  <c r="W12" i="1" a="1"/>
  <c r="W12" i="1" s="1"/>
  <c r="W6" i="1" a="1"/>
  <c r="W6" i="1" s="1"/>
  <c r="W10" i="1" a="1"/>
  <c r="W10" i="1" s="1"/>
  <c r="W14" i="1" a="1"/>
  <c r="W14" i="1" s="1"/>
  <c r="W18" i="1" a="1"/>
  <c r="W18" i="1" s="1"/>
  <c r="W20" i="1" a="1"/>
  <c r="W20" i="1" s="1"/>
  <c r="W11" i="1" a="1"/>
  <c r="W11" i="1" s="1"/>
  <c r="W17" i="1" a="1"/>
  <c r="W17" i="1" s="1"/>
  <c r="W19" i="1" a="1"/>
  <c r="W19" i="1" s="1"/>
  <c r="W15" i="1" a="1"/>
  <c r="W15" i="1" s="1"/>
  <c r="W5" i="1" a="1"/>
  <c r="W5" i="1" s="1"/>
  <c r="W39" i="1" a="1"/>
  <c r="W39" i="1" s="1"/>
  <c r="W44" i="1" a="1"/>
  <c r="W44" i="1" s="1"/>
  <c r="W40" i="1" a="1"/>
  <c r="W40" i="1" s="1"/>
  <c r="W36" i="1" a="1"/>
  <c r="W36" i="1" s="1"/>
  <c r="W35" i="1" a="1"/>
  <c r="W35" i="1" s="1"/>
  <c r="W43" i="1" a="1"/>
  <c r="W43" i="1" s="1"/>
  <c r="W42" i="1" a="1"/>
  <c r="W42" i="1" s="1"/>
  <c r="W34" i="1" a="1"/>
  <c r="W34" i="1" s="1"/>
  <c r="W37" i="1" a="1"/>
  <c r="W37" i="1" s="1"/>
  <c r="W33" i="1" a="1"/>
  <c r="W33" i="1" s="1"/>
  <c r="W32" i="1" a="1"/>
  <c r="W32" i="1" s="1"/>
  <c r="W29" i="1" a="1"/>
  <c r="W29" i="1" s="1"/>
  <c r="W38" i="1" a="1"/>
  <c r="W38" i="1" s="1"/>
  <c r="W31" i="1" a="1"/>
  <c r="W31" i="1" s="1"/>
  <c r="W30" i="1" a="1"/>
  <c r="W30" i="1" s="1"/>
  <c r="W41" i="1" a="1"/>
  <c r="W41" i="1" s="1"/>
  <c r="X4" i="1"/>
  <c r="X6" i="1" l="1" a="1"/>
  <c r="X6" i="1" s="1"/>
  <c r="X10" i="1" a="1"/>
  <c r="X10" i="1" s="1"/>
  <c r="X9" i="1" a="1"/>
  <c r="X9" i="1" s="1"/>
  <c r="X13" i="1" a="1"/>
  <c r="X13" i="1" s="1"/>
  <c r="X14" i="1" a="1"/>
  <c r="X14" i="1" s="1"/>
  <c r="X7" i="1" a="1"/>
  <c r="X7" i="1" s="1"/>
  <c r="X11" i="1" a="1"/>
  <c r="X11" i="1" s="1"/>
  <c r="X15" i="1" a="1"/>
  <c r="X15" i="1" s="1"/>
  <c r="X12" i="1" a="1"/>
  <c r="X12" i="1" s="1"/>
  <c r="X16" i="1" a="1"/>
  <c r="X16" i="1" s="1"/>
  <c r="X8" i="1" a="1"/>
  <c r="X8" i="1" s="1"/>
  <c r="X17" i="1" a="1"/>
  <c r="X17" i="1" s="1"/>
  <c r="X20" i="1" a="1"/>
  <c r="X20" i="1" s="1"/>
  <c r="X5" i="1" a="1"/>
  <c r="X5" i="1" s="1"/>
  <c r="X18" i="1" a="1"/>
  <c r="X18" i="1" s="1"/>
  <c r="X19" i="1" a="1"/>
  <c r="X19" i="1" s="1"/>
  <c r="X44" i="1" a="1"/>
  <c r="X44" i="1" s="1"/>
  <c r="X41" i="1" a="1"/>
  <c r="X41" i="1" s="1"/>
  <c r="X40" i="1" a="1"/>
  <c r="X40" i="1" s="1"/>
  <c r="X38" i="1" a="1"/>
  <c r="X38" i="1" s="1"/>
  <c r="X43" i="1" a="1"/>
  <c r="X43" i="1" s="1"/>
  <c r="X42" i="1" a="1"/>
  <c r="X42" i="1" s="1"/>
  <c r="X34" i="1" a="1"/>
  <c r="X34" i="1" s="1"/>
  <c r="X37" i="1" a="1"/>
  <c r="X37" i="1" s="1"/>
  <c r="X33" i="1" a="1"/>
  <c r="X33" i="1" s="1"/>
  <c r="X39" i="1" a="1"/>
  <c r="X39" i="1" s="1"/>
  <c r="X36" i="1" a="1"/>
  <c r="X36" i="1" s="1"/>
  <c r="X32" i="1" a="1"/>
  <c r="X32" i="1" s="1"/>
  <c r="X35" i="1" a="1"/>
  <c r="X35" i="1" s="1"/>
  <c r="X31" i="1" a="1"/>
  <c r="X31" i="1" s="1"/>
  <c r="X30" i="1" a="1"/>
  <c r="X30" i="1" s="1"/>
  <c r="X29" i="1" a="1"/>
  <c r="X29" i="1" s="1"/>
  <c r="Y4" i="1"/>
  <c r="Y7" i="1" l="1" a="1"/>
  <c r="Y7" i="1" s="1"/>
  <c r="Y15" i="1" a="1"/>
  <c r="Y15" i="1" s="1"/>
  <c r="Y6" i="1" a="1"/>
  <c r="Y6" i="1" s="1"/>
  <c r="Y10" i="1" a="1"/>
  <c r="Y10" i="1" s="1"/>
  <c r="Y9" i="1" a="1"/>
  <c r="Y9" i="1" s="1"/>
  <c r="Y13" i="1" a="1"/>
  <c r="Y13" i="1" s="1"/>
  <c r="Y8" i="1" a="1"/>
  <c r="Y8" i="1" s="1"/>
  <c r="Y12" i="1" a="1"/>
  <c r="Y12" i="1" s="1"/>
  <c r="Y16" i="1" a="1"/>
  <c r="Y16" i="1" s="1"/>
  <c r="Y11" i="1" a="1"/>
  <c r="Y11" i="1" s="1"/>
  <c r="Y18" i="1" a="1"/>
  <c r="Y18" i="1" s="1"/>
  <c r="Y20" i="1" a="1"/>
  <c r="Y20" i="1" s="1"/>
  <c r="Y14" i="1" a="1"/>
  <c r="Y14" i="1" s="1"/>
  <c r="Y17" i="1" a="1"/>
  <c r="Y17" i="1" s="1"/>
  <c r="Y19" i="1" a="1"/>
  <c r="Y19" i="1" s="1"/>
  <c r="Y5" i="1" a="1"/>
  <c r="Y5" i="1" s="1"/>
  <c r="Y35" i="1" a="1"/>
  <c r="Y35" i="1" s="1"/>
  <c r="Y33" i="1" a="1"/>
  <c r="Y33" i="1" s="1"/>
  <c r="Y44" i="1" a="1"/>
  <c r="Y44" i="1" s="1"/>
  <c r="Y40" i="1" a="1"/>
  <c r="Y40" i="1" s="1"/>
  <c r="Y39" i="1" a="1"/>
  <c r="Y39" i="1" s="1"/>
  <c r="Y36" i="1" a="1"/>
  <c r="Y36" i="1" s="1"/>
  <c r="Y41" i="1" a="1"/>
  <c r="Y41" i="1" s="1"/>
  <c r="Y38" i="1" a="1"/>
  <c r="Y38" i="1" s="1"/>
  <c r="Y43" i="1" a="1"/>
  <c r="Y43" i="1" s="1"/>
  <c r="Y37" i="1" a="1"/>
  <c r="Y37" i="1" s="1"/>
  <c r="Y34" i="1" a="1"/>
  <c r="Y34" i="1" s="1"/>
  <c r="Y42" i="1" a="1"/>
  <c r="Y42" i="1" s="1"/>
  <c r="Y30" i="1" a="1"/>
  <c r="Y30" i="1" s="1"/>
  <c r="Y31" i="1" a="1"/>
  <c r="Y31" i="1" s="1"/>
  <c r="Y29" i="1" a="1"/>
  <c r="Y29" i="1" s="1"/>
  <c r="Y32" i="1" a="1"/>
  <c r="Y32" i="1" s="1"/>
  <c r="Z4" i="1"/>
  <c r="Z11" i="1" l="1" a="1"/>
  <c r="Z11" i="1" s="1"/>
  <c r="Z16" i="1" a="1"/>
  <c r="Z16" i="1" s="1"/>
  <c r="Z18" i="1" a="1"/>
  <c r="Z18" i="1" s="1"/>
  <c r="Z7" i="1" a="1"/>
  <c r="Z7" i="1" s="1"/>
  <c r="Z6" i="1" a="1"/>
  <c r="Z6" i="1" s="1"/>
  <c r="Z10" i="1" a="1"/>
  <c r="Z10" i="1" s="1"/>
  <c r="Z15" i="1" a="1"/>
  <c r="Z15" i="1" s="1"/>
  <c r="Z9" i="1" a="1"/>
  <c r="Z9" i="1" s="1"/>
  <c r="Z14" i="1" a="1"/>
  <c r="Z14" i="1" s="1"/>
  <c r="Z8" i="1" a="1"/>
  <c r="Z8" i="1" s="1"/>
  <c r="Z12" i="1" a="1"/>
  <c r="Z12" i="1" s="1"/>
  <c r="Z17" i="1" a="1"/>
  <c r="Z17" i="1" s="1"/>
  <c r="Z19" i="1" a="1"/>
  <c r="Z19" i="1" s="1"/>
  <c r="Z20" i="1" a="1"/>
  <c r="Z20" i="1" s="1"/>
  <c r="Z5" i="1" a="1"/>
  <c r="Z5" i="1" s="1"/>
  <c r="Z13" i="1" a="1"/>
  <c r="Z13" i="1" s="1"/>
  <c r="Z42" i="1" a="1"/>
  <c r="Z42" i="1" s="1"/>
  <c r="Z37" i="1" a="1"/>
  <c r="Z37" i="1" s="1"/>
  <c r="Z35" i="1" a="1"/>
  <c r="Z35" i="1" s="1"/>
  <c r="Z43" i="1" a="1"/>
  <c r="Z43" i="1" s="1"/>
  <c r="Z34" i="1" a="1"/>
  <c r="Z34" i="1" s="1"/>
  <c r="Z44" i="1" a="1"/>
  <c r="Z44" i="1" s="1"/>
  <c r="Z39" i="1" a="1"/>
  <c r="Z39" i="1" s="1"/>
  <c r="Z36" i="1" a="1"/>
  <c r="Z36" i="1" s="1"/>
  <c r="Z41" i="1" a="1"/>
  <c r="Z41" i="1" s="1"/>
  <c r="Z38" i="1" a="1"/>
  <c r="Z38" i="1" s="1"/>
  <c r="Z33" i="1" a="1"/>
  <c r="Z33" i="1" s="1"/>
  <c r="Z30" i="1" a="1"/>
  <c r="Z30" i="1" s="1"/>
  <c r="Z31" i="1" a="1"/>
  <c r="Z31" i="1" s="1"/>
  <c r="Z29" i="1" a="1"/>
  <c r="Z29" i="1" s="1"/>
  <c r="Z40" i="1" a="1"/>
  <c r="Z40" i="1" s="1"/>
  <c r="Z32" i="1" a="1"/>
  <c r="Z32" i="1" s="1"/>
  <c r="AA4" i="1"/>
  <c r="AA8" i="1" l="1" a="1"/>
  <c r="AA8" i="1" s="1"/>
  <c r="AA12" i="1" a="1"/>
  <c r="AA12" i="1" s="1"/>
  <c r="AA14" i="1" a="1"/>
  <c r="AA14" i="1" s="1"/>
  <c r="AA17" i="1" a="1"/>
  <c r="AA17" i="1" s="1"/>
  <c r="AA16" i="1" a="1"/>
  <c r="AA16" i="1" s="1"/>
  <c r="AA18" i="1" a="1"/>
  <c r="AA18" i="1" s="1"/>
  <c r="AA7" i="1" a="1"/>
  <c r="AA7" i="1" s="1"/>
  <c r="AA11" i="1" a="1"/>
  <c r="AA11" i="1" s="1"/>
  <c r="AA13" i="1" a="1"/>
  <c r="AA13" i="1" s="1"/>
  <c r="AA15" i="1" a="1"/>
  <c r="AA15" i="1" s="1"/>
  <c r="AA9" i="1" a="1"/>
  <c r="AA9" i="1" s="1"/>
  <c r="AA5" i="1" a="1"/>
  <c r="AA5" i="1" s="1"/>
  <c r="AA6" i="1" a="1"/>
  <c r="AA6" i="1" s="1"/>
  <c r="AA10" i="1" a="1"/>
  <c r="AA10" i="1" s="1"/>
  <c r="AA19" i="1" a="1"/>
  <c r="AA19" i="1" s="1"/>
  <c r="AA20" i="1" a="1"/>
  <c r="AA20" i="1" s="1"/>
  <c r="AA43" i="1" a="1"/>
  <c r="AA43" i="1" s="1"/>
  <c r="AA34" i="1" a="1"/>
  <c r="AA34" i="1" s="1"/>
  <c r="AA44" i="1" a="1"/>
  <c r="AA44" i="1" s="1"/>
  <c r="AA40" i="1" a="1"/>
  <c r="AA40" i="1" s="1"/>
  <c r="AA39" i="1" a="1"/>
  <c r="AA39" i="1" s="1"/>
  <c r="AA36" i="1" a="1"/>
  <c r="AA36" i="1" s="1"/>
  <c r="AA33" i="1" a="1"/>
  <c r="AA33" i="1" s="1"/>
  <c r="AA41" i="1" a="1"/>
  <c r="AA41" i="1" s="1"/>
  <c r="AA42" i="1" a="1"/>
  <c r="AA42" i="1" s="1"/>
  <c r="AA37" i="1" a="1"/>
  <c r="AA37" i="1" s="1"/>
  <c r="AA35" i="1" a="1"/>
  <c r="AA35" i="1" s="1"/>
  <c r="AA38" i="1" a="1"/>
  <c r="AA38" i="1" s="1"/>
  <c r="AA29" i="1" a="1"/>
  <c r="AA29" i="1" s="1"/>
  <c r="AA31" i="1" a="1"/>
  <c r="AA31" i="1" s="1"/>
  <c r="AA32" i="1" a="1"/>
  <c r="AA32" i="1" s="1"/>
  <c r="AA30" i="1" a="1"/>
  <c r="AA30" i="1" s="1"/>
  <c r="AB4" i="1"/>
  <c r="AB9" i="1" l="1" a="1"/>
  <c r="AB9" i="1" s="1"/>
  <c r="AB13" i="1" a="1"/>
  <c r="AB13" i="1" s="1"/>
  <c r="AB8" i="1" a="1"/>
  <c r="AB8" i="1" s="1"/>
  <c r="AB12" i="1" a="1"/>
  <c r="AB12" i="1" s="1"/>
  <c r="AB17" i="1" a="1"/>
  <c r="AB17" i="1" s="1"/>
  <c r="AB14" i="1" a="1"/>
  <c r="AB14" i="1" s="1"/>
  <c r="AB6" i="1" a="1"/>
  <c r="AB6" i="1" s="1"/>
  <c r="AB10" i="1" a="1"/>
  <c r="AB10" i="1" s="1"/>
  <c r="AB15" i="1" a="1"/>
  <c r="AB15" i="1" s="1"/>
  <c r="AB18" i="1" a="1"/>
  <c r="AB18" i="1" s="1"/>
  <c r="AB19" i="1" a="1"/>
  <c r="AB19" i="1" s="1"/>
  <c r="AB11" i="1" a="1"/>
  <c r="AB11" i="1" s="1"/>
  <c r="AB20" i="1" a="1"/>
  <c r="AB20" i="1" s="1"/>
  <c r="AB7" i="1" a="1"/>
  <c r="AB7" i="1" s="1"/>
  <c r="AB16" i="1" a="1"/>
  <c r="AB16" i="1" s="1"/>
  <c r="AB5" i="1" a="1"/>
  <c r="AB5" i="1" s="1"/>
  <c r="AB40" i="1" a="1"/>
  <c r="AB40" i="1" s="1"/>
  <c r="AB39" i="1" a="1"/>
  <c r="AB39" i="1" s="1"/>
  <c r="AB36" i="1" a="1"/>
  <c r="AB36" i="1" s="1"/>
  <c r="AB33" i="1" a="1"/>
  <c r="AB33" i="1" s="1"/>
  <c r="AB41" i="1" a="1"/>
  <c r="AB41" i="1" s="1"/>
  <c r="AB38" i="1" a="1"/>
  <c r="AB38" i="1" s="1"/>
  <c r="AB32" i="1" a="1"/>
  <c r="AB32" i="1" s="1"/>
  <c r="AB37" i="1" a="1"/>
  <c r="AB37" i="1" s="1"/>
  <c r="AB42" i="1" a="1"/>
  <c r="AB42" i="1" s="1"/>
  <c r="AB35" i="1" a="1"/>
  <c r="AB35" i="1" s="1"/>
  <c r="AB44" i="1" a="1"/>
  <c r="AB44" i="1" s="1"/>
  <c r="AB43" i="1" a="1"/>
  <c r="AB43" i="1" s="1"/>
  <c r="AB34" i="1" a="1"/>
  <c r="AB34" i="1" s="1"/>
  <c r="AB31" i="1" a="1"/>
  <c r="AB31" i="1" s="1"/>
  <c r="AB29" i="1" a="1"/>
  <c r="AB29" i="1" s="1"/>
  <c r="AB30" i="1" a="1"/>
  <c r="AB30" i="1" s="1"/>
  <c r="AC4" i="1"/>
  <c r="AC6" i="1" l="1" a="1"/>
  <c r="AC6" i="1" s="1"/>
  <c r="AC9" i="1" a="1"/>
  <c r="AC9" i="1" s="1"/>
  <c r="AC13" i="1" a="1"/>
  <c r="AC13" i="1" s="1"/>
  <c r="AC15" i="1" a="1"/>
  <c r="AC15" i="1" s="1"/>
  <c r="AC8" i="1" a="1"/>
  <c r="AC8" i="1" s="1"/>
  <c r="AC12" i="1" a="1"/>
  <c r="AC12" i="1" s="1"/>
  <c r="AC7" i="1" a="1"/>
  <c r="AC7" i="1" s="1"/>
  <c r="AC11" i="1" a="1"/>
  <c r="AC11" i="1" s="1"/>
  <c r="AC10" i="1" a="1"/>
  <c r="AC10" i="1" s="1"/>
  <c r="AC16" i="1" a="1"/>
  <c r="AC16" i="1" s="1"/>
  <c r="AC20" i="1" a="1"/>
  <c r="AC20" i="1" s="1"/>
  <c r="AC5" i="1" a="1"/>
  <c r="AC5" i="1" s="1"/>
  <c r="AC18" i="1" a="1"/>
  <c r="AC18" i="1" s="1"/>
  <c r="AC19" i="1" a="1"/>
  <c r="AC19" i="1" s="1"/>
  <c r="AC14" i="1" a="1"/>
  <c r="AC14" i="1" s="1"/>
  <c r="AC17" i="1" a="1"/>
  <c r="AC17" i="1" s="1"/>
  <c r="AC41" i="1" a="1"/>
  <c r="AC41" i="1" s="1"/>
  <c r="AC38" i="1" a="1"/>
  <c r="AC38" i="1" s="1"/>
  <c r="AC37" i="1" a="1"/>
  <c r="AC37" i="1" s="1"/>
  <c r="AC35" i="1" a="1"/>
  <c r="AC35" i="1" s="1"/>
  <c r="AC44" i="1" a="1"/>
  <c r="AC44" i="1" s="1"/>
  <c r="AC43" i="1" a="1"/>
  <c r="AC43" i="1" s="1"/>
  <c r="AC39" i="1" a="1"/>
  <c r="AC39" i="1" s="1"/>
  <c r="AC34" i="1" a="1"/>
  <c r="AC34" i="1" s="1"/>
  <c r="AC40" i="1" a="1"/>
  <c r="AC40" i="1" s="1"/>
  <c r="AC36" i="1" a="1"/>
  <c r="AC36" i="1" s="1"/>
  <c r="AC33" i="1" a="1"/>
  <c r="AC33" i="1" s="1"/>
  <c r="AC30" i="1" a="1"/>
  <c r="AC30" i="1" s="1"/>
  <c r="AC42" i="1" a="1"/>
  <c r="AC42" i="1" s="1"/>
  <c r="AC32" i="1" a="1"/>
  <c r="AC32" i="1" s="1"/>
  <c r="AC29" i="1" a="1"/>
  <c r="AC29" i="1" s="1"/>
  <c r="AC31" i="1" a="1"/>
  <c r="AC31" i="1" s="1"/>
  <c r="AD4" i="1"/>
  <c r="AD10" i="1" l="1" a="1"/>
  <c r="AD10" i="1" s="1"/>
  <c r="AD16" i="1" a="1"/>
  <c r="AD16" i="1" s="1"/>
  <c r="AD6" i="1" a="1"/>
  <c r="AD6" i="1" s="1"/>
  <c r="AD9" i="1" a="1"/>
  <c r="AD9" i="1" s="1"/>
  <c r="AD13" i="1" a="1"/>
  <c r="AD13" i="1" s="1"/>
  <c r="AD8" i="1" a="1"/>
  <c r="AD8" i="1" s="1"/>
  <c r="AD7" i="1" a="1"/>
  <c r="AD7" i="1" s="1"/>
  <c r="AD11" i="1" a="1"/>
  <c r="AD11" i="1" s="1"/>
  <c r="AD14" i="1" a="1"/>
  <c r="AD14" i="1" s="1"/>
  <c r="AD17" i="1" a="1"/>
  <c r="AD17" i="1" s="1"/>
  <c r="AD15" i="1" a="1"/>
  <c r="AD15" i="1" s="1"/>
  <c r="AD19" i="1" a="1"/>
  <c r="AD19" i="1" s="1"/>
  <c r="AD12" i="1" a="1"/>
  <c r="AD12" i="1" s="1"/>
  <c r="AD18" i="1" a="1"/>
  <c r="AD18" i="1" s="1"/>
  <c r="AD20" i="1" a="1"/>
  <c r="AD20" i="1" s="1"/>
  <c r="AD5" i="1" a="1"/>
  <c r="AD5" i="1" s="1"/>
  <c r="AD37" i="1" a="1"/>
  <c r="AD37" i="1" s="1"/>
  <c r="AD42" i="1" a="1"/>
  <c r="AD42" i="1" s="1"/>
  <c r="AD44" i="1" a="1"/>
  <c r="AD44" i="1" s="1"/>
  <c r="AD43" i="1" a="1"/>
  <c r="AD43" i="1" s="1"/>
  <c r="AD39" i="1" a="1"/>
  <c r="AD39" i="1" s="1"/>
  <c r="AD36" i="1" a="1"/>
  <c r="AD36" i="1" s="1"/>
  <c r="AD34" i="1" a="1"/>
  <c r="AD34" i="1" s="1"/>
  <c r="AD40" i="1" a="1"/>
  <c r="AD40" i="1" s="1"/>
  <c r="AD38" i="1" a="1"/>
  <c r="AD38" i="1" s="1"/>
  <c r="AD33" i="1" a="1"/>
  <c r="AD33" i="1" s="1"/>
  <c r="AD41" i="1" a="1"/>
  <c r="AD41" i="1" s="1"/>
  <c r="AD32" i="1" a="1"/>
  <c r="AD32" i="1" s="1"/>
  <c r="AD29" i="1" a="1"/>
  <c r="AD29" i="1" s="1"/>
  <c r="AD35" i="1" a="1"/>
  <c r="AD35" i="1" s="1"/>
  <c r="AD31" i="1" a="1"/>
  <c r="AD31" i="1" s="1"/>
  <c r="AD30" i="1" a="1"/>
  <c r="AD30" i="1" s="1"/>
  <c r="AE4" i="1"/>
  <c r="AE7" i="1" l="1" a="1"/>
  <c r="AE7" i="1" s="1"/>
  <c r="AE11" i="1" a="1"/>
  <c r="AE11" i="1" s="1"/>
  <c r="AE14" i="1" a="1"/>
  <c r="AE14" i="1" s="1"/>
  <c r="AE6" i="1" a="1"/>
  <c r="AE6" i="1" s="1"/>
  <c r="AE10" i="1" a="1"/>
  <c r="AE10" i="1" s="1"/>
  <c r="AE12" i="1" a="1"/>
  <c r="AE12" i="1" s="1"/>
  <c r="AE15" i="1" a="1"/>
  <c r="AE15" i="1" s="1"/>
  <c r="AE8" i="1" a="1"/>
  <c r="AE8" i="1" s="1"/>
  <c r="AE18" i="1" a="1"/>
  <c r="AE18" i="1" s="1"/>
  <c r="AE16" i="1" a="1"/>
  <c r="AE16" i="1" s="1"/>
  <c r="AE20" i="1" a="1"/>
  <c r="AE20" i="1" s="1"/>
  <c r="AE5" i="1" a="1"/>
  <c r="AE5" i="1" s="1"/>
  <c r="AE13" i="1" a="1"/>
  <c r="AE13" i="1" s="1"/>
  <c r="AE19" i="1" a="1"/>
  <c r="AE19" i="1" s="1"/>
  <c r="AE17" i="1" a="1"/>
  <c r="AE17" i="1" s="1"/>
  <c r="AE9" i="1" a="1"/>
  <c r="AE9" i="1" s="1"/>
  <c r="AE42" i="1" a="1"/>
  <c r="AE42" i="1" s="1"/>
  <c r="AE43" i="1" a="1"/>
  <c r="AE43" i="1" s="1"/>
  <c r="AE35" i="1" a="1"/>
  <c r="AE35" i="1" s="1"/>
  <c r="AE31" i="1" a="1"/>
  <c r="AE31" i="1" s="1"/>
  <c r="AE41" i="1" a="1"/>
  <c r="AE41" i="1" s="1"/>
  <c r="AE40" i="1" a="1"/>
  <c r="AE40" i="1" s="1"/>
  <c r="AE33" i="1" a="1"/>
  <c r="AE33" i="1" s="1"/>
  <c r="AE37" i="1" a="1"/>
  <c r="AE37" i="1" s="1"/>
  <c r="AE44" i="1" a="1"/>
  <c r="AE44" i="1" s="1"/>
  <c r="AE29" i="1" a="1"/>
  <c r="AE29" i="1" s="1"/>
  <c r="AE34" i="1" a="1"/>
  <c r="AE34" i="1" s="1"/>
  <c r="AE32" i="1" a="1"/>
  <c r="AE32" i="1" s="1"/>
  <c r="AE36" i="1" a="1"/>
  <c r="AE36" i="1" s="1"/>
  <c r="AE30" i="1" a="1"/>
  <c r="AE30" i="1" s="1"/>
  <c r="AE39" i="1" a="1"/>
  <c r="AE39" i="1" s="1"/>
  <c r="AE38" i="1" a="1"/>
  <c r="AE38" i="1" s="1"/>
  <c r="AF4" i="1"/>
  <c r="AF8" i="1" l="1" a="1"/>
  <c r="AF8" i="1" s="1"/>
  <c r="AF12" i="1" a="1"/>
  <c r="AF12" i="1" s="1"/>
  <c r="AF15" i="1" a="1"/>
  <c r="AF15" i="1" s="1"/>
  <c r="AF18" i="1" a="1"/>
  <c r="AF18" i="1" s="1"/>
  <c r="AF7" i="1" a="1"/>
  <c r="AF7" i="1" s="1"/>
  <c r="AF11" i="1" a="1"/>
  <c r="AF11" i="1" s="1"/>
  <c r="AF14" i="1" a="1"/>
  <c r="AF14" i="1" s="1"/>
  <c r="AF9" i="1" a="1"/>
  <c r="AF9" i="1" s="1"/>
  <c r="AF13" i="1" a="1"/>
  <c r="AF13" i="1" s="1"/>
  <c r="AF16" i="1" a="1"/>
  <c r="AF16" i="1" s="1"/>
  <c r="AF17" i="1" a="1"/>
  <c r="AF17" i="1" s="1"/>
  <c r="AF19" i="1" a="1"/>
  <c r="AF19" i="1" s="1"/>
  <c r="AF5" i="1" a="1"/>
  <c r="AF5" i="1" s="1"/>
  <c r="AF10" i="1" a="1"/>
  <c r="AF10" i="1" s="1"/>
  <c r="AF6" i="1" a="1"/>
  <c r="AF6" i="1" s="1"/>
  <c r="AF20" i="1" a="1"/>
  <c r="AF20" i="1" s="1"/>
  <c r="AF43" i="1" a="1"/>
  <c r="AF43" i="1" s="1"/>
  <c r="AF39" i="1" a="1"/>
  <c r="AF39" i="1" s="1"/>
  <c r="AF36" i="1" a="1"/>
  <c r="AF36" i="1" s="1"/>
  <c r="AF35" i="1" a="1"/>
  <c r="AF35" i="1" s="1"/>
  <c r="AF44" i="1" a="1"/>
  <c r="AF44" i="1" s="1"/>
  <c r="AF40" i="1" a="1"/>
  <c r="AF40" i="1" s="1"/>
  <c r="AF38" i="1" a="1"/>
  <c r="AF38" i="1" s="1"/>
  <c r="AF34" i="1" a="1"/>
  <c r="AF34" i="1" s="1"/>
  <c r="AF37" i="1" a="1"/>
  <c r="AF37" i="1" s="1"/>
  <c r="AF42" i="1" a="1"/>
  <c r="AF42" i="1" s="1"/>
  <c r="AF33" i="1" a="1"/>
  <c r="AF33" i="1" s="1"/>
  <c r="AF32" i="1" a="1"/>
  <c r="AF32" i="1" s="1"/>
  <c r="AF29" i="1" a="1"/>
  <c r="AF29" i="1" s="1"/>
  <c r="AF30" i="1" a="1"/>
  <c r="AF30" i="1" s="1"/>
  <c r="AF41" i="1" a="1"/>
  <c r="AF41" i="1" s="1"/>
  <c r="AF31" i="1" a="1"/>
  <c r="AF31" i="1" s="1"/>
  <c r="AG4" i="1"/>
  <c r="AG17" i="1" l="1" a="1"/>
  <c r="AG17" i="1" s="1"/>
  <c r="AG8" i="1" a="1"/>
  <c r="AG8" i="1" s="1"/>
  <c r="AG12" i="1" a="1"/>
  <c r="AG12" i="1" s="1"/>
  <c r="AG18" i="1" a="1"/>
  <c r="AG18" i="1" s="1"/>
  <c r="AG7" i="1" a="1"/>
  <c r="AG7" i="1" s="1"/>
  <c r="AG11" i="1" a="1"/>
  <c r="AG11" i="1" s="1"/>
  <c r="AG15" i="1" a="1"/>
  <c r="AG15" i="1" s="1"/>
  <c r="AG6" i="1" a="1"/>
  <c r="AG6" i="1" s="1"/>
  <c r="AG10" i="1" a="1"/>
  <c r="AG10" i="1" s="1"/>
  <c r="AG14" i="1" a="1"/>
  <c r="AG14" i="1" s="1"/>
  <c r="AG9" i="1" a="1"/>
  <c r="AG9" i="1" s="1"/>
  <c r="AG13" i="1" a="1"/>
  <c r="AG13" i="1" s="1"/>
  <c r="AG16" i="1" a="1"/>
  <c r="AG16" i="1" s="1"/>
  <c r="AG19" i="1" a="1"/>
  <c r="AG19" i="1" s="1"/>
  <c r="AG5" i="1" a="1"/>
  <c r="AG5" i="1" s="1"/>
  <c r="AG20" i="1" a="1"/>
  <c r="AG20" i="1" s="1"/>
  <c r="AG44" i="1" a="1"/>
  <c r="AG44" i="1" s="1"/>
  <c r="AG40" i="1" a="1"/>
  <c r="AG40" i="1" s="1"/>
  <c r="AG34" i="1" a="1"/>
  <c r="AG34" i="1" s="1"/>
  <c r="AG41" i="1" a="1"/>
  <c r="AG41" i="1" s="1"/>
  <c r="AG33" i="1" a="1"/>
  <c r="AG33" i="1" s="1"/>
  <c r="AG42" i="1" a="1"/>
  <c r="AG42" i="1" s="1"/>
  <c r="AG43" i="1" a="1"/>
  <c r="AG43" i="1" s="1"/>
  <c r="AG39" i="1" a="1"/>
  <c r="AG39" i="1" s="1"/>
  <c r="AG38" i="1" a="1"/>
  <c r="AG38" i="1" s="1"/>
  <c r="AG36" i="1" a="1"/>
  <c r="AG36" i="1" s="1"/>
  <c r="AG35" i="1" a="1"/>
  <c r="AG35" i="1" s="1"/>
  <c r="AG31" i="1" a="1"/>
  <c r="AG31" i="1" s="1"/>
  <c r="AG37" i="1" a="1"/>
  <c r="AG37" i="1" s="1"/>
  <c r="AG29" i="1" a="1"/>
  <c r="AG29" i="1" s="1"/>
  <c r="AG32" i="1" a="1"/>
  <c r="AG32" i="1" s="1"/>
  <c r="AG30" i="1" a="1"/>
  <c r="AG30" i="1" s="1"/>
  <c r="AK13" i="1" l="1"/>
  <c r="AJ13" i="1"/>
  <c r="AM13" i="1"/>
  <c r="AL13" i="1"/>
  <c r="AI13" i="1"/>
  <c r="AI19" i="1"/>
  <c r="AM19" i="1"/>
  <c r="AK19" i="1"/>
  <c r="AJ19" i="1"/>
  <c r="AL19" i="1"/>
  <c r="AJ20" i="1"/>
  <c r="AL20" i="1"/>
  <c r="AI20" i="1"/>
  <c r="AK20" i="1"/>
  <c r="AM20" i="1"/>
  <c r="AI7" i="1"/>
  <c r="AL7" i="1"/>
  <c r="AM7" i="1"/>
  <c r="AK7" i="1"/>
  <c r="AJ7" i="1"/>
  <c r="AI18" i="1"/>
  <c r="AK18" i="1"/>
  <c r="AJ18" i="1"/>
  <c r="AL18" i="1"/>
  <c r="AM18" i="1"/>
  <c r="AL5" i="1"/>
  <c r="AI5" i="1"/>
  <c r="AK5" i="1"/>
  <c r="AM5" i="1"/>
  <c r="AJ5" i="1"/>
  <c r="AL11" i="1"/>
  <c r="AI11" i="1"/>
  <c r="AK11" i="1"/>
  <c r="AJ11" i="1"/>
  <c r="AM11" i="1"/>
  <c r="AI9" i="1"/>
  <c r="AK9" i="1"/>
  <c r="AJ9" i="1"/>
  <c r="AL9" i="1"/>
  <c r="AM9" i="1"/>
  <c r="AM15" i="1"/>
  <c r="AL15" i="1"/>
  <c r="AK15" i="1"/>
  <c r="AI15" i="1"/>
  <c r="AJ15" i="1"/>
  <c r="AL6" i="1"/>
  <c r="AM6" i="1"/>
  <c r="AJ6" i="1"/>
  <c r="AK6" i="1"/>
  <c r="AI6" i="1"/>
  <c r="AL12" i="1"/>
  <c r="AI12" i="1"/>
  <c r="AK12" i="1"/>
  <c r="AM12" i="1"/>
  <c r="AJ12" i="1"/>
  <c r="AJ17" i="1"/>
  <c r="AK17" i="1"/>
  <c r="AI17" i="1"/>
  <c r="AM17" i="1"/>
  <c r="AL17" i="1"/>
  <c r="AK16" i="1"/>
  <c r="AI16" i="1"/>
  <c r="AJ16" i="1"/>
  <c r="AL16" i="1"/>
  <c r="AM16" i="1"/>
  <c r="AM8" i="1"/>
  <c r="AK8" i="1"/>
  <c r="AJ8" i="1"/>
  <c r="AL8" i="1"/>
  <c r="AI8" i="1"/>
  <c r="AM14" i="1"/>
  <c r="AL14" i="1"/>
  <c r="AI14" i="1"/>
  <c r="AJ14" i="1"/>
  <c r="AK14" i="1"/>
  <c r="AL10" i="1"/>
  <c r="AM10" i="1"/>
  <c r="AI10" i="1"/>
  <c r="AJ10" i="1"/>
  <c r="A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<sst xmlns="http://schemas.openxmlformats.org/spreadsheetml/2006/main" count="76" uniqueCount="38">
  <si>
    <t>扫地僧</t>
  </si>
  <si>
    <t>石破天</t>
  </si>
  <si>
    <t>独孤求败</t>
  </si>
  <si>
    <t>贝海石</t>
  </si>
  <si>
    <t>东方不败</t>
  </si>
  <si>
    <t>张三丰</t>
  </si>
  <si>
    <t>张无忌</t>
  </si>
  <si>
    <t>段誉</t>
  </si>
  <si>
    <t>虚竹</t>
  </si>
  <si>
    <t>萧峰</t>
  </si>
  <si>
    <t>慕容博</t>
  </si>
  <si>
    <t>天山童姥</t>
  </si>
  <si>
    <t>李秋水</t>
  </si>
  <si>
    <t>鸠摩智</t>
  </si>
  <si>
    <t>萧远山</t>
  </si>
  <si>
    <t>无崖子</t>
  </si>
  <si>
    <t>日期</t>
  </si>
  <si>
    <t>姓名</t>
  </si>
  <si>
    <t>开始时间</t>
  </si>
  <si>
    <t>结束时间</t>
  </si>
  <si>
    <t>类型</t>
  </si>
  <si>
    <t>数值</t>
  </si>
  <si>
    <t>差</t>
  </si>
  <si>
    <t>年</t>
  </si>
  <si>
    <t>产</t>
  </si>
  <si>
    <t>休</t>
  </si>
  <si>
    <t>病</t>
  </si>
  <si>
    <t>年</t>
    <phoneticPr fontId="1" type="noConversion"/>
  </si>
  <si>
    <t>月</t>
    <phoneticPr fontId="1" type="noConversion"/>
  </si>
  <si>
    <t>年假</t>
  </si>
  <si>
    <t>出差</t>
  </si>
  <si>
    <t>产假</t>
  </si>
  <si>
    <t>休息</t>
  </si>
  <si>
    <t>病假</t>
  </si>
  <si>
    <t>差</t>
    <phoneticPr fontId="1" type="noConversion"/>
  </si>
  <si>
    <t>产</t>
    <phoneticPr fontId="1" type="noConversion"/>
  </si>
  <si>
    <t>休</t>
    <phoneticPr fontId="1" type="noConversion"/>
  </si>
  <si>
    <t>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</si>
</sst>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0;;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88402966399123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0" fontId="2" fillId="0" borderId="0" xfId="0" applyNumberFormat="1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2" fillId="2" borderId="1" xfId="0" applyNumberFormat="1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77" fontId="4" fillId="2" borderId="9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color theme="0"/>
      </font>
      <fill>
        <patternFill>
          <bgColor theme="7"/>
        </patternFill>
      </fill>
      <border>
        <right/>
        <vertical/>
        <horizontal/>
      </border>
    </dxf>
    <dxf>
      <font>
        <color auto="1"/>
      </font>
      <fill>
        <patternFill>
          <bgColor theme="8" tint="0.59996337778862885"/>
        </patternFill>
      </fill>
      <border>
        <right/>
        <vertical/>
        <horizontal/>
      </border>
    </dxf>
    <dxf>
      <font>
        <color theme="0"/>
      </font>
      <fill>
        <patternFill>
          <bgColor rgb="FF00B0F0"/>
        </patternFill>
      </fill>
      <border>
        <right/>
        <vertical/>
        <horizontal/>
      </border>
    </dxf>
    <dxf>
      <font>
        <color theme="0"/>
      </font>
      <fill>
        <patternFill>
          <bgColor rgb="FF0070C0"/>
        </patternFill>
      </fill>
      <border>
        <right/>
        <vertical/>
        <horizontal/>
      </border>
    </dxf>
    <dxf>
      <font>
        <color theme="0"/>
      </font>
      <fill>
        <patternFill>
          <bgColor theme="3" tint="-0.24994659260841701"/>
        </patternFill>
      </fill>
      <border>
        <right/>
        <vertical/>
        <horizontal/>
      </border>
    </dxf>
    <dxf>
      <fill>
        <patternFill>
          <bgColor theme="8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A50EFA-5DFB-45A7-B7BD-64EDDBDA4733}" name="安排" displayName="安排" ref="B1:F10" totalsRowShown="0" headerRowDxfId="6" dataDxfId="5">
  <autoFilter ref="B1:F10" xr:uid="{62A50EFA-5DFB-45A7-B7BD-64EDDBDA4733}"/>
  <tableColumns count="5">
    <tableColumn id="1" xr3:uid="{FF493AAE-5134-4038-9942-1E646F51866F}" name="姓名" dataDxfId="4"/>
    <tableColumn id="2" xr3:uid="{BC692D79-2500-4ED0-93D4-57081CF9D8FB}" name="开始时间" dataDxfId="3"/>
    <tableColumn id="3" xr3:uid="{C0187AC9-CBBA-4D8E-AB05-091079E3E34A}" name="结束时间" dataDxfId="2"/>
    <tableColumn id="4" xr3:uid="{0F66AB48-D9E4-4B91-A15F-F3679AF7AA03}" name="类型" dataDxfId="1"/>
    <tableColumn id="5" xr3:uid="{F9C76A8A-7E74-4A18-941A-DBD673DC27F2}" name="数值" dataDxfId="0">
      <calculatedColumnFormula>IFERROR(VLOOKUP(安排[[#This Row],[类型]],$H$2:$I$6,2,0),"")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7640-4E9A-4063-A8F8-9C6D07F14F9D}">
  <dimension ref="B2:AM44"/>
  <sheetViews>
    <sheetView showGridLines="0" tabSelected="1" zoomScale="115" zoomScaleNormal="115" workbookViewId="0">
      <selection activeCell="U9" sqref="U9"/>
    </sheetView>
  </sheetViews>
  <sheetFormatPr defaultRowHeight="16.5" x14ac:dyDescent="0.2"/>
  <cols>
    <col min="1" max="2" width="9" style="4"/>
    <col min="3" max="33" width="3.125" style="4" customWidth="1"/>
    <col min="34" max="34" width="1.125" style="4" customWidth="1"/>
    <col min="35" max="39" width="4.25" style="4" customWidth="1"/>
    <col min="40" max="16384" width="9" style="4"/>
  </cols>
  <sheetData>
    <row r="2" spans="2:39" x14ac:dyDescent="0.2">
      <c r="M2" s="32" t="s">
        <v>29</v>
      </c>
      <c r="N2" s="32"/>
      <c r="O2" s="12"/>
      <c r="P2" s="13"/>
      <c r="Q2" s="32" t="s">
        <v>30</v>
      </c>
      <c r="R2" s="32"/>
      <c r="S2" s="14"/>
      <c r="T2" s="15"/>
      <c r="U2" s="32" t="s">
        <v>31</v>
      </c>
      <c r="V2" s="32"/>
      <c r="W2" s="16"/>
      <c r="X2" s="17"/>
      <c r="Y2" s="32" t="s">
        <v>32</v>
      </c>
      <c r="Z2" s="32"/>
      <c r="AA2" s="18"/>
      <c r="AB2" s="19"/>
      <c r="AC2" s="32" t="s">
        <v>33</v>
      </c>
      <c r="AD2" s="32"/>
      <c r="AE2" s="20"/>
      <c r="AF2" s="21"/>
    </row>
    <row r="3" spans="2:39" x14ac:dyDescent="0.2">
      <c r="D3" s="33">
        <v>2021</v>
      </c>
      <c r="E3" s="34"/>
      <c r="F3" s="32" t="s">
        <v>27</v>
      </c>
      <c r="G3" s="32"/>
      <c r="I3" s="30">
        <v>1</v>
      </c>
      <c r="J3" s="32" t="s">
        <v>28</v>
      </c>
      <c r="K3" s="32"/>
      <c r="AI3" s="22">
        <v>1</v>
      </c>
      <c r="AJ3" s="23">
        <v>2</v>
      </c>
      <c r="AK3" s="24">
        <v>3</v>
      </c>
      <c r="AL3" s="25">
        <v>4</v>
      </c>
      <c r="AM3" s="26">
        <v>5</v>
      </c>
    </row>
    <row r="4" spans="2:39" x14ac:dyDescent="0.2">
      <c r="B4" s="5" t="s">
        <v>16</v>
      </c>
      <c r="C4" s="6">
        <f>DATE($D$3,$I$3,1)</f>
        <v>44197</v>
      </c>
      <c r="D4" s="6">
        <f>C4+1</f>
        <v>44198</v>
      </c>
      <c r="E4" s="6">
        <f t="shared" ref="E4:AD4" si="0">D4+1</f>
        <v>44199</v>
      </c>
      <c r="F4" s="6">
        <f t="shared" si="0"/>
        <v>44200</v>
      </c>
      <c r="G4" s="6">
        <f t="shared" si="0"/>
        <v>44201</v>
      </c>
      <c r="H4" s="6">
        <f t="shared" si="0"/>
        <v>44202</v>
      </c>
      <c r="I4" s="6">
        <f t="shared" si="0"/>
        <v>44203</v>
      </c>
      <c r="J4" s="6">
        <f t="shared" si="0"/>
        <v>44204</v>
      </c>
      <c r="K4" s="6">
        <f t="shared" si="0"/>
        <v>44205</v>
      </c>
      <c r="L4" s="6">
        <f t="shared" si="0"/>
        <v>44206</v>
      </c>
      <c r="M4" s="6">
        <f t="shared" si="0"/>
        <v>44207</v>
      </c>
      <c r="N4" s="6">
        <f t="shared" si="0"/>
        <v>44208</v>
      </c>
      <c r="O4" s="6">
        <f t="shared" si="0"/>
        <v>44209</v>
      </c>
      <c r="P4" s="6">
        <f t="shared" si="0"/>
        <v>44210</v>
      </c>
      <c r="Q4" s="6">
        <f t="shared" si="0"/>
        <v>44211</v>
      </c>
      <c r="R4" s="6">
        <f t="shared" si="0"/>
        <v>44212</v>
      </c>
      <c r="S4" s="6">
        <f t="shared" si="0"/>
        <v>44213</v>
      </c>
      <c r="T4" s="6">
        <f t="shared" si="0"/>
        <v>44214</v>
      </c>
      <c r="U4" s="6">
        <f t="shared" si="0"/>
        <v>44215</v>
      </c>
      <c r="V4" s="6">
        <f t="shared" si="0"/>
        <v>44216</v>
      </c>
      <c r="W4" s="6">
        <f t="shared" si="0"/>
        <v>44217</v>
      </c>
      <c r="X4" s="6">
        <f t="shared" si="0"/>
        <v>44218</v>
      </c>
      <c r="Y4" s="6">
        <f t="shared" si="0"/>
        <v>44219</v>
      </c>
      <c r="Z4" s="6">
        <f t="shared" si="0"/>
        <v>44220</v>
      </c>
      <c r="AA4" s="6">
        <f t="shared" si="0"/>
        <v>44221</v>
      </c>
      <c r="AB4" s="6">
        <f t="shared" si="0"/>
        <v>44222</v>
      </c>
      <c r="AC4" s="6">
        <f t="shared" si="0"/>
        <v>44223</v>
      </c>
      <c r="AD4" s="6">
        <f t="shared" si="0"/>
        <v>44224</v>
      </c>
      <c r="AE4" s="6">
        <f>IFERROR(IF(MONTH(AD4+1)=MONTH(AD4),AD4+1,""),"")</f>
        <v>44225</v>
      </c>
      <c r="AF4" s="6">
        <f t="shared" ref="AF4:AG4" si="1">IFERROR(IF(MONTH(AE4+1)=MONTH(AE4),AE4+1,""),"")</f>
        <v>44226</v>
      </c>
      <c r="AG4" s="6">
        <f t="shared" si="1"/>
        <v>44227</v>
      </c>
      <c r="AI4" s="27" t="s">
        <v>27</v>
      </c>
      <c r="AJ4" s="28" t="s">
        <v>34</v>
      </c>
      <c r="AK4" s="27" t="s">
        <v>35</v>
      </c>
      <c r="AL4" s="28" t="s">
        <v>36</v>
      </c>
      <c r="AM4" s="27" t="s">
        <v>37</v>
      </c>
    </row>
    <row r="5" spans="2:39" x14ac:dyDescent="0.2">
      <c r="B5" s="5" t="s">
        <v>0</v>
      </c>
      <c r="C5" s="31" t="str" cm="1">
        <f t="array" ref="C5">IFERROR(INDEX(安排[[类型]:[类型]],MATCH(1,(安排[[姓名]:[姓名]]=Sheet1!$B5)*(安排[[开始时间]:[开始时间]]=Sheet1!C$4),0)),"")</f>
        <v/>
      </c>
      <c r="D5" s="31" t="str" cm="1">
        <f t="array" ref="D5">IFERROR(INDEX(安排[[类型]:[类型]],MATCH(1,(安排[[姓名]:[姓名]]=Sheet1!$B5)*(安排[[开始时间]:[开始时间]]=Sheet1!D$4),0)),"")</f>
        <v/>
      </c>
      <c r="E5" s="31" t="str" cm="1">
        <f t="array" ref="E5">IFERROR(INDEX(安排[[类型]:[类型]],MATCH(1,(安排[[姓名]:[姓名]]=Sheet1!$B5)*(安排[[开始时间]:[开始时间]]=Sheet1!E$4),0)),"")</f>
        <v/>
      </c>
      <c r="F5" s="31" t="str" cm="1">
        <f t="array" ref="F5">IFERROR(INDEX(安排[[类型]:[类型]],MATCH(1,(安排[[姓名]:[姓名]]=Sheet1!$B5)*(安排[[开始时间]:[开始时间]]=Sheet1!F$4),0)),"")</f>
        <v/>
      </c>
      <c r="G5" s="31" t="str" cm="1">
        <f t="array" ref="G5">IFERROR(INDEX(安排[[类型]:[类型]],MATCH(1,(安排[[姓名]:[姓名]]=Sheet1!$B5)*(安排[[开始时间]:[开始时间]]=Sheet1!G$4),0)),"")</f>
        <v/>
      </c>
      <c r="H5" s="31" t="str" cm="1">
        <f t="array" ref="H5">IFERROR(INDEX(安排[[类型]:[类型]],MATCH(1,(安排[[姓名]:[姓名]]=Sheet1!$B5)*(安排[[开始时间]:[开始时间]]=Sheet1!H$4),0)),"")</f>
        <v/>
      </c>
      <c r="I5" s="31" t="str" cm="1">
        <f t="array" ref="I5">IFERROR(INDEX(安排[[类型]:[类型]],MATCH(1,(安排[[姓名]:[姓名]]=Sheet1!$B5)*(安排[[开始时间]:[开始时间]]=Sheet1!I$4),0)),"")</f>
        <v/>
      </c>
      <c r="J5" s="31" t="str" cm="1">
        <f t="array" ref="J5">IFERROR(INDEX(安排[[类型]:[类型]],MATCH(1,(安排[[姓名]:[姓名]]=Sheet1!$B5)*(安排[[开始时间]:[开始时间]]=Sheet1!J$4),0)),"")</f>
        <v/>
      </c>
      <c r="K5" s="31" t="str" cm="1">
        <f t="array" ref="K5">IFERROR(INDEX(安排[[类型]:[类型]],MATCH(1,(安排[[姓名]:[姓名]]=Sheet1!$B5)*(安排[[开始时间]:[开始时间]]=Sheet1!K$4),0)),"")</f>
        <v/>
      </c>
      <c r="L5" s="31" t="str" cm="1">
        <f t="array" ref="L5">IFERROR(INDEX(安排[[类型]:[类型]],MATCH(1,(安排[[姓名]:[姓名]]=Sheet1!$B5)*(安排[[开始时间]:[开始时间]]=Sheet1!L$4),0)),"")</f>
        <v/>
      </c>
      <c r="M5" s="31" t="str" cm="1">
        <f t="array" ref="M5">IFERROR(INDEX(安排[[类型]:[类型]],MATCH(1,(安排[[姓名]:[姓名]]=Sheet1!$B5)*(安排[[开始时间]:[开始时间]]=Sheet1!M$4),0)),"")</f>
        <v/>
      </c>
      <c r="N5" s="31" t="str" cm="1">
        <f t="array" ref="N5">IFERROR(INDEX(安排[[类型]:[类型]],MATCH(1,(安排[[姓名]:[姓名]]=Sheet1!$B5)*(安排[[开始时间]:[开始时间]]=Sheet1!N$4),0)),"")</f>
        <v/>
      </c>
      <c r="O5" s="31" t="str" cm="1">
        <f t="array" ref="O5">IFERROR(INDEX(安排[[类型]:[类型]],MATCH(1,(安排[[姓名]:[姓名]]=Sheet1!$B5)*(安排[[开始时间]:[开始时间]]=Sheet1!O$4),0)),"")</f>
        <v/>
      </c>
      <c r="P5" s="31" t="str" cm="1">
        <f t="array" ref="P5">IFERROR(INDEX(安排[[类型]:[类型]],MATCH(1,(安排[[姓名]:[姓名]]=Sheet1!$B5)*(安排[[开始时间]:[开始时间]]=Sheet1!P$4),0)),"")</f>
        <v/>
      </c>
      <c r="Q5" s="31" t="str" cm="1">
        <f t="array" ref="Q5">IFERROR(INDEX(安排[[类型]:[类型]],MATCH(1,(安排[[姓名]:[姓名]]=Sheet1!$B5)*(安排[[开始时间]:[开始时间]]=Sheet1!Q$4),0)),"")</f>
        <v/>
      </c>
      <c r="R5" s="31" t="str" cm="1">
        <f t="array" ref="R5">IFERROR(INDEX(安排[[类型]:[类型]],MATCH(1,(安排[[姓名]:[姓名]]=Sheet1!$B5)*(安排[[开始时间]:[开始时间]]=Sheet1!R$4),0)),"")</f>
        <v/>
      </c>
      <c r="S5" s="31" t="str" cm="1">
        <f t="array" ref="S5">IFERROR(INDEX(安排[[类型]:[类型]],MATCH(1,(安排[[姓名]:[姓名]]=Sheet1!$B5)*(安排[[开始时间]:[开始时间]]=Sheet1!S$4),0)),"")</f>
        <v/>
      </c>
      <c r="T5" s="31" t="str" cm="1">
        <f t="array" ref="T5">IFERROR(INDEX(安排[[类型]:[类型]],MATCH(1,(安排[[姓名]:[姓名]]=Sheet1!$B5)*(安排[[开始时间]:[开始时间]]=Sheet1!T$4),0)),"")</f>
        <v/>
      </c>
      <c r="U5" s="31" t="str" cm="1">
        <f t="array" ref="U5">IFERROR(INDEX(安排[[类型]:[类型]],MATCH(1,(安排[[姓名]:[姓名]]=Sheet1!$B5)*(安排[[开始时间]:[开始时间]]=Sheet1!U$4),0)),"")</f>
        <v/>
      </c>
      <c r="V5" s="31" t="str" cm="1">
        <f t="array" ref="V5">IFERROR(INDEX(安排[[类型]:[类型]],MATCH(1,(安排[[姓名]:[姓名]]=Sheet1!$B5)*(安排[[开始时间]:[开始时间]]=Sheet1!V$4),0)),"")</f>
        <v/>
      </c>
      <c r="W5" s="31" t="str" cm="1">
        <f t="array" ref="W5">IFERROR(INDEX(安排[[类型]:[类型]],MATCH(1,(安排[[姓名]:[姓名]]=Sheet1!$B5)*(安排[[开始时间]:[开始时间]]=Sheet1!W$4),0)),"")</f>
        <v/>
      </c>
      <c r="X5" s="31" t="str" cm="1">
        <f t="array" ref="X5">IFERROR(INDEX(安排[[类型]:[类型]],MATCH(1,(安排[[姓名]:[姓名]]=Sheet1!$B5)*(安排[[开始时间]:[开始时间]]=Sheet1!X$4),0)),"")</f>
        <v/>
      </c>
      <c r="Y5" s="31" t="str" cm="1">
        <f t="array" ref="Y5">IFERROR(INDEX(安排[[类型]:[类型]],MATCH(1,(安排[[姓名]:[姓名]]=Sheet1!$B5)*(安排[[开始时间]:[开始时间]]=Sheet1!Y$4),0)),"")</f>
        <v/>
      </c>
      <c r="Z5" s="31" t="str" cm="1">
        <f t="array" ref="Z5">IFERROR(INDEX(安排[[类型]:[类型]],MATCH(1,(安排[[姓名]:[姓名]]=Sheet1!$B5)*(安排[[开始时间]:[开始时间]]=Sheet1!Z$4),0)),"")</f>
        <v/>
      </c>
      <c r="AA5" s="31" t="str" cm="1">
        <f t="array" ref="AA5">IFERROR(INDEX(安排[[类型]:[类型]],MATCH(1,(安排[[姓名]:[姓名]]=Sheet1!$B5)*(安排[[开始时间]:[开始时间]]=Sheet1!AA$4),0)),"")</f>
        <v/>
      </c>
      <c r="AB5" s="31" t="str" cm="1">
        <f t="array" ref="AB5">IFERROR(INDEX(安排[[类型]:[类型]],MATCH(1,(安排[[姓名]:[姓名]]=Sheet1!$B5)*(安排[[开始时间]:[开始时间]]=Sheet1!AB$4),0)),"")</f>
        <v/>
      </c>
      <c r="AC5" s="31" t="str" cm="1">
        <f t="array" ref="AC5">IFERROR(INDEX(安排[[类型]:[类型]],MATCH(1,(安排[[姓名]:[姓名]]=Sheet1!$B5)*(安排[[开始时间]:[开始时间]]=Sheet1!AC$4),0)),"")</f>
        <v/>
      </c>
      <c r="AD5" s="31" t="str" cm="1">
        <f t="array" ref="AD5">IFERROR(INDEX(安排[[类型]:[类型]],MATCH(1,(安排[[姓名]:[姓名]]=Sheet1!$B5)*(安排[[开始时间]:[开始时间]]=Sheet1!AD$4),0)),"")</f>
        <v/>
      </c>
      <c r="AE5" s="31" t="str" cm="1">
        <f t="array" ref="AE5">IFERROR(INDEX(安排[[类型]:[类型]],MATCH(1,(安排[[姓名]:[姓名]]=Sheet1!$B5)*(安排[[开始时间]:[开始时间]]=Sheet1!AE$4),0)),"")</f>
        <v/>
      </c>
      <c r="AF5" s="31" t="str" cm="1">
        <f t="array" ref="AF5">IFERROR(INDEX(安排[[类型]:[类型]],MATCH(1,(安排[[姓名]:[姓名]]=Sheet1!$B5)*(安排[[开始时间]:[开始时间]]=Sheet1!AF$4),0)),"")</f>
        <v/>
      </c>
      <c r="AG5" s="31" t="str" cm="1">
        <f t="array" ref="AG5">IFERROR(INDEX(安排[[类型]:[类型]],MATCH(1,(安排[[姓名]:[姓名]]=Sheet1!$B5)*(安排[[开始时间]:[开始时间]]=Sheet1!AG$4),0)),"")</f>
        <v/>
      </c>
      <c r="AI5" s="29">
        <f>COUNTIF($C29:$AG29,AI$3)</f>
        <v>0</v>
      </c>
      <c r="AJ5" s="29">
        <f t="shared" ref="AJ5:AM5" si="2">COUNTIF($C29:$AG29,AJ$3)</f>
        <v>0</v>
      </c>
      <c r="AK5" s="29">
        <f t="shared" si="2"/>
        <v>0</v>
      </c>
      <c r="AL5" s="29">
        <f t="shared" si="2"/>
        <v>0</v>
      </c>
      <c r="AM5" s="29">
        <f t="shared" si="2"/>
        <v>0</v>
      </c>
    </row>
    <row r="6" spans="2:39" x14ac:dyDescent="0.2">
      <c r="B6" s="5" t="s">
        <v>1</v>
      </c>
      <c r="C6" s="31" t="str" cm="1">
        <f t="array" ref="C6">IFERROR(INDEX(安排[[类型]:[类型]],MATCH(1,(安排[[姓名]:[姓名]]=Sheet1!$B6)*(安排[[开始时间]:[开始时间]]=Sheet1!C$4),0)),"")</f>
        <v/>
      </c>
      <c r="D6" s="31" t="str" cm="1">
        <f t="array" ref="D6">IFERROR(INDEX(安排[[类型]:[类型]],MATCH(1,(安排[[姓名]:[姓名]]=Sheet1!$B6)*(安排[[开始时间]:[开始时间]]=Sheet1!D$4),0)),"")</f>
        <v/>
      </c>
      <c r="E6" s="31" t="str" cm="1">
        <f t="array" ref="E6">IFERROR(INDEX(安排[[类型]:[类型]],MATCH(1,(安排[[姓名]:[姓名]]=Sheet1!$B6)*(安排[[开始时间]:[开始时间]]=Sheet1!E$4),0)),"")</f>
        <v/>
      </c>
      <c r="F6" s="31" t="str" cm="1">
        <f t="array" ref="F6">IFERROR(INDEX(安排[[类型]:[类型]],MATCH(1,(安排[[姓名]:[姓名]]=Sheet1!$B6)*(安排[[开始时间]:[开始时间]]=Sheet1!F$4),0)),"")</f>
        <v/>
      </c>
      <c r="G6" s="31" t="str" cm="1">
        <f t="array" ref="G6">IFERROR(INDEX(安排[[类型]:[类型]],MATCH(1,(安排[[姓名]:[姓名]]=Sheet1!$B6)*(安排[[开始时间]:[开始时间]]=Sheet1!G$4),0)),"")</f>
        <v/>
      </c>
      <c r="H6" s="31" t="str" cm="1">
        <f t="array" ref="H6">IFERROR(INDEX(安排[[类型]:[类型]],MATCH(1,(安排[[姓名]:[姓名]]=Sheet1!$B6)*(安排[[开始时间]:[开始时间]]=Sheet1!H$4),0)),"")</f>
        <v/>
      </c>
      <c r="I6" s="31" t="str" cm="1">
        <f t="array" ref="I6">IFERROR(INDEX(安排[[类型]:[类型]],MATCH(1,(安排[[姓名]:[姓名]]=Sheet1!$B6)*(安排[[开始时间]:[开始时间]]=Sheet1!I$4),0)),"")</f>
        <v/>
      </c>
      <c r="J6" s="31" t="str" cm="1">
        <f t="array" ref="J6">IFERROR(INDEX(安排[[类型]:[类型]],MATCH(1,(安排[[姓名]:[姓名]]=Sheet1!$B6)*(安排[[开始时间]:[开始时间]]=Sheet1!J$4),0)),"")</f>
        <v/>
      </c>
      <c r="K6" s="31" t="str" cm="1">
        <f t="array" ref="K6">IFERROR(INDEX(安排[[类型]:[类型]],MATCH(1,(安排[[姓名]:[姓名]]=Sheet1!$B6)*(安排[[开始时间]:[开始时间]]=Sheet1!K$4),0)),"")</f>
        <v/>
      </c>
      <c r="L6" s="31" t="str" cm="1">
        <f t="array" ref="L6">IFERROR(INDEX(安排[[类型]:[类型]],MATCH(1,(安排[[姓名]:[姓名]]=Sheet1!$B6)*(安排[[开始时间]:[开始时间]]=Sheet1!L$4),0)),"")</f>
        <v/>
      </c>
      <c r="M6" s="31" t="str" cm="1">
        <f t="array" ref="M6">IFERROR(INDEX(安排[[类型]:[类型]],MATCH(1,(安排[[姓名]:[姓名]]=Sheet1!$B6)*(安排[[开始时间]:[开始时间]]=Sheet1!M$4),0)),"")</f>
        <v/>
      </c>
      <c r="N6" s="31" t="str" cm="1">
        <f t="array" ref="N6">IFERROR(INDEX(安排[[类型]:[类型]],MATCH(1,(安排[[姓名]:[姓名]]=Sheet1!$B6)*(安排[[开始时间]:[开始时间]]=Sheet1!N$4),0)),"")</f>
        <v/>
      </c>
      <c r="O6" s="31" t="str" cm="1">
        <f t="array" ref="O6">IFERROR(INDEX(安排[[类型]:[类型]],MATCH(1,(安排[[姓名]:[姓名]]=Sheet1!$B6)*(安排[[开始时间]:[开始时间]]=Sheet1!O$4),0)),"")</f>
        <v/>
      </c>
      <c r="P6" s="31" t="str" cm="1">
        <f t="array" ref="P6">IFERROR(INDEX(安排[[类型]:[类型]],MATCH(1,(安排[[姓名]:[姓名]]=Sheet1!$B6)*(安排[[开始时间]:[开始时间]]=Sheet1!P$4),0)),"")</f>
        <v/>
      </c>
      <c r="Q6" s="31" t="str" cm="1">
        <f t="array" ref="Q6">IFERROR(INDEX(安排[[类型]:[类型]],MATCH(1,(安排[[姓名]:[姓名]]=Sheet1!$B6)*(安排[[开始时间]:[开始时间]]=Sheet1!Q$4),0)),"")</f>
        <v/>
      </c>
      <c r="R6" s="31" t="str" cm="1">
        <f t="array" ref="R6">IFERROR(INDEX(安排[[类型]:[类型]],MATCH(1,(安排[[姓名]:[姓名]]=Sheet1!$B6)*(安排[[开始时间]:[开始时间]]=Sheet1!R$4),0)),"")</f>
        <v/>
      </c>
      <c r="S6" s="31" t="str" cm="1">
        <f t="array" ref="S6">IFERROR(INDEX(安排[[类型]:[类型]],MATCH(1,(安排[[姓名]:[姓名]]=Sheet1!$B6)*(安排[[开始时间]:[开始时间]]=Sheet1!S$4),0)),"")</f>
        <v/>
      </c>
      <c r="T6" s="31" t="str" cm="1">
        <f t="array" ref="T6">IFERROR(INDEX(安排[[类型]:[类型]],MATCH(1,(安排[[姓名]:[姓名]]=Sheet1!$B6)*(安排[[开始时间]:[开始时间]]=Sheet1!T$4),0)),"")</f>
        <v/>
      </c>
      <c r="U6" s="31" t="str" cm="1">
        <f t="array" ref="U6">IFERROR(INDEX(安排[[类型]:[类型]],MATCH(1,(安排[[姓名]:[姓名]]=Sheet1!$B6)*(安排[[开始时间]:[开始时间]]=Sheet1!U$4),0)),"")</f>
        <v/>
      </c>
      <c r="V6" s="31" t="str" cm="1">
        <f t="array" ref="V6">IFERROR(INDEX(安排[[类型]:[类型]],MATCH(1,(安排[[姓名]:[姓名]]=Sheet1!$B6)*(安排[[开始时间]:[开始时间]]=Sheet1!V$4),0)),"")</f>
        <v/>
      </c>
      <c r="W6" s="31" t="str" cm="1">
        <f t="array" ref="W6">IFERROR(INDEX(安排[[类型]:[类型]],MATCH(1,(安排[[姓名]:[姓名]]=Sheet1!$B6)*(安排[[开始时间]:[开始时间]]=Sheet1!W$4),0)),"")</f>
        <v/>
      </c>
      <c r="X6" s="31" t="str" cm="1">
        <f t="array" ref="X6">IFERROR(INDEX(安排[[类型]:[类型]],MATCH(1,(安排[[姓名]:[姓名]]=Sheet1!$B6)*(安排[[开始时间]:[开始时间]]=Sheet1!X$4),0)),"")</f>
        <v/>
      </c>
      <c r="Y6" s="31" t="str" cm="1">
        <f t="array" ref="Y6">IFERROR(INDEX(安排[[类型]:[类型]],MATCH(1,(安排[[姓名]:[姓名]]=Sheet1!$B6)*(安排[[开始时间]:[开始时间]]=Sheet1!Y$4),0)),"")</f>
        <v/>
      </c>
      <c r="Z6" s="31" t="str" cm="1">
        <f t="array" ref="Z6">IFERROR(INDEX(安排[[类型]:[类型]],MATCH(1,(安排[[姓名]:[姓名]]=Sheet1!$B6)*(安排[[开始时间]:[开始时间]]=Sheet1!Z$4),0)),"")</f>
        <v/>
      </c>
      <c r="AA6" s="31" t="str" cm="1">
        <f t="array" ref="AA6">IFERROR(INDEX(安排[[类型]:[类型]],MATCH(1,(安排[[姓名]:[姓名]]=Sheet1!$B6)*(安排[[开始时间]:[开始时间]]=Sheet1!AA$4),0)),"")</f>
        <v/>
      </c>
      <c r="AB6" s="31" t="str" cm="1">
        <f t="array" ref="AB6">IFERROR(INDEX(安排[[类型]:[类型]],MATCH(1,(安排[[姓名]:[姓名]]=Sheet1!$B6)*(安排[[开始时间]:[开始时间]]=Sheet1!AB$4),0)),"")</f>
        <v/>
      </c>
      <c r="AC6" s="31" t="str" cm="1">
        <f t="array" ref="AC6">IFERROR(INDEX(安排[[类型]:[类型]],MATCH(1,(安排[[姓名]:[姓名]]=Sheet1!$B6)*(安排[[开始时间]:[开始时间]]=Sheet1!AC$4),0)),"")</f>
        <v/>
      </c>
      <c r="AD6" s="31" t="str" cm="1">
        <f t="array" ref="AD6">IFERROR(INDEX(安排[[类型]:[类型]],MATCH(1,(安排[[姓名]:[姓名]]=Sheet1!$B6)*(安排[[开始时间]:[开始时间]]=Sheet1!AD$4),0)),"")</f>
        <v/>
      </c>
      <c r="AE6" s="31" t="str" cm="1">
        <f t="array" ref="AE6">IFERROR(INDEX(安排[[类型]:[类型]],MATCH(1,(安排[[姓名]:[姓名]]=Sheet1!$B6)*(安排[[开始时间]:[开始时间]]=Sheet1!AE$4),0)),"")</f>
        <v/>
      </c>
      <c r="AF6" s="31" t="str" cm="1">
        <f t="array" ref="AF6">IFERROR(INDEX(安排[[类型]:[类型]],MATCH(1,(安排[[姓名]:[姓名]]=Sheet1!$B6)*(安排[[开始时间]:[开始时间]]=Sheet1!AF$4),0)),"")</f>
        <v/>
      </c>
      <c r="AG6" s="31" t="str" cm="1">
        <f t="array" ref="AG6">IFERROR(INDEX(安排[[类型]:[类型]],MATCH(1,(安排[[姓名]:[姓名]]=Sheet1!$B6)*(安排[[开始时间]:[开始时间]]=Sheet1!AG$4),0)),"")</f>
        <v/>
      </c>
      <c r="AI6" s="29">
        <f t="shared" ref="AI6:AM6" si="3">COUNTIF($C30:$AG30,AI$3)</f>
        <v>0</v>
      </c>
      <c r="AJ6" s="29">
        <f t="shared" si="3"/>
        <v>0</v>
      </c>
      <c r="AK6" s="29">
        <f t="shared" si="3"/>
        <v>0</v>
      </c>
      <c r="AL6" s="29">
        <f t="shared" si="3"/>
        <v>0</v>
      </c>
      <c r="AM6" s="29">
        <f t="shared" si="3"/>
        <v>0</v>
      </c>
    </row>
    <row r="7" spans="2:39" x14ac:dyDescent="0.2">
      <c r="B7" s="5" t="s">
        <v>2</v>
      </c>
      <c r="C7" s="31" t="str" cm="1">
        <f t="array" ref="C7">IFERROR(INDEX(安排[[类型]:[类型]],MATCH(1,(安排[[姓名]:[姓名]]=Sheet1!$B7)*(安排[[开始时间]:[开始时间]]=Sheet1!C$4),0)),"")</f>
        <v/>
      </c>
      <c r="D7" s="31" t="str" cm="1">
        <f t="array" ref="D7">IFERROR(INDEX(安排[[类型]:[类型]],MATCH(1,(安排[[姓名]:[姓名]]=Sheet1!$B7)*(安排[[开始时间]:[开始时间]]=Sheet1!D$4),0)),"")</f>
        <v/>
      </c>
      <c r="E7" s="31" t="str" cm="1">
        <f t="array" ref="E7">IFERROR(INDEX(安排[[类型]:[类型]],MATCH(1,(安排[[姓名]:[姓名]]=Sheet1!$B7)*(安排[[开始时间]:[开始时间]]=Sheet1!E$4),0)),"")</f>
        <v>差</v>
      </c>
      <c r="F7" s="31" t="str" cm="1">
        <f t="array" ref="F7">IFERROR(INDEX(安排[[类型]:[类型]],MATCH(1,(安排[[姓名]:[姓名]]=Sheet1!$B7)*(安排[[开始时间]:[开始时间]]=Sheet1!F$4),0)),"")</f>
        <v/>
      </c>
      <c r="G7" s="31" t="str" cm="1">
        <f t="array" ref="G7">IFERROR(INDEX(安排[[类型]:[类型]],MATCH(1,(安排[[姓名]:[姓名]]=Sheet1!$B7)*(安排[[开始时间]:[开始时间]]=Sheet1!G$4),0)),"")</f>
        <v/>
      </c>
      <c r="H7" s="31" t="str" cm="1">
        <f t="array" ref="H7">IFERROR(INDEX(安排[[类型]:[类型]],MATCH(1,(安排[[姓名]:[姓名]]=Sheet1!$B7)*(安排[[开始时间]:[开始时间]]=Sheet1!H$4),0)),"")</f>
        <v/>
      </c>
      <c r="I7" s="31" t="str" cm="1">
        <f t="array" ref="I7">IFERROR(INDEX(安排[[类型]:[类型]],MATCH(1,(安排[[姓名]:[姓名]]=Sheet1!$B7)*(安排[[开始时间]:[开始时间]]=Sheet1!I$4),0)),"")</f>
        <v/>
      </c>
      <c r="J7" s="31" t="str" cm="1">
        <f t="array" ref="J7">IFERROR(INDEX(安排[[类型]:[类型]],MATCH(1,(安排[[姓名]:[姓名]]=Sheet1!$B7)*(安排[[开始时间]:[开始时间]]=Sheet1!J$4),0)),"")</f>
        <v/>
      </c>
      <c r="K7" s="31" t="str" cm="1">
        <f t="array" ref="K7">IFERROR(INDEX(安排[[类型]:[类型]],MATCH(1,(安排[[姓名]:[姓名]]=Sheet1!$B7)*(安排[[开始时间]:[开始时间]]=Sheet1!K$4),0)),"")</f>
        <v/>
      </c>
      <c r="L7" s="31" t="str" cm="1">
        <f t="array" ref="L7">IFERROR(INDEX(安排[[类型]:[类型]],MATCH(1,(安排[[姓名]:[姓名]]=Sheet1!$B7)*(安排[[开始时间]:[开始时间]]=Sheet1!L$4),0)),"")</f>
        <v/>
      </c>
      <c r="M7" s="31" t="str" cm="1">
        <f t="array" ref="M7">IFERROR(INDEX(安排[[类型]:[类型]],MATCH(1,(安排[[姓名]:[姓名]]=Sheet1!$B7)*(安排[[开始时间]:[开始时间]]=Sheet1!M$4),0)),"")</f>
        <v/>
      </c>
      <c r="N7" s="31" t="str" cm="1">
        <f t="array" ref="N7">IFERROR(INDEX(安排[[类型]:[类型]],MATCH(1,(安排[[姓名]:[姓名]]=Sheet1!$B7)*(安排[[开始时间]:[开始时间]]=Sheet1!N$4),0)),"")</f>
        <v/>
      </c>
      <c r="O7" s="31" t="str" cm="1">
        <f t="array" ref="O7">IFERROR(INDEX(安排[[类型]:[类型]],MATCH(1,(安排[[姓名]:[姓名]]=Sheet1!$B7)*(安排[[开始时间]:[开始时间]]=Sheet1!O$4),0)),"")</f>
        <v/>
      </c>
      <c r="P7" s="31" t="str" cm="1">
        <f t="array" ref="P7">IFERROR(INDEX(安排[[类型]:[类型]],MATCH(1,(安排[[姓名]:[姓名]]=Sheet1!$B7)*(安排[[开始时间]:[开始时间]]=Sheet1!P$4),0)),"")</f>
        <v/>
      </c>
      <c r="Q7" s="31" t="str" cm="1">
        <f t="array" ref="Q7">IFERROR(INDEX(安排[[类型]:[类型]],MATCH(1,(安排[[姓名]:[姓名]]=Sheet1!$B7)*(安排[[开始时间]:[开始时间]]=Sheet1!Q$4),0)),"")</f>
        <v/>
      </c>
      <c r="R7" s="31" t="str" cm="1">
        <f t="array" ref="R7">IFERROR(INDEX(安排[[类型]:[类型]],MATCH(1,(安排[[姓名]:[姓名]]=Sheet1!$B7)*(安排[[开始时间]:[开始时间]]=Sheet1!R$4),0)),"")</f>
        <v/>
      </c>
      <c r="S7" s="31" t="str" cm="1">
        <f t="array" ref="S7">IFERROR(INDEX(安排[[类型]:[类型]],MATCH(1,(安排[[姓名]:[姓名]]=Sheet1!$B7)*(安排[[开始时间]:[开始时间]]=Sheet1!S$4),0)),"")</f>
        <v/>
      </c>
      <c r="T7" s="31" t="str" cm="1">
        <f t="array" ref="T7">IFERROR(INDEX(安排[[类型]:[类型]],MATCH(1,(安排[[姓名]:[姓名]]=Sheet1!$B7)*(安排[[开始时间]:[开始时间]]=Sheet1!T$4),0)),"")</f>
        <v/>
      </c>
      <c r="U7" s="31" t="str" cm="1">
        <f t="array" ref="U7">IFERROR(INDEX(安排[[类型]:[类型]],MATCH(1,(安排[[姓名]:[姓名]]=Sheet1!$B7)*(安排[[开始时间]:[开始时间]]=Sheet1!U$4),0)),"")</f>
        <v/>
      </c>
      <c r="V7" s="31" t="str" cm="1">
        <f t="array" ref="V7">IFERROR(INDEX(安排[[类型]:[类型]],MATCH(1,(安排[[姓名]:[姓名]]=Sheet1!$B7)*(安排[[开始时间]:[开始时间]]=Sheet1!V$4),0)),"")</f>
        <v/>
      </c>
      <c r="W7" s="31" t="str" cm="1">
        <f t="array" ref="W7">IFERROR(INDEX(安排[[类型]:[类型]],MATCH(1,(安排[[姓名]:[姓名]]=Sheet1!$B7)*(安排[[开始时间]:[开始时间]]=Sheet1!W$4),0)),"")</f>
        <v/>
      </c>
      <c r="X7" s="31" t="str" cm="1">
        <f t="array" ref="X7">IFERROR(INDEX(安排[[类型]:[类型]],MATCH(1,(安排[[姓名]:[姓名]]=Sheet1!$B7)*(安排[[开始时间]:[开始时间]]=Sheet1!X$4),0)),"")</f>
        <v/>
      </c>
      <c r="Y7" s="31" t="str" cm="1">
        <f t="array" ref="Y7">IFERROR(INDEX(安排[[类型]:[类型]],MATCH(1,(安排[[姓名]:[姓名]]=Sheet1!$B7)*(安排[[开始时间]:[开始时间]]=Sheet1!Y$4),0)),"")</f>
        <v/>
      </c>
      <c r="Z7" s="31" t="str" cm="1">
        <f t="array" ref="Z7">IFERROR(INDEX(安排[[类型]:[类型]],MATCH(1,(安排[[姓名]:[姓名]]=Sheet1!$B7)*(安排[[开始时间]:[开始时间]]=Sheet1!Z$4),0)),"")</f>
        <v/>
      </c>
      <c r="AA7" s="31" t="str" cm="1">
        <f t="array" ref="AA7">IFERROR(INDEX(安排[[类型]:[类型]],MATCH(1,(安排[[姓名]:[姓名]]=Sheet1!$B7)*(安排[[开始时间]:[开始时间]]=Sheet1!AA$4),0)),"")</f>
        <v/>
      </c>
      <c r="AB7" s="31" t="str" cm="1">
        <f t="array" ref="AB7">IFERROR(INDEX(安排[[类型]:[类型]],MATCH(1,(安排[[姓名]:[姓名]]=Sheet1!$B7)*(安排[[开始时间]:[开始时间]]=Sheet1!AB$4),0)),"")</f>
        <v/>
      </c>
      <c r="AC7" s="31" t="str" cm="1">
        <f t="array" ref="AC7">IFERROR(INDEX(安排[[类型]:[类型]],MATCH(1,(安排[[姓名]:[姓名]]=Sheet1!$B7)*(安排[[开始时间]:[开始时间]]=Sheet1!AC$4),0)),"")</f>
        <v/>
      </c>
      <c r="AD7" s="31" t="str" cm="1">
        <f t="array" ref="AD7">IFERROR(INDEX(安排[[类型]:[类型]],MATCH(1,(安排[[姓名]:[姓名]]=Sheet1!$B7)*(安排[[开始时间]:[开始时间]]=Sheet1!AD$4),0)),"")</f>
        <v/>
      </c>
      <c r="AE7" s="31" t="str" cm="1">
        <f t="array" ref="AE7">IFERROR(INDEX(安排[[类型]:[类型]],MATCH(1,(安排[[姓名]:[姓名]]=Sheet1!$B7)*(安排[[开始时间]:[开始时间]]=Sheet1!AE$4),0)),"")</f>
        <v/>
      </c>
      <c r="AF7" s="31" t="str" cm="1">
        <f t="array" ref="AF7">IFERROR(INDEX(安排[[类型]:[类型]],MATCH(1,(安排[[姓名]:[姓名]]=Sheet1!$B7)*(安排[[开始时间]:[开始时间]]=Sheet1!AF$4),0)),"")</f>
        <v/>
      </c>
      <c r="AG7" s="31" t="str" cm="1">
        <f t="array" ref="AG7">IFERROR(INDEX(安排[[类型]:[类型]],MATCH(1,(安排[[姓名]:[姓名]]=Sheet1!$B7)*(安排[[开始时间]:[开始时间]]=Sheet1!AG$4),0)),"")</f>
        <v/>
      </c>
      <c r="AI7" s="29">
        <f t="shared" ref="AI7:AM7" si="4">COUNTIF($C31:$AG31,AI$3)</f>
        <v>0</v>
      </c>
      <c r="AJ7" s="29">
        <f t="shared" si="4"/>
        <v>13</v>
      </c>
      <c r="AK7" s="29">
        <f t="shared" si="4"/>
        <v>0</v>
      </c>
      <c r="AL7" s="29">
        <f t="shared" si="4"/>
        <v>0</v>
      </c>
      <c r="AM7" s="29">
        <f t="shared" si="4"/>
        <v>0</v>
      </c>
    </row>
    <row r="8" spans="2:39" x14ac:dyDescent="0.2">
      <c r="B8" s="5" t="s">
        <v>3</v>
      </c>
      <c r="C8" s="31" t="str" cm="1">
        <f t="array" ref="C8">IFERROR(INDEX(安排[[类型]:[类型]],MATCH(1,(安排[[姓名]:[姓名]]=Sheet1!$B8)*(安排[[开始时间]:[开始时间]]=Sheet1!C$4),0)),"")</f>
        <v/>
      </c>
      <c r="D8" s="31" t="str" cm="1">
        <f t="array" ref="D8">IFERROR(INDEX(安排[[类型]:[类型]],MATCH(1,(安排[[姓名]:[姓名]]=Sheet1!$B8)*(安排[[开始时间]:[开始时间]]=Sheet1!D$4),0)),"")</f>
        <v/>
      </c>
      <c r="E8" s="31" t="str" cm="1">
        <f t="array" ref="E8">IFERROR(INDEX(安排[[类型]:[类型]],MATCH(1,(安排[[姓名]:[姓名]]=Sheet1!$B8)*(安排[[开始时间]:[开始时间]]=Sheet1!E$4),0)),"")</f>
        <v/>
      </c>
      <c r="F8" s="31" t="str" cm="1">
        <f t="array" ref="F8">IFERROR(INDEX(安排[[类型]:[类型]],MATCH(1,(安排[[姓名]:[姓名]]=Sheet1!$B8)*(安排[[开始时间]:[开始时间]]=Sheet1!F$4),0)),"")</f>
        <v/>
      </c>
      <c r="G8" s="31" t="str" cm="1">
        <f t="array" ref="G8">IFERROR(INDEX(安排[[类型]:[类型]],MATCH(1,(安排[[姓名]:[姓名]]=Sheet1!$B8)*(安排[[开始时间]:[开始时间]]=Sheet1!G$4),0)),"")</f>
        <v/>
      </c>
      <c r="H8" s="31" t="str" cm="1">
        <f t="array" ref="H8">IFERROR(INDEX(安排[[类型]:[类型]],MATCH(1,(安排[[姓名]:[姓名]]=Sheet1!$B8)*(安排[[开始时间]:[开始时间]]=Sheet1!H$4),0)),"")</f>
        <v/>
      </c>
      <c r="I8" s="31" t="str" cm="1">
        <f t="array" ref="I8">IFERROR(INDEX(安排[[类型]:[类型]],MATCH(1,(安排[[姓名]:[姓名]]=Sheet1!$B8)*(安排[[开始时间]:[开始时间]]=Sheet1!I$4),0)),"")</f>
        <v/>
      </c>
      <c r="J8" s="31" t="str" cm="1">
        <f t="array" ref="J8">IFERROR(INDEX(安排[[类型]:[类型]],MATCH(1,(安排[[姓名]:[姓名]]=Sheet1!$B8)*(安排[[开始时间]:[开始时间]]=Sheet1!J$4),0)),"")</f>
        <v/>
      </c>
      <c r="K8" s="31" t="str" cm="1">
        <f t="array" ref="K8">IFERROR(INDEX(安排[[类型]:[类型]],MATCH(1,(安排[[姓名]:[姓名]]=Sheet1!$B8)*(安排[[开始时间]:[开始时间]]=Sheet1!K$4),0)),"")</f>
        <v/>
      </c>
      <c r="L8" s="31" t="str" cm="1">
        <f t="array" ref="L8">IFERROR(INDEX(安排[[类型]:[类型]],MATCH(1,(安排[[姓名]:[姓名]]=Sheet1!$B8)*(安排[[开始时间]:[开始时间]]=Sheet1!L$4),0)),"")</f>
        <v/>
      </c>
      <c r="M8" s="31" t="str" cm="1">
        <f t="array" ref="M8">IFERROR(INDEX(安排[[类型]:[类型]],MATCH(1,(安排[[姓名]:[姓名]]=Sheet1!$B8)*(安排[[开始时间]:[开始时间]]=Sheet1!M$4),0)),"")</f>
        <v/>
      </c>
      <c r="N8" s="31" t="str" cm="1">
        <f t="array" ref="N8">IFERROR(INDEX(安排[[类型]:[类型]],MATCH(1,(安排[[姓名]:[姓名]]=Sheet1!$B8)*(安排[[开始时间]:[开始时间]]=Sheet1!N$4),0)),"")</f>
        <v/>
      </c>
      <c r="O8" s="31" t="str" cm="1">
        <f t="array" ref="O8">IFERROR(INDEX(安排[[类型]:[类型]],MATCH(1,(安排[[姓名]:[姓名]]=Sheet1!$B8)*(安排[[开始时间]:[开始时间]]=Sheet1!O$4),0)),"")</f>
        <v/>
      </c>
      <c r="P8" s="31" t="str" cm="1">
        <f t="array" ref="P8">IFERROR(INDEX(安排[[类型]:[类型]],MATCH(1,(安排[[姓名]:[姓名]]=Sheet1!$B8)*(安排[[开始时间]:[开始时间]]=Sheet1!P$4),0)),"")</f>
        <v/>
      </c>
      <c r="Q8" s="31" t="str" cm="1">
        <f t="array" ref="Q8">IFERROR(INDEX(安排[[类型]:[类型]],MATCH(1,(安排[[姓名]:[姓名]]=Sheet1!$B8)*(安排[[开始时间]:[开始时间]]=Sheet1!Q$4),0)),"")</f>
        <v/>
      </c>
      <c r="R8" s="31" t="str" cm="1">
        <f t="array" ref="R8">IFERROR(INDEX(安排[[类型]:[类型]],MATCH(1,(安排[[姓名]:[姓名]]=Sheet1!$B8)*(安排[[开始时间]:[开始时间]]=Sheet1!R$4),0)),"")</f>
        <v/>
      </c>
      <c r="S8" s="31" t="str" cm="1">
        <f t="array" ref="S8">IFERROR(INDEX(安排[[类型]:[类型]],MATCH(1,(安排[[姓名]:[姓名]]=Sheet1!$B8)*(安排[[开始时间]:[开始时间]]=Sheet1!S$4),0)),"")</f>
        <v/>
      </c>
      <c r="T8" s="31" t="str" cm="1">
        <f t="array" ref="T8">IFERROR(INDEX(安排[[类型]:[类型]],MATCH(1,(安排[[姓名]:[姓名]]=Sheet1!$B8)*(安排[[开始时间]:[开始时间]]=Sheet1!T$4),0)),"")</f>
        <v/>
      </c>
      <c r="U8" s="31" t="str" cm="1">
        <f t="array" ref="U8">IFERROR(INDEX(安排[[类型]:[类型]],MATCH(1,(安排[[姓名]:[姓名]]=Sheet1!$B8)*(安排[[开始时间]:[开始时间]]=Sheet1!U$4),0)),"")</f>
        <v/>
      </c>
      <c r="V8" s="31" t="str" cm="1">
        <f t="array" ref="V8">IFERROR(INDEX(安排[[类型]:[类型]],MATCH(1,(安排[[姓名]:[姓名]]=Sheet1!$B8)*(安排[[开始时间]:[开始时间]]=Sheet1!V$4),0)),"")</f>
        <v/>
      </c>
      <c r="W8" s="31" t="str" cm="1">
        <f t="array" ref="W8">IFERROR(INDEX(安排[[类型]:[类型]],MATCH(1,(安排[[姓名]:[姓名]]=Sheet1!$B8)*(安排[[开始时间]:[开始时间]]=Sheet1!W$4),0)),"")</f>
        <v/>
      </c>
      <c r="X8" s="31" t="str" cm="1">
        <f t="array" ref="X8">IFERROR(INDEX(安排[[类型]:[类型]],MATCH(1,(安排[[姓名]:[姓名]]=Sheet1!$B8)*(安排[[开始时间]:[开始时间]]=Sheet1!X$4),0)),"")</f>
        <v/>
      </c>
      <c r="Y8" s="31" t="str" cm="1">
        <f t="array" ref="Y8">IFERROR(INDEX(安排[[类型]:[类型]],MATCH(1,(安排[[姓名]:[姓名]]=Sheet1!$B8)*(安排[[开始时间]:[开始时间]]=Sheet1!Y$4),0)),"")</f>
        <v/>
      </c>
      <c r="Z8" s="31" t="str" cm="1">
        <f t="array" ref="Z8">IFERROR(INDEX(安排[[类型]:[类型]],MATCH(1,(安排[[姓名]:[姓名]]=Sheet1!$B8)*(安排[[开始时间]:[开始时间]]=Sheet1!Z$4),0)),"")</f>
        <v/>
      </c>
      <c r="AA8" s="31" t="str" cm="1">
        <f t="array" ref="AA8">IFERROR(INDEX(安排[[类型]:[类型]],MATCH(1,(安排[[姓名]:[姓名]]=Sheet1!$B8)*(安排[[开始时间]:[开始时间]]=Sheet1!AA$4),0)),"")</f>
        <v/>
      </c>
      <c r="AB8" s="31" t="str" cm="1">
        <f t="array" ref="AB8">IFERROR(INDEX(安排[[类型]:[类型]],MATCH(1,(安排[[姓名]:[姓名]]=Sheet1!$B8)*(安排[[开始时间]:[开始时间]]=Sheet1!AB$4),0)),"")</f>
        <v/>
      </c>
      <c r="AC8" s="31" t="str" cm="1">
        <f t="array" ref="AC8">IFERROR(INDEX(安排[[类型]:[类型]],MATCH(1,(安排[[姓名]:[姓名]]=Sheet1!$B8)*(安排[[开始时间]:[开始时间]]=Sheet1!AC$4),0)),"")</f>
        <v/>
      </c>
      <c r="AD8" s="31" t="str" cm="1">
        <f t="array" ref="AD8">IFERROR(INDEX(安排[[类型]:[类型]],MATCH(1,(安排[[姓名]:[姓名]]=Sheet1!$B8)*(安排[[开始时间]:[开始时间]]=Sheet1!AD$4),0)),"")</f>
        <v/>
      </c>
      <c r="AE8" s="31" t="str" cm="1">
        <f t="array" ref="AE8">IFERROR(INDEX(安排[[类型]:[类型]],MATCH(1,(安排[[姓名]:[姓名]]=Sheet1!$B8)*(安排[[开始时间]:[开始时间]]=Sheet1!AE$4),0)),"")</f>
        <v/>
      </c>
      <c r="AF8" s="31" t="str" cm="1">
        <f t="array" ref="AF8">IFERROR(INDEX(安排[[类型]:[类型]],MATCH(1,(安排[[姓名]:[姓名]]=Sheet1!$B8)*(安排[[开始时间]:[开始时间]]=Sheet1!AF$4),0)),"")</f>
        <v/>
      </c>
      <c r="AG8" s="31" t="str" cm="1">
        <f t="array" ref="AG8">IFERROR(INDEX(安排[[类型]:[类型]],MATCH(1,(安排[[姓名]:[姓名]]=Sheet1!$B8)*(安排[[开始时间]:[开始时间]]=Sheet1!AG$4),0)),"")</f>
        <v/>
      </c>
      <c r="AI8" s="29">
        <f t="shared" ref="AI8:AM8" si="5">COUNTIF($C32:$AG32,AI$3)</f>
        <v>0</v>
      </c>
      <c r="AJ8" s="29">
        <f t="shared" si="5"/>
        <v>0</v>
      </c>
      <c r="AK8" s="29">
        <f t="shared" si="5"/>
        <v>0</v>
      </c>
      <c r="AL8" s="29">
        <f t="shared" si="5"/>
        <v>0</v>
      </c>
      <c r="AM8" s="29">
        <f t="shared" si="5"/>
        <v>0</v>
      </c>
    </row>
    <row r="9" spans="2:39" x14ac:dyDescent="0.2">
      <c r="B9" s="5" t="s">
        <v>4</v>
      </c>
      <c r="C9" s="31" t="str" cm="1">
        <f t="array" ref="C9">IFERROR(INDEX(安排[[类型]:[类型]],MATCH(1,(安排[[姓名]:[姓名]]=Sheet1!$B9)*(安排[[开始时间]:[开始时间]]=Sheet1!C$4),0)),"")</f>
        <v/>
      </c>
      <c r="D9" s="31" t="str" cm="1">
        <f t="array" ref="D9">IFERROR(INDEX(安排[[类型]:[类型]],MATCH(1,(安排[[姓名]:[姓名]]=Sheet1!$B9)*(安排[[开始时间]:[开始时间]]=Sheet1!D$4),0)),"")</f>
        <v/>
      </c>
      <c r="E9" s="31" t="str" cm="1">
        <f t="array" ref="E9">IFERROR(INDEX(安排[[类型]:[类型]],MATCH(1,(安排[[姓名]:[姓名]]=Sheet1!$B9)*(安排[[开始时间]:[开始时间]]=Sheet1!E$4),0)),"")</f>
        <v/>
      </c>
      <c r="F9" s="31" t="str" cm="1">
        <f t="array" ref="F9">IFERROR(INDEX(安排[[类型]:[类型]],MATCH(1,(安排[[姓名]:[姓名]]=Sheet1!$B9)*(安排[[开始时间]:[开始时间]]=Sheet1!F$4),0)),"")</f>
        <v/>
      </c>
      <c r="G9" s="31" t="str" cm="1">
        <f t="array" ref="G9">IFERROR(INDEX(安排[[类型]:[类型]],MATCH(1,(安排[[姓名]:[姓名]]=Sheet1!$B9)*(安排[[开始时间]:[开始时间]]=Sheet1!G$4),0)),"")</f>
        <v/>
      </c>
      <c r="H9" s="31" t="str" cm="1">
        <f t="array" ref="H9">IFERROR(INDEX(安排[[类型]:[类型]],MATCH(1,(安排[[姓名]:[姓名]]=Sheet1!$B9)*(安排[[开始时间]:[开始时间]]=Sheet1!H$4),0)),"")</f>
        <v/>
      </c>
      <c r="I9" s="31" t="str" cm="1">
        <f t="array" ref="I9">IFERROR(INDEX(安排[[类型]:[类型]],MATCH(1,(安排[[姓名]:[姓名]]=Sheet1!$B9)*(安排[[开始时间]:[开始时间]]=Sheet1!I$4),0)),"")</f>
        <v/>
      </c>
      <c r="J9" s="31" t="str" cm="1">
        <f t="array" ref="J9">IFERROR(INDEX(安排[[类型]:[类型]],MATCH(1,(安排[[姓名]:[姓名]]=Sheet1!$B9)*(安排[[开始时间]:[开始时间]]=Sheet1!J$4),0)),"")</f>
        <v/>
      </c>
      <c r="K9" s="31" t="str" cm="1">
        <f t="array" ref="K9">IFERROR(INDEX(安排[[类型]:[类型]],MATCH(1,(安排[[姓名]:[姓名]]=Sheet1!$B9)*(安排[[开始时间]:[开始时间]]=Sheet1!K$4),0)),"")</f>
        <v/>
      </c>
      <c r="L9" s="31" t="str" cm="1">
        <f t="array" ref="L9">IFERROR(INDEX(安排[[类型]:[类型]],MATCH(1,(安排[[姓名]:[姓名]]=Sheet1!$B9)*(安排[[开始时间]:[开始时间]]=Sheet1!L$4),0)),"")</f>
        <v/>
      </c>
      <c r="M9" s="31" t="str" cm="1">
        <f t="array" ref="M9">IFERROR(INDEX(安排[[类型]:[类型]],MATCH(1,(安排[[姓名]:[姓名]]=Sheet1!$B9)*(安排[[开始时间]:[开始时间]]=Sheet1!M$4),0)),"")</f>
        <v/>
      </c>
      <c r="N9" s="31" t="str" cm="1">
        <f t="array" ref="N9">IFERROR(INDEX(安排[[类型]:[类型]],MATCH(1,(安排[[姓名]:[姓名]]=Sheet1!$B9)*(安排[[开始时间]:[开始时间]]=Sheet1!N$4),0)),"")</f>
        <v/>
      </c>
      <c r="O9" s="31" t="str" cm="1">
        <f t="array" ref="O9">IFERROR(INDEX(安排[[类型]:[类型]],MATCH(1,(安排[[姓名]:[姓名]]=Sheet1!$B9)*(安排[[开始时间]:[开始时间]]=Sheet1!O$4),0)),"")</f>
        <v/>
      </c>
      <c r="P9" s="31" t="str" cm="1">
        <f t="array" ref="P9">IFERROR(INDEX(安排[[类型]:[类型]],MATCH(1,(安排[[姓名]:[姓名]]=Sheet1!$B9)*(安排[[开始时间]:[开始时间]]=Sheet1!P$4),0)),"")</f>
        <v/>
      </c>
      <c r="Q9" s="31" t="str" cm="1">
        <f t="array" ref="Q9">IFERROR(INDEX(安排[[类型]:[类型]],MATCH(1,(安排[[姓名]:[姓名]]=Sheet1!$B9)*(安排[[开始时间]:[开始时间]]=Sheet1!Q$4),0)),"")</f>
        <v/>
      </c>
      <c r="R9" s="31" t="str" cm="1">
        <f t="array" ref="R9">IFERROR(INDEX(安排[[类型]:[类型]],MATCH(1,(安排[[姓名]:[姓名]]=Sheet1!$B9)*(安排[[开始时间]:[开始时间]]=Sheet1!R$4),0)),"")</f>
        <v/>
      </c>
      <c r="S9" s="31" t="str" cm="1">
        <f t="array" ref="S9">IFERROR(INDEX(安排[[类型]:[类型]],MATCH(1,(安排[[姓名]:[姓名]]=Sheet1!$B9)*(安排[[开始时间]:[开始时间]]=Sheet1!S$4),0)),"")</f>
        <v/>
      </c>
      <c r="T9" s="31" t="str" cm="1">
        <f t="array" ref="T9">IFERROR(INDEX(安排[[类型]:[类型]],MATCH(1,(安排[[姓名]:[姓名]]=Sheet1!$B9)*(安排[[开始时间]:[开始时间]]=Sheet1!T$4),0)),"")</f>
        <v/>
      </c>
      <c r="U9" s="31" t="str" cm="1">
        <f t="array" ref="U9">IFERROR(INDEX(安排[[类型]:[类型]],MATCH(1,(安排[[姓名]:[姓名]]=Sheet1!$B9)*(安排[[开始时间]:[开始时间]]=Sheet1!U$4),0)),"")</f>
        <v/>
      </c>
      <c r="V9" s="31" t="str" cm="1">
        <f t="array" ref="V9">IFERROR(INDEX(安排[[类型]:[类型]],MATCH(1,(安排[[姓名]:[姓名]]=Sheet1!$B9)*(安排[[开始时间]:[开始时间]]=Sheet1!V$4),0)),"")</f>
        <v/>
      </c>
      <c r="W9" s="31" t="str" cm="1">
        <f t="array" ref="W9">IFERROR(INDEX(安排[[类型]:[类型]],MATCH(1,(安排[[姓名]:[姓名]]=Sheet1!$B9)*(安排[[开始时间]:[开始时间]]=Sheet1!W$4),0)),"")</f>
        <v/>
      </c>
      <c r="X9" s="31" t="str" cm="1">
        <f t="array" ref="X9">IFERROR(INDEX(安排[[类型]:[类型]],MATCH(1,(安排[[姓名]:[姓名]]=Sheet1!$B9)*(安排[[开始时间]:[开始时间]]=Sheet1!X$4),0)),"")</f>
        <v/>
      </c>
      <c r="Y9" s="31" t="str" cm="1">
        <f t="array" ref="Y9">IFERROR(INDEX(安排[[类型]:[类型]],MATCH(1,(安排[[姓名]:[姓名]]=Sheet1!$B9)*(安排[[开始时间]:[开始时间]]=Sheet1!Y$4),0)),"")</f>
        <v/>
      </c>
      <c r="Z9" s="31" t="str" cm="1">
        <f t="array" ref="Z9">IFERROR(INDEX(安排[[类型]:[类型]],MATCH(1,(安排[[姓名]:[姓名]]=Sheet1!$B9)*(安排[[开始时间]:[开始时间]]=Sheet1!Z$4),0)),"")</f>
        <v/>
      </c>
      <c r="AA9" s="31" t="str" cm="1">
        <f t="array" ref="AA9">IFERROR(INDEX(安排[[类型]:[类型]],MATCH(1,(安排[[姓名]:[姓名]]=Sheet1!$B9)*(安排[[开始时间]:[开始时间]]=Sheet1!AA$4),0)),"")</f>
        <v/>
      </c>
      <c r="AB9" s="31" t="str" cm="1">
        <f t="array" ref="AB9">IFERROR(INDEX(安排[[类型]:[类型]],MATCH(1,(安排[[姓名]:[姓名]]=Sheet1!$B9)*(安排[[开始时间]:[开始时间]]=Sheet1!AB$4),0)),"")</f>
        <v/>
      </c>
      <c r="AC9" s="31" t="str" cm="1">
        <f t="array" ref="AC9">IFERROR(INDEX(安排[[类型]:[类型]],MATCH(1,(安排[[姓名]:[姓名]]=Sheet1!$B9)*(安排[[开始时间]:[开始时间]]=Sheet1!AC$4),0)),"")</f>
        <v/>
      </c>
      <c r="AD9" s="31" t="str" cm="1">
        <f t="array" ref="AD9">IFERROR(INDEX(安排[[类型]:[类型]],MATCH(1,(安排[[姓名]:[姓名]]=Sheet1!$B9)*(安排[[开始时间]:[开始时间]]=Sheet1!AD$4),0)),"")</f>
        <v/>
      </c>
      <c r="AE9" s="31" t="str" cm="1">
        <f t="array" ref="AE9">IFERROR(INDEX(安排[[类型]:[类型]],MATCH(1,(安排[[姓名]:[姓名]]=Sheet1!$B9)*(安排[[开始时间]:[开始时间]]=Sheet1!AE$4),0)),"")</f>
        <v/>
      </c>
      <c r="AF9" s="31" t="str" cm="1">
        <f t="array" ref="AF9">IFERROR(INDEX(安排[[类型]:[类型]],MATCH(1,(安排[[姓名]:[姓名]]=Sheet1!$B9)*(安排[[开始时间]:[开始时间]]=Sheet1!AF$4),0)),"")</f>
        <v/>
      </c>
      <c r="AG9" s="31" t="str" cm="1">
        <f t="array" ref="AG9">IFERROR(INDEX(安排[[类型]:[类型]],MATCH(1,(安排[[姓名]:[姓名]]=Sheet1!$B9)*(安排[[开始时间]:[开始时间]]=Sheet1!AG$4),0)),"")</f>
        <v/>
      </c>
      <c r="AI9" s="29">
        <f t="shared" ref="AI9:AM9" si="6">COUNTIF($C33:$AG33,AI$3)</f>
        <v>0</v>
      </c>
      <c r="AJ9" s="29">
        <f t="shared" si="6"/>
        <v>0</v>
      </c>
      <c r="AK9" s="29">
        <f t="shared" si="6"/>
        <v>0</v>
      </c>
      <c r="AL9" s="29">
        <f t="shared" si="6"/>
        <v>0</v>
      </c>
      <c r="AM9" s="29">
        <f t="shared" si="6"/>
        <v>0</v>
      </c>
    </row>
    <row r="10" spans="2:39" x14ac:dyDescent="0.2">
      <c r="B10" s="5" t="s">
        <v>5</v>
      </c>
      <c r="C10" s="31" t="str" cm="1">
        <f t="array" ref="C10">IFERROR(INDEX(安排[[类型]:[类型]],MATCH(1,(安排[[姓名]:[姓名]]=Sheet1!$B10)*(安排[[开始时间]:[开始时间]]=Sheet1!C$4),0)),"")</f>
        <v/>
      </c>
      <c r="D10" s="31" t="str" cm="1">
        <f t="array" ref="D10">IFERROR(INDEX(安排[[类型]:[类型]],MATCH(1,(安排[[姓名]:[姓名]]=Sheet1!$B10)*(安排[[开始时间]:[开始时间]]=Sheet1!D$4),0)),"")</f>
        <v/>
      </c>
      <c r="E10" s="31" t="str" cm="1">
        <f t="array" ref="E10">IFERROR(INDEX(安排[[类型]:[类型]],MATCH(1,(安排[[姓名]:[姓名]]=Sheet1!$B10)*(安排[[开始时间]:[开始时间]]=Sheet1!E$4),0)),"")</f>
        <v/>
      </c>
      <c r="F10" s="31" t="str" cm="1">
        <f t="array" ref="F10">IFERROR(INDEX(安排[[类型]:[类型]],MATCH(1,(安排[[姓名]:[姓名]]=Sheet1!$B10)*(安排[[开始时间]:[开始时间]]=Sheet1!F$4),0)),"")</f>
        <v/>
      </c>
      <c r="G10" s="31" t="str" cm="1">
        <f t="array" ref="G10">IFERROR(INDEX(安排[[类型]:[类型]],MATCH(1,(安排[[姓名]:[姓名]]=Sheet1!$B10)*(安排[[开始时间]:[开始时间]]=Sheet1!G$4),0)),"")</f>
        <v>年</v>
      </c>
      <c r="H10" s="31" t="str" cm="1">
        <f t="array" ref="H10">IFERROR(INDEX(安排[[类型]:[类型]],MATCH(1,(安排[[姓名]:[姓名]]=Sheet1!$B10)*(安排[[开始时间]:[开始时间]]=Sheet1!H$4),0)),"")</f>
        <v/>
      </c>
      <c r="I10" s="31" t="str" cm="1">
        <f t="array" ref="I10">IFERROR(INDEX(安排[[类型]:[类型]],MATCH(1,(安排[[姓名]:[姓名]]=Sheet1!$B10)*(安排[[开始时间]:[开始时间]]=Sheet1!I$4),0)),"")</f>
        <v/>
      </c>
      <c r="J10" s="31" t="str" cm="1">
        <f t="array" ref="J10">IFERROR(INDEX(安排[[类型]:[类型]],MATCH(1,(安排[[姓名]:[姓名]]=Sheet1!$B10)*(安排[[开始时间]:[开始时间]]=Sheet1!J$4),0)),"")</f>
        <v/>
      </c>
      <c r="K10" s="31" t="str" cm="1">
        <f t="array" ref="K10">IFERROR(INDEX(安排[[类型]:[类型]],MATCH(1,(安排[[姓名]:[姓名]]=Sheet1!$B10)*(安排[[开始时间]:[开始时间]]=Sheet1!K$4),0)),"")</f>
        <v/>
      </c>
      <c r="L10" s="31" t="str" cm="1">
        <f t="array" ref="L10">IFERROR(INDEX(安排[[类型]:[类型]],MATCH(1,(安排[[姓名]:[姓名]]=Sheet1!$B10)*(安排[[开始时间]:[开始时间]]=Sheet1!L$4),0)),"")</f>
        <v/>
      </c>
      <c r="M10" s="31" t="str" cm="1">
        <f t="array" ref="M10">IFERROR(INDEX(安排[[类型]:[类型]],MATCH(1,(安排[[姓名]:[姓名]]=Sheet1!$B10)*(安排[[开始时间]:[开始时间]]=Sheet1!M$4),0)),"")</f>
        <v/>
      </c>
      <c r="N10" s="31" t="str" cm="1">
        <f t="array" ref="N10">IFERROR(INDEX(安排[[类型]:[类型]],MATCH(1,(安排[[姓名]:[姓名]]=Sheet1!$B10)*(安排[[开始时间]:[开始时间]]=Sheet1!N$4),0)),"")</f>
        <v/>
      </c>
      <c r="O10" s="31" t="str" cm="1">
        <f t="array" ref="O10">IFERROR(INDEX(安排[[类型]:[类型]],MATCH(1,(安排[[姓名]:[姓名]]=Sheet1!$B10)*(安排[[开始时间]:[开始时间]]=Sheet1!O$4),0)),"")</f>
        <v/>
      </c>
      <c r="P10" s="31" t="str" cm="1">
        <f t="array" ref="P10">IFERROR(INDEX(安排[[类型]:[类型]],MATCH(1,(安排[[姓名]:[姓名]]=Sheet1!$B10)*(安排[[开始时间]:[开始时间]]=Sheet1!P$4),0)),"")</f>
        <v/>
      </c>
      <c r="Q10" s="31" t="str" cm="1">
        <f t="array" ref="Q10">IFERROR(INDEX(安排[[类型]:[类型]],MATCH(1,(安排[[姓名]:[姓名]]=Sheet1!$B10)*(安排[[开始时间]:[开始时间]]=Sheet1!Q$4),0)),"")</f>
        <v/>
      </c>
      <c r="R10" s="31" t="str" cm="1">
        <f t="array" ref="R10">IFERROR(INDEX(安排[[类型]:[类型]],MATCH(1,(安排[[姓名]:[姓名]]=Sheet1!$B10)*(安排[[开始时间]:[开始时间]]=Sheet1!R$4),0)),"")</f>
        <v/>
      </c>
      <c r="S10" s="31" t="str" cm="1">
        <f t="array" ref="S10">IFERROR(INDEX(安排[[类型]:[类型]],MATCH(1,(安排[[姓名]:[姓名]]=Sheet1!$B10)*(安排[[开始时间]:[开始时间]]=Sheet1!S$4),0)),"")</f>
        <v/>
      </c>
      <c r="T10" s="31" t="str" cm="1">
        <f t="array" ref="T10">IFERROR(INDEX(安排[[类型]:[类型]],MATCH(1,(安排[[姓名]:[姓名]]=Sheet1!$B10)*(安排[[开始时间]:[开始时间]]=Sheet1!T$4),0)),"")</f>
        <v/>
      </c>
      <c r="U10" s="31" t="str" cm="1">
        <f t="array" ref="U10">IFERROR(INDEX(安排[[类型]:[类型]],MATCH(1,(安排[[姓名]:[姓名]]=Sheet1!$B10)*(安排[[开始时间]:[开始时间]]=Sheet1!U$4),0)),"")</f>
        <v/>
      </c>
      <c r="V10" s="31" t="str" cm="1">
        <f t="array" ref="V10">IFERROR(INDEX(安排[[类型]:[类型]],MATCH(1,(安排[[姓名]:[姓名]]=Sheet1!$B10)*(安排[[开始时间]:[开始时间]]=Sheet1!V$4),0)),"")</f>
        <v/>
      </c>
      <c r="W10" s="31" t="str" cm="1">
        <f t="array" ref="W10">IFERROR(INDEX(安排[[类型]:[类型]],MATCH(1,(安排[[姓名]:[姓名]]=Sheet1!$B10)*(安排[[开始时间]:[开始时间]]=Sheet1!W$4),0)),"")</f>
        <v/>
      </c>
      <c r="X10" s="31" t="str" cm="1">
        <f t="array" ref="X10">IFERROR(INDEX(安排[[类型]:[类型]],MATCH(1,(安排[[姓名]:[姓名]]=Sheet1!$B10)*(安排[[开始时间]:[开始时间]]=Sheet1!X$4),0)),"")</f>
        <v/>
      </c>
      <c r="Y10" s="31" t="str" cm="1">
        <f t="array" ref="Y10">IFERROR(INDEX(安排[[类型]:[类型]],MATCH(1,(安排[[姓名]:[姓名]]=Sheet1!$B10)*(安排[[开始时间]:[开始时间]]=Sheet1!Y$4),0)),"")</f>
        <v/>
      </c>
      <c r="Z10" s="31" t="str" cm="1">
        <f t="array" ref="Z10">IFERROR(INDEX(安排[[类型]:[类型]],MATCH(1,(安排[[姓名]:[姓名]]=Sheet1!$B10)*(安排[[开始时间]:[开始时间]]=Sheet1!Z$4),0)),"")</f>
        <v/>
      </c>
      <c r="AA10" s="31" t="str" cm="1">
        <f t="array" ref="AA10">IFERROR(INDEX(安排[[类型]:[类型]],MATCH(1,(安排[[姓名]:[姓名]]=Sheet1!$B10)*(安排[[开始时间]:[开始时间]]=Sheet1!AA$4),0)),"")</f>
        <v/>
      </c>
      <c r="AB10" s="31" t="str" cm="1">
        <f t="array" ref="AB10">IFERROR(INDEX(安排[[类型]:[类型]],MATCH(1,(安排[[姓名]:[姓名]]=Sheet1!$B10)*(安排[[开始时间]:[开始时间]]=Sheet1!AB$4),0)),"")</f>
        <v/>
      </c>
      <c r="AC10" s="31" t="str" cm="1">
        <f t="array" ref="AC10">IFERROR(INDEX(安排[[类型]:[类型]],MATCH(1,(安排[[姓名]:[姓名]]=Sheet1!$B10)*(安排[[开始时间]:[开始时间]]=Sheet1!AC$4),0)),"")</f>
        <v/>
      </c>
      <c r="AD10" s="31" t="str" cm="1">
        <f t="array" ref="AD10">IFERROR(INDEX(安排[[类型]:[类型]],MATCH(1,(安排[[姓名]:[姓名]]=Sheet1!$B10)*(安排[[开始时间]:[开始时间]]=Sheet1!AD$4),0)),"")</f>
        <v/>
      </c>
      <c r="AE10" s="31" t="str" cm="1">
        <f t="array" ref="AE10">IFERROR(INDEX(安排[[类型]:[类型]],MATCH(1,(安排[[姓名]:[姓名]]=Sheet1!$B10)*(安排[[开始时间]:[开始时间]]=Sheet1!AE$4),0)),"")</f>
        <v/>
      </c>
      <c r="AF10" s="31" t="str" cm="1">
        <f t="array" ref="AF10">IFERROR(INDEX(安排[[类型]:[类型]],MATCH(1,(安排[[姓名]:[姓名]]=Sheet1!$B10)*(安排[[开始时间]:[开始时间]]=Sheet1!AF$4),0)),"")</f>
        <v/>
      </c>
      <c r="AG10" s="31" t="str" cm="1">
        <f t="array" ref="AG10">IFERROR(INDEX(安排[[类型]:[类型]],MATCH(1,(安排[[姓名]:[姓名]]=Sheet1!$B10)*(安排[[开始时间]:[开始时间]]=Sheet1!AG$4),0)),"")</f>
        <v/>
      </c>
      <c r="AI10" s="29">
        <f t="shared" ref="AI10:AM10" si="7">COUNTIF($C34:$AG34,AI$3)</f>
        <v>13</v>
      </c>
      <c r="AJ10" s="29">
        <f t="shared" si="7"/>
        <v>0</v>
      </c>
      <c r="AK10" s="29">
        <f t="shared" si="7"/>
        <v>0</v>
      </c>
      <c r="AL10" s="29">
        <f t="shared" si="7"/>
        <v>0</v>
      </c>
      <c r="AM10" s="29">
        <f t="shared" si="7"/>
        <v>0</v>
      </c>
    </row>
    <row r="11" spans="2:39" x14ac:dyDescent="0.2">
      <c r="B11" s="5" t="s">
        <v>6</v>
      </c>
      <c r="C11" s="31" t="str" cm="1">
        <f t="array" ref="C11">IFERROR(INDEX(安排[[类型]:[类型]],MATCH(1,(安排[[姓名]:[姓名]]=Sheet1!$B11)*(安排[[开始时间]:[开始时间]]=Sheet1!C$4),0)),"")</f>
        <v/>
      </c>
      <c r="D11" s="31" t="str" cm="1">
        <f t="array" ref="D11">IFERROR(INDEX(安排[[类型]:[类型]],MATCH(1,(安排[[姓名]:[姓名]]=Sheet1!$B11)*(安排[[开始时间]:[开始时间]]=Sheet1!D$4),0)),"")</f>
        <v/>
      </c>
      <c r="E11" s="31" t="str" cm="1">
        <f t="array" ref="E11">IFERROR(INDEX(安排[[类型]:[类型]],MATCH(1,(安排[[姓名]:[姓名]]=Sheet1!$B11)*(安排[[开始时间]:[开始时间]]=Sheet1!E$4),0)),"")</f>
        <v/>
      </c>
      <c r="F11" s="31" t="str" cm="1">
        <f t="array" ref="F11">IFERROR(INDEX(安排[[类型]:[类型]],MATCH(1,(安排[[姓名]:[姓名]]=Sheet1!$B11)*(安排[[开始时间]:[开始时间]]=Sheet1!F$4),0)),"")</f>
        <v/>
      </c>
      <c r="G11" s="31" t="str" cm="1">
        <f t="array" ref="G11">IFERROR(INDEX(安排[[类型]:[类型]],MATCH(1,(安排[[姓名]:[姓名]]=Sheet1!$B11)*(安排[[开始时间]:[开始时间]]=Sheet1!G$4),0)),"")</f>
        <v/>
      </c>
      <c r="H11" s="31" t="str" cm="1">
        <f t="array" ref="H11">IFERROR(INDEX(安排[[类型]:[类型]],MATCH(1,(安排[[姓名]:[姓名]]=Sheet1!$B11)*(安排[[开始时间]:[开始时间]]=Sheet1!H$4),0)),"")</f>
        <v/>
      </c>
      <c r="I11" s="31" t="str" cm="1">
        <f t="array" ref="I11">IFERROR(INDEX(安排[[类型]:[类型]],MATCH(1,(安排[[姓名]:[姓名]]=Sheet1!$B11)*(安排[[开始时间]:[开始时间]]=Sheet1!I$4),0)),"")</f>
        <v/>
      </c>
      <c r="J11" s="31" t="str" cm="1">
        <f t="array" ref="J11">IFERROR(INDEX(安排[[类型]:[类型]],MATCH(1,(安排[[姓名]:[姓名]]=Sheet1!$B11)*(安排[[开始时间]:[开始时间]]=Sheet1!J$4),0)),"")</f>
        <v/>
      </c>
      <c r="K11" s="31" t="str" cm="1">
        <f t="array" ref="K11">IFERROR(INDEX(安排[[类型]:[类型]],MATCH(1,(安排[[姓名]:[姓名]]=Sheet1!$B11)*(安排[[开始时间]:[开始时间]]=Sheet1!K$4),0)),"")</f>
        <v/>
      </c>
      <c r="L11" s="31" t="str" cm="1">
        <f t="array" ref="L11">IFERROR(INDEX(安排[[类型]:[类型]],MATCH(1,(安排[[姓名]:[姓名]]=Sheet1!$B11)*(安排[[开始时间]:[开始时间]]=Sheet1!L$4),0)),"")</f>
        <v/>
      </c>
      <c r="M11" s="31" t="str" cm="1">
        <f t="array" ref="M11">IFERROR(INDEX(安排[[类型]:[类型]],MATCH(1,(安排[[姓名]:[姓名]]=Sheet1!$B11)*(安排[[开始时间]:[开始时间]]=Sheet1!M$4),0)),"")</f>
        <v/>
      </c>
      <c r="N11" s="31" t="str" cm="1">
        <f t="array" ref="N11">IFERROR(INDEX(安排[[类型]:[类型]],MATCH(1,(安排[[姓名]:[姓名]]=Sheet1!$B11)*(安排[[开始时间]:[开始时间]]=Sheet1!N$4),0)),"")</f>
        <v/>
      </c>
      <c r="O11" s="31" t="str" cm="1">
        <f t="array" ref="O11">IFERROR(INDEX(安排[[类型]:[类型]],MATCH(1,(安排[[姓名]:[姓名]]=Sheet1!$B11)*(安排[[开始时间]:[开始时间]]=Sheet1!O$4),0)),"")</f>
        <v/>
      </c>
      <c r="P11" s="31" t="str" cm="1">
        <f t="array" ref="P11">IFERROR(INDEX(安排[[类型]:[类型]],MATCH(1,(安排[[姓名]:[姓名]]=Sheet1!$B11)*(安排[[开始时间]:[开始时间]]=Sheet1!P$4),0)),"")</f>
        <v/>
      </c>
      <c r="Q11" s="31" t="str" cm="1">
        <f t="array" ref="Q11">IFERROR(INDEX(安排[[类型]:[类型]],MATCH(1,(安排[[姓名]:[姓名]]=Sheet1!$B11)*(安排[[开始时间]:[开始时间]]=Sheet1!Q$4),0)),"")</f>
        <v/>
      </c>
      <c r="R11" s="31" t="str" cm="1">
        <f t="array" ref="R11">IFERROR(INDEX(安排[[类型]:[类型]],MATCH(1,(安排[[姓名]:[姓名]]=Sheet1!$B11)*(安排[[开始时间]:[开始时间]]=Sheet1!R$4),0)),"")</f>
        <v/>
      </c>
      <c r="S11" s="31" t="str" cm="1">
        <f t="array" ref="S11">IFERROR(INDEX(安排[[类型]:[类型]],MATCH(1,(安排[[姓名]:[姓名]]=Sheet1!$B11)*(安排[[开始时间]:[开始时间]]=Sheet1!S$4),0)),"")</f>
        <v/>
      </c>
      <c r="T11" s="31" t="str" cm="1">
        <f t="array" ref="T11">IFERROR(INDEX(安排[[类型]:[类型]],MATCH(1,(安排[[姓名]:[姓名]]=Sheet1!$B11)*(安排[[开始时间]:[开始时间]]=Sheet1!T$4),0)),"")</f>
        <v/>
      </c>
      <c r="U11" s="31" t="str" cm="1">
        <f t="array" ref="U11">IFERROR(INDEX(安排[[类型]:[类型]],MATCH(1,(安排[[姓名]:[姓名]]=Sheet1!$B11)*(安排[[开始时间]:[开始时间]]=Sheet1!U$4),0)),"")</f>
        <v/>
      </c>
      <c r="V11" s="31" t="str" cm="1">
        <f t="array" ref="V11">IFERROR(INDEX(安排[[类型]:[类型]],MATCH(1,(安排[[姓名]:[姓名]]=Sheet1!$B11)*(安排[[开始时间]:[开始时间]]=Sheet1!V$4),0)),"")</f>
        <v/>
      </c>
      <c r="W11" s="31" t="str" cm="1">
        <f t="array" ref="W11">IFERROR(INDEX(安排[[类型]:[类型]],MATCH(1,(安排[[姓名]:[姓名]]=Sheet1!$B11)*(安排[[开始时间]:[开始时间]]=Sheet1!W$4),0)),"")</f>
        <v/>
      </c>
      <c r="X11" s="31" t="str" cm="1">
        <f t="array" ref="X11">IFERROR(INDEX(安排[[类型]:[类型]],MATCH(1,(安排[[姓名]:[姓名]]=Sheet1!$B11)*(安排[[开始时间]:[开始时间]]=Sheet1!X$4),0)),"")</f>
        <v/>
      </c>
      <c r="Y11" s="31" t="str" cm="1">
        <f t="array" ref="Y11">IFERROR(INDEX(安排[[类型]:[类型]],MATCH(1,(安排[[姓名]:[姓名]]=Sheet1!$B11)*(安排[[开始时间]:[开始时间]]=Sheet1!Y$4),0)),"")</f>
        <v/>
      </c>
      <c r="Z11" s="31" t="str" cm="1">
        <f t="array" ref="Z11">IFERROR(INDEX(安排[[类型]:[类型]],MATCH(1,(安排[[姓名]:[姓名]]=Sheet1!$B11)*(安排[[开始时间]:[开始时间]]=Sheet1!Z$4),0)),"")</f>
        <v/>
      </c>
      <c r="AA11" s="31" t="str" cm="1">
        <f t="array" ref="AA11">IFERROR(INDEX(安排[[类型]:[类型]],MATCH(1,(安排[[姓名]:[姓名]]=Sheet1!$B11)*(安排[[开始时间]:[开始时间]]=Sheet1!AA$4),0)),"")</f>
        <v/>
      </c>
      <c r="AB11" s="31" t="str" cm="1">
        <f t="array" ref="AB11">IFERROR(INDEX(安排[[类型]:[类型]],MATCH(1,(安排[[姓名]:[姓名]]=Sheet1!$B11)*(安排[[开始时间]:[开始时间]]=Sheet1!AB$4),0)),"")</f>
        <v/>
      </c>
      <c r="AC11" s="31" t="str" cm="1">
        <f t="array" ref="AC11">IFERROR(INDEX(安排[[类型]:[类型]],MATCH(1,(安排[[姓名]:[姓名]]=Sheet1!$B11)*(安排[[开始时间]:[开始时间]]=Sheet1!AC$4),0)),"")</f>
        <v/>
      </c>
      <c r="AD11" s="31" t="str" cm="1">
        <f t="array" ref="AD11">IFERROR(INDEX(安排[[类型]:[类型]],MATCH(1,(安排[[姓名]:[姓名]]=Sheet1!$B11)*(安排[[开始时间]:[开始时间]]=Sheet1!AD$4),0)),"")</f>
        <v/>
      </c>
      <c r="AE11" s="31" t="str" cm="1">
        <f t="array" ref="AE11">IFERROR(INDEX(安排[[类型]:[类型]],MATCH(1,(安排[[姓名]:[姓名]]=Sheet1!$B11)*(安排[[开始时间]:[开始时间]]=Sheet1!AE$4),0)),"")</f>
        <v/>
      </c>
      <c r="AF11" s="31" t="str" cm="1">
        <f t="array" ref="AF11">IFERROR(INDEX(安排[[类型]:[类型]],MATCH(1,(安排[[姓名]:[姓名]]=Sheet1!$B11)*(安排[[开始时间]:[开始时间]]=Sheet1!AF$4),0)),"")</f>
        <v/>
      </c>
      <c r="AG11" s="31" t="str" cm="1">
        <f t="array" ref="AG11">IFERROR(INDEX(安排[[类型]:[类型]],MATCH(1,(安排[[姓名]:[姓名]]=Sheet1!$B11)*(安排[[开始时间]:[开始时间]]=Sheet1!AG$4),0)),"")</f>
        <v/>
      </c>
      <c r="AI11" s="29">
        <f t="shared" ref="AI11:AM11" si="8">COUNTIF($C35:$AG35,AI$3)</f>
        <v>0</v>
      </c>
      <c r="AJ11" s="29">
        <f t="shared" si="8"/>
        <v>0</v>
      </c>
      <c r="AK11" s="29">
        <f t="shared" si="8"/>
        <v>0</v>
      </c>
      <c r="AL11" s="29">
        <f t="shared" si="8"/>
        <v>0</v>
      </c>
      <c r="AM11" s="29">
        <f t="shared" si="8"/>
        <v>0</v>
      </c>
    </row>
    <row r="12" spans="2:39" x14ac:dyDescent="0.2">
      <c r="B12" s="5" t="s">
        <v>7</v>
      </c>
      <c r="C12" s="31" t="str" cm="1">
        <f t="array" ref="C12">IFERROR(INDEX(安排[[类型]:[类型]],MATCH(1,(安排[[姓名]:[姓名]]=Sheet1!$B12)*(安排[[开始时间]:[开始时间]]=Sheet1!C$4),0)),"")</f>
        <v/>
      </c>
      <c r="D12" s="31" t="str" cm="1">
        <f t="array" ref="D12">IFERROR(INDEX(安排[[类型]:[类型]],MATCH(1,(安排[[姓名]:[姓名]]=Sheet1!$B12)*(安排[[开始时间]:[开始时间]]=Sheet1!D$4),0)),"")</f>
        <v/>
      </c>
      <c r="E12" s="31" t="str" cm="1">
        <f t="array" ref="E12">IFERROR(INDEX(安排[[类型]:[类型]],MATCH(1,(安排[[姓名]:[姓名]]=Sheet1!$B12)*(安排[[开始时间]:[开始时间]]=Sheet1!E$4),0)),"")</f>
        <v/>
      </c>
      <c r="F12" s="31" t="str" cm="1">
        <f t="array" ref="F12">IFERROR(INDEX(安排[[类型]:[类型]],MATCH(1,(安排[[姓名]:[姓名]]=Sheet1!$B12)*(安排[[开始时间]:[开始时间]]=Sheet1!F$4),0)),"")</f>
        <v/>
      </c>
      <c r="G12" s="31" t="str" cm="1">
        <f t="array" ref="G12">IFERROR(INDEX(安排[[类型]:[类型]],MATCH(1,(安排[[姓名]:[姓名]]=Sheet1!$B12)*(安排[[开始时间]:[开始时间]]=Sheet1!G$4),0)),"")</f>
        <v/>
      </c>
      <c r="H12" s="31" t="str" cm="1">
        <f t="array" ref="H12">IFERROR(INDEX(安排[[类型]:[类型]],MATCH(1,(安排[[姓名]:[姓名]]=Sheet1!$B12)*(安排[[开始时间]:[开始时间]]=Sheet1!H$4),0)),"")</f>
        <v/>
      </c>
      <c r="I12" s="31" t="str" cm="1">
        <f t="array" ref="I12">IFERROR(INDEX(安排[[类型]:[类型]],MATCH(1,(安排[[姓名]:[姓名]]=Sheet1!$B12)*(安排[[开始时间]:[开始时间]]=Sheet1!I$4),0)),"")</f>
        <v>差</v>
      </c>
      <c r="J12" s="31" t="str" cm="1">
        <f t="array" ref="J12">IFERROR(INDEX(安排[[类型]:[类型]],MATCH(1,(安排[[姓名]:[姓名]]=Sheet1!$B12)*(安排[[开始时间]:[开始时间]]=Sheet1!J$4),0)),"")</f>
        <v/>
      </c>
      <c r="K12" s="31" t="str" cm="1">
        <f t="array" ref="K12">IFERROR(INDEX(安排[[类型]:[类型]],MATCH(1,(安排[[姓名]:[姓名]]=Sheet1!$B12)*(安排[[开始时间]:[开始时间]]=Sheet1!K$4),0)),"")</f>
        <v/>
      </c>
      <c r="L12" s="31" t="str" cm="1">
        <f t="array" ref="L12">IFERROR(INDEX(安排[[类型]:[类型]],MATCH(1,(安排[[姓名]:[姓名]]=Sheet1!$B12)*(安排[[开始时间]:[开始时间]]=Sheet1!L$4),0)),"")</f>
        <v/>
      </c>
      <c r="M12" s="31" t="str" cm="1">
        <f t="array" ref="M12">IFERROR(INDEX(安排[[类型]:[类型]],MATCH(1,(安排[[姓名]:[姓名]]=Sheet1!$B12)*(安排[[开始时间]:[开始时间]]=Sheet1!M$4),0)),"")</f>
        <v/>
      </c>
      <c r="N12" s="31" t="str" cm="1">
        <f t="array" ref="N12">IFERROR(INDEX(安排[[类型]:[类型]],MATCH(1,(安排[[姓名]:[姓名]]=Sheet1!$B12)*(安排[[开始时间]:[开始时间]]=Sheet1!N$4),0)),"")</f>
        <v/>
      </c>
      <c r="O12" s="31" t="str" cm="1">
        <f t="array" ref="O12">IFERROR(INDEX(安排[[类型]:[类型]],MATCH(1,(安排[[姓名]:[姓名]]=Sheet1!$B12)*(安排[[开始时间]:[开始时间]]=Sheet1!O$4),0)),"")</f>
        <v/>
      </c>
      <c r="P12" s="31" t="str" cm="1">
        <f t="array" ref="P12">IFERROR(INDEX(安排[[类型]:[类型]],MATCH(1,(安排[[姓名]:[姓名]]=Sheet1!$B12)*(安排[[开始时间]:[开始时间]]=Sheet1!P$4),0)),"")</f>
        <v/>
      </c>
      <c r="Q12" s="31" t="str" cm="1">
        <f t="array" ref="Q12">IFERROR(INDEX(安排[[类型]:[类型]],MATCH(1,(安排[[姓名]:[姓名]]=Sheet1!$B12)*(安排[[开始时间]:[开始时间]]=Sheet1!Q$4),0)),"")</f>
        <v/>
      </c>
      <c r="R12" s="31" t="str" cm="1">
        <f t="array" ref="R12">IFERROR(INDEX(安排[[类型]:[类型]],MATCH(1,(安排[[姓名]:[姓名]]=Sheet1!$B12)*(安排[[开始时间]:[开始时间]]=Sheet1!R$4),0)),"")</f>
        <v/>
      </c>
      <c r="S12" s="31" t="str" cm="1">
        <f t="array" ref="S12">IFERROR(INDEX(安排[[类型]:[类型]],MATCH(1,(安排[[姓名]:[姓名]]=Sheet1!$B12)*(安排[[开始时间]:[开始时间]]=Sheet1!S$4),0)),"")</f>
        <v/>
      </c>
      <c r="T12" s="31" t="str" cm="1">
        <f t="array" ref="T12">IFERROR(INDEX(安排[[类型]:[类型]],MATCH(1,(安排[[姓名]:[姓名]]=Sheet1!$B12)*(安排[[开始时间]:[开始时间]]=Sheet1!T$4),0)),"")</f>
        <v/>
      </c>
      <c r="U12" s="31" t="str" cm="1">
        <f t="array" ref="U12">IFERROR(INDEX(安排[[类型]:[类型]],MATCH(1,(安排[[姓名]:[姓名]]=Sheet1!$B12)*(安排[[开始时间]:[开始时间]]=Sheet1!U$4),0)),"")</f>
        <v/>
      </c>
      <c r="V12" s="31" t="str" cm="1">
        <f t="array" ref="V12">IFERROR(INDEX(安排[[类型]:[类型]],MATCH(1,(安排[[姓名]:[姓名]]=Sheet1!$B12)*(安排[[开始时间]:[开始时间]]=Sheet1!V$4),0)),"")</f>
        <v/>
      </c>
      <c r="W12" s="31" t="str" cm="1">
        <f t="array" ref="W12">IFERROR(INDEX(安排[[类型]:[类型]],MATCH(1,(安排[[姓名]:[姓名]]=Sheet1!$B12)*(安排[[开始时间]:[开始时间]]=Sheet1!W$4),0)),"")</f>
        <v/>
      </c>
      <c r="X12" s="31" t="str" cm="1">
        <f t="array" ref="X12">IFERROR(INDEX(安排[[类型]:[类型]],MATCH(1,(安排[[姓名]:[姓名]]=Sheet1!$B12)*(安排[[开始时间]:[开始时间]]=Sheet1!X$4),0)),"")</f>
        <v/>
      </c>
      <c r="Y12" s="31" t="str" cm="1">
        <f t="array" ref="Y12">IFERROR(INDEX(安排[[类型]:[类型]],MATCH(1,(安排[[姓名]:[姓名]]=Sheet1!$B12)*(安排[[开始时间]:[开始时间]]=Sheet1!Y$4),0)),"")</f>
        <v/>
      </c>
      <c r="Z12" s="31" t="str" cm="1">
        <f t="array" ref="Z12">IFERROR(INDEX(安排[[类型]:[类型]],MATCH(1,(安排[[姓名]:[姓名]]=Sheet1!$B12)*(安排[[开始时间]:[开始时间]]=Sheet1!Z$4),0)),"")</f>
        <v/>
      </c>
      <c r="AA12" s="31" t="str" cm="1">
        <f t="array" ref="AA12">IFERROR(INDEX(安排[[类型]:[类型]],MATCH(1,(安排[[姓名]:[姓名]]=Sheet1!$B12)*(安排[[开始时间]:[开始时间]]=Sheet1!AA$4),0)),"")</f>
        <v/>
      </c>
      <c r="AB12" s="31" t="str" cm="1">
        <f t="array" ref="AB12">IFERROR(INDEX(安排[[类型]:[类型]],MATCH(1,(安排[[姓名]:[姓名]]=Sheet1!$B12)*(安排[[开始时间]:[开始时间]]=Sheet1!AB$4),0)),"")</f>
        <v/>
      </c>
      <c r="AC12" s="31" t="str" cm="1">
        <f t="array" ref="AC12">IFERROR(INDEX(安排[[类型]:[类型]],MATCH(1,(安排[[姓名]:[姓名]]=Sheet1!$B12)*(安排[[开始时间]:[开始时间]]=Sheet1!AC$4),0)),"")</f>
        <v/>
      </c>
      <c r="AD12" s="31" t="str" cm="1">
        <f t="array" ref="AD12">IFERROR(INDEX(安排[[类型]:[类型]],MATCH(1,(安排[[姓名]:[姓名]]=Sheet1!$B12)*(安排[[开始时间]:[开始时间]]=Sheet1!AD$4),0)),"")</f>
        <v/>
      </c>
      <c r="AE12" s="31" t="str" cm="1">
        <f t="array" ref="AE12">IFERROR(INDEX(安排[[类型]:[类型]],MATCH(1,(安排[[姓名]:[姓名]]=Sheet1!$B12)*(安排[[开始时间]:[开始时间]]=Sheet1!AE$4),0)),"")</f>
        <v/>
      </c>
      <c r="AF12" s="31" t="str" cm="1">
        <f t="array" ref="AF12">IFERROR(INDEX(安排[[类型]:[类型]],MATCH(1,(安排[[姓名]:[姓名]]=Sheet1!$B12)*(安排[[开始时间]:[开始时间]]=Sheet1!AF$4),0)),"")</f>
        <v/>
      </c>
      <c r="AG12" s="31" t="str" cm="1">
        <f t="array" ref="AG12">IFERROR(INDEX(安排[[类型]:[类型]],MATCH(1,(安排[[姓名]:[姓名]]=Sheet1!$B12)*(安排[[开始时间]:[开始时间]]=Sheet1!AG$4),0)),"")</f>
        <v/>
      </c>
      <c r="AI12" s="29">
        <f t="shared" ref="AI12:AM12" si="9">COUNTIF($C36:$AG36,AI$3)</f>
        <v>0</v>
      </c>
      <c r="AJ12" s="29">
        <f t="shared" si="9"/>
        <v>7</v>
      </c>
      <c r="AK12" s="29">
        <f t="shared" si="9"/>
        <v>0</v>
      </c>
      <c r="AL12" s="29">
        <f t="shared" si="9"/>
        <v>0</v>
      </c>
      <c r="AM12" s="29">
        <f t="shared" si="9"/>
        <v>0</v>
      </c>
    </row>
    <row r="13" spans="2:39" x14ac:dyDescent="0.2">
      <c r="B13" s="5" t="s">
        <v>8</v>
      </c>
      <c r="C13" s="31" t="str" cm="1">
        <f t="array" ref="C13">IFERROR(INDEX(安排[[类型]:[类型]],MATCH(1,(安排[[姓名]:[姓名]]=Sheet1!$B13)*(安排[[开始时间]:[开始时间]]=Sheet1!C$4),0)),"")</f>
        <v/>
      </c>
      <c r="D13" s="31" t="str" cm="1">
        <f t="array" ref="D13">IFERROR(INDEX(安排[[类型]:[类型]],MATCH(1,(安排[[姓名]:[姓名]]=Sheet1!$B13)*(安排[[开始时间]:[开始时间]]=Sheet1!D$4),0)),"")</f>
        <v/>
      </c>
      <c r="E13" s="31" t="str" cm="1">
        <f t="array" ref="E13">IFERROR(INDEX(安排[[类型]:[类型]],MATCH(1,(安排[[姓名]:[姓名]]=Sheet1!$B13)*(安排[[开始时间]:[开始时间]]=Sheet1!E$4),0)),"")</f>
        <v/>
      </c>
      <c r="F13" s="31" t="str" cm="1">
        <f t="array" ref="F13">IFERROR(INDEX(安排[[类型]:[类型]],MATCH(1,(安排[[姓名]:[姓名]]=Sheet1!$B13)*(安排[[开始时间]:[开始时间]]=Sheet1!F$4),0)),"")</f>
        <v/>
      </c>
      <c r="G13" s="31" t="str" cm="1">
        <f t="array" ref="G13">IFERROR(INDEX(安排[[类型]:[类型]],MATCH(1,(安排[[姓名]:[姓名]]=Sheet1!$B13)*(安排[[开始时间]:[开始时间]]=Sheet1!G$4),0)),"")</f>
        <v/>
      </c>
      <c r="H13" s="31" t="str" cm="1">
        <f t="array" ref="H13">IFERROR(INDEX(安排[[类型]:[类型]],MATCH(1,(安排[[姓名]:[姓名]]=Sheet1!$B13)*(安排[[开始时间]:[开始时间]]=Sheet1!H$4),0)),"")</f>
        <v/>
      </c>
      <c r="I13" s="31" t="str" cm="1">
        <f t="array" ref="I13">IFERROR(INDEX(安排[[类型]:[类型]],MATCH(1,(安排[[姓名]:[姓名]]=Sheet1!$B13)*(安排[[开始时间]:[开始时间]]=Sheet1!I$4),0)),"")</f>
        <v/>
      </c>
      <c r="J13" s="31" t="str" cm="1">
        <f t="array" ref="J13">IFERROR(INDEX(安排[[类型]:[类型]],MATCH(1,(安排[[姓名]:[姓名]]=Sheet1!$B13)*(安排[[开始时间]:[开始时间]]=Sheet1!J$4),0)),"")</f>
        <v/>
      </c>
      <c r="K13" s="31" t="str" cm="1">
        <f t="array" ref="K13">IFERROR(INDEX(安排[[类型]:[类型]],MATCH(1,(安排[[姓名]:[姓名]]=Sheet1!$B13)*(安排[[开始时间]:[开始时间]]=Sheet1!K$4),0)),"")</f>
        <v/>
      </c>
      <c r="L13" s="31" t="str" cm="1">
        <f t="array" ref="L13">IFERROR(INDEX(安排[[类型]:[类型]],MATCH(1,(安排[[姓名]:[姓名]]=Sheet1!$B13)*(安排[[开始时间]:[开始时间]]=Sheet1!L$4),0)),"")</f>
        <v/>
      </c>
      <c r="M13" s="31" t="str" cm="1">
        <f t="array" ref="M13">IFERROR(INDEX(安排[[类型]:[类型]],MATCH(1,(安排[[姓名]:[姓名]]=Sheet1!$B13)*(安排[[开始时间]:[开始时间]]=Sheet1!M$4),0)),"")</f>
        <v/>
      </c>
      <c r="N13" s="31" t="str" cm="1">
        <f t="array" ref="N13">IFERROR(INDEX(安排[[类型]:[类型]],MATCH(1,(安排[[姓名]:[姓名]]=Sheet1!$B13)*(安排[[开始时间]:[开始时间]]=Sheet1!N$4),0)),"")</f>
        <v/>
      </c>
      <c r="O13" s="31" t="str" cm="1">
        <f t="array" ref="O13">IFERROR(INDEX(安排[[类型]:[类型]],MATCH(1,(安排[[姓名]:[姓名]]=Sheet1!$B13)*(安排[[开始时间]:[开始时间]]=Sheet1!O$4),0)),"")</f>
        <v/>
      </c>
      <c r="P13" s="31" t="str" cm="1">
        <f t="array" ref="P13">IFERROR(INDEX(安排[[类型]:[类型]],MATCH(1,(安排[[姓名]:[姓名]]=Sheet1!$B13)*(安排[[开始时间]:[开始时间]]=Sheet1!P$4),0)),"")</f>
        <v/>
      </c>
      <c r="Q13" s="31" t="str" cm="1">
        <f t="array" ref="Q13">IFERROR(INDEX(安排[[类型]:[类型]],MATCH(1,(安排[[姓名]:[姓名]]=Sheet1!$B13)*(安排[[开始时间]:[开始时间]]=Sheet1!Q$4),0)),"")</f>
        <v/>
      </c>
      <c r="R13" s="31" t="str" cm="1">
        <f t="array" ref="R13">IFERROR(INDEX(安排[[类型]:[类型]],MATCH(1,(安排[[姓名]:[姓名]]=Sheet1!$B13)*(安排[[开始时间]:[开始时间]]=Sheet1!R$4),0)),"")</f>
        <v/>
      </c>
      <c r="S13" s="31" t="str" cm="1">
        <f t="array" ref="S13">IFERROR(INDEX(安排[[类型]:[类型]],MATCH(1,(安排[[姓名]:[姓名]]=Sheet1!$B13)*(安排[[开始时间]:[开始时间]]=Sheet1!S$4),0)),"")</f>
        <v/>
      </c>
      <c r="T13" s="31" t="str" cm="1">
        <f t="array" ref="T13">IFERROR(INDEX(安排[[类型]:[类型]],MATCH(1,(安排[[姓名]:[姓名]]=Sheet1!$B13)*(安排[[开始时间]:[开始时间]]=Sheet1!T$4),0)),"")</f>
        <v/>
      </c>
      <c r="U13" s="31" t="str" cm="1">
        <f t="array" ref="U13">IFERROR(INDEX(安排[[类型]:[类型]],MATCH(1,(安排[[姓名]:[姓名]]=Sheet1!$B13)*(安排[[开始时间]:[开始时间]]=Sheet1!U$4),0)),"")</f>
        <v/>
      </c>
      <c r="V13" s="31" t="str" cm="1">
        <f t="array" ref="V13">IFERROR(INDEX(安排[[类型]:[类型]],MATCH(1,(安排[[姓名]:[姓名]]=Sheet1!$B13)*(安排[[开始时间]:[开始时间]]=Sheet1!V$4),0)),"")</f>
        <v/>
      </c>
      <c r="W13" s="31" t="str" cm="1">
        <f t="array" ref="W13">IFERROR(INDEX(安排[[类型]:[类型]],MATCH(1,(安排[[姓名]:[姓名]]=Sheet1!$B13)*(安排[[开始时间]:[开始时间]]=Sheet1!W$4),0)),"")</f>
        <v/>
      </c>
      <c r="X13" s="31" t="str" cm="1">
        <f t="array" ref="X13">IFERROR(INDEX(安排[[类型]:[类型]],MATCH(1,(安排[[姓名]:[姓名]]=Sheet1!$B13)*(安排[[开始时间]:[开始时间]]=Sheet1!X$4),0)),"")</f>
        <v/>
      </c>
      <c r="Y13" s="31" t="str" cm="1">
        <f t="array" ref="Y13">IFERROR(INDEX(安排[[类型]:[类型]],MATCH(1,(安排[[姓名]:[姓名]]=Sheet1!$B13)*(安排[[开始时间]:[开始时间]]=Sheet1!Y$4),0)),"")</f>
        <v/>
      </c>
      <c r="Z13" s="31" t="str" cm="1">
        <f t="array" ref="Z13">IFERROR(INDEX(安排[[类型]:[类型]],MATCH(1,(安排[[姓名]:[姓名]]=Sheet1!$B13)*(安排[[开始时间]:[开始时间]]=Sheet1!Z$4),0)),"")</f>
        <v/>
      </c>
      <c r="AA13" s="31" t="str" cm="1">
        <f t="array" ref="AA13">IFERROR(INDEX(安排[[类型]:[类型]],MATCH(1,(安排[[姓名]:[姓名]]=Sheet1!$B13)*(安排[[开始时间]:[开始时间]]=Sheet1!AA$4),0)),"")</f>
        <v/>
      </c>
      <c r="AB13" s="31" t="str" cm="1">
        <f t="array" ref="AB13">IFERROR(INDEX(安排[[类型]:[类型]],MATCH(1,(安排[[姓名]:[姓名]]=Sheet1!$B13)*(安排[[开始时间]:[开始时间]]=Sheet1!AB$4),0)),"")</f>
        <v/>
      </c>
      <c r="AC13" s="31" t="str" cm="1">
        <f t="array" ref="AC13">IFERROR(INDEX(安排[[类型]:[类型]],MATCH(1,(安排[[姓名]:[姓名]]=Sheet1!$B13)*(安排[[开始时间]:[开始时间]]=Sheet1!AC$4),0)),"")</f>
        <v/>
      </c>
      <c r="AD13" s="31" t="str" cm="1">
        <f t="array" ref="AD13">IFERROR(INDEX(安排[[类型]:[类型]],MATCH(1,(安排[[姓名]:[姓名]]=Sheet1!$B13)*(安排[[开始时间]:[开始时间]]=Sheet1!AD$4),0)),"")</f>
        <v/>
      </c>
      <c r="AE13" s="31" t="str" cm="1">
        <f t="array" ref="AE13">IFERROR(INDEX(安排[[类型]:[类型]],MATCH(1,(安排[[姓名]:[姓名]]=Sheet1!$B13)*(安排[[开始时间]:[开始时间]]=Sheet1!AE$4),0)),"")</f>
        <v/>
      </c>
      <c r="AF13" s="31" t="str" cm="1">
        <f t="array" ref="AF13">IFERROR(INDEX(安排[[类型]:[类型]],MATCH(1,(安排[[姓名]:[姓名]]=Sheet1!$B13)*(安排[[开始时间]:[开始时间]]=Sheet1!AF$4),0)),"")</f>
        <v/>
      </c>
      <c r="AG13" s="31" t="str" cm="1">
        <f t="array" ref="AG13">IFERROR(INDEX(安排[[类型]:[类型]],MATCH(1,(安排[[姓名]:[姓名]]=Sheet1!$B13)*(安排[[开始时间]:[开始时间]]=Sheet1!AG$4),0)),"")</f>
        <v/>
      </c>
      <c r="AI13" s="29">
        <f t="shared" ref="AI13:AM13" si="10">COUNTIF($C37:$AG37,AI$3)</f>
        <v>0</v>
      </c>
      <c r="AJ13" s="29">
        <f t="shared" si="10"/>
        <v>0</v>
      </c>
      <c r="AK13" s="29">
        <f t="shared" si="10"/>
        <v>0</v>
      </c>
      <c r="AL13" s="29">
        <f t="shared" si="10"/>
        <v>0</v>
      </c>
      <c r="AM13" s="29">
        <f t="shared" si="10"/>
        <v>0</v>
      </c>
    </row>
    <row r="14" spans="2:39" x14ac:dyDescent="0.2">
      <c r="B14" s="5" t="s">
        <v>9</v>
      </c>
      <c r="C14" s="31" t="str" cm="1">
        <f t="array" ref="C14">IFERROR(INDEX(安排[[类型]:[类型]],MATCH(1,(安排[[姓名]:[姓名]]=Sheet1!$B14)*(安排[[开始时间]:[开始时间]]=Sheet1!C$4),0)),"")</f>
        <v/>
      </c>
      <c r="D14" s="31" t="str" cm="1">
        <f t="array" ref="D14">IFERROR(INDEX(安排[[类型]:[类型]],MATCH(1,(安排[[姓名]:[姓名]]=Sheet1!$B14)*(安排[[开始时间]:[开始时间]]=Sheet1!D$4),0)),"")</f>
        <v/>
      </c>
      <c r="E14" s="31" t="str" cm="1">
        <f t="array" ref="E14">IFERROR(INDEX(安排[[类型]:[类型]],MATCH(1,(安排[[姓名]:[姓名]]=Sheet1!$B14)*(安排[[开始时间]:[开始时间]]=Sheet1!E$4),0)),"")</f>
        <v/>
      </c>
      <c r="F14" s="31" t="str" cm="1">
        <f t="array" ref="F14">IFERROR(INDEX(安排[[类型]:[类型]],MATCH(1,(安排[[姓名]:[姓名]]=Sheet1!$B14)*(安排[[开始时间]:[开始时间]]=Sheet1!F$4),0)),"")</f>
        <v/>
      </c>
      <c r="G14" s="31" t="str" cm="1">
        <f t="array" ref="G14">IFERROR(INDEX(安排[[类型]:[类型]],MATCH(1,(安排[[姓名]:[姓名]]=Sheet1!$B14)*(安排[[开始时间]:[开始时间]]=Sheet1!G$4),0)),"")</f>
        <v/>
      </c>
      <c r="H14" s="31" t="str" cm="1">
        <f t="array" ref="H14">IFERROR(INDEX(安排[[类型]:[类型]],MATCH(1,(安排[[姓名]:[姓名]]=Sheet1!$B14)*(安排[[开始时间]:[开始时间]]=Sheet1!H$4),0)),"")</f>
        <v/>
      </c>
      <c r="I14" s="31" t="str" cm="1">
        <f t="array" ref="I14">IFERROR(INDEX(安排[[类型]:[类型]],MATCH(1,(安排[[姓名]:[姓名]]=Sheet1!$B14)*(安排[[开始时间]:[开始时间]]=Sheet1!I$4),0)),"")</f>
        <v/>
      </c>
      <c r="J14" s="31" t="str" cm="1">
        <f t="array" ref="J14">IFERROR(INDEX(安排[[类型]:[类型]],MATCH(1,(安排[[姓名]:[姓名]]=Sheet1!$B14)*(安排[[开始时间]:[开始时间]]=Sheet1!J$4),0)),"")</f>
        <v/>
      </c>
      <c r="K14" s="31" t="str" cm="1">
        <f t="array" ref="K14">IFERROR(INDEX(安排[[类型]:[类型]],MATCH(1,(安排[[姓名]:[姓名]]=Sheet1!$B14)*(安排[[开始时间]:[开始时间]]=Sheet1!K$4),0)),"")</f>
        <v/>
      </c>
      <c r="L14" s="31" t="str" cm="1">
        <f t="array" ref="L14">IFERROR(INDEX(安排[[类型]:[类型]],MATCH(1,(安排[[姓名]:[姓名]]=Sheet1!$B14)*(安排[[开始时间]:[开始时间]]=Sheet1!L$4),0)),"")</f>
        <v/>
      </c>
      <c r="M14" s="31" t="str" cm="1">
        <f t="array" ref="M14">IFERROR(INDEX(安排[[类型]:[类型]],MATCH(1,(安排[[姓名]:[姓名]]=Sheet1!$B14)*(安排[[开始时间]:[开始时间]]=Sheet1!M$4),0)),"")</f>
        <v/>
      </c>
      <c r="N14" s="31" t="str" cm="1">
        <f t="array" ref="N14">IFERROR(INDEX(安排[[类型]:[类型]],MATCH(1,(安排[[姓名]:[姓名]]=Sheet1!$B14)*(安排[[开始时间]:[开始时间]]=Sheet1!N$4),0)),"")</f>
        <v/>
      </c>
      <c r="O14" s="31" t="str" cm="1">
        <f t="array" ref="O14">IFERROR(INDEX(安排[[类型]:[类型]],MATCH(1,(安排[[姓名]:[姓名]]=Sheet1!$B14)*(安排[[开始时间]:[开始时间]]=Sheet1!O$4),0)),"")</f>
        <v/>
      </c>
      <c r="P14" s="31" t="str" cm="1">
        <f t="array" ref="P14">IFERROR(INDEX(安排[[类型]:[类型]],MATCH(1,(安排[[姓名]:[姓名]]=Sheet1!$B14)*(安排[[开始时间]:[开始时间]]=Sheet1!P$4),0)),"")</f>
        <v/>
      </c>
      <c r="Q14" s="31" t="str" cm="1">
        <f t="array" ref="Q14">IFERROR(INDEX(安排[[类型]:[类型]],MATCH(1,(安排[[姓名]:[姓名]]=Sheet1!$B14)*(安排[[开始时间]:[开始时间]]=Sheet1!Q$4),0)),"")</f>
        <v/>
      </c>
      <c r="R14" s="31" t="str" cm="1">
        <f t="array" ref="R14">IFERROR(INDEX(安排[[类型]:[类型]],MATCH(1,(安排[[姓名]:[姓名]]=Sheet1!$B14)*(安排[[开始时间]:[开始时间]]=Sheet1!R$4),0)),"")</f>
        <v/>
      </c>
      <c r="S14" s="31" t="str" cm="1">
        <f t="array" ref="S14">IFERROR(INDEX(安排[[类型]:[类型]],MATCH(1,(安排[[姓名]:[姓名]]=Sheet1!$B14)*(安排[[开始时间]:[开始时间]]=Sheet1!S$4),0)),"")</f>
        <v/>
      </c>
      <c r="T14" s="31" t="str" cm="1">
        <f t="array" ref="T14">IFERROR(INDEX(安排[[类型]:[类型]],MATCH(1,(安排[[姓名]:[姓名]]=Sheet1!$B14)*(安排[[开始时间]:[开始时间]]=Sheet1!T$4),0)),"")</f>
        <v/>
      </c>
      <c r="U14" s="31" t="str" cm="1">
        <f t="array" ref="U14">IFERROR(INDEX(安排[[类型]:[类型]],MATCH(1,(安排[[姓名]:[姓名]]=Sheet1!$B14)*(安排[[开始时间]:[开始时间]]=Sheet1!U$4),0)),"")</f>
        <v/>
      </c>
      <c r="V14" s="31" t="str" cm="1">
        <f t="array" ref="V14">IFERROR(INDEX(安排[[类型]:[类型]],MATCH(1,(安排[[姓名]:[姓名]]=Sheet1!$B14)*(安排[[开始时间]:[开始时间]]=Sheet1!V$4),0)),"")</f>
        <v>休</v>
      </c>
      <c r="W14" s="31" t="str" cm="1">
        <f t="array" ref="W14">IFERROR(INDEX(安排[[类型]:[类型]],MATCH(1,(安排[[姓名]:[姓名]]=Sheet1!$B14)*(安排[[开始时间]:[开始时间]]=Sheet1!W$4),0)),"")</f>
        <v/>
      </c>
      <c r="X14" s="31" t="str" cm="1">
        <f t="array" ref="X14">IFERROR(INDEX(安排[[类型]:[类型]],MATCH(1,(安排[[姓名]:[姓名]]=Sheet1!$B14)*(安排[[开始时间]:[开始时间]]=Sheet1!X$4),0)),"")</f>
        <v/>
      </c>
      <c r="Y14" s="31" t="str" cm="1">
        <f t="array" ref="Y14">IFERROR(INDEX(安排[[类型]:[类型]],MATCH(1,(安排[[姓名]:[姓名]]=Sheet1!$B14)*(安排[[开始时间]:[开始时间]]=Sheet1!Y$4),0)),"")</f>
        <v/>
      </c>
      <c r="Z14" s="31" t="str" cm="1">
        <f t="array" ref="Z14">IFERROR(INDEX(安排[[类型]:[类型]],MATCH(1,(安排[[姓名]:[姓名]]=Sheet1!$B14)*(安排[[开始时间]:[开始时间]]=Sheet1!Z$4),0)),"")</f>
        <v/>
      </c>
      <c r="AA14" s="31" t="str" cm="1">
        <f t="array" ref="AA14">IFERROR(INDEX(安排[[类型]:[类型]],MATCH(1,(安排[[姓名]:[姓名]]=Sheet1!$B14)*(安排[[开始时间]:[开始时间]]=Sheet1!AA$4),0)),"")</f>
        <v/>
      </c>
      <c r="AB14" s="31" t="str" cm="1">
        <f t="array" ref="AB14">IFERROR(INDEX(安排[[类型]:[类型]],MATCH(1,(安排[[姓名]:[姓名]]=Sheet1!$B14)*(安排[[开始时间]:[开始时间]]=Sheet1!AB$4),0)),"")</f>
        <v/>
      </c>
      <c r="AC14" s="31" t="str" cm="1">
        <f t="array" ref="AC14">IFERROR(INDEX(安排[[类型]:[类型]],MATCH(1,(安排[[姓名]:[姓名]]=Sheet1!$B14)*(安排[[开始时间]:[开始时间]]=Sheet1!AC$4),0)),"")</f>
        <v/>
      </c>
      <c r="AD14" s="31" t="str" cm="1">
        <f t="array" ref="AD14">IFERROR(INDEX(安排[[类型]:[类型]],MATCH(1,(安排[[姓名]:[姓名]]=Sheet1!$B14)*(安排[[开始时间]:[开始时间]]=Sheet1!AD$4),0)),"")</f>
        <v/>
      </c>
      <c r="AE14" s="31" t="str" cm="1">
        <f t="array" ref="AE14">IFERROR(INDEX(安排[[类型]:[类型]],MATCH(1,(安排[[姓名]:[姓名]]=Sheet1!$B14)*(安排[[开始时间]:[开始时间]]=Sheet1!AE$4),0)),"")</f>
        <v/>
      </c>
      <c r="AF14" s="31" t="str" cm="1">
        <f t="array" ref="AF14">IFERROR(INDEX(安排[[类型]:[类型]],MATCH(1,(安排[[姓名]:[姓名]]=Sheet1!$B14)*(安排[[开始时间]:[开始时间]]=Sheet1!AF$4),0)),"")</f>
        <v/>
      </c>
      <c r="AG14" s="31" t="str" cm="1">
        <f t="array" ref="AG14">IFERROR(INDEX(安排[[类型]:[类型]],MATCH(1,(安排[[姓名]:[姓名]]=Sheet1!$B14)*(安排[[开始时间]:[开始时间]]=Sheet1!AG$4),0)),"")</f>
        <v/>
      </c>
      <c r="AI14" s="29">
        <f t="shared" ref="AI14:AM14" si="11">COUNTIF($C38:$AG38,AI$3)</f>
        <v>0</v>
      </c>
      <c r="AJ14" s="29">
        <f t="shared" si="11"/>
        <v>0</v>
      </c>
      <c r="AK14" s="29">
        <f t="shared" si="11"/>
        <v>0</v>
      </c>
      <c r="AL14" s="29">
        <f t="shared" si="11"/>
        <v>4</v>
      </c>
      <c r="AM14" s="29">
        <f t="shared" si="11"/>
        <v>0</v>
      </c>
    </row>
    <row r="15" spans="2:39" x14ac:dyDescent="0.2">
      <c r="B15" s="5" t="s">
        <v>10</v>
      </c>
      <c r="C15" s="31" t="str" cm="1">
        <f t="array" ref="C15">IFERROR(INDEX(安排[[类型]:[类型]],MATCH(1,(安排[[姓名]:[姓名]]=Sheet1!$B15)*(安排[[开始时间]:[开始时间]]=Sheet1!C$4),0)),"")</f>
        <v/>
      </c>
      <c r="D15" s="31" t="str" cm="1">
        <f t="array" ref="D15">IFERROR(INDEX(安排[[类型]:[类型]],MATCH(1,(安排[[姓名]:[姓名]]=Sheet1!$B15)*(安排[[开始时间]:[开始时间]]=Sheet1!D$4),0)),"")</f>
        <v/>
      </c>
      <c r="E15" s="31" t="str" cm="1">
        <f t="array" ref="E15">IFERROR(INDEX(安排[[类型]:[类型]],MATCH(1,(安排[[姓名]:[姓名]]=Sheet1!$B15)*(安排[[开始时间]:[开始时间]]=Sheet1!E$4),0)),"")</f>
        <v/>
      </c>
      <c r="F15" s="31" t="str" cm="1">
        <f t="array" ref="F15">IFERROR(INDEX(安排[[类型]:[类型]],MATCH(1,(安排[[姓名]:[姓名]]=Sheet1!$B15)*(安排[[开始时间]:[开始时间]]=Sheet1!F$4),0)),"")</f>
        <v/>
      </c>
      <c r="G15" s="31" t="str" cm="1">
        <f t="array" ref="G15">IFERROR(INDEX(安排[[类型]:[类型]],MATCH(1,(安排[[姓名]:[姓名]]=Sheet1!$B15)*(安排[[开始时间]:[开始时间]]=Sheet1!G$4),0)),"")</f>
        <v/>
      </c>
      <c r="H15" s="31" t="str" cm="1">
        <f t="array" ref="H15">IFERROR(INDEX(安排[[类型]:[类型]],MATCH(1,(安排[[姓名]:[姓名]]=Sheet1!$B15)*(安排[[开始时间]:[开始时间]]=Sheet1!H$4),0)),"")</f>
        <v/>
      </c>
      <c r="I15" s="31" t="str" cm="1">
        <f t="array" ref="I15">IFERROR(INDEX(安排[[类型]:[类型]],MATCH(1,(安排[[姓名]:[姓名]]=Sheet1!$B15)*(安排[[开始时间]:[开始时间]]=Sheet1!I$4),0)),"")</f>
        <v/>
      </c>
      <c r="J15" s="31" t="str" cm="1">
        <f t="array" ref="J15">IFERROR(INDEX(安排[[类型]:[类型]],MATCH(1,(安排[[姓名]:[姓名]]=Sheet1!$B15)*(安排[[开始时间]:[开始时间]]=Sheet1!J$4),0)),"")</f>
        <v/>
      </c>
      <c r="K15" s="31" t="str" cm="1">
        <f t="array" ref="K15">IFERROR(INDEX(安排[[类型]:[类型]],MATCH(1,(安排[[姓名]:[姓名]]=Sheet1!$B15)*(安排[[开始时间]:[开始时间]]=Sheet1!K$4),0)),"")</f>
        <v/>
      </c>
      <c r="L15" s="31" t="str" cm="1">
        <f t="array" ref="L15">IFERROR(INDEX(安排[[类型]:[类型]],MATCH(1,(安排[[姓名]:[姓名]]=Sheet1!$B15)*(安排[[开始时间]:[开始时间]]=Sheet1!L$4),0)),"")</f>
        <v/>
      </c>
      <c r="M15" s="31" t="str" cm="1">
        <f t="array" ref="M15">IFERROR(INDEX(安排[[类型]:[类型]],MATCH(1,(安排[[姓名]:[姓名]]=Sheet1!$B15)*(安排[[开始时间]:[开始时间]]=Sheet1!M$4),0)),"")</f>
        <v/>
      </c>
      <c r="N15" s="31" t="str" cm="1">
        <f t="array" ref="N15">IFERROR(INDEX(安排[[类型]:[类型]],MATCH(1,(安排[[姓名]:[姓名]]=Sheet1!$B15)*(安排[[开始时间]:[开始时间]]=Sheet1!N$4),0)),"")</f>
        <v/>
      </c>
      <c r="O15" s="31" t="str" cm="1">
        <f t="array" ref="O15">IFERROR(INDEX(安排[[类型]:[类型]],MATCH(1,(安排[[姓名]:[姓名]]=Sheet1!$B15)*(安排[[开始时间]:[开始时间]]=Sheet1!O$4),0)),"")</f>
        <v/>
      </c>
      <c r="P15" s="31" t="str" cm="1">
        <f t="array" ref="P15">IFERROR(INDEX(安排[[类型]:[类型]],MATCH(1,(安排[[姓名]:[姓名]]=Sheet1!$B15)*(安排[[开始时间]:[开始时间]]=Sheet1!P$4),0)),"")</f>
        <v/>
      </c>
      <c r="Q15" s="31" t="str" cm="1">
        <f t="array" ref="Q15">IFERROR(INDEX(安排[[类型]:[类型]],MATCH(1,(安排[[姓名]:[姓名]]=Sheet1!$B15)*(安排[[开始时间]:[开始时间]]=Sheet1!Q$4),0)),"")</f>
        <v/>
      </c>
      <c r="R15" s="31" t="str" cm="1">
        <f t="array" ref="R15">IFERROR(INDEX(安排[[类型]:[类型]],MATCH(1,(安排[[姓名]:[姓名]]=Sheet1!$B15)*(安排[[开始时间]:[开始时间]]=Sheet1!R$4),0)),"")</f>
        <v/>
      </c>
      <c r="S15" s="31" t="str" cm="1">
        <f t="array" ref="S15">IFERROR(INDEX(安排[[类型]:[类型]],MATCH(1,(安排[[姓名]:[姓名]]=Sheet1!$B15)*(安排[[开始时间]:[开始时间]]=Sheet1!S$4),0)),"")</f>
        <v/>
      </c>
      <c r="T15" s="31" t="str" cm="1">
        <f t="array" ref="T15">IFERROR(INDEX(安排[[类型]:[类型]],MATCH(1,(安排[[姓名]:[姓名]]=Sheet1!$B15)*(安排[[开始时间]:[开始时间]]=Sheet1!T$4),0)),"")</f>
        <v/>
      </c>
      <c r="U15" s="31" t="str" cm="1">
        <f t="array" ref="U15">IFERROR(INDEX(安排[[类型]:[类型]],MATCH(1,(安排[[姓名]:[姓名]]=Sheet1!$B15)*(安排[[开始时间]:[开始时间]]=Sheet1!U$4),0)),"")</f>
        <v/>
      </c>
      <c r="V15" s="31" t="str" cm="1">
        <f t="array" ref="V15">IFERROR(INDEX(安排[[类型]:[类型]],MATCH(1,(安排[[姓名]:[姓名]]=Sheet1!$B15)*(安排[[开始时间]:[开始时间]]=Sheet1!V$4),0)),"")</f>
        <v/>
      </c>
      <c r="W15" s="31" t="str" cm="1">
        <f t="array" ref="W15">IFERROR(INDEX(安排[[类型]:[类型]],MATCH(1,(安排[[姓名]:[姓名]]=Sheet1!$B15)*(安排[[开始时间]:[开始时间]]=Sheet1!W$4),0)),"")</f>
        <v/>
      </c>
      <c r="X15" s="31" t="str" cm="1">
        <f t="array" ref="X15">IFERROR(INDEX(安排[[类型]:[类型]],MATCH(1,(安排[[姓名]:[姓名]]=Sheet1!$B15)*(安排[[开始时间]:[开始时间]]=Sheet1!X$4),0)),"")</f>
        <v/>
      </c>
      <c r="Y15" s="31" t="str" cm="1">
        <f t="array" ref="Y15">IFERROR(INDEX(安排[[类型]:[类型]],MATCH(1,(安排[[姓名]:[姓名]]=Sheet1!$B15)*(安排[[开始时间]:[开始时间]]=Sheet1!Y$4),0)),"")</f>
        <v/>
      </c>
      <c r="Z15" s="31" t="str" cm="1">
        <f t="array" ref="Z15">IFERROR(INDEX(安排[[类型]:[类型]],MATCH(1,(安排[[姓名]:[姓名]]=Sheet1!$B15)*(安排[[开始时间]:[开始时间]]=Sheet1!Z$4),0)),"")</f>
        <v/>
      </c>
      <c r="AA15" s="31" t="str" cm="1">
        <f t="array" ref="AA15">IFERROR(INDEX(安排[[类型]:[类型]],MATCH(1,(安排[[姓名]:[姓名]]=Sheet1!$B15)*(安排[[开始时间]:[开始时间]]=Sheet1!AA$4),0)),"")</f>
        <v/>
      </c>
      <c r="AB15" s="31" t="str" cm="1">
        <f t="array" ref="AB15">IFERROR(INDEX(安排[[类型]:[类型]],MATCH(1,(安排[[姓名]:[姓名]]=Sheet1!$B15)*(安排[[开始时间]:[开始时间]]=Sheet1!AB$4),0)),"")</f>
        <v/>
      </c>
      <c r="AC15" s="31" t="str" cm="1">
        <f t="array" ref="AC15">IFERROR(INDEX(安排[[类型]:[类型]],MATCH(1,(安排[[姓名]:[姓名]]=Sheet1!$B15)*(安排[[开始时间]:[开始时间]]=Sheet1!AC$4),0)),"")</f>
        <v/>
      </c>
      <c r="AD15" s="31" t="str" cm="1">
        <f t="array" ref="AD15">IFERROR(INDEX(安排[[类型]:[类型]],MATCH(1,(安排[[姓名]:[姓名]]=Sheet1!$B15)*(安排[[开始时间]:[开始时间]]=Sheet1!AD$4),0)),"")</f>
        <v/>
      </c>
      <c r="AE15" s="31" t="str" cm="1">
        <f t="array" ref="AE15">IFERROR(INDEX(安排[[类型]:[类型]],MATCH(1,(安排[[姓名]:[姓名]]=Sheet1!$B15)*(安排[[开始时间]:[开始时间]]=Sheet1!AE$4),0)),"")</f>
        <v/>
      </c>
      <c r="AF15" s="31" t="str" cm="1">
        <f t="array" ref="AF15">IFERROR(INDEX(安排[[类型]:[类型]],MATCH(1,(安排[[姓名]:[姓名]]=Sheet1!$B15)*(安排[[开始时间]:[开始时间]]=Sheet1!AF$4),0)),"")</f>
        <v/>
      </c>
      <c r="AG15" s="31" t="str" cm="1">
        <f t="array" ref="AG15">IFERROR(INDEX(安排[[类型]:[类型]],MATCH(1,(安排[[姓名]:[姓名]]=Sheet1!$B15)*(安排[[开始时间]:[开始时间]]=Sheet1!AG$4),0)),"")</f>
        <v/>
      </c>
      <c r="AI15" s="29">
        <f t="shared" ref="AI15:AM15" si="12">COUNTIF($C39:$AG39,AI$3)</f>
        <v>0</v>
      </c>
      <c r="AJ15" s="29">
        <f t="shared" si="12"/>
        <v>0</v>
      </c>
      <c r="AK15" s="29">
        <f t="shared" si="12"/>
        <v>0</v>
      </c>
      <c r="AL15" s="29">
        <f t="shared" si="12"/>
        <v>0</v>
      </c>
      <c r="AM15" s="29">
        <f t="shared" si="12"/>
        <v>0</v>
      </c>
    </row>
    <row r="16" spans="2:39" x14ac:dyDescent="0.2">
      <c r="B16" s="5" t="s">
        <v>15</v>
      </c>
      <c r="C16" s="31" t="str" cm="1">
        <f t="array" ref="C16">IFERROR(INDEX(安排[[类型]:[类型]],MATCH(1,(安排[[姓名]:[姓名]]=Sheet1!$B16)*(安排[[开始时间]:[开始时间]]=Sheet1!C$4),0)),"")</f>
        <v/>
      </c>
      <c r="D16" s="31" t="str" cm="1">
        <f t="array" ref="D16">IFERROR(INDEX(安排[[类型]:[类型]],MATCH(1,(安排[[姓名]:[姓名]]=Sheet1!$B16)*(安排[[开始时间]:[开始时间]]=Sheet1!D$4),0)),"")</f>
        <v/>
      </c>
      <c r="E16" s="31" t="str" cm="1">
        <f t="array" ref="E16">IFERROR(INDEX(安排[[类型]:[类型]],MATCH(1,(安排[[姓名]:[姓名]]=Sheet1!$B16)*(安排[[开始时间]:[开始时间]]=Sheet1!E$4),0)),"")</f>
        <v/>
      </c>
      <c r="F16" s="31" t="str" cm="1">
        <f t="array" ref="F16">IFERROR(INDEX(安排[[类型]:[类型]],MATCH(1,(安排[[姓名]:[姓名]]=Sheet1!$B16)*(安排[[开始时间]:[开始时间]]=Sheet1!F$4),0)),"")</f>
        <v/>
      </c>
      <c r="G16" s="31" t="str" cm="1">
        <f t="array" ref="G16">IFERROR(INDEX(安排[[类型]:[类型]],MATCH(1,(安排[[姓名]:[姓名]]=Sheet1!$B16)*(安排[[开始时间]:[开始时间]]=Sheet1!G$4),0)),"")</f>
        <v/>
      </c>
      <c r="H16" s="31" t="str" cm="1">
        <f t="array" ref="H16">IFERROR(INDEX(安排[[类型]:[类型]],MATCH(1,(安排[[姓名]:[姓名]]=Sheet1!$B16)*(安排[[开始时间]:[开始时间]]=Sheet1!H$4),0)),"")</f>
        <v/>
      </c>
      <c r="I16" s="31" t="str" cm="1">
        <f t="array" ref="I16">IFERROR(INDEX(安排[[类型]:[类型]],MATCH(1,(安排[[姓名]:[姓名]]=Sheet1!$B16)*(安排[[开始时间]:[开始时间]]=Sheet1!I$4),0)),"")</f>
        <v/>
      </c>
      <c r="J16" s="31" t="str" cm="1">
        <f t="array" ref="J16">IFERROR(INDEX(安排[[类型]:[类型]],MATCH(1,(安排[[姓名]:[姓名]]=Sheet1!$B16)*(安排[[开始时间]:[开始时间]]=Sheet1!J$4),0)),"")</f>
        <v/>
      </c>
      <c r="K16" s="31" t="str" cm="1">
        <f t="array" ref="K16">IFERROR(INDEX(安排[[类型]:[类型]],MATCH(1,(安排[[姓名]:[姓名]]=Sheet1!$B16)*(安排[[开始时间]:[开始时间]]=Sheet1!K$4),0)),"")</f>
        <v/>
      </c>
      <c r="L16" s="31" t="str" cm="1">
        <f t="array" ref="L16">IFERROR(INDEX(安排[[类型]:[类型]],MATCH(1,(安排[[姓名]:[姓名]]=Sheet1!$B16)*(安排[[开始时间]:[开始时间]]=Sheet1!L$4),0)),"")</f>
        <v/>
      </c>
      <c r="M16" s="31" t="str" cm="1">
        <f t="array" ref="M16">IFERROR(INDEX(安排[[类型]:[类型]],MATCH(1,(安排[[姓名]:[姓名]]=Sheet1!$B16)*(安排[[开始时间]:[开始时间]]=Sheet1!M$4),0)),"")</f>
        <v/>
      </c>
      <c r="N16" s="31" t="str" cm="1">
        <f t="array" ref="N16">IFERROR(INDEX(安排[[类型]:[类型]],MATCH(1,(安排[[姓名]:[姓名]]=Sheet1!$B16)*(安排[[开始时间]:[开始时间]]=Sheet1!N$4),0)),"")</f>
        <v/>
      </c>
      <c r="O16" s="31" t="str" cm="1">
        <f t="array" ref="O16">IFERROR(INDEX(安排[[类型]:[类型]],MATCH(1,(安排[[姓名]:[姓名]]=Sheet1!$B16)*(安排[[开始时间]:[开始时间]]=Sheet1!O$4),0)),"")</f>
        <v/>
      </c>
      <c r="P16" s="31" t="str" cm="1">
        <f t="array" ref="P16">IFERROR(INDEX(安排[[类型]:[类型]],MATCH(1,(安排[[姓名]:[姓名]]=Sheet1!$B16)*(安排[[开始时间]:[开始时间]]=Sheet1!P$4),0)),"")</f>
        <v/>
      </c>
      <c r="Q16" s="31" t="str" cm="1">
        <f t="array" ref="Q16">IFERROR(INDEX(安排[[类型]:[类型]],MATCH(1,(安排[[姓名]:[姓名]]=Sheet1!$B16)*(安排[[开始时间]:[开始时间]]=Sheet1!Q$4),0)),"")</f>
        <v>病</v>
      </c>
      <c r="R16" s="31" t="str" cm="1">
        <f t="array" ref="R16">IFERROR(INDEX(安排[[类型]:[类型]],MATCH(1,(安排[[姓名]:[姓名]]=Sheet1!$B16)*(安排[[开始时间]:[开始时间]]=Sheet1!R$4),0)),"")</f>
        <v/>
      </c>
      <c r="S16" s="31" t="str" cm="1">
        <f t="array" ref="S16">IFERROR(INDEX(安排[[类型]:[类型]],MATCH(1,(安排[[姓名]:[姓名]]=Sheet1!$B16)*(安排[[开始时间]:[开始时间]]=Sheet1!S$4),0)),"")</f>
        <v/>
      </c>
      <c r="T16" s="31" t="str" cm="1">
        <f t="array" ref="T16">IFERROR(INDEX(安排[[类型]:[类型]],MATCH(1,(安排[[姓名]:[姓名]]=Sheet1!$B16)*(安排[[开始时间]:[开始时间]]=Sheet1!T$4),0)),"")</f>
        <v/>
      </c>
      <c r="U16" s="31" t="str" cm="1">
        <f t="array" ref="U16">IFERROR(INDEX(安排[[类型]:[类型]],MATCH(1,(安排[[姓名]:[姓名]]=Sheet1!$B16)*(安排[[开始时间]:[开始时间]]=Sheet1!U$4),0)),"")</f>
        <v/>
      </c>
      <c r="V16" s="31" t="str" cm="1">
        <f t="array" ref="V16">IFERROR(INDEX(安排[[类型]:[类型]],MATCH(1,(安排[[姓名]:[姓名]]=Sheet1!$B16)*(安排[[开始时间]:[开始时间]]=Sheet1!V$4),0)),"")</f>
        <v/>
      </c>
      <c r="W16" s="31" t="str" cm="1">
        <f t="array" ref="W16">IFERROR(INDEX(安排[[类型]:[类型]],MATCH(1,(安排[[姓名]:[姓名]]=Sheet1!$B16)*(安排[[开始时间]:[开始时间]]=Sheet1!W$4),0)),"")</f>
        <v/>
      </c>
      <c r="X16" s="31" t="str" cm="1">
        <f t="array" ref="X16">IFERROR(INDEX(安排[[类型]:[类型]],MATCH(1,(安排[[姓名]:[姓名]]=Sheet1!$B16)*(安排[[开始时间]:[开始时间]]=Sheet1!X$4),0)),"")</f>
        <v/>
      </c>
      <c r="Y16" s="31" t="str" cm="1">
        <f t="array" ref="Y16">IFERROR(INDEX(安排[[类型]:[类型]],MATCH(1,(安排[[姓名]:[姓名]]=Sheet1!$B16)*(安排[[开始时间]:[开始时间]]=Sheet1!Y$4),0)),"")</f>
        <v/>
      </c>
      <c r="Z16" s="31" t="str" cm="1">
        <f t="array" ref="Z16">IFERROR(INDEX(安排[[类型]:[类型]],MATCH(1,(安排[[姓名]:[姓名]]=Sheet1!$B16)*(安排[[开始时间]:[开始时间]]=Sheet1!Z$4),0)),"")</f>
        <v/>
      </c>
      <c r="AA16" s="31" t="str" cm="1">
        <f t="array" ref="AA16">IFERROR(INDEX(安排[[类型]:[类型]],MATCH(1,(安排[[姓名]:[姓名]]=Sheet1!$B16)*(安排[[开始时间]:[开始时间]]=Sheet1!AA$4),0)),"")</f>
        <v/>
      </c>
      <c r="AB16" s="31" t="str" cm="1">
        <f t="array" ref="AB16">IFERROR(INDEX(安排[[类型]:[类型]],MATCH(1,(安排[[姓名]:[姓名]]=Sheet1!$B16)*(安排[[开始时间]:[开始时间]]=Sheet1!AB$4),0)),"")</f>
        <v/>
      </c>
      <c r="AC16" s="31" t="str" cm="1">
        <f t="array" ref="AC16">IFERROR(INDEX(安排[[类型]:[类型]],MATCH(1,(安排[[姓名]:[姓名]]=Sheet1!$B16)*(安排[[开始时间]:[开始时间]]=Sheet1!AC$4),0)),"")</f>
        <v/>
      </c>
      <c r="AD16" s="31" t="str" cm="1">
        <f t="array" ref="AD16">IFERROR(INDEX(安排[[类型]:[类型]],MATCH(1,(安排[[姓名]:[姓名]]=Sheet1!$B16)*(安排[[开始时间]:[开始时间]]=Sheet1!AD$4),0)),"")</f>
        <v/>
      </c>
      <c r="AE16" s="31" t="str" cm="1">
        <f t="array" ref="AE16">IFERROR(INDEX(安排[[类型]:[类型]],MATCH(1,(安排[[姓名]:[姓名]]=Sheet1!$B16)*(安排[[开始时间]:[开始时间]]=Sheet1!AE$4),0)),"")</f>
        <v/>
      </c>
      <c r="AF16" s="31" t="str" cm="1">
        <f t="array" ref="AF16">IFERROR(INDEX(安排[[类型]:[类型]],MATCH(1,(安排[[姓名]:[姓名]]=Sheet1!$B16)*(安排[[开始时间]:[开始时间]]=Sheet1!AF$4),0)),"")</f>
        <v/>
      </c>
      <c r="AG16" s="31" t="str" cm="1">
        <f t="array" ref="AG16">IFERROR(INDEX(安排[[类型]:[类型]],MATCH(1,(安排[[姓名]:[姓名]]=Sheet1!$B16)*(安排[[开始时间]:[开始时间]]=Sheet1!AG$4),0)),"")</f>
        <v/>
      </c>
      <c r="AI16" s="29">
        <f t="shared" ref="AI16:AM16" si="13">COUNTIF($C40:$AG40,AI$3)</f>
        <v>0</v>
      </c>
      <c r="AJ16" s="29">
        <f t="shared" si="13"/>
        <v>0</v>
      </c>
      <c r="AK16" s="29">
        <f t="shared" si="13"/>
        <v>0</v>
      </c>
      <c r="AL16" s="29">
        <f t="shared" si="13"/>
        <v>0</v>
      </c>
      <c r="AM16" s="29">
        <f t="shared" si="13"/>
        <v>8</v>
      </c>
    </row>
    <row r="17" spans="2:39" x14ac:dyDescent="0.2">
      <c r="B17" s="5" t="s">
        <v>11</v>
      </c>
      <c r="C17" s="31" t="str" cm="1">
        <f t="array" ref="C17">IFERROR(INDEX(安排[[类型]:[类型]],MATCH(1,(安排[[姓名]:[姓名]]=Sheet1!$B17)*(安排[[开始时间]:[开始时间]]=Sheet1!C$4),0)),"")</f>
        <v/>
      </c>
      <c r="D17" s="31" t="str" cm="1">
        <f t="array" ref="D17">IFERROR(INDEX(安排[[类型]:[类型]],MATCH(1,(安排[[姓名]:[姓名]]=Sheet1!$B17)*(安排[[开始时间]:[开始时间]]=Sheet1!D$4),0)),"")</f>
        <v/>
      </c>
      <c r="E17" s="31" t="str" cm="1">
        <f t="array" ref="E17">IFERROR(INDEX(安排[[类型]:[类型]],MATCH(1,(安排[[姓名]:[姓名]]=Sheet1!$B17)*(安排[[开始时间]:[开始时间]]=Sheet1!E$4),0)),"")</f>
        <v/>
      </c>
      <c r="F17" s="31" t="str" cm="1">
        <f t="array" ref="F17">IFERROR(INDEX(安排[[类型]:[类型]],MATCH(1,(安排[[姓名]:[姓名]]=Sheet1!$B17)*(安排[[开始时间]:[开始时间]]=Sheet1!F$4),0)),"")</f>
        <v/>
      </c>
      <c r="G17" s="31" t="str" cm="1">
        <f t="array" ref="G17">IFERROR(INDEX(安排[[类型]:[类型]],MATCH(1,(安排[[姓名]:[姓名]]=Sheet1!$B17)*(安排[[开始时间]:[开始时间]]=Sheet1!G$4),0)),"")</f>
        <v>产</v>
      </c>
      <c r="H17" s="31" t="str" cm="1">
        <f t="array" ref="H17">IFERROR(INDEX(安排[[类型]:[类型]],MATCH(1,(安排[[姓名]:[姓名]]=Sheet1!$B17)*(安排[[开始时间]:[开始时间]]=Sheet1!H$4),0)),"")</f>
        <v/>
      </c>
      <c r="I17" s="31" t="str" cm="1">
        <f t="array" ref="I17">IFERROR(INDEX(安排[[类型]:[类型]],MATCH(1,(安排[[姓名]:[姓名]]=Sheet1!$B17)*(安排[[开始时间]:[开始时间]]=Sheet1!I$4),0)),"")</f>
        <v/>
      </c>
      <c r="J17" s="31" t="str" cm="1">
        <f t="array" ref="J17">IFERROR(INDEX(安排[[类型]:[类型]],MATCH(1,(安排[[姓名]:[姓名]]=Sheet1!$B17)*(安排[[开始时间]:[开始时间]]=Sheet1!J$4),0)),"")</f>
        <v/>
      </c>
      <c r="K17" s="31" t="str" cm="1">
        <f t="array" ref="K17">IFERROR(INDEX(安排[[类型]:[类型]],MATCH(1,(安排[[姓名]:[姓名]]=Sheet1!$B17)*(安排[[开始时间]:[开始时间]]=Sheet1!K$4),0)),"")</f>
        <v/>
      </c>
      <c r="L17" s="31" t="str" cm="1">
        <f t="array" ref="L17">IFERROR(INDEX(安排[[类型]:[类型]],MATCH(1,(安排[[姓名]:[姓名]]=Sheet1!$B17)*(安排[[开始时间]:[开始时间]]=Sheet1!L$4),0)),"")</f>
        <v/>
      </c>
      <c r="M17" s="31" t="str" cm="1">
        <f t="array" ref="M17">IFERROR(INDEX(安排[[类型]:[类型]],MATCH(1,(安排[[姓名]:[姓名]]=Sheet1!$B17)*(安排[[开始时间]:[开始时间]]=Sheet1!M$4),0)),"")</f>
        <v/>
      </c>
      <c r="N17" s="31" t="str" cm="1">
        <f t="array" ref="N17">IFERROR(INDEX(安排[[类型]:[类型]],MATCH(1,(安排[[姓名]:[姓名]]=Sheet1!$B17)*(安排[[开始时间]:[开始时间]]=Sheet1!N$4),0)),"")</f>
        <v/>
      </c>
      <c r="O17" s="31" t="str" cm="1">
        <f t="array" ref="O17">IFERROR(INDEX(安排[[类型]:[类型]],MATCH(1,(安排[[姓名]:[姓名]]=Sheet1!$B17)*(安排[[开始时间]:[开始时间]]=Sheet1!O$4),0)),"")</f>
        <v/>
      </c>
      <c r="P17" s="31" t="str" cm="1">
        <f t="array" ref="P17">IFERROR(INDEX(安排[[类型]:[类型]],MATCH(1,(安排[[姓名]:[姓名]]=Sheet1!$B17)*(安排[[开始时间]:[开始时间]]=Sheet1!P$4),0)),"")</f>
        <v/>
      </c>
      <c r="Q17" s="31" t="str" cm="1">
        <f t="array" ref="Q17">IFERROR(INDEX(安排[[类型]:[类型]],MATCH(1,(安排[[姓名]:[姓名]]=Sheet1!$B17)*(安排[[开始时间]:[开始时间]]=Sheet1!Q$4),0)),"")</f>
        <v/>
      </c>
      <c r="R17" s="31" t="str" cm="1">
        <f t="array" ref="R17">IFERROR(INDEX(安排[[类型]:[类型]],MATCH(1,(安排[[姓名]:[姓名]]=Sheet1!$B17)*(安排[[开始时间]:[开始时间]]=Sheet1!R$4),0)),"")</f>
        <v/>
      </c>
      <c r="S17" s="31" t="str" cm="1">
        <f t="array" ref="S17">IFERROR(INDEX(安排[[类型]:[类型]],MATCH(1,(安排[[姓名]:[姓名]]=Sheet1!$B17)*(安排[[开始时间]:[开始时间]]=Sheet1!S$4),0)),"")</f>
        <v/>
      </c>
      <c r="T17" s="31" t="str" cm="1">
        <f t="array" ref="T17">IFERROR(INDEX(安排[[类型]:[类型]],MATCH(1,(安排[[姓名]:[姓名]]=Sheet1!$B17)*(安排[[开始时间]:[开始时间]]=Sheet1!T$4),0)),"")</f>
        <v/>
      </c>
      <c r="U17" s="31" t="str" cm="1">
        <f t="array" ref="U17">IFERROR(INDEX(安排[[类型]:[类型]],MATCH(1,(安排[[姓名]:[姓名]]=Sheet1!$B17)*(安排[[开始时间]:[开始时间]]=Sheet1!U$4),0)),"")</f>
        <v/>
      </c>
      <c r="V17" s="31" t="str" cm="1">
        <f t="array" ref="V17">IFERROR(INDEX(安排[[类型]:[类型]],MATCH(1,(安排[[姓名]:[姓名]]=Sheet1!$B17)*(安排[[开始时间]:[开始时间]]=Sheet1!V$4),0)),"")</f>
        <v/>
      </c>
      <c r="W17" s="31" t="str" cm="1">
        <f t="array" ref="W17">IFERROR(INDEX(安排[[类型]:[类型]],MATCH(1,(安排[[姓名]:[姓名]]=Sheet1!$B17)*(安排[[开始时间]:[开始时间]]=Sheet1!W$4),0)),"")</f>
        <v/>
      </c>
      <c r="X17" s="31" t="str" cm="1">
        <f t="array" ref="X17">IFERROR(INDEX(安排[[类型]:[类型]],MATCH(1,(安排[[姓名]:[姓名]]=Sheet1!$B17)*(安排[[开始时间]:[开始时间]]=Sheet1!X$4),0)),"")</f>
        <v/>
      </c>
      <c r="Y17" s="31" t="str" cm="1">
        <f t="array" ref="Y17">IFERROR(INDEX(安排[[类型]:[类型]],MATCH(1,(安排[[姓名]:[姓名]]=Sheet1!$B17)*(安排[[开始时间]:[开始时间]]=Sheet1!Y$4),0)),"")</f>
        <v/>
      </c>
      <c r="Z17" s="31" t="str" cm="1">
        <f t="array" ref="Z17">IFERROR(INDEX(安排[[类型]:[类型]],MATCH(1,(安排[[姓名]:[姓名]]=Sheet1!$B17)*(安排[[开始时间]:[开始时间]]=Sheet1!Z$4),0)),"")</f>
        <v/>
      </c>
      <c r="AA17" s="31" t="str" cm="1">
        <f t="array" ref="AA17">IFERROR(INDEX(安排[[类型]:[类型]],MATCH(1,(安排[[姓名]:[姓名]]=Sheet1!$B17)*(安排[[开始时间]:[开始时间]]=Sheet1!AA$4),0)),"")</f>
        <v/>
      </c>
      <c r="AB17" s="31" t="str" cm="1">
        <f t="array" ref="AB17">IFERROR(INDEX(安排[[类型]:[类型]],MATCH(1,(安排[[姓名]:[姓名]]=Sheet1!$B17)*(安排[[开始时间]:[开始时间]]=Sheet1!AB$4),0)),"")</f>
        <v/>
      </c>
      <c r="AC17" s="31" t="str" cm="1">
        <f t="array" ref="AC17">IFERROR(INDEX(安排[[类型]:[类型]],MATCH(1,(安排[[姓名]:[姓名]]=Sheet1!$B17)*(安排[[开始时间]:[开始时间]]=Sheet1!AC$4),0)),"")</f>
        <v/>
      </c>
      <c r="AD17" s="31" t="str" cm="1">
        <f t="array" ref="AD17">IFERROR(INDEX(安排[[类型]:[类型]],MATCH(1,(安排[[姓名]:[姓名]]=Sheet1!$B17)*(安排[[开始时间]:[开始时间]]=Sheet1!AD$4),0)),"")</f>
        <v/>
      </c>
      <c r="AE17" s="31" t="str" cm="1">
        <f t="array" ref="AE17">IFERROR(INDEX(安排[[类型]:[类型]],MATCH(1,(安排[[姓名]:[姓名]]=Sheet1!$B17)*(安排[[开始时间]:[开始时间]]=Sheet1!AE$4),0)),"")</f>
        <v/>
      </c>
      <c r="AF17" s="31" t="str" cm="1">
        <f t="array" ref="AF17">IFERROR(INDEX(安排[[类型]:[类型]],MATCH(1,(安排[[姓名]:[姓名]]=Sheet1!$B17)*(安排[[开始时间]:[开始时间]]=Sheet1!AF$4),0)),"")</f>
        <v/>
      </c>
      <c r="AG17" s="31" t="str" cm="1">
        <f t="array" ref="AG17">IFERROR(INDEX(安排[[类型]:[类型]],MATCH(1,(安排[[姓名]:[姓名]]=Sheet1!$B17)*(安排[[开始时间]:[开始时间]]=Sheet1!AG$4),0)),"")</f>
        <v/>
      </c>
      <c r="AI17" s="29">
        <f t="shared" ref="AI17:AM17" si="14">COUNTIF($C41:$AG41,AI$3)</f>
        <v>0</v>
      </c>
      <c r="AJ17" s="29">
        <f t="shared" si="14"/>
        <v>0</v>
      </c>
      <c r="AK17" s="29">
        <f t="shared" si="14"/>
        <v>11</v>
      </c>
      <c r="AL17" s="29">
        <f t="shared" si="14"/>
        <v>0</v>
      </c>
      <c r="AM17" s="29">
        <f t="shared" si="14"/>
        <v>0</v>
      </c>
    </row>
    <row r="18" spans="2:39" x14ac:dyDescent="0.2">
      <c r="B18" s="5" t="s">
        <v>12</v>
      </c>
      <c r="C18" s="31" t="str" cm="1">
        <f t="array" ref="C18">IFERROR(INDEX(安排[[类型]:[类型]],MATCH(1,(安排[[姓名]:[姓名]]=Sheet1!$B18)*(安排[[开始时间]:[开始时间]]=Sheet1!C$4),0)),"")</f>
        <v/>
      </c>
      <c r="D18" s="31" t="str" cm="1">
        <f t="array" ref="D18">IFERROR(INDEX(安排[[类型]:[类型]],MATCH(1,(安排[[姓名]:[姓名]]=Sheet1!$B18)*(安排[[开始时间]:[开始时间]]=Sheet1!D$4),0)),"")</f>
        <v/>
      </c>
      <c r="E18" s="31" t="str" cm="1">
        <f t="array" ref="E18">IFERROR(INDEX(安排[[类型]:[类型]],MATCH(1,(安排[[姓名]:[姓名]]=Sheet1!$B18)*(安排[[开始时间]:[开始时间]]=Sheet1!E$4),0)),"")</f>
        <v/>
      </c>
      <c r="F18" s="31" t="str" cm="1">
        <f t="array" ref="F18">IFERROR(INDEX(安排[[类型]:[类型]],MATCH(1,(安排[[姓名]:[姓名]]=Sheet1!$B18)*(安排[[开始时间]:[开始时间]]=Sheet1!F$4),0)),"")</f>
        <v/>
      </c>
      <c r="G18" s="31" t="str" cm="1">
        <f t="array" ref="G18">IFERROR(INDEX(安排[[类型]:[类型]],MATCH(1,(安排[[姓名]:[姓名]]=Sheet1!$B18)*(安排[[开始时间]:[开始时间]]=Sheet1!G$4),0)),"")</f>
        <v/>
      </c>
      <c r="H18" s="31" t="str" cm="1">
        <f t="array" ref="H18">IFERROR(INDEX(安排[[类型]:[类型]],MATCH(1,(安排[[姓名]:[姓名]]=Sheet1!$B18)*(安排[[开始时间]:[开始时间]]=Sheet1!H$4),0)),"")</f>
        <v/>
      </c>
      <c r="I18" s="31" t="str" cm="1">
        <f t="array" ref="I18">IFERROR(INDEX(安排[[类型]:[类型]],MATCH(1,(安排[[姓名]:[姓名]]=Sheet1!$B18)*(安排[[开始时间]:[开始时间]]=Sheet1!I$4),0)),"")</f>
        <v/>
      </c>
      <c r="J18" s="31" t="str" cm="1">
        <f t="array" ref="J18">IFERROR(INDEX(安排[[类型]:[类型]],MATCH(1,(安排[[姓名]:[姓名]]=Sheet1!$B18)*(安排[[开始时间]:[开始时间]]=Sheet1!J$4),0)),"")</f>
        <v/>
      </c>
      <c r="K18" s="31" t="str" cm="1">
        <f t="array" ref="K18">IFERROR(INDEX(安排[[类型]:[类型]],MATCH(1,(安排[[姓名]:[姓名]]=Sheet1!$B18)*(安排[[开始时间]:[开始时间]]=Sheet1!K$4),0)),"")</f>
        <v/>
      </c>
      <c r="L18" s="31" t="str" cm="1">
        <f t="array" ref="L18">IFERROR(INDEX(安排[[类型]:[类型]],MATCH(1,(安排[[姓名]:[姓名]]=Sheet1!$B18)*(安排[[开始时间]:[开始时间]]=Sheet1!L$4),0)),"")</f>
        <v/>
      </c>
      <c r="M18" s="31" t="str" cm="1">
        <f t="array" ref="M18">IFERROR(INDEX(安排[[类型]:[类型]],MATCH(1,(安排[[姓名]:[姓名]]=Sheet1!$B18)*(安排[[开始时间]:[开始时间]]=Sheet1!M$4),0)),"")</f>
        <v/>
      </c>
      <c r="N18" s="31" t="str" cm="1">
        <f t="array" ref="N18">IFERROR(INDEX(安排[[类型]:[类型]],MATCH(1,(安排[[姓名]:[姓名]]=Sheet1!$B18)*(安排[[开始时间]:[开始时间]]=Sheet1!N$4),0)),"")</f>
        <v/>
      </c>
      <c r="O18" s="31" t="str" cm="1">
        <f t="array" ref="O18">IFERROR(INDEX(安排[[类型]:[类型]],MATCH(1,(安排[[姓名]:[姓名]]=Sheet1!$B18)*(安排[[开始时间]:[开始时间]]=Sheet1!O$4),0)),"")</f>
        <v/>
      </c>
      <c r="P18" s="31" t="str" cm="1">
        <f t="array" ref="P18">IFERROR(INDEX(安排[[类型]:[类型]],MATCH(1,(安排[[姓名]:[姓名]]=Sheet1!$B18)*(安排[[开始时间]:[开始时间]]=Sheet1!P$4),0)),"")</f>
        <v/>
      </c>
      <c r="Q18" s="31" t="str" cm="1">
        <f t="array" ref="Q18">IFERROR(INDEX(安排[[类型]:[类型]],MATCH(1,(安排[[姓名]:[姓名]]=Sheet1!$B18)*(安排[[开始时间]:[开始时间]]=Sheet1!Q$4),0)),"")</f>
        <v/>
      </c>
      <c r="R18" s="31" t="str" cm="1">
        <f t="array" ref="R18">IFERROR(INDEX(安排[[类型]:[类型]],MATCH(1,(安排[[姓名]:[姓名]]=Sheet1!$B18)*(安排[[开始时间]:[开始时间]]=Sheet1!R$4),0)),"")</f>
        <v/>
      </c>
      <c r="S18" s="31" t="str" cm="1">
        <f t="array" ref="S18">IFERROR(INDEX(安排[[类型]:[类型]],MATCH(1,(安排[[姓名]:[姓名]]=Sheet1!$B18)*(安排[[开始时间]:[开始时间]]=Sheet1!S$4),0)),"")</f>
        <v/>
      </c>
      <c r="T18" s="31" t="str" cm="1">
        <f t="array" ref="T18">IFERROR(INDEX(安排[[类型]:[类型]],MATCH(1,(安排[[姓名]:[姓名]]=Sheet1!$B18)*(安排[[开始时间]:[开始时间]]=Sheet1!T$4),0)),"")</f>
        <v/>
      </c>
      <c r="U18" s="31" t="str" cm="1">
        <f t="array" ref="U18">IFERROR(INDEX(安排[[类型]:[类型]],MATCH(1,(安排[[姓名]:[姓名]]=Sheet1!$B18)*(安排[[开始时间]:[开始时间]]=Sheet1!U$4),0)),"")</f>
        <v/>
      </c>
      <c r="V18" s="31" t="str" cm="1">
        <f t="array" ref="V18">IFERROR(INDEX(安排[[类型]:[类型]],MATCH(1,(安排[[姓名]:[姓名]]=Sheet1!$B18)*(安排[[开始时间]:[开始时间]]=Sheet1!V$4),0)),"")</f>
        <v/>
      </c>
      <c r="W18" s="31" t="str" cm="1">
        <f t="array" ref="W18">IFERROR(INDEX(安排[[类型]:[类型]],MATCH(1,(安排[[姓名]:[姓名]]=Sheet1!$B18)*(安排[[开始时间]:[开始时间]]=Sheet1!W$4),0)),"")</f>
        <v/>
      </c>
      <c r="X18" s="31" t="str" cm="1">
        <f t="array" ref="X18">IFERROR(INDEX(安排[[类型]:[类型]],MATCH(1,(安排[[姓名]:[姓名]]=Sheet1!$B18)*(安排[[开始时间]:[开始时间]]=Sheet1!X$4),0)),"")</f>
        <v/>
      </c>
      <c r="Y18" s="31" t="str" cm="1">
        <f t="array" ref="Y18">IFERROR(INDEX(安排[[类型]:[类型]],MATCH(1,(安排[[姓名]:[姓名]]=Sheet1!$B18)*(安排[[开始时间]:[开始时间]]=Sheet1!Y$4),0)),"")</f>
        <v/>
      </c>
      <c r="Z18" s="31" t="str" cm="1">
        <f t="array" ref="Z18">IFERROR(INDEX(安排[[类型]:[类型]],MATCH(1,(安排[[姓名]:[姓名]]=Sheet1!$B18)*(安排[[开始时间]:[开始时间]]=Sheet1!Z$4),0)),"")</f>
        <v/>
      </c>
      <c r="AA18" s="31" t="str" cm="1">
        <f t="array" ref="AA18">IFERROR(INDEX(安排[[类型]:[类型]],MATCH(1,(安排[[姓名]:[姓名]]=Sheet1!$B18)*(安排[[开始时间]:[开始时间]]=Sheet1!AA$4),0)),"")</f>
        <v/>
      </c>
      <c r="AB18" s="31" t="str" cm="1">
        <f t="array" ref="AB18">IFERROR(INDEX(安排[[类型]:[类型]],MATCH(1,(安排[[姓名]:[姓名]]=Sheet1!$B18)*(安排[[开始时间]:[开始时间]]=Sheet1!AB$4),0)),"")</f>
        <v/>
      </c>
      <c r="AC18" s="31" t="str" cm="1">
        <f t="array" ref="AC18">IFERROR(INDEX(安排[[类型]:[类型]],MATCH(1,(安排[[姓名]:[姓名]]=Sheet1!$B18)*(安排[[开始时间]:[开始时间]]=Sheet1!AC$4),0)),"")</f>
        <v/>
      </c>
      <c r="AD18" s="31" t="str" cm="1">
        <f t="array" ref="AD18">IFERROR(INDEX(安排[[类型]:[类型]],MATCH(1,(安排[[姓名]:[姓名]]=Sheet1!$B18)*(安排[[开始时间]:[开始时间]]=Sheet1!AD$4),0)),"")</f>
        <v/>
      </c>
      <c r="AE18" s="31" t="str" cm="1">
        <f t="array" ref="AE18">IFERROR(INDEX(安排[[类型]:[类型]],MATCH(1,(安排[[姓名]:[姓名]]=Sheet1!$B18)*(安排[[开始时间]:[开始时间]]=Sheet1!AE$4),0)),"")</f>
        <v/>
      </c>
      <c r="AF18" s="31" t="str" cm="1">
        <f t="array" ref="AF18">IFERROR(INDEX(安排[[类型]:[类型]],MATCH(1,(安排[[姓名]:[姓名]]=Sheet1!$B18)*(安排[[开始时间]:[开始时间]]=Sheet1!AF$4),0)),"")</f>
        <v/>
      </c>
      <c r="AG18" s="31" t="str" cm="1">
        <f t="array" ref="AG18">IFERROR(INDEX(安排[[类型]:[类型]],MATCH(1,(安排[[姓名]:[姓名]]=Sheet1!$B18)*(安排[[开始时间]:[开始时间]]=Sheet1!AG$4),0)),"")</f>
        <v/>
      </c>
      <c r="AI18" s="29">
        <f t="shared" ref="AI18:AM18" si="15">COUNTIF($C42:$AG42,AI$3)</f>
        <v>0</v>
      </c>
      <c r="AJ18" s="29">
        <f t="shared" si="15"/>
        <v>0</v>
      </c>
      <c r="AK18" s="29">
        <f t="shared" si="15"/>
        <v>0</v>
      </c>
      <c r="AL18" s="29">
        <f t="shared" si="15"/>
        <v>0</v>
      </c>
      <c r="AM18" s="29">
        <f t="shared" si="15"/>
        <v>0</v>
      </c>
    </row>
    <row r="19" spans="2:39" x14ac:dyDescent="0.2">
      <c r="B19" s="5" t="s">
        <v>13</v>
      </c>
      <c r="C19" s="31" t="str" cm="1">
        <f t="array" ref="C19">IFERROR(INDEX(安排[[类型]:[类型]],MATCH(1,(安排[[姓名]:[姓名]]=Sheet1!$B19)*(安排[[开始时间]:[开始时间]]=Sheet1!C$4),0)),"")</f>
        <v/>
      </c>
      <c r="D19" s="31" t="str" cm="1">
        <f t="array" ref="D19">IFERROR(INDEX(安排[[类型]:[类型]],MATCH(1,(安排[[姓名]:[姓名]]=Sheet1!$B19)*(安排[[开始时间]:[开始时间]]=Sheet1!D$4),0)),"")</f>
        <v/>
      </c>
      <c r="E19" s="31" t="str" cm="1">
        <f t="array" ref="E19">IFERROR(INDEX(安排[[类型]:[类型]],MATCH(1,(安排[[姓名]:[姓名]]=Sheet1!$B19)*(安排[[开始时间]:[开始时间]]=Sheet1!E$4),0)),"")</f>
        <v/>
      </c>
      <c r="F19" s="31" t="str" cm="1">
        <f t="array" ref="F19">IFERROR(INDEX(安排[[类型]:[类型]],MATCH(1,(安排[[姓名]:[姓名]]=Sheet1!$B19)*(安排[[开始时间]:[开始时间]]=Sheet1!F$4),0)),"")</f>
        <v/>
      </c>
      <c r="G19" s="31" t="str" cm="1">
        <f t="array" ref="G19">IFERROR(INDEX(安排[[类型]:[类型]],MATCH(1,(安排[[姓名]:[姓名]]=Sheet1!$B19)*(安排[[开始时间]:[开始时间]]=Sheet1!G$4),0)),"")</f>
        <v/>
      </c>
      <c r="H19" s="31" t="str" cm="1">
        <f t="array" ref="H19">IFERROR(INDEX(安排[[类型]:[类型]],MATCH(1,(安排[[姓名]:[姓名]]=Sheet1!$B19)*(安排[[开始时间]:[开始时间]]=Sheet1!H$4),0)),"")</f>
        <v/>
      </c>
      <c r="I19" s="31" t="str" cm="1">
        <f t="array" ref="I19">IFERROR(INDEX(安排[[类型]:[类型]],MATCH(1,(安排[[姓名]:[姓名]]=Sheet1!$B19)*(安排[[开始时间]:[开始时间]]=Sheet1!I$4),0)),"")</f>
        <v/>
      </c>
      <c r="J19" s="31" t="str" cm="1">
        <f t="array" ref="J19">IFERROR(INDEX(安排[[类型]:[类型]],MATCH(1,(安排[[姓名]:[姓名]]=Sheet1!$B19)*(安排[[开始时间]:[开始时间]]=Sheet1!J$4),0)),"")</f>
        <v/>
      </c>
      <c r="K19" s="31" t="str" cm="1">
        <f t="array" ref="K19">IFERROR(INDEX(安排[[类型]:[类型]],MATCH(1,(安排[[姓名]:[姓名]]=Sheet1!$B19)*(安排[[开始时间]:[开始时间]]=Sheet1!K$4),0)),"")</f>
        <v/>
      </c>
      <c r="L19" s="31" t="str" cm="1">
        <f t="array" ref="L19">IFERROR(INDEX(安排[[类型]:[类型]],MATCH(1,(安排[[姓名]:[姓名]]=Sheet1!$B19)*(安排[[开始时间]:[开始时间]]=Sheet1!L$4),0)),"")</f>
        <v/>
      </c>
      <c r="M19" s="31" t="str" cm="1">
        <f t="array" ref="M19">IFERROR(INDEX(安排[[类型]:[类型]],MATCH(1,(安排[[姓名]:[姓名]]=Sheet1!$B19)*(安排[[开始时间]:[开始时间]]=Sheet1!M$4),0)),"")</f>
        <v/>
      </c>
      <c r="N19" s="31" t="str" cm="1">
        <f t="array" ref="N19">IFERROR(INDEX(安排[[类型]:[类型]],MATCH(1,(安排[[姓名]:[姓名]]=Sheet1!$B19)*(安排[[开始时间]:[开始时间]]=Sheet1!N$4),0)),"")</f>
        <v/>
      </c>
      <c r="O19" s="31" t="str" cm="1">
        <f t="array" ref="O19">IFERROR(INDEX(安排[[类型]:[类型]],MATCH(1,(安排[[姓名]:[姓名]]=Sheet1!$B19)*(安排[[开始时间]:[开始时间]]=Sheet1!O$4),0)),"")</f>
        <v/>
      </c>
      <c r="P19" s="31" t="str" cm="1">
        <f t="array" ref="P19">IFERROR(INDEX(安排[[类型]:[类型]],MATCH(1,(安排[[姓名]:[姓名]]=Sheet1!$B19)*(安排[[开始时间]:[开始时间]]=Sheet1!P$4),0)),"")</f>
        <v/>
      </c>
      <c r="Q19" s="31" t="str" cm="1">
        <f t="array" ref="Q19">IFERROR(INDEX(安排[[类型]:[类型]],MATCH(1,(安排[[姓名]:[姓名]]=Sheet1!$B19)*(安排[[开始时间]:[开始时间]]=Sheet1!Q$4),0)),"")</f>
        <v/>
      </c>
      <c r="R19" s="31" t="str" cm="1">
        <f t="array" ref="R19">IFERROR(INDEX(安排[[类型]:[类型]],MATCH(1,(安排[[姓名]:[姓名]]=Sheet1!$B19)*(安排[[开始时间]:[开始时间]]=Sheet1!R$4),0)),"")</f>
        <v/>
      </c>
      <c r="S19" s="31" t="str" cm="1">
        <f t="array" ref="S19">IFERROR(INDEX(安排[[类型]:[类型]],MATCH(1,(安排[[姓名]:[姓名]]=Sheet1!$B19)*(安排[[开始时间]:[开始时间]]=Sheet1!S$4),0)),"")</f>
        <v/>
      </c>
      <c r="T19" s="31" t="str" cm="1">
        <f t="array" ref="T19">IFERROR(INDEX(安排[[类型]:[类型]],MATCH(1,(安排[[姓名]:[姓名]]=Sheet1!$B19)*(安排[[开始时间]:[开始时间]]=Sheet1!T$4),0)),"")</f>
        <v/>
      </c>
      <c r="U19" s="31" t="str" cm="1">
        <f t="array" ref="U19">IFERROR(INDEX(安排[[类型]:[类型]],MATCH(1,(安排[[姓名]:[姓名]]=Sheet1!$B19)*(安排[[开始时间]:[开始时间]]=Sheet1!U$4),0)),"")</f>
        <v/>
      </c>
      <c r="V19" s="31" t="str" cm="1">
        <f t="array" ref="V19">IFERROR(INDEX(安排[[类型]:[类型]],MATCH(1,(安排[[姓名]:[姓名]]=Sheet1!$B19)*(安排[[开始时间]:[开始时间]]=Sheet1!V$4),0)),"")</f>
        <v/>
      </c>
      <c r="W19" s="31" t="str" cm="1">
        <f t="array" ref="W19">IFERROR(INDEX(安排[[类型]:[类型]],MATCH(1,(安排[[姓名]:[姓名]]=Sheet1!$B19)*(安排[[开始时间]:[开始时间]]=Sheet1!W$4),0)),"")</f>
        <v/>
      </c>
      <c r="X19" s="31" t="str" cm="1">
        <f t="array" ref="X19">IFERROR(INDEX(安排[[类型]:[类型]],MATCH(1,(安排[[姓名]:[姓名]]=Sheet1!$B19)*(安排[[开始时间]:[开始时间]]=Sheet1!X$4),0)),"")</f>
        <v/>
      </c>
      <c r="Y19" s="31" t="str" cm="1">
        <f t="array" ref="Y19">IFERROR(INDEX(安排[[类型]:[类型]],MATCH(1,(安排[[姓名]:[姓名]]=Sheet1!$B19)*(安排[[开始时间]:[开始时间]]=Sheet1!Y$4),0)),"")</f>
        <v/>
      </c>
      <c r="Z19" s="31" t="str" cm="1">
        <f t="array" ref="Z19">IFERROR(INDEX(安排[[类型]:[类型]],MATCH(1,(安排[[姓名]:[姓名]]=Sheet1!$B19)*(安排[[开始时间]:[开始时间]]=Sheet1!Z$4),0)),"")</f>
        <v/>
      </c>
      <c r="AA19" s="31" t="str" cm="1">
        <f t="array" ref="AA19">IFERROR(INDEX(安排[[类型]:[类型]],MATCH(1,(安排[[姓名]:[姓名]]=Sheet1!$B19)*(安排[[开始时间]:[开始时间]]=Sheet1!AA$4),0)),"")</f>
        <v/>
      </c>
      <c r="AB19" s="31" t="str" cm="1">
        <f t="array" ref="AB19">IFERROR(INDEX(安排[[类型]:[类型]],MATCH(1,(安排[[姓名]:[姓名]]=Sheet1!$B19)*(安排[[开始时间]:[开始时间]]=Sheet1!AB$4),0)),"")</f>
        <v/>
      </c>
      <c r="AC19" s="31" t="str" cm="1">
        <f t="array" ref="AC19">IFERROR(INDEX(安排[[类型]:[类型]],MATCH(1,(安排[[姓名]:[姓名]]=Sheet1!$B19)*(安排[[开始时间]:[开始时间]]=Sheet1!AC$4),0)),"")</f>
        <v/>
      </c>
      <c r="AD19" s="31" t="str" cm="1">
        <f t="array" ref="AD19">IFERROR(INDEX(安排[[类型]:[类型]],MATCH(1,(安排[[姓名]:[姓名]]=Sheet1!$B19)*(安排[[开始时间]:[开始时间]]=Sheet1!AD$4),0)),"")</f>
        <v/>
      </c>
      <c r="AE19" s="31" t="str" cm="1">
        <f t="array" ref="AE19">IFERROR(INDEX(安排[[类型]:[类型]],MATCH(1,(安排[[姓名]:[姓名]]=Sheet1!$B19)*(安排[[开始时间]:[开始时间]]=Sheet1!AE$4),0)),"")</f>
        <v/>
      </c>
      <c r="AF19" s="31" t="str" cm="1">
        <f t="array" ref="AF19">IFERROR(INDEX(安排[[类型]:[类型]],MATCH(1,(安排[[姓名]:[姓名]]=Sheet1!$B19)*(安排[[开始时间]:[开始时间]]=Sheet1!AF$4),0)),"")</f>
        <v/>
      </c>
      <c r="AG19" s="31" t="str" cm="1">
        <f t="array" ref="AG19">IFERROR(INDEX(安排[[类型]:[类型]],MATCH(1,(安排[[姓名]:[姓名]]=Sheet1!$B19)*(安排[[开始时间]:[开始时间]]=Sheet1!AG$4),0)),"")</f>
        <v/>
      </c>
      <c r="AI19" s="29">
        <f t="shared" ref="AI19:AM19" si="16">COUNTIF($C43:$AG43,AI$3)</f>
        <v>0</v>
      </c>
      <c r="AJ19" s="29">
        <f t="shared" si="16"/>
        <v>0</v>
      </c>
      <c r="AK19" s="29">
        <f t="shared" si="16"/>
        <v>0</v>
      </c>
      <c r="AL19" s="29">
        <f t="shared" si="16"/>
        <v>0</v>
      </c>
      <c r="AM19" s="29">
        <f t="shared" si="16"/>
        <v>0</v>
      </c>
    </row>
    <row r="20" spans="2:39" x14ac:dyDescent="0.2">
      <c r="B20" s="5" t="s">
        <v>14</v>
      </c>
      <c r="C20" s="31" t="str" cm="1">
        <f t="array" ref="C20">IFERROR(INDEX(安排[[类型]:[类型]],MATCH(1,(安排[[姓名]:[姓名]]=Sheet1!$B20)*(安排[[开始时间]:[开始时间]]=Sheet1!C$4),0)),"")</f>
        <v/>
      </c>
      <c r="D20" s="31" t="str" cm="1">
        <f t="array" ref="D20">IFERROR(INDEX(安排[[类型]:[类型]],MATCH(1,(安排[[姓名]:[姓名]]=Sheet1!$B20)*(安排[[开始时间]:[开始时间]]=Sheet1!D$4),0)),"")</f>
        <v/>
      </c>
      <c r="E20" s="31" t="str" cm="1">
        <f t="array" ref="E20">IFERROR(INDEX(安排[[类型]:[类型]],MATCH(1,(安排[[姓名]:[姓名]]=Sheet1!$B20)*(安排[[开始时间]:[开始时间]]=Sheet1!E$4),0)),"")</f>
        <v/>
      </c>
      <c r="F20" s="31" t="str" cm="1">
        <f t="array" ref="F20">IFERROR(INDEX(安排[[类型]:[类型]],MATCH(1,(安排[[姓名]:[姓名]]=Sheet1!$B20)*(安排[[开始时间]:[开始时间]]=Sheet1!F$4),0)),"")</f>
        <v/>
      </c>
      <c r="G20" s="31" t="str" cm="1">
        <f t="array" ref="G20">IFERROR(INDEX(安排[[类型]:[类型]],MATCH(1,(安排[[姓名]:[姓名]]=Sheet1!$B20)*(安排[[开始时间]:[开始时间]]=Sheet1!G$4),0)),"")</f>
        <v/>
      </c>
      <c r="H20" s="31" t="str" cm="1">
        <f t="array" ref="H20">IFERROR(INDEX(安排[[类型]:[类型]],MATCH(1,(安排[[姓名]:[姓名]]=Sheet1!$B20)*(安排[[开始时间]:[开始时间]]=Sheet1!H$4),0)),"")</f>
        <v/>
      </c>
      <c r="I20" s="31" t="str" cm="1">
        <f t="array" ref="I20">IFERROR(INDEX(安排[[类型]:[类型]],MATCH(1,(安排[[姓名]:[姓名]]=Sheet1!$B20)*(安排[[开始时间]:[开始时间]]=Sheet1!I$4),0)),"")</f>
        <v/>
      </c>
      <c r="J20" s="31" t="str" cm="1">
        <f t="array" ref="J20">IFERROR(INDEX(安排[[类型]:[类型]],MATCH(1,(安排[[姓名]:[姓名]]=Sheet1!$B20)*(安排[[开始时间]:[开始时间]]=Sheet1!J$4),0)),"")</f>
        <v/>
      </c>
      <c r="K20" s="31" t="str" cm="1">
        <f t="array" ref="K20">IFERROR(INDEX(安排[[类型]:[类型]],MATCH(1,(安排[[姓名]:[姓名]]=Sheet1!$B20)*(安排[[开始时间]:[开始时间]]=Sheet1!K$4),0)),"")</f>
        <v/>
      </c>
      <c r="L20" s="31" t="str" cm="1">
        <f t="array" ref="L20">IFERROR(INDEX(安排[[类型]:[类型]],MATCH(1,(安排[[姓名]:[姓名]]=Sheet1!$B20)*(安排[[开始时间]:[开始时间]]=Sheet1!L$4),0)),"")</f>
        <v/>
      </c>
      <c r="M20" s="31" t="str" cm="1">
        <f t="array" ref="M20">IFERROR(INDEX(安排[[类型]:[类型]],MATCH(1,(安排[[姓名]:[姓名]]=Sheet1!$B20)*(安排[[开始时间]:[开始时间]]=Sheet1!M$4),0)),"")</f>
        <v/>
      </c>
      <c r="N20" s="31" t="str" cm="1">
        <f t="array" ref="N20">IFERROR(INDEX(安排[[类型]:[类型]],MATCH(1,(安排[[姓名]:[姓名]]=Sheet1!$B20)*(安排[[开始时间]:[开始时间]]=Sheet1!N$4),0)),"")</f>
        <v/>
      </c>
      <c r="O20" s="31" t="str" cm="1">
        <f t="array" ref="O20">IFERROR(INDEX(安排[[类型]:[类型]],MATCH(1,(安排[[姓名]:[姓名]]=Sheet1!$B20)*(安排[[开始时间]:[开始时间]]=Sheet1!O$4),0)),"")</f>
        <v/>
      </c>
      <c r="P20" s="31" t="str" cm="1">
        <f t="array" ref="P20">IFERROR(INDEX(安排[[类型]:[类型]],MATCH(1,(安排[[姓名]:[姓名]]=Sheet1!$B20)*(安排[[开始时间]:[开始时间]]=Sheet1!P$4),0)),"")</f>
        <v/>
      </c>
      <c r="Q20" s="31" t="str" cm="1">
        <f t="array" ref="Q20">IFERROR(INDEX(安排[[类型]:[类型]],MATCH(1,(安排[[姓名]:[姓名]]=Sheet1!$B20)*(安排[[开始时间]:[开始时间]]=Sheet1!Q$4),0)),"")</f>
        <v/>
      </c>
      <c r="R20" s="31" t="str" cm="1">
        <f t="array" ref="R20">IFERROR(INDEX(安排[[类型]:[类型]],MATCH(1,(安排[[姓名]:[姓名]]=Sheet1!$B20)*(安排[[开始时间]:[开始时间]]=Sheet1!R$4),0)),"")</f>
        <v/>
      </c>
      <c r="S20" s="31" t="str" cm="1">
        <f t="array" ref="S20">IFERROR(INDEX(安排[[类型]:[类型]],MATCH(1,(安排[[姓名]:[姓名]]=Sheet1!$B20)*(安排[[开始时间]:[开始时间]]=Sheet1!S$4),0)),"")</f>
        <v/>
      </c>
      <c r="T20" s="31" t="str" cm="1">
        <f t="array" ref="T20">IFERROR(INDEX(安排[[类型]:[类型]],MATCH(1,(安排[[姓名]:[姓名]]=Sheet1!$B20)*(安排[[开始时间]:[开始时间]]=Sheet1!T$4),0)),"")</f>
        <v/>
      </c>
      <c r="U20" s="31" t="str" cm="1">
        <f t="array" ref="U20">IFERROR(INDEX(安排[[类型]:[类型]],MATCH(1,(安排[[姓名]:[姓名]]=Sheet1!$B20)*(安排[[开始时间]:[开始时间]]=Sheet1!U$4),0)),"")</f>
        <v/>
      </c>
      <c r="V20" s="31" t="str" cm="1">
        <f t="array" ref="V20">IFERROR(INDEX(安排[[类型]:[类型]],MATCH(1,(安排[[姓名]:[姓名]]=Sheet1!$B20)*(安排[[开始时间]:[开始时间]]=Sheet1!V$4),0)),"")</f>
        <v/>
      </c>
      <c r="W20" s="31" t="str" cm="1">
        <f t="array" ref="W20">IFERROR(INDEX(安排[[类型]:[类型]],MATCH(1,(安排[[姓名]:[姓名]]=Sheet1!$B20)*(安排[[开始时间]:[开始时间]]=Sheet1!W$4),0)),"")</f>
        <v/>
      </c>
      <c r="X20" s="31" t="str" cm="1">
        <f t="array" ref="X20">IFERROR(INDEX(安排[[类型]:[类型]],MATCH(1,(安排[[姓名]:[姓名]]=Sheet1!$B20)*(安排[[开始时间]:[开始时间]]=Sheet1!X$4),0)),"")</f>
        <v/>
      </c>
      <c r="Y20" s="31" t="str" cm="1">
        <f t="array" ref="Y20">IFERROR(INDEX(安排[[类型]:[类型]],MATCH(1,(安排[[姓名]:[姓名]]=Sheet1!$B20)*(安排[[开始时间]:[开始时间]]=Sheet1!Y$4),0)),"")</f>
        <v/>
      </c>
      <c r="Z20" s="31" t="str" cm="1">
        <f t="array" ref="Z20">IFERROR(INDEX(安排[[类型]:[类型]],MATCH(1,(安排[[姓名]:[姓名]]=Sheet1!$B20)*(安排[[开始时间]:[开始时间]]=Sheet1!Z$4),0)),"")</f>
        <v/>
      </c>
      <c r="AA20" s="31" t="str" cm="1">
        <f t="array" ref="AA20">IFERROR(INDEX(安排[[类型]:[类型]],MATCH(1,(安排[[姓名]:[姓名]]=Sheet1!$B20)*(安排[[开始时间]:[开始时间]]=Sheet1!AA$4),0)),"")</f>
        <v/>
      </c>
      <c r="AB20" s="31" t="str" cm="1">
        <f t="array" ref="AB20">IFERROR(INDEX(安排[[类型]:[类型]],MATCH(1,(安排[[姓名]:[姓名]]=Sheet1!$B20)*(安排[[开始时间]:[开始时间]]=Sheet1!AB$4),0)),"")</f>
        <v/>
      </c>
      <c r="AC20" s="31" t="str" cm="1">
        <f t="array" ref="AC20">IFERROR(INDEX(安排[[类型]:[类型]],MATCH(1,(安排[[姓名]:[姓名]]=Sheet1!$B20)*(安排[[开始时间]:[开始时间]]=Sheet1!AC$4),0)),"")</f>
        <v/>
      </c>
      <c r="AD20" s="31" t="str" cm="1">
        <f t="array" ref="AD20">IFERROR(INDEX(安排[[类型]:[类型]],MATCH(1,(安排[[姓名]:[姓名]]=Sheet1!$B20)*(安排[[开始时间]:[开始时间]]=Sheet1!AD$4),0)),"")</f>
        <v/>
      </c>
      <c r="AE20" s="31" t="str" cm="1">
        <f t="array" ref="AE20">IFERROR(INDEX(安排[[类型]:[类型]],MATCH(1,(安排[[姓名]:[姓名]]=Sheet1!$B20)*(安排[[开始时间]:[开始时间]]=Sheet1!AE$4),0)),"")</f>
        <v/>
      </c>
      <c r="AF20" s="31" t="str" cm="1">
        <f t="array" ref="AF20">IFERROR(INDEX(安排[[类型]:[类型]],MATCH(1,(安排[[姓名]:[姓名]]=Sheet1!$B20)*(安排[[开始时间]:[开始时间]]=Sheet1!AF$4),0)),"")</f>
        <v/>
      </c>
      <c r="AG20" s="31" t="str" cm="1">
        <f t="array" ref="AG20">IFERROR(INDEX(安排[[类型]:[类型]],MATCH(1,(安排[[姓名]:[姓名]]=Sheet1!$B20)*(安排[[开始时间]:[开始时间]]=Sheet1!AG$4),0)),"")</f>
        <v/>
      </c>
      <c r="AI20" s="29">
        <f t="shared" ref="AI20:AM20" si="17">COUNTIF($C44:$AG44,AI$3)</f>
        <v>0</v>
      </c>
      <c r="AJ20" s="29">
        <f t="shared" si="17"/>
        <v>0</v>
      </c>
      <c r="AK20" s="29">
        <f t="shared" si="17"/>
        <v>0</v>
      </c>
      <c r="AL20" s="29">
        <f t="shared" si="17"/>
        <v>0</v>
      </c>
      <c r="AM20" s="29">
        <f t="shared" si="17"/>
        <v>0</v>
      </c>
    </row>
    <row r="28" spans="2:39" x14ac:dyDescent="0.2">
      <c r="B28" s="11" t="s">
        <v>16</v>
      </c>
      <c r="C28" s="6">
        <f>DATE($D$3,$I$3,1)</f>
        <v>44197</v>
      </c>
      <c r="D28" s="6">
        <f>C28+1</f>
        <v>44198</v>
      </c>
      <c r="E28" s="6">
        <f t="shared" ref="E28:AD28" si="18">D28+1</f>
        <v>44199</v>
      </c>
      <c r="F28" s="6">
        <f t="shared" si="18"/>
        <v>44200</v>
      </c>
      <c r="G28" s="6">
        <f t="shared" si="18"/>
        <v>44201</v>
      </c>
      <c r="H28" s="6">
        <f t="shared" si="18"/>
        <v>44202</v>
      </c>
      <c r="I28" s="6">
        <f t="shared" si="18"/>
        <v>44203</v>
      </c>
      <c r="J28" s="6">
        <f t="shared" si="18"/>
        <v>44204</v>
      </c>
      <c r="K28" s="6">
        <f t="shared" si="18"/>
        <v>44205</v>
      </c>
      <c r="L28" s="6">
        <f t="shared" si="18"/>
        <v>44206</v>
      </c>
      <c r="M28" s="6">
        <f t="shared" si="18"/>
        <v>44207</v>
      </c>
      <c r="N28" s="6">
        <f t="shared" si="18"/>
        <v>44208</v>
      </c>
      <c r="O28" s="6">
        <f t="shared" si="18"/>
        <v>44209</v>
      </c>
      <c r="P28" s="6">
        <f t="shared" si="18"/>
        <v>44210</v>
      </c>
      <c r="Q28" s="6">
        <f t="shared" si="18"/>
        <v>44211</v>
      </c>
      <c r="R28" s="6">
        <f t="shared" si="18"/>
        <v>44212</v>
      </c>
      <c r="S28" s="6">
        <f t="shared" si="18"/>
        <v>44213</v>
      </c>
      <c r="T28" s="6">
        <f t="shared" si="18"/>
        <v>44214</v>
      </c>
      <c r="U28" s="6">
        <f t="shared" si="18"/>
        <v>44215</v>
      </c>
      <c r="V28" s="6">
        <f t="shared" si="18"/>
        <v>44216</v>
      </c>
      <c r="W28" s="6">
        <f t="shared" si="18"/>
        <v>44217</v>
      </c>
      <c r="X28" s="6">
        <f t="shared" si="18"/>
        <v>44218</v>
      </c>
      <c r="Y28" s="6">
        <f t="shared" si="18"/>
        <v>44219</v>
      </c>
      <c r="Z28" s="6">
        <f t="shared" si="18"/>
        <v>44220</v>
      </c>
      <c r="AA28" s="6">
        <f t="shared" si="18"/>
        <v>44221</v>
      </c>
      <c r="AB28" s="6">
        <f t="shared" si="18"/>
        <v>44222</v>
      </c>
      <c r="AC28" s="6">
        <f t="shared" si="18"/>
        <v>44223</v>
      </c>
      <c r="AD28" s="6">
        <f t="shared" si="18"/>
        <v>44224</v>
      </c>
      <c r="AE28" s="6">
        <f>IFERROR(IF(MONTH(AD28+1)=MONTH(AD28),AD28+1,""),"")</f>
        <v>44225</v>
      </c>
      <c r="AF28" s="6">
        <f t="shared" ref="AF28:AG28" si="19">IFERROR(IF(MONTH(AE28+1)=MONTH(AE28),AE28+1,""),"")</f>
        <v>44226</v>
      </c>
      <c r="AG28" s="6">
        <f t="shared" si="19"/>
        <v>44227</v>
      </c>
    </row>
    <row r="29" spans="2:39" x14ac:dyDescent="0.2">
      <c r="B29" s="11" t="s">
        <v>0</v>
      </c>
      <c r="C29" s="11" cm="1">
        <f t="array" ref="C29">SUMPRODUCT((安排[[姓名]:[姓名]]=Sheet1!$B29)*(安排[[开始时间]:[开始时间]]&lt;=Sheet1!C$4)*(安排[[结束时间]:[结束时间]]&gt;=Sheet1!C$4),安排[[数值]:[数值]])</f>
        <v>0</v>
      </c>
      <c r="D29" s="11" cm="1">
        <f t="array" ref="D29">SUMPRODUCT((安排[[姓名]:[姓名]]=Sheet1!$B29)*(安排[[开始时间]:[开始时间]]&lt;=Sheet1!D$4)*(安排[[结束时间]:[结束时间]]&gt;=Sheet1!D$4),安排[[数值]:[数值]])</f>
        <v>0</v>
      </c>
      <c r="E29" s="11" cm="1">
        <f t="array" ref="E29">SUMPRODUCT((安排[[姓名]:[姓名]]=Sheet1!$B29)*(安排[[开始时间]:[开始时间]]&lt;=Sheet1!E$4)*(安排[[结束时间]:[结束时间]]&gt;=Sheet1!E$4),安排[[数值]:[数值]])</f>
        <v>0</v>
      </c>
      <c r="F29" s="11" cm="1">
        <f t="array" ref="F29">SUMPRODUCT((安排[[姓名]:[姓名]]=Sheet1!$B29)*(安排[[开始时间]:[开始时间]]&lt;=Sheet1!F$4)*(安排[[结束时间]:[结束时间]]&gt;=Sheet1!F$4),安排[[数值]:[数值]])</f>
        <v>0</v>
      </c>
      <c r="G29" s="11" cm="1">
        <f t="array" ref="G29">SUMPRODUCT((安排[[姓名]:[姓名]]=Sheet1!$B29)*(安排[[开始时间]:[开始时间]]&lt;=Sheet1!G$4)*(安排[[结束时间]:[结束时间]]&gt;=Sheet1!G$4),安排[[数值]:[数值]])</f>
        <v>0</v>
      </c>
      <c r="H29" s="11" cm="1">
        <f t="array" ref="H29">SUMPRODUCT((安排[[姓名]:[姓名]]=Sheet1!$B29)*(安排[[开始时间]:[开始时间]]&lt;=Sheet1!H$4)*(安排[[结束时间]:[结束时间]]&gt;=Sheet1!H$4),安排[[数值]:[数值]])</f>
        <v>0</v>
      </c>
      <c r="I29" s="11" cm="1">
        <f t="array" ref="I29">SUMPRODUCT((安排[[姓名]:[姓名]]=Sheet1!$B29)*(安排[[开始时间]:[开始时间]]&lt;=Sheet1!I$4)*(安排[[结束时间]:[结束时间]]&gt;=Sheet1!I$4),安排[[数值]:[数值]])</f>
        <v>0</v>
      </c>
      <c r="J29" s="11" cm="1">
        <f t="array" ref="J29">SUMPRODUCT((安排[[姓名]:[姓名]]=Sheet1!$B29)*(安排[[开始时间]:[开始时间]]&lt;=Sheet1!J$4)*(安排[[结束时间]:[结束时间]]&gt;=Sheet1!J$4),安排[[数值]:[数值]])</f>
        <v>0</v>
      </c>
      <c r="K29" s="11" cm="1">
        <f t="array" ref="K29">SUMPRODUCT((安排[[姓名]:[姓名]]=Sheet1!$B29)*(安排[[开始时间]:[开始时间]]&lt;=Sheet1!K$4)*(安排[[结束时间]:[结束时间]]&gt;=Sheet1!K$4),安排[[数值]:[数值]])</f>
        <v>0</v>
      </c>
      <c r="L29" s="11" cm="1">
        <f t="array" ref="L29">SUMPRODUCT((安排[[姓名]:[姓名]]=Sheet1!$B29)*(安排[[开始时间]:[开始时间]]&lt;=Sheet1!L$4)*(安排[[结束时间]:[结束时间]]&gt;=Sheet1!L$4),安排[[数值]:[数值]])</f>
        <v>0</v>
      </c>
      <c r="M29" s="11" cm="1">
        <f t="array" ref="M29">SUMPRODUCT((安排[[姓名]:[姓名]]=Sheet1!$B29)*(安排[[开始时间]:[开始时间]]&lt;=Sheet1!M$4)*(安排[[结束时间]:[结束时间]]&gt;=Sheet1!M$4),安排[[数值]:[数值]])</f>
        <v>0</v>
      </c>
      <c r="N29" s="11" cm="1">
        <f t="array" ref="N29">SUMPRODUCT((安排[[姓名]:[姓名]]=Sheet1!$B29)*(安排[[开始时间]:[开始时间]]&lt;=Sheet1!N$4)*(安排[[结束时间]:[结束时间]]&gt;=Sheet1!N$4),安排[[数值]:[数值]])</f>
        <v>0</v>
      </c>
      <c r="O29" s="11" cm="1">
        <f t="array" ref="O29">SUMPRODUCT((安排[[姓名]:[姓名]]=Sheet1!$B29)*(安排[[开始时间]:[开始时间]]&lt;=Sheet1!O$4)*(安排[[结束时间]:[结束时间]]&gt;=Sheet1!O$4),安排[[数值]:[数值]])</f>
        <v>0</v>
      </c>
      <c r="P29" s="11" cm="1">
        <f t="array" ref="P29">SUMPRODUCT((安排[[姓名]:[姓名]]=Sheet1!$B29)*(安排[[开始时间]:[开始时间]]&lt;=Sheet1!P$4)*(安排[[结束时间]:[结束时间]]&gt;=Sheet1!P$4),安排[[数值]:[数值]])</f>
        <v>0</v>
      </c>
      <c r="Q29" s="11" cm="1">
        <f t="array" ref="Q29">SUMPRODUCT((安排[[姓名]:[姓名]]=Sheet1!$B29)*(安排[[开始时间]:[开始时间]]&lt;=Sheet1!Q$4)*(安排[[结束时间]:[结束时间]]&gt;=Sheet1!Q$4),安排[[数值]:[数值]])</f>
        <v>0</v>
      </c>
      <c r="R29" s="11" cm="1">
        <f t="array" ref="R29">SUMPRODUCT((安排[[姓名]:[姓名]]=Sheet1!$B29)*(安排[[开始时间]:[开始时间]]&lt;=Sheet1!R$4)*(安排[[结束时间]:[结束时间]]&gt;=Sheet1!R$4),安排[[数值]:[数值]])</f>
        <v>0</v>
      </c>
      <c r="S29" s="11" cm="1">
        <f t="array" ref="S29">SUMPRODUCT((安排[[姓名]:[姓名]]=Sheet1!$B29)*(安排[[开始时间]:[开始时间]]&lt;=Sheet1!S$4)*(安排[[结束时间]:[结束时间]]&gt;=Sheet1!S$4),安排[[数值]:[数值]])</f>
        <v>0</v>
      </c>
      <c r="T29" s="11" cm="1">
        <f t="array" ref="T29">SUMPRODUCT((安排[[姓名]:[姓名]]=Sheet1!$B29)*(安排[[开始时间]:[开始时间]]&lt;=Sheet1!T$4)*(安排[[结束时间]:[结束时间]]&gt;=Sheet1!T$4),安排[[数值]:[数值]])</f>
        <v>0</v>
      </c>
      <c r="U29" s="11" cm="1">
        <f t="array" ref="U29">SUMPRODUCT((安排[[姓名]:[姓名]]=Sheet1!$B29)*(安排[[开始时间]:[开始时间]]&lt;=Sheet1!U$4)*(安排[[结束时间]:[结束时间]]&gt;=Sheet1!U$4),安排[[数值]:[数值]])</f>
        <v>0</v>
      </c>
      <c r="V29" s="11" cm="1">
        <f t="array" ref="V29">SUMPRODUCT((安排[[姓名]:[姓名]]=Sheet1!$B29)*(安排[[开始时间]:[开始时间]]&lt;=Sheet1!V$4)*(安排[[结束时间]:[结束时间]]&gt;=Sheet1!V$4),安排[[数值]:[数值]])</f>
        <v>0</v>
      </c>
      <c r="W29" s="11" cm="1">
        <f t="array" ref="W29">SUMPRODUCT((安排[[姓名]:[姓名]]=Sheet1!$B29)*(安排[[开始时间]:[开始时间]]&lt;=Sheet1!W$4)*(安排[[结束时间]:[结束时间]]&gt;=Sheet1!W$4),安排[[数值]:[数值]])</f>
        <v>0</v>
      </c>
      <c r="X29" s="11" cm="1">
        <f t="array" ref="X29">SUMPRODUCT((安排[[姓名]:[姓名]]=Sheet1!$B29)*(安排[[开始时间]:[开始时间]]&lt;=Sheet1!X$4)*(安排[[结束时间]:[结束时间]]&gt;=Sheet1!X$4),安排[[数值]:[数值]])</f>
        <v>0</v>
      </c>
      <c r="Y29" s="11" cm="1">
        <f t="array" ref="Y29">SUMPRODUCT((安排[[姓名]:[姓名]]=Sheet1!$B29)*(安排[[开始时间]:[开始时间]]&lt;=Sheet1!Y$4)*(安排[[结束时间]:[结束时间]]&gt;=Sheet1!Y$4),安排[[数值]:[数值]])</f>
        <v>0</v>
      </c>
      <c r="Z29" s="11" cm="1">
        <f t="array" ref="Z29">SUMPRODUCT((安排[[姓名]:[姓名]]=Sheet1!$B29)*(安排[[开始时间]:[开始时间]]&lt;=Sheet1!Z$4)*(安排[[结束时间]:[结束时间]]&gt;=Sheet1!Z$4),安排[[数值]:[数值]])</f>
        <v>0</v>
      </c>
      <c r="AA29" s="11" cm="1">
        <f t="array" ref="AA29">SUMPRODUCT((安排[[姓名]:[姓名]]=Sheet1!$B29)*(安排[[开始时间]:[开始时间]]&lt;=Sheet1!AA$4)*(安排[[结束时间]:[结束时间]]&gt;=Sheet1!AA$4),安排[[数值]:[数值]])</f>
        <v>0</v>
      </c>
      <c r="AB29" s="11" cm="1">
        <f t="array" ref="AB29">SUMPRODUCT((安排[[姓名]:[姓名]]=Sheet1!$B29)*(安排[[开始时间]:[开始时间]]&lt;=Sheet1!AB$4)*(安排[[结束时间]:[结束时间]]&gt;=Sheet1!AB$4),安排[[数值]:[数值]])</f>
        <v>0</v>
      </c>
      <c r="AC29" s="11" cm="1">
        <f t="array" ref="AC29">SUMPRODUCT((安排[[姓名]:[姓名]]=Sheet1!$B29)*(安排[[开始时间]:[开始时间]]&lt;=Sheet1!AC$4)*(安排[[结束时间]:[结束时间]]&gt;=Sheet1!AC$4),安排[[数值]:[数值]])</f>
        <v>0</v>
      </c>
      <c r="AD29" s="11" cm="1">
        <f t="array" ref="AD29">SUMPRODUCT((安排[[姓名]:[姓名]]=Sheet1!$B29)*(安排[[开始时间]:[开始时间]]&lt;=Sheet1!AD$4)*(安排[[结束时间]:[结束时间]]&gt;=Sheet1!AD$4),安排[[数值]:[数值]])</f>
        <v>0</v>
      </c>
      <c r="AE29" s="11" cm="1">
        <f t="array" ref="AE29">SUMPRODUCT((安排[[姓名]:[姓名]]=Sheet1!$B29)*(安排[[开始时间]:[开始时间]]&lt;=Sheet1!AE$4)*(安排[[结束时间]:[结束时间]]&gt;=Sheet1!AE$4),安排[[数值]:[数值]])</f>
        <v>0</v>
      </c>
      <c r="AF29" s="11" cm="1">
        <f t="array" ref="AF29">SUMPRODUCT((安排[[姓名]:[姓名]]=Sheet1!$B29)*(安排[[开始时间]:[开始时间]]&lt;=Sheet1!AF$4)*(安排[[结束时间]:[结束时间]]&gt;=Sheet1!AF$4),安排[[数值]:[数值]])</f>
        <v>0</v>
      </c>
      <c r="AG29" s="11" cm="1">
        <f t="array" ref="AG29">SUMPRODUCT((安排[[姓名]:[姓名]]=Sheet1!$B29)*(安排[[开始时间]:[开始时间]]&lt;=Sheet1!AG$4)*(安排[[结束时间]:[结束时间]]&gt;=Sheet1!AG$4),安排[[数值]:[数值]])</f>
        <v>0</v>
      </c>
    </row>
    <row r="30" spans="2:39" x14ac:dyDescent="0.2">
      <c r="B30" s="11" t="s">
        <v>1</v>
      </c>
      <c r="C30" s="11" cm="1">
        <f t="array" ref="C30">SUMPRODUCT((安排[[姓名]:[姓名]]=Sheet1!$B30)*(安排[[开始时间]:[开始时间]]&lt;=Sheet1!C$4)*(安排[[结束时间]:[结束时间]]&gt;=Sheet1!C$4),安排[[数值]:[数值]])</f>
        <v>0</v>
      </c>
      <c r="D30" s="11" cm="1">
        <f t="array" ref="D30">SUMPRODUCT((安排[[姓名]:[姓名]]=Sheet1!$B30)*(安排[[开始时间]:[开始时间]]&lt;=Sheet1!D$4)*(安排[[结束时间]:[结束时间]]&gt;=Sheet1!D$4),安排[[数值]:[数值]])</f>
        <v>0</v>
      </c>
      <c r="E30" s="11" cm="1">
        <f t="array" ref="E30">SUMPRODUCT((安排[[姓名]:[姓名]]=Sheet1!$B30)*(安排[[开始时间]:[开始时间]]&lt;=Sheet1!E$4)*(安排[[结束时间]:[结束时间]]&gt;=Sheet1!E$4),安排[[数值]:[数值]])</f>
        <v>0</v>
      </c>
      <c r="F30" s="11" cm="1">
        <f t="array" ref="F30">SUMPRODUCT((安排[[姓名]:[姓名]]=Sheet1!$B30)*(安排[[开始时间]:[开始时间]]&lt;=Sheet1!F$4)*(安排[[结束时间]:[结束时间]]&gt;=Sheet1!F$4),安排[[数值]:[数值]])</f>
        <v>0</v>
      </c>
      <c r="G30" s="11" cm="1">
        <f t="array" ref="G30">SUMPRODUCT((安排[[姓名]:[姓名]]=Sheet1!$B30)*(安排[[开始时间]:[开始时间]]&lt;=Sheet1!G$4)*(安排[[结束时间]:[结束时间]]&gt;=Sheet1!G$4),安排[[数值]:[数值]])</f>
        <v>0</v>
      </c>
      <c r="H30" s="11" cm="1">
        <f t="array" ref="H30">SUMPRODUCT((安排[[姓名]:[姓名]]=Sheet1!$B30)*(安排[[开始时间]:[开始时间]]&lt;=Sheet1!H$4)*(安排[[结束时间]:[结束时间]]&gt;=Sheet1!H$4),安排[[数值]:[数值]])</f>
        <v>0</v>
      </c>
      <c r="I30" s="11" cm="1">
        <f t="array" ref="I30">SUMPRODUCT((安排[[姓名]:[姓名]]=Sheet1!$B30)*(安排[[开始时间]:[开始时间]]&lt;=Sheet1!I$4)*(安排[[结束时间]:[结束时间]]&gt;=Sheet1!I$4),安排[[数值]:[数值]])</f>
        <v>0</v>
      </c>
      <c r="J30" s="11" cm="1">
        <f t="array" ref="J30">SUMPRODUCT((安排[[姓名]:[姓名]]=Sheet1!$B30)*(安排[[开始时间]:[开始时间]]&lt;=Sheet1!J$4)*(安排[[结束时间]:[结束时间]]&gt;=Sheet1!J$4),安排[[数值]:[数值]])</f>
        <v>0</v>
      </c>
      <c r="K30" s="11" cm="1">
        <f t="array" ref="K30">SUMPRODUCT((安排[[姓名]:[姓名]]=Sheet1!$B30)*(安排[[开始时间]:[开始时间]]&lt;=Sheet1!K$4)*(安排[[结束时间]:[结束时间]]&gt;=Sheet1!K$4),安排[[数值]:[数值]])</f>
        <v>0</v>
      </c>
      <c r="L30" s="11" cm="1">
        <f t="array" ref="L30">SUMPRODUCT((安排[[姓名]:[姓名]]=Sheet1!$B30)*(安排[[开始时间]:[开始时间]]&lt;=Sheet1!L$4)*(安排[[结束时间]:[结束时间]]&gt;=Sheet1!L$4),安排[[数值]:[数值]])</f>
        <v>0</v>
      </c>
      <c r="M30" s="11" cm="1">
        <f t="array" ref="M30">SUMPRODUCT((安排[[姓名]:[姓名]]=Sheet1!$B30)*(安排[[开始时间]:[开始时间]]&lt;=Sheet1!M$4)*(安排[[结束时间]:[结束时间]]&gt;=Sheet1!M$4),安排[[数值]:[数值]])</f>
        <v>0</v>
      </c>
      <c r="N30" s="11" cm="1">
        <f t="array" ref="N30">SUMPRODUCT((安排[[姓名]:[姓名]]=Sheet1!$B30)*(安排[[开始时间]:[开始时间]]&lt;=Sheet1!N$4)*(安排[[结束时间]:[结束时间]]&gt;=Sheet1!N$4),安排[[数值]:[数值]])</f>
        <v>0</v>
      </c>
      <c r="O30" s="11" cm="1">
        <f t="array" ref="O30">SUMPRODUCT((安排[[姓名]:[姓名]]=Sheet1!$B30)*(安排[[开始时间]:[开始时间]]&lt;=Sheet1!O$4)*(安排[[结束时间]:[结束时间]]&gt;=Sheet1!O$4),安排[[数值]:[数值]])</f>
        <v>0</v>
      </c>
      <c r="P30" s="11" cm="1">
        <f t="array" ref="P30">SUMPRODUCT((安排[[姓名]:[姓名]]=Sheet1!$B30)*(安排[[开始时间]:[开始时间]]&lt;=Sheet1!P$4)*(安排[[结束时间]:[结束时间]]&gt;=Sheet1!P$4),安排[[数值]:[数值]])</f>
        <v>0</v>
      </c>
      <c r="Q30" s="11" cm="1">
        <f t="array" ref="Q30">SUMPRODUCT((安排[[姓名]:[姓名]]=Sheet1!$B30)*(安排[[开始时间]:[开始时间]]&lt;=Sheet1!Q$4)*(安排[[结束时间]:[结束时间]]&gt;=Sheet1!Q$4),安排[[数值]:[数值]])</f>
        <v>0</v>
      </c>
      <c r="R30" s="11" cm="1">
        <f t="array" ref="R30">SUMPRODUCT((安排[[姓名]:[姓名]]=Sheet1!$B30)*(安排[[开始时间]:[开始时间]]&lt;=Sheet1!R$4)*(安排[[结束时间]:[结束时间]]&gt;=Sheet1!R$4),安排[[数值]:[数值]])</f>
        <v>0</v>
      </c>
      <c r="S30" s="11" cm="1">
        <f t="array" ref="S30">SUMPRODUCT((安排[[姓名]:[姓名]]=Sheet1!$B30)*(安排[[开始时间]:[开始时间]]&lt;=Sheet1!S$4)*(安排[[结束时间]:[结束时间]]&gt;=Sheet1!S$4),安排[[数值]:[数值]])</f>
        <v>0</v>
      </c>
      <c r="T30" s="11" cm="1">
        <f t="array" ref="T30">SUMPRODUCT((安排[[姓名]:[姓名]]=Sheet1!$B30)*(安排[[开始时间]:[开始时间]]&lt;=Sheet1!T$4)*(安排[[结束时间]:[结束时间]]&gt;=Sheet1!T$4),安排[[数值]:[数值]])</f>
        <v>0</v>
      </c>
      <c r="U30" s="11" cm="1">
        <f t="array" ref="U30">SUMPRODUCT((安排[[姓名]:[姓名]]=Sheet1!$B30)*(安排[[开始时间]:[开始时间]]&lt;=Sheet1!U$4)*(安排[[结束时间]:[结束时间]]&gt;=Sheet1!U$4),安排[[数值]:[数值]])</f>
        <v>0</v>
      </c>
      <c r="V30" s="11" cm="1">
        <f t="array" ref="V30">SUMPRODUCT((安排[[姓名]:[姓名]]=Sheet1!$B30)*(安排[[开始时间]:[开始时间]]&lt;=Sheet1!V$4)*(安排[[结束时间]:[结束时间]]&gt;=Sheet1!V$4),安排[[数值]:[数值]])</f>
        <v>0</v>
      </c>
      <c r="W30" s="11" cm="1">
        <f t="array" ref="W30">SUMPRODUCT((安排[[姓名]:[姓名]]=Sheet1!$B30)*(安排[[开始时间]:[开始时间]]&lt;=Sheet1!W$4)*(安排[[结束时间]:[结束时间]]&gt;=Sheet1!W$4),安排[[数值]:[数值]])</f>
        <v>0</v>
      </c>
      <c r="X30" s="11" cm="1">
        <f t="array" ref="X30">SUMPRODUCT((安排[[姓名]:[姓名]]=Sheet1!$B30)*(安排[[开始时间]:[开始时间]]&lt;=Sheet1!X$4)*(安排[[结束时间]:[结束时间]]&gt;=Sheet1!X$4),安排[[数值]:[数值]])</f>
        <v>0</v>
      </c>
      <c r="Y30" s="11" cm="1">
        <f t="array" ref="Y30">SUMPRODUCT((安排[[姓名]:[姓名]]=Sheet1!$B30)*(安排[[开始时间]:[开始时间]]&lt;=Sheet1!Y$4)*(安排[[结束时间]:[结束时间]]&gt;=Sheet1!Y$4),安排[[数值]:[数值]])</f>
        <v>0</v>
      </c>
      <c r="Z30" s="11" cm="1">
        <f t="array" ref="Z30">SUMPRODUCT((安排[[姓名]:[姓名]]=Sheet1!$B30)*(安排[[开始时间]:[开始时间]]&lt;=Sheet1!Z$4)*(安排[[结束时间]:[结束时间]]&gt;=Sheet1!Z$4),安排[[数值]:[数值]])</f>
        <v>0</v>
      </c>
      <c r="AA30" s="11" cm="1">
        <f t="array" ref="AA30">SUMPRODUCT((安排[[姓名]:[姓名]]=Sheet1!$B30)*(安排[[开始时间]:[开始时间]]&lt;=Sheet1!AA$4)*(安排[[结束时间]:[结束时间]]&gt;=Sheet1!AA$4),安排[[数值]:[数值]])</f>
        <v>0</v>
      </c>
      <c r="AB30" s="11" cm="1">
        <f t="array" ref="AB30">SUMPRODUCT((安排[[姓名]:[姓名]]=Sheet1!$B30)*(安排[[开始时间]:[开始时间]]&lt;=Sheet1!AB$4)*(安排[[结束时间]:[结束时间]]&gt;=Sheet1!AB$4),安排[[数值]:[数值]])</f>
        <v>0</v>
      </c>
      <c r="AC30" s="11" cm="1">
        <f t="array" ref="AC30">SUMPRODUCT((安排[[姓名]:[姓名]]=Sheet1!$B30)*(安排[[开始时间]:[开始时间]]&lt;=Sheet1!AC$4)*(安排[[结束时间]:[结束时间]]&gt;=Sheet1!AC$4),安排[[数值]:[数值]])</f>
        <v>0</v>
      </c>
      <c r="AD30" s="11" cm="1">
        <f t="array" ref="AD30">SUMPRODUCT((安排[[姓名]:[姓名]]=Sheet1!$B30)*(安排[[开始时间]:[开始时间]]&lt;=Sheet1!AD$4)*(安排[[结束时间]:[结束时间]]&gt;=Sheet1!AD$4),安排[[数值]:[数值]])</f>
        <v>0</v>
      </c>
      <c r="AE30" s="11" cm="1">
        <f t="array" ref="AE30">SUMPRODUCT((安排[[姓名]:[姓名]]=Sheet1!$B30)*(安排[[开始时间]:[开始时间]]&lt;=Sheet1!AE$4)*(安排[[结束时间]:[结束时间]]&gt;=Sheet1!AE$4),安排[[数值]:[数值]])</f>
        <v>0</v>
      </c>
      <c r="AF30" s="11" cm="1">
        <f t="array" ref="AF30">SUMPRODUCT((安排[[姓名]:[姓名]]=Sheet1!$B30)*(安排[[开始时间]:[开始时间]]&lt;=Sheet1!AF$4)*(安排[[结束时间]:[结束时间]]&gt;=Sheet1!AF$4),安排[[数值]:[数值]])</f>
        <v>0</v>
      </c>
      <c r="AG30" s="11" cm="1">
        <f t="array" ref="AG30">SUMPRODUCT((安排[[姓名]:[姓名]]=Sheet1!$B30)*(安排[[开始时间]:[开始时间]]&lt;=Sheet1!AG$4)*(安排[[结束时间]:[结束时间]]&gt;=Sheet1!AG$4),安排[[数值]:[数值]])</f>
        <v>0</v>
      </c>
    </row>
    <row r="31" spans="2:39" x14ac:dyDescent="0.2">
      <c r="B31" s="11" t="s">
        <v>2</v>
      </c>
      <c r="C31" s="11" cm="1">
        <f t="array" ref="C31">SUMPRODUCT((安排[[姓名]:[姓名]]=Sheet1!$B31)*(安排[[开始时间]:[开始时间]]&lt;=Sheet1!C$4)*(安排[[结束时间]:[结束时间]]&gt;=Sheet1!C$4),安排[[数值]:[数值]])</f>
        <v>0</v>
      </c>
      <c r="D31" s="11" cm="1">
        <f t="array" ref="D31">SUMPRODUCT((安排[[姓名]:[姓名]]=Sheet1!$B31)*(安排[[开始时间]:[开始时间]]&lt;=Sheet1!D$4)*(安排[[结束时间]:[结束时间]]&gt;=Sheet1!D$4),安排[[数值]:[数值]])</f>
        <v>0</v>
      </c>
      <c r="E31" s="11" cm="1">
        <f t="array" ref="E31">SUMPRODUCT((安排[[姓名]:[姓名]]=Sheet1!$B31)*(安排[[开始时间]:[开始时间]]&lt;=Sheet1!E$4)*(安排[[结束时间]:[结束时间]]&gt;=Sheet1!E$4),安排[[数值]:[数值]])</f>
        <v>2</v>
      </c>
      <c r="F31" s="11" cm="1">
        <f t="array" ref="F31">SUMPRODUCT((安排[[姓名]:[姓名]]=Sheet1!$B31)*(安排[[开始时间]:[开始时间]]&lt;=Sheet1!F$4)*(安排[[结束时间]:[结束时间]]&gt;=Sheet1!F$4),安排[[数值]:[数值]])</f>
        <v>2</v>
      </c>
      <c r="G31" s="11" cm="1">
        <f t="array" ref="G31">SUMPRODUCT((安排[[姓名]:[姓名]]=Sheet1!$B31)*(安排[[开始时间]:[开始时间]]&lt;=Sheet1!G$4)*(安排[[结束时间]:[结束时间]]&gt;=Sheet1!G$4),安排[[数值]:[数值]])</f>
        <v>2</v>
      </c>
      <c r="H31" s="11" cm="1">
        <f t="array" ref="H31">SUMPRODUCT((安排[[姓名]:[姓名]]=Sheet1!$B31)*(安排[[开始时间]:[开始时间]]&lt;=Sheet1!H$4)*(安排[[结束时间]:[结束时间]]&gt;=Sheet1!H$4),安排[[数值]:[数值]])</f>
        <v>2</v>
      </c>
      <c r="I31" s="11" cm="1">
        <f t="array" ref="I31">SUMPRODUCT((安排[[姓名]:[姓名]]=Sheet1!$B31)*(安排[[开始时间]:[开始时间]]&lt;=Sheet1!I$4)*(安排[[结束时间]:[结束时间]]&gt;=Sheet1!I$4),安排[[数值]:[数值]])</f>
        <v>2</v>
      </c>
      <c r="J31" s="11" cm="1">
        <f t="array" ref="J31">SUMPRODUCT((安排[[姓名]:[姓名]]=Sheet1!$B31)*(安排[[开始时间]:[开始时间]]&lt;=Sheet1!J$4)*(安排[[结束时间]:[结束时间]]&gt;=Sheet1!J$4),安排[[数值]:[数值]])</f>
        <v>2</v>
      </c>
      <c r="K31" s="11" cm="1">
        <f t="array" ref="K31">SUMPRODUCT((安排[[姓名]:[姓名]]=Sheet1!$B31)*(安排[[开始时间]:[开始时间]]&lt;=Sheet1!K$4)*(安排[[结束时间]:[结束时间]]&gt;=Sheet1!K$4),安排[[数值]:[数值]])</f>
        <v>2</v>
      </c>
      <c r="L31" s="11" cm="1">
        <f t="array" ref="L31">SUMPRODUCT((安排[[姓名]:[姓名]]=Sheet1!$B31)*(安排[[开始时间]:[开始时间]]&lt;=Sheet1!L$4)*(安排[[结束时间]:[结束时间]]&gt;=Sheet1!L$4),安排[[数值]:[数值]])</f>
        <v>2</v>
      </c>
      <c r="M31" s="11" cm="1">
        <f t="array" ref="M31">SUMPRODUCT((安排[[姓名]:[姓名]]=Sheet1!$B31)*(安排[[开始时间]:[开始时间]]&lt;=Sheet1!M$4)*(安排[[结束时间]:[结束时间]]&gt;=Sheet1!M$4),安排[[数值]:[数值]])</f>
        <v>2</v>
      </c>
      <c r="N31" s="11" cm="1">
        <f t="array" ref="N31">SUMPRODUCT((安排[[姓名]:[姓名]]=Sheet1!$B31)*(安排[[开始时间]:[开始时间]]&lt;=Sheet1!N$4)*(安排[[结束时间]:[结束时间]]&gt;=Sheet1!N$4),安排[[数值]:[数值]])</f>
        <v>2</v>
      </c>
      <c r="O31" s="11" cm="1">
        <f t="array" ref="O31">SUMPRODUCT((安排[[姓名]:[姓名]]=Sheet1!$B31)*(安排[[开始时间]:[开始时间]]&lt;=Sheet1!O$4)*(安排[[结束时间]:[结束时间]]&gt;=Sheet1!O$4),安排[[数值]:[数值]])</f>
        <v>2</v>
      </c>
      <c r="P31" s="11" cm="1">
        <f t="array" ref="P31">SUMPRODUCT((安排[[姓名]:[姓名]]=Sheet1!$B31)*(安排[[开始时间]:[开始时间]]&lt;=Sheet1!P$4)*(安排[[结束时间]:[结束时间]]&gt;=Sheet1!P$4),安排[[数值]:[数值]])</f>
        <v>2</v>
      </c>
      <c r="Q31" s="11" cm="1">
        <f t="array" ref="Q31">SUMPRODUCT((安排[[姓名]:[姓名]]=Sheet1!$B31)*(安排[[开始时间]:[开始时间]]&lt;=Sheet1!Q$4)*(安排[[结束时间]:[结束时间]]&gt;=Sheet1!Q$4),安排[[数值]:[数值]])</f>
        <v>2</v>
      </c>
      <c r="R31" s="11" cm="1">
        <f t="array" ref="R31">SUMPRODUCT((安排[[姓名]:[姓名]]=Sheet1!$B31)*(安排[[开始时间]:[开始时间]]&lt;=Sheet1!R$4)*(安排[[结束时间]:[结束时间]]&gt;=Sheet1!R$4),安排[[数值]:[数值]])</f>
        <v>0</v>
      </c>
      <c r="S31" s="11" cm="1">
        <f t="array" ref="S31">SUMPRODUCT((安排[[姓名]:[姓名]]=Sheet1!$B31)*(安排[[开始时间]:[开始时间]]&lt;=Sheet1!S$4)*(安排[[结束时间]:[结束时间]]&gt;=Sheet1!S$4),安排[[数值]:[数值]])</f>
        <v>0</v>
      </c>
      <c r="T31" s="11" cm="1">
        <f t="array" ref="T31">SUMPRODUCT((安排[[姓名]:[姓名]]=Sheet1!$B31)*(安排[[开始时间]:[开始时间]]&lt;=Sheet1!T$4)*(安排[[结束时间]:[结束时间]]&gt;=Sheet1!T$4),安排[[数值]:[数值]])</f>
        <v>0</v>
      </c>
      <c r="U31" s="11" cm="1">
        <f t="array" ref="U31">SUMPRODUCT((安排[[姓名]:[姓名]]=Sheet1!$B31)*(安排[[开始时间]:[开始时间]]&lt;=Sheet1!U$4)*(安排[[结束时间]:[结束时间]]&gt;=Sheet1!U$4),安排[[数值]:[数值]])</f>
        <v>0</v>
      </c>
      <c r="V31" s="11" cm="1">
        <f t="array" ref="V31">SUMPRODUCT((安排[[姓名]:[姓名]]=Sheet1!$B31)*(安排[[开始时间]:[开始时间]]&lt;=Sheet1!V$4)*(安排[[结束时间]:[结束时间]]&gt;=Sheet1!V$4),安排[[数值]:[数值]])</f>
        <v>0</v>
      </c>
      <c r="W31" s="11" cm="1">
        <f t="array" ref="W31">SUMPRODUCT((安排[[姓名]:[姓名]]=Sheet1!$B31)*(安排[[开始时间]:[开始时间]]&lt;=Sheet1!W$4)*(安排[[结束时间]:[结束时间]]&gt;=Sheet1!W$4),安排[[数值]:[数值]])</f>
        <v>0</v>
      </c>
      <c r="X31" s="11" cm="1">
        <f t="array" ref="X31">SUMPRODUCT((安排[[姓名]:[姓名]]=Sheet1!$B31)*(安排[[开始时间]:[开始时间]]&lt;=Sheet1!X$4)*(安排[[结束时间]:[结束时间]]&gt;=Sheet1!X$4),安排[[数值]:[数值]])</f>
        <v>0</v>
      </c>
      <c r="Y31" s="11" cm="1">
        <f t="array" ref="Y31">SUMPRODUCT((安排[[姓名]:[姓名]]=Sheet1!$B31)*(安排[[开始时间]:[开始时间]]&lt;=Sheet1!Y$4)*(安排[[结束时间]:[结束时间]]&gt;=Sheet1!Y$4),安排[[数值]:[数值]])</f>
        <v>0</v>
      </c>
      <c r="Z31" s="11" cm="1">
        <f t="array" ref="Z31">SUMPRODUCT((安排[[姓名]:[姓名]]=Sheet1!$B31)*(安排[[开始时间]:[开始时间]]&lt;=Sheet1!Z$4)*(安排[[结束时间]:[结束时间]]&gt;=Sheet1!Z$4),安排[[数值]:[数值]])</f>
        <v>0</v>
      </c>
      <c r="AA31" s="11" cm="1">
        <f t="array" ref="AA31">SUMPRODUCT((安排[[姓名]:[姓名]]=Sheet1!$B31)*(安排[[开始时间]:[开始时间]]&lt;=Sheet1!AA$4)*(安排[[结束时间]:[结束时间]]&gt;=Sheet1!AA$4),安排[[数值]:[数值]])</f>
        <v>0</v>
      </c>
      <c r="AB31" s="11" cm="1">
        <f t="array" ref="AB31">SUMPRODUCT((安排[[姓名]:[姓名]]=Sheet1!$B31)*(安排[[开始时间]:[开始时间]]&lt;=Sheet1!AB$4)*(安排[[结束时间]:[结束时间]]&gt;=Sheet1!AB$4),安排[[数值]:[数值]])</f>
        <v>0</v>
      </c>
      <c r="AC31" s="11" cm="1">
        <f t="array" ref="AC31">SUMPRODUCT((安排[[姓名]:[姓名]]=Sheet1!$B31)*(安排[[开始时间]:[开始时间]]&lt;=Sheet1!AC$4)*(安排[[结束时间]:[结束时间]]&gt;=Sheet1!AC$4),安排[[数值]:[数值]])</f>
        <v>0</v>
      </c>
      <c r="AD31" s="11" cm="1">
        <f t="array" ref="AD31">SUMPRODUCT((安排[[姓名]:[姓名]]=Sheet1!$B31)*(安排[[开始时间]:[开始时间]]&lt;=Sheet1!AD$4)*(安排[[结束时间]:[结束时间]]&gt;=Sheet1!AD$4),安排[[数值]:[数值]])</f>
        <v>0</v>
      </c>
      <c r="AE31" s="11" cm="1">
        <f t="array" ref="AE31">SUMPRODUCT((安排[[姓名]:[姓名]]=Sheet1!$B31)*(安排[[开始时间]:[开始时间]]&lt;=Sheet1!AE$4)*(安排[[结束时间]:[结束时间]]&gt;=Sheet1!AE$4),安排[[数值]:[数值]])</f>
        <v>0</v>
      </c>
      <c r="AF31" s="11" cm="1">
        <f t="array" ref="AF31">SUMPRODUCT((安排[[姓名]:[姓名]]=Sheet1!$B31)*(安排[[开始时间]:[开始时间]]&lt;=Sheet1!AF$4)*(安排[[结束时间]:[结束时间]]&gt;=Sheet1!AF$4),安排[[数值]:[数值]])</f>
        <v>0</v>
      </c>
      <c r="AG31" s="11" cm="1">
        <f t="array" ref="AG31">SUMPRODUCT((安排[[姓名]:[姓名]]=Sheet1!$B31)*(安排[[开始时间]:[开始时间]]&lt;=Sheet1!AG$4)*(安排[[结束时间]:[结束时间]]&gt;=Sheet1!AG$4),安排[[数值]:[数值]])</f>
        <v>0</v>
      </c>
    </row>
    <row r="32" spans="2:39" x14ac:dyDescent="0.2">
      <c r="B32" s="11" t="s">
        <v>3</v>
      </c>
      <c r="C32" s="11" cm="1">
        <f t="array" ref="C32">SUMPRODUCT((安排[[姓名]:[姓名]]=Sheet1!$B32)*(安排[[开始时间]:[开始时间]]&lt;=Sheet1!C$4)*(安排[[结束时间]:[结束时间]]&gt;=Sheet1!C$4),安排[[数值]:[数值]])</f>
        <v>0</v>
      </c>
      <c r="D32" s="11" cm="1">
        <f t="array" ref="D32">SUMPRODUCT((安排[[姓名]:[姓名]]=Sheet1!$B32)*(安排[[开始时间]:[开始时间]]&lt;=Sheet1!D$4)*(安排[[结束时间]:[结束时间]]&gt;=Sheet1!D$4),安排[[数值]:[数值]])</f>
        <v>0</v>
      </c>
      <c r="E32" s="11" cm="1">
        <f t="array" ref="E32">SUMPRODUCT((安排[[姓名]:[姓名]]=Sheet1!$B32)*(安排[[开始时间]:[开始时间]]&lt;=Sheet1!E$4)*(安排[[结束时间]:[结束时间]]&gt;=Sheet1!E$4),安排[[数值]:[数值]])</f>
        <v>0</v>
      </c>
      <c r="F32" s="11" cm="1">
        <f t="array" ref="F32">SUMPRODUCT((安排[[姓名]:[姓名]]=Sheet1!$B32)*(安排[[开始时间]:[开始时间]]&lt;=Sheet1!F$4)*(安排[[结束时间]:[结束时间]]&gt;=Sheet1!F$4),安排[[数值]:[数值]])</f>
        <v>0</v>
      </c>
      <c r="G32" s="11" cm="1">
        <f t="array" ref="G32">SUMPRODUCT((安排[[姓名]:[姓名]]=Sheet1!$B32)*(安排[[开始时间]:[开始时间]]&lt;=Sheet1!G$4)*(安排[[结束时间]:[结束时间]]&gt;=Sheet1!G$4),安排[[数值]:[数值]])</f>
        <v>0</v>
      </c>
      <c r="H32" s="11" cm="1">
        <f t="array" ref="H32">SUMPRODUCT((安排[[姓名]:[姓名]]=Sheet1!$B32)*(安排[[开始时间]:[开始时间]]&lt;=Sheet1!H$4)*(安排[[结束时间]:[结束时间]]&gt;=Sheet1!H$4),安排[[数值]:[数值]])</f>
        <v>0</v>
      </c>
      <c r="I32" s="11" cm="1">
        <f t="array" ref="I32">SUMPRODUCT((安排[[姓名]:[姓名]]=Sheet1!$B32)*(安排[[开始时间]:[开始时间]]&lt;=Sheet1!I$4)*(安排[[结束时间]:[结束时间]]&gt;=Sheet1!I$4),安排[[数值]:[数值]])</f>
        <v>0</v>
      </c>
      <c r="J32" s="11" cm="1">
        <f t="array" ref="J32">SUMPRODUCT((安排[[姓名]:[姓名]]=Sheet1!$B32)*(安排[[开始时间]:[开始时间]]&lt;=Sheet1!J$4)*(安排[[结束时间]:[结束时间]]&gt;=Sheet1!J$4),安排[[数值]:[数值]])</f>
        <v>0</v>
      </c>
      <c r="K32" s="11" cm="1">
        <f t="array" ref="K32">SUMPRODUCT((安排[[姓名]:[姓名]]=Sheet1!$B32)*(安排[[开始时间]:[开始时间]]&lt;=Sheet1!K$4)*(安排[[结束时间]:[结束时间]]&gt;=Sheet1!K$4),安排[[数值]:[数值]])</f>
        <v>0</v>
      </c>
      <c r="L32" s="11" cm="1">
        <f t="array" ref="L32">SUMPRODUCT((安排[[姓名]:[姓名]]=Sheet1!$B32)*(安排[[开始时间]:[开始时间]]&lt;=Sheet1!L$4)*(安排[[结束时间]:[结束时间]]&gt;=Sheet1!L$4),安排[[数值]:[数值]])</f>
        <v>0</v>
      </c>
      <c r="M32" s="11" cm="1">
        <f t="array" ref="M32">SUMPRODUCT((安排[[姓名]:[姓名]]=Sheet1!$B32)*(安排[[开始时间]:[开始时间]]&lt;=Sheet1!M$4)*(安排[[结束时间]:[结束时间]]&gt;=Sheet1!M$4),安排[[数值]:[数值]])</f>
        <v>0</v>
      </c>
      <c r="N32" s="11" cm="1">
        <f t="array" ref="N32">SUMPRODUCT((安排[[姓名]:[姓名]]=Sheet1!$B32)*(安排[[开始时间]:[开始时间]]&lt;=Sheet1!N$4)*(安排[[结束时间]:[结束时间]]&gt;=Sheet1!N$4),安排[[数值]:[数值]])</f>
        <v>0</v>
      </c>
      <c r="O32" s="11" cm="1">
        <f t="array" ref="O32">SUMPRODUCT((安排[[姓名]:[姓名]]=Sheet1!$B32)*(安排[[开始时间]:[开始时间]]&lt;=Sheet1!O$4)*(安排[[结束时间]:[结束时间]]&gt;=Sheet1!O$4),安排[[数值]:[数值]])</f>
        <v>0</v>
      </c>
      <c r="P32" s="11" cm="1">
        <f t="array" ref="P32">SUMPRODUCT((安排[[姓名]:[姓名]]=Sheet1!$B32)*(安排[[开始时间]:[开始时间]]&lt;=Sheet1!P$4)*(安排[[结束时间]:[结束时间]]&gt;=Sheet1!P$4),安排[[数值]:[数值]])</f>
        <v>0</v>
      </c>
      <c r="Q32" s="11" cm="1">
        <f t="array" ref="Q32">SUMPRODUCT((安排[[姓名]:[姓名]]=Sheet1!$B32)*(安排[[开始时间]:[开始时间]]&lt;=Sheet1!Q$4)*(安排[[结束时间]:[结束时间]]&gt;=Sheet1!Q$4),安排[[数值]:[数值]])</f>
        <v>0</v>
      </c>
      <c r="R32" s="11" cm="1">
        <f t="array" ref="R32">SUMPRODUCT((安排[[姓名]:[姓名]]=Sheet1!$B32)*(安排[[开始时间]:[开始时间]]&lt;=Sheet1!R$4)*(安排[[结束时间]:[结束时间]]&gt;=Sheet1!R$4),安排[[数值]:[数值]])</f>
        <v>0</v>
      </c>
      <c r="S32" s="11" cm="1">
        <f t="array" ref="S32">SUMPRODUCT((安排[[姓名]:[姓名]]=Sheet1!$B32)*(安排[[开始时间]:[开始时间]]&lt;=Sheet1!S$4)*(安排[[结束时间]:[结束时间]]&gt;=Sheet1!S$4),安排[[数值]:[数值]])</f>
        <v>0</v>
      </c>
      <c r="T32" s="11" cm="1">
        <f t="array" ref="T32">SUMPRODUCT((安排[[姓名]:[姓名]]=Sheet1!$B32)*(安排[[开始时间]:[开始时间]]&lt;=Sheet1!T$4)*(安排[[结束时间]:[结束时间]]&gt;=Sheet1!T$4),安排[[数值]:[数值]])</f>
        <v>0</v>
      </c>
      <c r="U32" s="11" cm="1">
        <f t="array" ref="U32">SUMPRODUCT((安排[[姓名]:[姓名]]=Sheet1!$B32)*(安排[[开始时间]:[开始时间]]&lt;=Sheet1!U$4)*(安排[[结束时间]:[结束时间]]&gt;=Sheet1!U$4),安排[[数值]:[数值]])</f>
        <v>0</v>
      </c>
      <c r="V32" s="11" cm="1">
        <f t="array" ref="V32">SUMPRODUCT((安排[[姓名]:[姓名]]=Sheet1!$B32)*(安排[[开始时间]:[开始时间]]&lt;=Sheet1!V$4)*(安排[[结束时间]:[结束时间]]&gt;=Sheet1!V$4),安排[[数值]:[数值]])</f>
        <v>0</v>
      </c>
      <c r="W32" s="11" cm="1">
        <f t="array" ref="W32">SUMPRODUCT((安排[[姓名]:[姓名]]=Sheet1!$B32)*(安排[[开始时间]:[开始时间]]&lt;=Sheet1!W$4)*(安排[[结束时间]:[结束时间]]&gt;=Sheet1!W$4),安排[[数值]:[数值]])</f>
        <v>0</v>
      </c>
      <c r="X32" s="11" cm="1">
        <f t="array" ref="X32">SUMPRODUCT((安排[[姓名]:[姓名]]=Sheet1!$B32)*(安排[[开始时间]:[开始时间]]&lt;=Sheet1!X$4)*(安排[[结束时间]:[结束时间]]&gt;=Sheet1!X$4),安排[[数值]:[数值]])</f>
        <v>0</v>
      </c>
      <c r="Y32" s="11" cm="1">
        <f t="array" ref="Y32">SUMPRODUCT((安排[[姓名]:[姓名]]=Sheet1!$B32)*(安排[[开始时间]:[开始时间]]&lt;=Sheet1!Y$4)*(安排[[结束时间]:[结束时间]]&gt;=Sheet1!Y$4),安排[[数值]:[数值]])</f>
        <v>0</v>
      </c>
      <c r="Z32" s="11" cm="1">
        <f t="array" ref="Z32">SUMPRODUCT((安排[[姓名]:[姓名]]=Sheet1!$B32)*(安排[[开始时间]:[开始时间]]&lt;=Sheet1!Z$4)*(安排[[结束时间]:[结束时间]]&gt;=Sheet1!Z$4),安排[[数值]:[数值]])</f>
        <v>0</v>
      </c>
      <c r="AA32" s="11" cm="1">
        <f t="array" ref="AA32">SUMPRODUCT((安排[[姓名]:[姓名]]=Sheet1!$B32)*(安排[[开始时间]:[开始时间]]&lt;=Sheet1!AA$4)*(安排[[结束时间]:[结束时间]]&gt;=Sheet1!AA$4),安排[[数值]:[数值]])</f>
        <v>0</v>
      </c>
      <c r="AB32" s="11" cm="1">
        <f t="array" ref="AB32">SUMPRODUCT((安排[[姓名]:[姓名]]=Sheet1!$B32)*(安排[[开始时间]:[开始时间]]&lt;=Sheet1!AB$4)*(安排[[结束时间]:[结束时间]]&gt;=Sheet1!AB$4),安排[[数值]:[数值]])</f>
        <v>0</v>
      </c>
      <c r="AC32" s="11" cm="1">
        <f t="array" ref="AC32">SUMPRODUCT((安排[[姓名]:[姓名]]=Sheet1!$B32)*(安排[[开始时间]:[开始时间]]&lt;=Sheet1!AC$4)*(安排[[结束时间]:[结束时间]]&gt;=Sheet1!AC$4),安排[[数值]:[数值]])</f>
        <v>0</v>
      </c>
      <c r="AD32" s="11" cm="1">
        <f t="array" ref="AD32">SUMPRODUCT((安排[[姓名]:[姓名]]=Sheet1!$B32)*(安排[[开始时间]:[开始时间]]&lt;=Sheet1!AD$4)*(安排[[结束时间]:[结束时间]]&gt;=Sheet1!AD$4),安排[[数值]:[数值]])</f>
        <v>0</v>
      </c>
      <c r="AE32" s="11" cm="1">
        <f t="array" ref="AE32">SUMPRODUCT((安排[[姓名]:[姓名]]=Sheet1!$B32)*(安排[[开始时间]:[开始时间]]&lt;=Sheet1!AE$4)*(安排[[结束时间]:[结束时间]]&gt;=Sheet1!AE$4),安排[[数值]:[数值]])</f>
        <v>0</v>
      </c>
      <c r="AF32" s="11" cm="1">
        <f t="array" ref="AF32">SUMPRODUCT((安排[[姓名]:[姓名]]=Sheet1!$B32)*(安排[[开始时间]:[开始时间]]&lt;=Sheet1!AF$4)*(安排[[结束时间]:[结束时间]]&gt;=Sheet1!AF$4),安排[[数值]:[数值]])</f>
        <v>0</v>
      </c>
      <c r="AG32" s="11" cm="1">
        <f t="array" ref="AG32">SUMPRODUCT((安排[[姓名]:[姓名]]=Sheet1!$B32)*(安排[[开始时间]:[开始时间]]&lt;=Sheet1!AG$4)*(安排[[结束时间]:[结束时间]]&gt;=Sheet1!AG$4),安排[[数值]:[数值]])</f>
        <v>0</v>
      </c>
    </row>
    <row r="33" spans="2:33" x14ac:dyDescent="0.2">
      <c r="B33" s="11" t="s">
        <v>4</v>
      </c>
      <c r="C33" s="11" cm="1">
        <f t="array" ref="C33">SUMPRODUCT((安排[[姓名]:[姓名]]=Sheet1!$B33)*(安排[[开始时间]:[开始时间]]&lt;=Sheet1!C$4)*(安排[[结束时间]:[结束时间]]&gt;=Sheet1!C$4),安排[[数值]:[数值]])</f>
        <v>0</v>
      </c>
      <c r="D33" s="11" cm="1">
        <f t="array" ref="D33">SUMPRODUCT((安排[[姓名]:[姓名]]=Sheet1!$B33)*(安排[[开始时间]:[开始时间]]&lt;=Sheet1!D$4)*(安排[[结束时间]:[结束时间]]&gt;=Sheet1!D$4),安排[[数值]:[数值]])</f>
        <v>0</v>
      </c>
      <c r="E33" s="11" cm="1">
        <f t="array" ref="E33">SUMPRODUCT((安排[[姓名]:[姓名]]=Sheet1!$B33)*(安排[[开始时间]:[开始时间]]&lt;=Sheet1!E$4)*(安排[[结束时间]:[结束时间]]&gt;=Sheet1!E$4),安排[[数值]:[数值]])</f>
        <v>0</v>
      </c>
      <c r="F33" s="11" cm="1">
        <f t="array" ref="F33">SUMPRODUCT((安排[[姓名]:[姓名]]=Sheet1!$B33)*(安排[[开始时间]:[开始时间]]&lt;=Sheet1!F$4)*(安排[[结束时间]:[结束时间]]&gt;=Sheet1!F$4),安排[[数值]:[数值]])</f>
        <v>0</v>
      </c>
      <c r="G33" s="11" cm="1">
        <f t="array" ref="G33">SUMPRODUCT((安排[[姓名]:[姓名]]=Sheet1!$B33)*(安排[[开始时间]:[开始时间]]&lt;=Sheet1!G$4)*(安排[[结束时间]:[结束时间]]&gt;=Sheet1!G$4),安排[[数值]:[数值]])</f>
        <v>0</v>
      </c>
      <c r="H33" s="11" cm="1">
        <f t="array" ref="H33">SUMPRODUCT((安排[[姓名]:[姓名]]=Sheet1!$B33)*(安排[[开始时间]:[开始时间]]&lt;=Sheet1!H$4)*(安排[[结束时间]:[结束时间]]&gt;=Sheet1!H$4),安排[[数值]:[数值]])</f>
        <v>0</v>
      </c>
      <c r="I33" s="11" cm="1">
        <f t="array" ref="I33">SUMPRODUCT((安排[[姓名]:[姓名]]=Sheet1!$B33)*(安排[[开始时间]:[开始时间]]&lt;=Sheet1!I$4)*(安排[[结束时间]:[结束时间]]&gt;=Sheet1!I$4),安排[[数值]:[数值]])</f>
        <v>0</v>
      </c>
      <c r="J33" s="11" cm="1">
        <f t="array" ref="J33">SUMPRODUCT((安排[[姓名]:[姓名]]=Sheet1!$B33)*(安排[[开始时间]:[开始时间]]&lt;=Sheet1!J$4)*(安排[[结束时间]:[结束时间]]&gt;=Sheet1!J$4),安排[[数值]:[数值]])</f>
        <v>0</v>
      </c>
      <c r="K33" s="11" cm="1">
        <f t="array" ref="K33">SUMPRODUCT((安排[[姓名]:[姓名]]=Sheet1!$B33)*(安排[[开始时间]:[开始时间]]&lt;=Sheet1!K$4)*(安排[[结束时间]:[结束时间]]&gt;=Sheet1!K$4),安排[[数值]:[数值]])</f>
        <v>0</v>
      </c>
      <c r="L33" s="11" cm="1">
        <f t="array" ref="L33">SUMPRODUCT((安排[[姓名]:[姓名]]=Sheet1!$B33)*(安排[[开始时间]:[开始时间]]&lt;=Sheet1!L$4)*(安排[[结束时间]:[结束时间]]&gt;=Sheet1!L$4),安排[[数值]:[数值]])</f>
        <v>0</v>
      </c>
      <c r="M33" s="11" cm="1">
        <f t="array" ref="M33">SUMPRODUCT((安排[[姓名]:[姓名]]=Sheet1!$B33)*(安排[[开始时间]:[开始时间]]&lt;=Sheet1!M$4)*(安排[[结束时间]:[结束时间]]&gt;=Sheet1!M$4),安排[[数值]:[数值]])</f>
        <v>0</v>
      </c>
      <c r="N33" s="11" cm="1">
        <f t="array" ref="N33">SUMPRODUCT((安排[[姓名]:[姓名]]=Sheet1!$B33)*(安排[[开始时间]:[开始时间]]&lt;=Sheet1!N$4)*(安排[[结束时间]:[结束时间]]&gt;=Sheet1!N$4),安排[[数值]:[数值]])</f>
        <v>0</v>
      </c>
      <c r="O33" s="11" cm="1">
        <f t="array" ref="O33">SUMPRODUCT((安排[[姓名]:[姓名]]=Sheet1!$B33)*(安排[[开始时间]:[开始时间]]&lt;=Sheet1!O$4)*(安排[[结束时间]:[结束时间]]&gt;=Sheet1!O$4),安排[[数值]:[数值]])</f>
        <v>0</v>
      </c>
      <c r="P33" s="11" cm="1">
        <f t="array" ref="P33">SUMPRODUCT((安排[[姓名]:[姓名]]=Sheet1!$B33)*(安排[[开始时间]:[开始时间]]&lt;=Sheet1!P$4)*(安排[[结束时间]:[结束时间]]&gt;=Sheet1!P$4),安排[[数值]:[数值]])</f>
        <v>0</v>
      </c>
      <c r="Q33" s="11" cm="1">
        <f t="array" ref="Q33">SUMPRODUCT((安排[[姓名]:[姓名]]=Sheet1!$B33)*(安排[[开始时间]:[开始时间]]&lt;=Sheet1!Q$4)*(安排[[结束时间]:[结束时间]]&gt;=Sheet1!Q$4),安排[[数值]:[数值]])</f>
        <v>0</v>
      </c>
      <c r="R33" s="11" cm="1">
        <f t="array" ref="R33">SUMPRODUCT((安排[[姓名]:[姓名]]=Sheet1!$B33)*(安排[[开始时间]:[开始时间]]&lt;=Sheet1!R$4)*(安排[[结束时间]:[结束时间]]&gt;=Sheet1!R$4),安排[[数值]:[数值]])</f>
        <v>0</v>
      </c>
      <c r="S33" s="11" cm="1">
        <f t="array" ref="S33">SUMPRODUCT((安排[[姓名]:[姓名]]=Sheet1!$B33)*(安排[[开始时间]:[开始时间]]&lt;=Sheet1!S$4)*(安排[[结束时间]:[结束时间]]&gt;=Sheet1!S$4),安排[[数值]:[数值]])</f>
        <v>0</v>
      </c>
      <c r="T33" s="11" cm="1">
        <f t="array" ref="T33">SUMPRODUCT((安排[[姓名]:[姓名]]=Sheet1!$B33)*(安排[[开始时间]:[开始时间]]&lt;=Sheet1!T$4)*(安排[[结束时间]:[结束时间]]&gt;=Sheet1!T$4),安排[[数值]:[数值]])</f>
        <v>0</v>
      </c>
      <c r="U33" s="11" cm="1">
        <f t="array" ref="U33">SUMPRODUCT((安排[[姓名]:[姓名]]=Sheet1!$B33)*(安排[[开始时间]:[开始时间]]&lt;=Sheet1!U$4)*(安排[[结束时间]:[结束时间]]&gt;=Sheet1!U$4),安排[[数值]:[数值]])</f>
        <v>0</v>
      </c>
      <c r="V33" s="11" cm="1">
        <f t="array" ref="V33">SUMPRODUCT((安排[[姓名]:[姓名]]=Sheet1!$B33)*(安排[[开始时间]:[开始时间]]&lt;=Sheet1!V$4)*(安排[[结束时间]:[结束时间]]&gt;=Sheet1!V$4),安排[[数值]:[数值]])</f>
        <v>0</v>
      </c>
      <c r="W33" s="11" cm="1">
        <f t="array" ref="W33">SUMPRODUCT((安排[[姓名]:[姓名]]=Sheet1!$B33)*(安排[[开始时间]:[开始时间]]&lt;=Sheet1!W$4)*(安排[[结束时间]:[结束时间]]&gt;=Sheet1!W$4),安排[[数值]:[数值]])</f>
        <v>0</v>
      </c>
      <c r="X33" s="11" cm="1">
        <f t="array" ref="X33">SUMPRODUCT((安排[[姓名]:[姓名]]=Sheet1!$B33)*(安排[[开始时间]:[开始时间]]&lt;=Sheet1!X$4)*(安排[[结束时间]:[结束时间]]&gt;=Sheet1!X$4),安排[[数值]:[数值]])</f>
        <v>0</v>
      </c>
      <c r="Y33" s="11" cm="1">
        <f t="array" ref="Y33">SUMPRODUCT((安排[[姓名]:[姓名]]=Sheet1!$B33)*(安排[[开始时间]:[开始时间]]&lt;=Sheet1!Y$4)*(安排[[结束时间]:[结束时间]]&gt;=Sheet1!Y$4),安排[[数值]:[数值]])</f>
        <v>0</v>
      </c>
      <c r="Z33" s="11" cm="1">
        <f t="array" ref="Z33">SUMPRODUCT((安排[[姓名]:[姓名]]=Sheet1!$B33)*(安排[[开始时间]:[开始时间]]&lt;=Sheet1!Z$4)*(安排[[结束时间]:[结束时间]]&gt;=Sheet1!Z$4),安排[[数值]:[数值]])</f>
        <v>0</v>
      </c>
      <c r="AA33" s="11" cm="1">
        <f t="array" ref="AA33">SUMPRODUCT((安排[[姓名]:[姓名]]=Sheet1!$B33)*(安排[[开始时间]:[开始时间]]&lt;=Sheet1!AA$4)*(安排[[结束时间]:[结束时间]]&gt;=Sheet1!AA$4),安排[[数值]:[数值]])</f>
        <v>0</v>
      </c>
      <c r="AB33" s="11" cm="1">
        <f t="array" ref="AB33">SUMPRODUCT((安排[[姓名]:[姓名]]=Sheet1!$B33)*(安排[[开始时间]:[开始时间]]&lt;=Sheet1!AB$4)*(安排[[结束时间]:[结束时间]]&gt;=Sheet1!AB$4),安排[[数值]:[数值]])</f>
        <v>0</v>
      </c>
      <c r="AC33" s="11" cm="1">
        <f t="array" ref="AC33">SUMPRODUCT((安排[[姓名]:[姓名]]=Sheet1!$B33)*(安排[[开始时间]:[开始时间]]&lt;=Sheet1!AC$4)*(安排[[结束时间]:[结束时间]]&gt;=Sheet1!AC$4),安排[[数值]:[数值]])</f>
        <v>0</v>
      </c>
      <c r="AD33" s="11" cm="1">
        <f t="array" ref="AD33">SUMPRODUCT((安排[[姓名]:[姓名]]=Sheet1!$B33)*(安排[[开始时间]:[开始时间]]&lt;=Sheet1!AD$4)*(安排[[结束时间]:[结束时间]]&gt;=Sheet1!AD$4),安排[[数值]:[数值]])</f>
        <v>0</v>
      </c>
      <c r="AE33" s="11" cm="1">
        <f t="array" ref="AE33">SUMPRODUCT((安排[[姓名]:[姓名]]=Sheet1!$B33)*(安排[[开始时间]:[开始时间]]&lt;=Sheet1!AE$4)*(安排[[结束时间]:[结束时间]]&gt;=Sheet1!AE$4),安排[[数值]:[数值]])</f>
        <v>0</v>
      </c>
      <c r="AF33" s="11" cm="1">
        <f t="array" ref="AF33">SUMPRODUCT((安排[[姓名]:[姓名]]=Sheet1!$B33)*(安排[[开始时间]:[开始时间]]&lt;=Sheet1!AF$4)*(安排[[结束时间]:[结束时间]]&gt;=Sheet1!AF$4),安排[[数值]:[数值]])</f>
        <v>0</v>
      </c>
      <c r="AG33" s="11" cm="1">
        <f t="array" ref="AG33">SUMPRODUCT((安排[[姓名]:[姓名]]=Sheet1!$B33)*(安排[[开始时间]:[开始时间]]&lt;=Sheet1!AG$4)*(安排[[结束时间]:[结束时间]]&gt;=Sheet1!AG$4),安排[[数值]:[数值]])</f>
        <v>0</v>
      </c>
    </row>
    <row r="34" spans="2:33" x14ac:dyDescent="0.2">
      <c r="B34" s="11" t="s">
        <v>5</v>
      </c>
      <c r="C34" s="11" cm="1">
        <f t="array" ref="C34">SUMPRODUCT((安排[[姓名]:[姓名]]=Sheet1!$B34)*(安排[[开始时间]:[开始时间]]&lt;=Sheet1!C$4)*(安排[[结束时间]:[结束时间]]&gt;=Sheet1!C$4),安排[[数值]:[数值]])</f>
        <v>0</v>
      </c>
      <c r="D34" s="11" cm="1">
        <f t="array" ref="D34">SUMPRODUCT((安排[[姓名]:[姓名]]=Sheet1!$B34)*(安排[[开始时间]:[开始时间]]&lt;=Sheet1!D$4)*(安排[[结束时间]:[结束时间]]&gt;=Sheet1!D$4),安排[[数值]:[数值]])</f>
        <v>0</v>
      </c>
      <c r="E34" s="11" cm="1">
        <f t="array" ref="E34">SUMPRODUCT((安排[[姓名]:[姓名]]=Sheet1!$B34)*(安排[[开始时间]:[开始时间]]&lt;=Sheet1!E$4)*(安排[[结束时间]:[结束时间]]&gt;=Sheet1!E$4),安排[[数值]:[数值]])</f>
        <v>0</v>
      </c>
      <c r="F34" s="11" cm="1">
        <f t="array" ref="F34">SUMPRODUCT((安排[[姓名]:[姓名]]=Sheet1!$B34)*(安排[[开始时间]:[开始时间]]&lt;=Sheet1!F$4)*(安排[[结束时间]:[结束时间]]&gt;=Sheet1!F$4),安排[[数值]:[数值]])</f>
        <v>0</v>
      </c>
      <c r="G34" s="11" cm="1">
        <f t="array" ref="G34">SUMPRODUCT((安排[[姓名]:[姓名]]=Sheet1!$B34)*(安排[[开始时间]:[开始时间]]&lt;=Sheet1!G$4)*(安排[[结束时间]:[结束时间]]&gt;=Sheet1!G$4),安排[[数值]:[数值]])</f>
        <v>1</v>
      </c>
      <c r="H34" s="11" cm="1">
        <f t="array" ref="H34">SUMPRODUCT((安排[[姓名]:[姓名]]=Sheet1!$B34)*(安排[[开始时间]:[开始时间]]&lt;=Sheet1!H$4)*(安排[[结束时间]:[结束时间]]&gt;=Sheet1!H$4),安排[[数值]:[数值]])</f>
        <v>1</v>
      </c>
      <c r="I34" s="11" cm="1">
        <f t="array" ref="I34">SUMPRODUCT((安排[[姓名]:[姓名]]=Sheet1!$B34)*(安排[[开始时间]:[开始时间]]&lt;=Sheet1!I$4)*(安排[[结束时间]:[结束时间]]&gt;=Sheet1!I$4),安排[[数值]:[数值]])</f>
        <v>1</v>
      </c>
      <c r="J34" s="11" cm="1">
        <f t="array" ref="J34">SUMPRODUCT((安排[[姓名]:[姓名]]=Sheet1!$B34)*(安排[[开始时间]:[开始时间]]&lt;=Sheet1!J$4)*(安排[[结束时间]:[结束时间]]&gt;=Sheet1!J$4),安排[[数值]:[数值]])</f>
        <v>1</v>
      </c>
      <c r="K34" s="11" cm="1">
        <f t="array" ref="K34">SUMPRODUCT((安排[[姓名]:[姓名]]=Sheet1!$B34)*(安排[[开始时间]:[开始时间]]&lt;=Sheet1!K$4)*(安排[[结束时间]:[结束时间]]&gt;=Sheet1!K$4),安排[[数值]:[数值]])</f>
        <v>1</v>
      </c>
      <c r="L34" s="11" cm="1">
        <f t="array" ref="L34">SUMPRODUCT((安排[[姓名]:[姓名]]=Sheet1!$B34)*(安排[[开始时间]:[开始时间]]&lt;=Sheet1!L$4)*(安排[[结束时间]:[结束时间]]&gt;=Sheet1!L$4),安排[[数值]:[数值]])</f>
        <v>1</v>
      </c>
      <c r="M34" s="11" cm="1">
        <f t="array" ref="M34">SUMPRODUCT((安排[[姓名]:[姓名]]=Sheet1!$B34)*(安排[[开始时间]:[开始时间]]&lt;=Sheet1!M$4)*(安排[[结束时间]:[结束时间]]&gt;=Sheet1!M$4),安排[[数值]:[数值]])</f>
        <v>1</v>
      </c>
      <c r="N34" s="11" cm="1">
        <f t="array" ref="N34">SUMPRODUCT((安排[[姓名]:[姓名]]=Sheet1!$B34)*(安排[[开始时间]:[开始时间]]&lt;=Sheet1!N$4)*(安排[[结束时间]:[结束时间]]&gt;=Sheet1!N$4),安排[[数值]:[数值]])</f>
        <v>1</v>
      </c>
      <c r="O34" s="11" cm="1">
        <f t="array" ref="O34">SUMPRODUCT((安排[[姓名]:[姓名]]=Sheet1!$B34)*(安排[[开始时间]:[开始时间]]&lt;=Sheet1!O$4)*(安排[[结束时间]:[结束时间]]&gt;=Sheet1!O$4),安排[[数值]:[数值]])</f>
        <v>1</v>
      </c>
      <c r="P34" s="11" cm="1">
        <f t="array" ref="P34">SUMPRODUCT((安排[[姓名]:[姓名]]=Sheet1!$B34)*(安排[[开始时间]:[开始时间]]&lt;=Sheet1!P$4)*(安排[[结束时间]:[结束时间]]&gt;=Sheet1!P$4),安排[[数值]:[数值]])</f>
        <v>1</v>
      </c>
      <c r="Q34" s="11" cm="1">
        <f t="array" ref="Q34">SUMPRODUCT((安排[[姓名]:[姓名]]=Sheet1!$B34)*(安排[[开始时间]:[开始时间]]&lt;=Sheet1!Q$4)*(安排[[结束时间]:[结束时间]]&gt;=Sheet1!Q$4),安排[[数值]:[数值]])</f>
        <v>1</v>
      </c>
      <c r="R34" s="11" cm="1">
        <f t="array" ref="R34">SUMPRODUCT((安排[[姓名]:[姓名]]=Sheet1!$B34)*(安排[[开始时间]:[开始时间]]&lt;=Sheet1!R$4)*(安排[[结束时间]:[结束时间]]&gt;=Sheet1!R$4),安排[[数值]:[数值]])</f>
        <v>1</v>
      </c>
      <c r="S34" s="11" cm="1">
        <f t="array" ref="S34">SUMPRODUCT((安排[[姓名]:[姓名]]=Sheet1!$B34)*(安排[[开始时间]:[开始时间]]&lt;=Sheet1!S$4)*(安排[[结束时间]:[结束时间]]&gt;=Sheet1!S$4),安排[[数值]:[数值]])</f>
        <v>1</v>
      </c>
      <c r="T34" s="11" cm="1">
        <f t="array" ref="T34">SUMPRODUCT((安排[[姓名]:[姓名]]=Sheet1!$B34)*(安排[[开始时间]:[开始时间]]&lt;=Sheet1!T$4)*(安排[[结束时间]:[结束时间]]&gt;=Sheet1!T$4),安排[[数值]:[数值]])</f>
        <v>0</v>
      </c>
      <c r="U34" s="11" cm="1">
        <f t="array" ref="U34">SUMPRODUCT((安排[[姓名]:[姓名]]=Sheet1!$B34)*(安排[[开始时间]:[开始时间]]&lt;=Sheet1!U$4)*(安排[[结束时间]:[结束时间]]&gt;=Sheet1!U$4),安排[[数值]:[数值]])</f>
        <v>0</v>
      </c>
      <c r="V34" s="11" cm="1">
        <f t="array" ref="V34">SUMPRODUCT((安排[[姓名]:[姓名]]=Sheet1!$B34)*(安排[[开始时间]:[开始时间]]&lt;=Sheet1!V$4)*(安排[[结束时间]:[结束时间]]&gt;=Sheet1!V$4),安排[[数值]:[数值]])</f>
        <v>0</v>
      </c>
      <c r="W34" s="11" cm="1">
        <f t="array" ref="W34">SUMPRODUCT((安排[[姓名]:[姓名]]=Sheet1!$B34)*(安排[[开始时间]:[开始时间]]&lt;=Sheet1!W$4)*(安排[[结束时间]:[结束时间]]&gt;=Sheet1!W$4),安排[[数值]:[数值]])</f>
        <v>0</v>
      </c>
      <c r="X34" s="11" cm="1">
        <f t="array" ref="X34">SUMPRODUCT((安排[[姓名]:[姓名]]=Sheet1!$B34)*(安排[[开始时间]:[开始时间]]&lt;=Sheet1!X$4)*(安排[[结束时间]:[结束时间]]&gt;=Sheet1!X$4),安排[[数值]:[数值]])</f>
        <v>0</v>
      </c>
      <c r="Y34" s="11" cm="1">
        <f t="array" ref="Y34">SUMPRODUCT((安排[[姓名]:[姓名]]=Sheet1!$B34)*(安排[[开始时间]:[开始时间]]&lt;=Sheet1!Y$4)*(安排[[结束时间]:[结束时间]]&gt;=Sheet1!Y$4),安排[[数值]:[数值]])</f>
        <v>0</v>
      </c>
      <c r="Z34" s="11" cm="1">
        <f t="array" ref="Z34">SUMPRODUCT((安排[[姓名]:[姓名]]=Sheet1!$B34)*(安排[[开始时间]:[开始时间]]&lt;=Sheet1!Z$4)*(安排[[结束时间]:[结束时间]]&gt;=Sheet1!Z$4),安排[[数值]:[数值]])</f>
        <v>0</v>
      </c>
      <c r="AA34" s="11" cm="1">
        <f t="array" ref="AA34">SUMPRODUCT((安排[[姓名]:[姓名]]=Sheet1!$B34)*(安排[[开始时间]:[开始时间]]&lt;=Sheet1!AA$4)*(安排[[结束时间]:[结束时间]]&gt;=Sheet1!AA$4),安排[[数值]:[数值]])</f>
        <v>0</v>
      </c>
      <c r="AB34" s="11" cm="1">
        <f t="array" ref="AB34">SUMPRODUCT((安排[[姓名]:[姓名]]=Sheet1!$B34)*(安排[[开始时间]:[开始时间]]&lt;=Sheet1!AB$4)*(安排[[结束时间]:[结束时间]]&gt;=Sheet1!AB$4),安排[[数值]:[数值]])</f>
        <v>0</v>
      </c>
      <c r="AC34" s="11" cm="1">
        <f t="array" ref="AC34">SUMPRODUCT((安排[[姓名]:[姓名]]=Sheet1!$B34)*(安排[[开始时间]:[开始时间]]&lt;=Sheet1!AC$4)*(安排[[结束时间]:[结束时间]]&gt;=Sheet1!AC$4),安排[[数值]:[数值]])</f>
        <v>0</v>
      </c>
      <c r="AD34" s="11" cm="1">
        <f t="array" ref="AD34">SUMPRODUCT((安排[[姓名]:[姓名]]=Sheet1!$B34)*(安排[[开始时间]:[开始时间]]&lt;=Sheet1!AD$4)*(安排[[结束时间]:[结束时间]]&gt;=Sheet1!AD$4),安排[[数值]:[数值]])</f>
        <v>0</v>
      </c>
      <c r="AE34" s="11" cm="1">
        <f t="array" ref="AE34">SUMPRODUCT((安排[[姓名]:[姓名]]=Sheet1!$B34)*(安排[[开始时间]:[开始时间]]&lt;=Sheet1!AE$4)*(安排[[结束时间]:[结束时间]]&gt;=Sheet1!AE$4),安排[[数值]:[数值]])</f>
        <v>0</v>
      </c>
      <c r="AF34" s="11" cm="1">
        <f t="array" ref="AF34">SUMPRODUCT((安排[[姓名]:[姓名]]=Sheet1!$B34)*(安排[[开始时间]:[开始时间]]&lt;=Sheet1!AF$4)*(安排[[结束时间]:[结束时间]]&gt;=Sheet1!AF$4),安排[[数值]:[数值]])</f>
        <v>0</v>
      </c>
      <c r="AG34" s="11" cm="1">
        <f t="array" ref="AG34">SUMPRODUCT((安排[[姓名]:[姓名]]=Sheet1!$B34)*(安排[[开始时间]:[开始时间]]&lt;=Sheet1!AG$4)*(安排[[结束时间]:[结束时间]]&gt;=Sheet1!AG$4),安排[[数值]:[数值]])</f>
        <v>0</v>
      </c>
    </row>
    <row r="35" spans="2:33" x14ac:dyDescent="0.2">
      <c r="B35" s="11" t="s">
        <v>6</v>
      </c>
      <c r="C35" s="11" cm="1">
        <f t="array" ref="C35">SUMPRODUCT((安排[[姓名]:[姓名]]=Sheet1!$B35)*(安排[[开始时间]:[开始时间]]&lt;=Sheet1!C$4)*(安排[[结束时间]:[结束时间]]&gt;=Sheet1!C$4),安排[[数值]:[数值]])</f>
        <v>0</v>
      </c>
      <c r="D35" s="11" cm="1">
        <f t="array" ref="D35">SUMPRODUCT((安排[[姓名]:[姓名]]=Sheet1!$B35)*(安排[[开始时间]:[开始时间]]&lt;=Sheet1!D$4)*(安排[[结束时间]:[结束时间]]&gt;=Sheet1!D$4),安排[[数值]:[数值]])</f>
        <v>0</v>
      </c>
      <c r="E35" s="11" cm="1">
        <f t="array" ref="E35">SUMPRODUCT((安排[[姓名]:[姓名]]=Sheet1!$B35)*(安排[[开始时间]:[开始时间]]&lt;=Sheet1!E$4)*(安排[[结束时间]:[结束时间]]&gt;=Sheet1!E$4),安排[[数值]:[数值]])</f>
        <v>0</v>
      </c>
      <c r="F35" s="11" cm="1">
        <f t="array" ref="F35">SUMPRODUCT((安排[[姓名]:[姓名]]=Sheet1!$B35)*(安排[[开始时间]:[开始时间]]&lt;=Sheet1!F$4)*(安排[[结束时间]:[结束时间]]&gt;=Sheet1!F$4),安排[[数值]:[数值]])</f>
        <v>0</v>
      </c>
      <c r="G35" s="11" cm="1">
        <f t="array" ref="G35">SUMPRODUCT((安排[[姓名]:[姓名]]=Sheet1!$B35)*(安排[[开始时间]:[开始时间]]&lt;=Sheet1!G$4)*(安排[[结束时间]:[结束时间]]&gt;=Sheet1!G$4),安排[[数值]:[数值]])</f>
        <v>0</v>
      </c>
      <c r="H35" s="11" cm="1">
        <f t="array" ref="H35">SUMPRODUCT((安排[[姓名]:[姓名]]=Sheet1!$B35)*(安排[[开始时间]:[开始时间]]&lt;=Sheet1!H$4)*(安排[[结束时间]:[结束时间]]&gt;=Sheet1!H$4),安排[[数值]:[数值]])</f>
        <v>0</v>
      </c>
      <c r="I35" s="11" cm="1">
        <f t="array" ref="I35">SUMPRODUCT((安排[[姓名]:[姓名]]=Sheet1!$B35)*(安排[[开始时间]:[开始时间]]&lt;=Sheet1!I$4)*(安排[[结束时间]:[结束时间]]&gt;=Sheet1!I$4),安排[[数值]:[数值]])</f>
        <v>0</v>
      </c>
      <c r="J35" s="11" cm="1">
        <f t="array" ref="J35">SUMPRODUCT((安排[[姓名]:[姓名]]=Sheet1!$B35)*(安排[[开始时间]:[开始时间]]&lt;=Sheet1!J$4)*(安排[[结束时间]:[结束时间]]&gt;=Sheet1!J$4),安排[[数值]:[数值]])</f>
        <v>0</v>
      </c>
      <c r="K35" s="11" cm="1">
        <f t="array" ref="K35">SUMPRODUCT((安排[[姓名]:[姓名]]=Sheet1!$B35)*(安排[[开始时间]:[开始时间]]&lt;=Sheet1!K$4)*(安排[[结束时间]:[结束时间]]&gt;=Sheet1!K$4),安排[[数值]:[数值]])</f>
        <v>0</v>
      </c>
      <c r="L35" s="11" cm="1">
        <f t="array" ref="L35">SUMPRODUCT((安排[[姓名]:[姓名]]=Sheet1!$B35)*(安排[[开始时间]:[开始时间]]&lt;=Sheet1!L$4)*(安排[[结束时间]:[结束时间]]&gt;=Sheet1!L$4),安排[[数值]:[数值]])</f>
        <v>0</v>
      </c>
      <c r="M35" s="11" cm="1">
        <f t="array" ref="M35">SUMPRODUCT((安排[[姓名]:[姓名]]=Sheet1!$B35)*(安排[[开始时间]:[开始时间]]&lt;=Sheet1!M$4)*(安排[[结束时间]:[结束时间]]&gt;=Sheet1!M$4),安排[[数值]:[数值]])</f>
        <v>0</v>
      </c>
      <c r="N35" s="11" cm="1">
        <f t="array" ref="N35">SUMPRODUCT((安排[[姓名]:[姓名]]=Sheet1!$B35)*(安排[[开始时间]:[开始时间]]&lt;=Sheet1!N$4)*(安排[[结束时间]:[结束时间]]&gt;=Sheet1!N$4),安排[[数值]:[数值]])</f>
        <v>0</v>
      </c>
      <c r="O35" s="11" cm="1">
        <f t="array" ref="O35">SUMPRODUCT((安排[[姓名]:[姓名]]=Sheet1!$B35)*(安排[[开始时间]:[开始时间]]&lt;=Sheet1!O$4)*(安排[[结束时间]:[结束时间]]&gt;=Sheet1!O$4),安排[[数值]:[数值]])</f>
        <v>0</v>
      </c>
      <c r="P35" s="11" cm="1">
        <f t="array" ref="P35">SUMPRODUCT((安排[[姓名]:[姓名]]=Sheet1!$B35)*(安排[[开始时间]:[开始时间]]&lt;=Sheet1!P$4)*(安排[[结束时间]:[结束时间]]&gt;=Sheet1!P$4),安排[[数值]:[数值]])</f>
        <v>0</v>
      </c>
      <c r="Q35" s="11" cm="1">
        <f t="array" ref="Q35">SUMPRODUCT((安排[[姓名]:[姓名]]=Sheet1!$B35)*(安排[[开始时间]:[开始时间]]&lt;=Sheet1!Q$4)*(安排[[结束时间]:[结束时间]]&gt;=Sheet1!Q$4),安排[[数值]:[数值]])</f>
        <v>0</v>
      </c>
      <c r="R35" s="11" cm="1">
        <f t="array" ref="R35">SUMPRODUCT((安排[[姓名]:[姓名]]=Sheet1!$B35)*(安排[[开始时间]:[开始时间]]&lt;=Sheet1!R$4)*(安排[[结束时间]:[结束时间]]&gt;=Sheet1!R$4),安排[[数值]:[数值]])</f>
        <v>0</v>
      </c>
      <c r="S35" s="11" cm="1">
        <f t="array" ref="S35">SUMPRODUCT((安排[[姓名]:[姓名]]=Sheet1!$B35)*(安排[[开始时间]:[开始时间]]&lt;=Sheet1!S$4)*(安排[[结束时间]:[结束时间]]&gt;=Sheet1!S$4),安排[[数值]:[数值]])</f>
        <v>0</v>
      </c>
      <c r="T35" s="11" cm="1">
        <f t="array" ref="T35">SUMPRODUCT((安排[[姓名]:[姓名]]=Sheet1!$B35)*(安排[[开始时间]:[开始时间]]&lt;=Sheet1!T$4)*(安排[[结束时间]:[结束时间]]&gt;=Sheet1!T$4),安排[[数值]:[数值]])</f>
        <v>0</v>
      </c>
      <c r="U35" s="11" cm="1">
        <f t="array" ref="U35">SUMPRODUCT((安排[[姓名]:[姓名]]=Sheet1!$B35)*(安排[[开始时间]:[开始时间]]&lt;=Sheet1!U$4)*(安排[[结束时间]:[结束时间]]&gt;=Sheet1!U$4),安排[[数值]:[数值]])</f>
        <v>0</v>
      </c>
      <c r="V35" s="11" cm="1">
        <f t="array" ref="V35">SUMPRODUCT((安排[[姓名]:[姓名]]=Sheet1!$B35)*(安排[[开始时间]:[开始时间]]&lt;=Sheet1!V$4)*(安排[[结束时间]:[结束时间]]&gt;=Sheet1!V$4),安排[[数值]:[数值]])</f>
        <v>0</v>
      </c>
      <c r="W35" s="11" cm="1">
        <f t="array" ref="W35">SUMPRODUCT((安排[[姓名]:[姓名]]=Sheet1!$B35)*(安排[[开始时间]:[开始时间]]&lt;=Sheet1!W$4)*(安排[[结束时间]:[结束时间]]&gt;=Sheet1!W$4),安排[[数值]:[数值]])</f>
        <v>0</v>
      </c>
      <c r="X35" s="11" cm="1">
        <f t="array" ref="X35">SUMPRODUCT((安排[[姓名]:[姓名]]=Sheet1!$B35)*(安排[[开始时间]:[开始时间]]&lt;=Sheet1!X$4)*(安排[[结束时间]:[结束时间]]&gt;=Sheet1!X$4),安排[[数值]:[数值]])</f>
        <v>0</v>
      </c>
      <c r="Y35" s="11" cm="1">
        <f t="array" ref="Y35">SUMPRODUCT((安排[[姓名]:[姓名]]=Sheet1!$B35)*(安排[[开始时间]:[开始时间]]&lt;=Sheet1!Y$4)*(安排[[结束时间]:[结束时间]]&gt;=Sheet1!Y$4),安排[[数值]:[数值]])</f>
        <v>0</v>
      </c>
      <c r="Z35" s="11" cm="1">
        <f t="array" ref="Z35">SUMPRODUCT((安排[[姓名]:[姓名]]=Sheet1!$B35)*(安排[[开始时间]:[开始时间]]&lt;=Sheet1!Z$4)*(安排[[结束时间]:[结束时间]]&gt;=Sheet1!Z$4),安排[[数值]:[数值]])</f>
        <v>0</v>
      </c>
      <c r="AA35" s="11" cm="1">
        <f t="array" ref="AA35">SUMPRODUCT((安排[[姓名]:[姓名]]=Sheet1!$B35)*(安排[[开始时间]:[开始时间]]&lt;=Sheet1!AA$4)*(安排[[结束时间]:[结束时间]]&gt;=Sheet1!AA$4),安排[[数值]:[数值]])</f>
        <v>0</v>
      </c>
      <c r="AB35" s="11" cm="1">
        <f t="array" ref="AB35">SUMPRODUCT((安排[[姓名]:[姓名]]=Sheet1!$B35)*(安排[[开始时间]:[开始时间]]&lt;=Sheet1!AB$4)*(安排[[结束时间]:[结束时间]]&gt;=Sheet1!AB$4),安排[[数值]:[数值]])</f>
        <v>0</v>
      </c>
      <c r="AC35" s="11" cm="1">
        <f t="array" ref="AC35">SUMPRODUCT((安排[[姓名]:[姓名]]=Sheet1!$B35)*(安排[[开始时间]:[开始时间]]&lt;=Sheet1!AC$4)*(安排[[结束时间]:[结束时间]]&gt;=Sheet1!AC$4),安排[[数值]:[数值]])</f>
        <v>0</v>
      </c>
      <c r="AD35" s="11" cm="1">
        <f t="array" ref="AD35">SUMPRODUCT((安排[[姓名]:[姓名]]=Sheet1!$B35)*(安排[[开始时间]:[开始时间]]&lt;=Sheet1!AD$4)*(安排[[结束时间]:[结束时间]]&gt;=Sheet1!AD$4),安排[[数值]:[数值]])</f>
        <v>0</v>
      </c>
      <c r="AE35" s="11" cm="1">
        <f t="array" ref="AE35">SUMPRODUCT((安排[[姓名]:[姓名]]=Sheet1!$B35)*(安排[[开始时间]:[开始时间]]&lt;=Sheet1!AE$4)*(安排[[结束时间]:[结束时间]]&gt;=Sheet1!AE$4),安排[[数值]:[数值]])</f>
        <v>0</v>
      </c>
      <c r="AF35" s="11" cm="1">
        <f t="array" ref="AF35">SUMPRODUCT((安排[[姓名]:[姓名]]=Sheet1!$B35)*(安排[[开始时间]:[开始时间]]&lt;=Sheet1!AF$4)*(安排[[结束时间]:[结束时间]]&gt;=Sheet1!AF$4),安排[[数值]:[数值]])</f>
        <v>0</v>
      </c>
      <c r="AG35" s="11" cm="1">
        <f t="array" ref="AG35">SUMPRODUCT((安排[[姓名]:[姓名]]=Sheet1!$B35)*(安排[[开始时间]:[开始时间]]&lt;=Sheet1!AG$4)*(安排[[结束时间]:[结束时间]]&gt;=Sheet1!AG$4),安排[[数值]:[数值]])</f>
        <v>0</v>
      </c>
    </row>
    <row r="36" spans="2:33" x14ac:dyDescent="0.2">
      <c r="B36" s="11" t="s">
        <v>7</v>
      </c>
      <c r="C36" s="11" cm="1">
        <f t="array" ref="C36">SUMPRODUCT((安排[[姓名]:[姓名]]=Sheet1!$B36)*(安排[[开始时间]:[开始时间]]&lt;=Sheet1!C$4)*(安排[[结束时间]:[结束时间]]&gt;=Sheet1!C$4),安排[[数值]:[数值]])</f>
        <v>0</v>
      </c>
      <c r="D36" s="11" cm="1">
        <f t="array" ref="D36">SUMPRODUCT((安排[[姓名]:[姓名]]=Sheet1!$B36)*(安排[[开始时间]:[开始时间]]&lt;=Sheet1!D$4)*(安排[[结束时间]:[结束时间]]&gt;=Sheet1!D$4),安排[[数值]:[数值]])</f>
        <v>0</v>
      </c>
      <c r="E36" s="11" cm="1">
        <f t="array" ref="E36">SUMPRODUCT((安排[[姓名]:[姓名]]=Sheet1!$B36)*(安排[[开始时间]:[开始时间]]&lt;=Sheet1!E$4)*(安排[[结束时间]:[结束时间]]&gt;=Sheet1!E$4),安排[[数值]:[数值]])</f>
        <v>0</v>
      </c>
      <c r="F36" s="11" cm="1">
        <f t="array" ref="F36">SUMPRODUCT((安排[[姓名]:[姓名]]=Sheet1!$B36)*(安排[[开始时间]:[开始时间]]&lt;=Sheet1!F$4)*(安排[[结束时间]:[结束时间]]&gt;=Sheet1!F$4),安排[[数值]:[数值]])</f>
        <v>0</v>
      </c>
      <c r="G36" s="11" cm="1">
        <f t="array" ref="G36">SUMPRODUCT((安排[[姓名]:[姓名]]=Sheet1!$B36)*(安排[[开始时间]:[开始时间]]&lt;=Sheet1!G$4)*(安排[[结束时间]:[结束时间]]&gt;=Sheet1!G$4),安排[[数值]:[数值]])</f>
        <v>0</v>
      </c>
      <c r="H36" s="11" cm="1">
        <f t="array" ref="H36">SUMPRODUCT((安排[[姓名]:[姓名]]=Sheet1!$B36)*(安排[[开始时间]:[开始时间]]&lt;=Sheet1!H$4)*(安排[[结束时间]:[结束时间]]&gt;=Sheet1!H$4),安排[[数值]:[数值]])</f>
        <v>0</v>
      </c>
      <c r="I36" s="11" cm="1">
        <f t="array" ref="I36">SUMPRODUCT((安排[[姓名]:[姓名]]=Sheet1!$B36)*(安排[[开始时间]:[开始时间]]&lt;=Sheet1!I$4)*(安排[[结束时间]:[结束时间]]&gt;=Sheet1!I$4),安排[[数值]:[数值]])</f>
        <v>2</v>
      </c>
      <c r="J36" s="11" cm="1">
        <f t="array" ref="J36">SUMPRODUCT((安排[[姓名]:[姓名]]=Sheet1!$B36)*(安排[[开始时间]:[开始时间]]&lt;=Sheet1!J$4)*(安排[[结束时间]:[结束时间]]&gt;=Sheet1!J$4),安排[[数值]:[数值]])</f>
        <v>2</v>
      </c>
      <c r="K36" s="11" cm="1">
        <f t="array" ref="K36">SUMPRODUCT((安排[[姓名]:[姓名]]=Sheet1!$B36)*(安排[[开始时间]:[开始时间]]&lt;=Sheet1!K$4)*(安排[[结束时间]:[结束时间]]&gt;=Sheet1!K$4),安排[[数值]:[数值]])</f>
        <v>2</v>
      </c>
      <c r="L36" s="11" cm="1">
        <f t="array" ref="L36">SUMPRODUCT((安排[[姓名]:[姓名]]=Sheet1!$B36)*(安排[[开始时间]:[开始时间]]&lt;=Sheet1!L$4)*(安排[[结束时间]:[结束时间]]&gt;=Sheet1!L$4),安排[[数值]:[数值]])</f>
        <v>2</v>
      </c>
      <c r="M36" s="11" cm="1">
        <f t="array" ref="M36">SUMPRODUCT((安排[[姓名]:[姓名]]=Sheet1!$B36)*(安排[[开始时间]:[开始时间]]&lt;=Sheet1!M$4)*(安排[[结束时间]:[结束时间]]&gt;=Sheet1!M$4),安排[[数值]:[数值]])</f>
        <v>2</v>
      </c>
      <c r="N36" s="11" cm="1">
        <f t="array" ref="N36">SUMPRODUCT((安排[[姓名]:[姓名]]=Sheet1!$B36)*(安排[[开始时间]:[开始时间]]&lt;=Sheet1!N$4)*(安排[[结束时间]:[结束时间]]&gt;=Sheet1!N$4),安排[[数值]:[数值]])</f>
        <v>2</v>
      </c>
      <c r="O36" s="11" cm="1">
        <f t="array" ref="O36">SUMPRODUCT((安排[[姓名]:[姓名]]=Sheet1!$B36)*(安排[[开始时间]:[开始时间]]&lt;=Sheet1!O$4)*(安排[[结束时间]:[结束时间]]&gt;=Sheet1!O$4),安排[[数值]:[数值]])</f>
        <v>2</v>
      </c>
      <c r="P36" s="11" cm="1">
        <f t="array" ref="P36">SUMPRODUCT((安排[[姓名]:[姓名]]=Sheet1!$B36)*(安排[[开始时间]:[开始时间]]&lt;=Sheet1!P$4)*(安排[[结束时间]:[结束时间]]&gt;=Sheet1!P$4),安排[[数值]:[数值]])</f>
        <v>0</v>
      </c>
      <c r="Q36" s="11" cm="1">
        <f t="array" ref="Q36">SUMPRODUCT((安排[[姓名]:[姓名]]=Sheet1!$B36)*(安排[[开始时间]:[开始时间]]&lt;=Sheet1!Q$4)*(安排[[结束时间]:[结束时间]]&gt;=Sheet1!Q$4),安排[[数值]:[数值]])</f>
        <v>0</v>
      </c>
      <c r="R36" s="11" cm="1">
        <f t="array" ref="R36">SUMPRODUCT((安排[[姓名]:[姓名]]=Sheet1!$B36)*(安排[[开始时间]:[开始时间]]&lt;=Sheet1!R$4)*(安排[[结束时间]:[结束时间]]&gt;=Sheet1!R$4),安排[[数值]:[数值]])</f>
        <v>0</v>
      </c>
      <c r="S36" s="11" cm="1">
        <f t="array" ref="S36">SUMPRODUCT((安排[[姓名]:[姓名]]=Sheet1!$B36)*(安排[[开始时间]:[开始时间]]&lt;=Sheet1!S$4)*(安排[[结束时间]:[结束时间]]&gt;=Sheet1!S$4),安排[[数值]:[数值]])</f>
        <v>0</v>
      </c>
      <c r="T36" s="11" cm="1">
        <f t="array" ref="T36">SUMPRODUCT((安排[[姓名]:[姓名]]=Sheet1!$B36)*(安排[[开始时间]:[开始时间]]&lt;=Sheet1!T$4)*(安排[[结束时间]:[结束时间]]&gt;=Sheet1!T$4),安排[[数值]:[数值]])</f>
        <v>0</v>
      </c>
      <c r="U36" s="11" cm="1">
        <f t="array" ref="U36">SUMPRODUCT((安排[[姓名]:[姓名]]=Sheet1!$B36)*(安排[[开始时间]:[开始时间]]&lt;=Sheet1!U$4)*(安排[[结束时间]:[结束时间]]&gt;=Sheet1!U$4),安排[[数值]:[数值]])</f>
        <v>0</v>
      </c>
      <c r="V36" s="11" cm="1">
        <f t="array" ref="V36">SUMPRODUCT((安排[[姓名]:[姓名]]=Sheet1!$B36)*(安排[[开始时间]:[开始时间]]&lt;=Sheet1!V$4)*(安排[[结束时间]:[结束时间]]&gt;=Sheet1!V$4),安排[[数值]:[数值]])</f>
        <v>0</v>
      </c>
      <c r="W36" s="11" cm="1">
        <f t="array" ref="W36">SUMPRODUCT((安排[[姓名]:[姓名]]=Sheet1!$B36)*(安排[[开始时间]:[开始时间]]&lt;=Sheet1!W$4)*(安排[[结束时间]:[结束时间]]&gt;=Sheet1!W$4),安排[[数值]:[数值]])</f>
        <v>0</v>
      </c>
      <c r="X36" s="11" cm="1">
        <f t="array" ref="X36">SUMPRODUCT((安排[[姓名]:[姓名]]=Sheet1!$B36)*(安排[[开始时间]:[开始时间]]&lt;=Sheet1!X$4)*(安排[[结束时间]:[结束时间]]&gt;=Sheet1!X$4),安排[[数值]:[数值]])</f>
        <v>0</v>
      </c>
      <c r="Y36" s="11" cm="1">
        <f t="array" ref="Y36">SUMPRODUCT((安排[[姓名]:[姓名]]=Sheet1!$B36)*(安排[[开始时间]:[开始时间]]&lt;=Sheet1!Y$4)*(安排[[结束时间]:[结束时间]]&gt;=Sheet1!Y$4),安排[[数值]:[数值]])</f>
        <v>0</v>
      </c>
      <c r="Z36" s="11" cm="1">
        <f t="array" ref="Z36">SUMPRODUCT((安排[[姓名]:[姓名]]=Sheet1!$B36)*(安排[[开始时间]:[开始时间]]&lt;=Sheet1!Z$4)*(安排[[结束时间]:[结束时间]]&gt;=Sheet1!Z$4),安排[[数值]:[数值]])</f>
        <v>0</v>
      </c>
      <c r="AA36" s="11" cm="1">
        <f t="array" ref="AA36">SUMPRODUCT((安排[[姓名]:[姓名]]=Sheet1!$B36)*(安排[[开始时间]:[开始时间]]&lt;=Sheet1!AA$4)*(安排[[结束时间]:[结束时间]]&gt;=Sheet1!AA$4),安排[[数值]:[数值]])</f>
        <v>0</v>
      </c>
      <c r="AB36" s="11" cm="1">
        <f t="array" ref="AB36">SUMPRODUCT((安排[[姓名]:[姓名]]=Sheet1!$B36)*(安排[[开始时间]:[开始时间]]&lt;=Sheet1!AB$4)*(安排[[结束时间]:[结束时间]]&gt;=Sheet1!AB$4),安排[[数值]:[数值]])</f>
        <v>0</v>
      </c>
      <c r="AC36" s="11" cm="1">
        <f t="array" ref="AC36">SUMPRODUCT((安排[[姓名]:[姓名]]=Sheet1!$B36)*(安排[[开始时间]:[开始时间]]&lt;=Sheet1!AC$4)*(安排[[结束时间]:[结束时间]]&gt;=Sheet1!AC$4),安排[[数值]:[数值]])</f>
        <v>0</v>
      </c>
      <c r="AD36" s="11" cm="1">
        <f t="array" ref="AD36">SUMPRODUCT((安排[[姓名]:[姓名]]=Sheet1!$B36)*(安排[[开始时间]:[开始时间]]&lt;=Sheet1!AD$4)*(安排[[结束时间]:[结束时间]]&gt;=Sheet1!AD$4),安排[[数值]:[数值]])</f>
        <v>0</v>
      </c>
      <c r="AE36" s="11" cm="1">
        <f t="array" ref="AE36">SUMPRODUCT((安排[[姓名]:[姓名]]=Sheet1!$B36)*(安排[[开始时间]:[开始时间]]&lt;=Sheet1!AE$4)*(安排[[结束时间]:[结束时间]]&gt;=Sheet1!AE$4),安排[[数值]:[数值]])</f>
        <v>0</v>
      </c>
      <c r="AF36" s="11" cm="1">
        <f t="array" ref="AF36">SUMPRODUCT((安排[[姓名]:[姓名]]=Sheet1!$B36)*(安排[[开始时间]:[开始时间]]&lt;=Sheet1!AF$4)*(安排[[结束时间]:[结束时间]]&gt;=Sheet1!AF$4),安排[[数值]:[数值]])</f>
        <v>0</v>
      </c>
      <c r="AG36" s="11" cm="1">
        <f t="array" ref="AG36">SUMPRODUCT((安排[[姓名]:[姓名]]=Sheet1!$B36)*(安排[[开始时间]:[开始时间]]&lt;=Sheet1!AG$4)*(安排[[结束时间]:[结束时间]]&gt;=Sheet1!AG$4),安排[[数值]:[数值]])</f>
        <v>0</v>
      </c>
    </row>
    <row r="37" spans="2:33" x14ac:dyDescent="0.2">
      <c r="B37" s="11" t="s">
        <v>8</v>
      </c>
      <c r="C37" s="11" cm="1">
        <f t="array" ref="C37">SUMPRODUCT((安排[[姓名]:[姓名]]=Sheet1!$B37)*(安排[[开始时间]:[开始时间]]&lt;=Sheet1!C$4)*(安排[[结束时间]:[结束时间]]&gt;=Sheet1!C$4),安排[[数值]:[数值]])</f>
        <v>0</v>
      </c>
      <c r="D37" s="11" cm="1">
        <f t="array" ref="D37">SUMPRODUCT((安排[[姓名]:[姓名]]=Sheet1!$B37)*(安排[[开始时间]:[开始时间]]&lt;=Sheet1!D$4)*(安排[[结束时间]:[结束时间]]&gt;=Sheet1!D$4),安排[[数值]:[数值]])</f>
        <v>0</v>
      </c>
      <c r="E37" s="11" cm="1">
        <f t="array" ref="E37">SUMPRODUCT((安排[[姓名]:[姓名]]=Sheet1!$B37)*(安排[[开始时间]:[开始时间]]&lt;=Sheet1!E$4)*(安排[[结束时间]:[结束时间]]&gt;=Sheet1!E$4),安排[[数值]:[数值]])</f>
        <v>0</v>
      </c>
      <c r="F37" s="11" cm="1">
        <f t="array" ref="F37">SUMPRODUCT((安排[[姓名]:[姓名]]=Sheet1!$B37)*(安排[[开始时间]:[开始时间]]&lt;=Sheet1!F$4)*(安排[[结束时间]:[结束时间]]&gt;=Sheet1!F$4),安排[[数值]:[数值]])</f>
        <v>0</v>
      </c>
      <c r="G37" s="11" cm="1">
        <f t="array" ref="G37">SUMPRODUCT((安排[[姓名]:[姓名]]=Sheet1!$B37)*(安排[[开始时间]:[开始时间]]&lt;=Sheet1!G$4)*(安排[[结束时间]:[结束时间]]&gt;=Sheet1!G$4),安排[[数值]:[数值]])</f>
        <v>0</v>
      </c>
      <c r="H37" s="11" cm="1">
        <f t="array" ref="H37">SUMPRODUCT((安排[[姓名]:[姓名]]=Sheet1!$B37)*(安排[[开始时间]:[开始时间]]&lt;=Sheet1!H$4)*(安排[[结束时间]:[结束时间]]&gt;=Sheet1!H$4),安排[[数值]:[数值]])</f>
        <v>0</v>
      </c>
      <c r="I37" s="11" cm="1">
        <f t="array" ref="I37">SUMPRODUCT((安排[[姓名]:[姓名]]=Sheet1!$B37)*(安排[[开始时间]:[开始时间]]&lt;=Sheet1!I$4)*(安排[[结束时间]:[结束时间]]&gt;=Sheet1!I$4),安排[[数值]:[数值]])</f>
        <v>0</v>
      </c>
      <c r="J37" s="11" cm="1">
        <f t="array" ref="J37">SUMPRODUCT((安排[[姓名]:[姓名]]=Sheet1!$B37)*(安排[[开始时间]:[开始时间]]&lt;=Sheet1!J$4)*(安排[[结束时间]:[结束时间]]&gt;=Sheet1!J$4),安排[[数值]:[数值]])</f>
        <v>0</v>
      </c>
      <c r="K37" s="11" cm="1">
        <f t="array" ref="K37">SUMPRODUCT((安排[[姓名]:[姓名]]=Sheet1!$B37)*(安排[[开始时间]:[开始时间]]&lt;=Sheet1!K$4)*(安排[[结束时间]:[结束时间]]&gt;=Sheet1!K$4),安排[[数值]:[数值]])</f>
        <v>0</v>
      </c>
      <c r="L37" s="11" cm="1">
        <f t="array" ref="L37">SUMPRODUCT((安排[[姓名]:[姓名]]=Sheet1!$B37)*(安排[[开始时间]:[开始时间]]&lt;=Sheet1!L$4)*(安排[[结束时间]:[结束时间]]&gt;=Sheet1!L$4),安排[[数值]:[数值]])</f>
        <v>0</v>
      </c>
      <c r="M37" s="11" cm="1">
        <f t="array" ref="M37">SUMPRODUCT((安排[[姓名]:[姓名]]=Sheet1!$B37)*(安排[[开始时间]:[开始时间]]&lt;=Sheet1!M$4)*(安排[[结束时间]:[结束时间]]&gt;=Sheet1!M$4),安排[[数值]:[数值]])</f>
        <v>0</v>
      </c>
      <c r="N37" s="11" cm="1">
        <f t="array" ref="N37">SUMPRODUCT((安排[[姓名]:[姓名]]=Sheet1!$B37)*(安排[[开始时间]:[开始时间]]&lt;=Sheet1!N$4)*(安排[[结束时间]:[结束时间]]&gt;=Sheet1!N$4),安排[[数值]:[数值]])</f>
        <v>0</v>
      </c>
      <c r="O37" s="11" cm="1">
        <f t="array" ref="O37">SUMPRODUCT((安排[[姓名]:[姓名]]=Sheet1!$B37)*(安排[[开始时间]:[开始时间]]&lt;=Sheet1!O$4)*(安排[[结束时间]:[结束时间]]&gt;=Sheet1!O$4),安排[[数值]:[数值]])</f>
        <v>0</v>
      </c>
      <c r="P37" s="11" cm="1">
        <f t="array" ref="P37">SUMPRODUCT((安排[[姓名]:[姓名]]=Sheet1!$B37)*(安排[[开始时间]:[开始时间]]&lt;=Sheet1!P$4)*(安排[[结束时间]:[结束时间]]&gt;=Sheet1!P$4),安排[[数值]:[数值]])</f>
        <v>0</v>
      </c>
      <c r="Q37" s="11" cm="1">
        <f t="array" ref="Q37">SUMPRODUCT((安排[[姓名]:[姓名]]=Sheet1!$B37)*(安排[[开始时间]:[开始时间]]&lt;=Sheet1!Q$4)*(安排[[结束时间]:[结束时间]]&gt;=Sheet1!Q$4),安排[[数值]:[数值]])</f>
        <v>0</v>
      </c>
      <c r="R37" s="11" cm="1">
        <f t="array" ref="R37">SUMPRODUCT((安排[[姓名]:[姓名]]=Sheet1!$B37)*(安排[[开始时间]:[开始时间]]&lt;=Sheet1!R$4)*(安排[[结束时间]:[结束时间]]&gt;=Sheet1!R$4),安排[[数值]:[数值]])</f>
        <v>0</v>
      </c>
      <c r="S37" s="11" cm="1">
        <f t="array" ref="S37">SUMPRODUCT((安排[[姓名]:[姓名]]=Sheet1!$B37)*(安排[[开始时间]:[开始时间]]&lt;=Sheet1!S$4)*(安排[[结束时间]:[结束时间]]&gt;=Sheet1!S$4),安排[[数值]:[数值]])</f>
        <v>0</v>
      </c>
      <c r="T37" s="11" cm="1">
        <f t="array" ref="T37">SUMPRODUCT((安排[[姓名]:[姓名]]=Sheet1!$B37)*(安排[[开始时间]:[开始时间]]&lt;=Sheet1!T$4)*(安排[[结束时间]:[结束时间]]&gt;=Sheet1!T$4),安排[[数值]:[数值]])</f>
        <v>0</v>
      </c>
      <c r="U37" s="11" cm="1">
        <f t="array" ref="U37">SUMPRODUCT((安排[[姓名]:[姓名]]=Sheet1!$B37)*(安排[[开始时间]:[开始时间]]&lt;=Sheet1!U$4)*(安排[[结束时间]:[结束时间]]&gt;=Sheet1!U$4),安排[[数值]:[数值]])</f>
        <v>0</v>
      </c>
      <c r="V37" s="11" cm="1">
        <f t="array" ref="V37">SUMPRODUCT((安排[[姓名]:[姓名]]=Sheet1!$B37)*(安排[[开始时间]:[开始时间]]&lt;=Sheet1!V$4)*(安排[[结束时间]:[结束时间]]&gt;=Sheet1!V$4),安排[[数值]:[数值]])</f>
        <v>0</v>
      </c>
      <c r="W37" s="11" cm="1">
        <f t="array" ref="W37">SUMPRODUCT((安排[[姓名]:[姓名]]=Sheet1!$B37)*(安排[[开始时间]:[开始时间]]&lt;=Sheet1!W$4)*(安排[[结束时间]:[结束时间]]&gt;=Sheet1!W$4),安排[[数值]:[数值]])</f>
        <v>0</v>
      </c>
      <c r="X37" s="11" cm="1">
        <f t="array" ref="X37">SUMPRODUCT((安排[[姓名]:[姓名]]=Sheet1!$B37)*(安排[[开始时间]:[开始时间]]&lt;=Sheet1!X$4)*(安排[[结束时间]:[结束时间]]&gt;=Sheet1!X$4),安排[[数值]:[数值]])</f>
        <v>0</v>
      </c>
      <c r="Y37" s="11" cm="1">
        <f t="array" ref="Y37">SUMPRODUCT((安排[[姓名]:[姓名]]=Sheet1!$B37)*(安排[[开始时间]:[开始时间]]&lt;=Sheet1!Y$4)*(安排[[结束时间]:[结束时间]]&gt;=Sheet1!Y$4),安排[[数值]:[数值]])</f>
        <v>0</v>
      </c>
      <c r="Z37" s="11" cm="1">
        <f t="array" ref="Z37">SUMPRODUCT((安排[[姓名]:[姓名]]=Sheet1!$B37)*(安排[[开始时间]:[开始时间]]&lt;=Sheet1!Z$4)*(安排[[结束时间]:[结束时间]]&gt;=Sheet1!Z$4),安排[[数值]:[数值]])</f>
        <v>0</v>
      </c>
      <c r="AA37" s="11" cm="1">
        <f t="array" ref="AA37">SUMPRODUCT((安排[[姓名]:[姓名]]=Sheet1!$B37)*(安排[[开始时间]:[开始时间]]&lt;=Sheet1!AA$4)*(安排[[结束时间]:[结束时间]]&gt;=Sheet1!AA$4),安排[[数值]:[数值]])</f>
        <v>0</v>
      </c>
      <c r="AB37" s="11" cm="1">
        <f t="array" ref="AB37">SUMPRODUCT((安排[[姓名]:[姓名]]=Sheet1!$B37)*(安排[[开始时间]:[开始时间]]&lt;=Sheet1!AB$4)*(安排[[结束时间]:[结束时间]]&gt;=Sheet1!AB$4),安排[[数值]:[数值]])</f>
        <v>0</v>
      </c>
      <c r="AC37" s="11" cm="1">
        <f t="array" ref="AC37">SUMPRODUCT((安排[[姓名]:[姓名]]=Sheet1!$B37)*(安排[[开始时间]:[开始时间]]&lt;=Sheet1!AC$4)*(安排[[结束时间]:[结束时间]]&gt;=Sheet1!AC$4),安排[[数值]:[数值]])</f>
        <v>0</v>
      </c>
      <c r="AD37" s="11" cm="1">
        <f t="array" ref="AD37">SUMPRODUCT((安排[[姓名]:[姓名]]=Sheet1!$B37)*(安排[[开始时间]:[开始时间]]&lt;=Sheet1!AD$4)*(安排[[结束时间]:[结束时间]]&gt;=Sheet1!AD$4),安排[[数值]:[数值]])</f>
        <v>0</v>
      </c>
      <c r="AE37" s="11" cm="1">
        <f t="array" ref="AE37">SUMPRODUCT((安排[[姓名]:[姓名]]=Sheet1!$B37)*(安排[[开始时间]:[开始时间]]&lt;=Sheet1!AE$4)*(安排[[结束时间]:[结束时间]]&gt;=Sheet1!AE$4),安排[[数值]:[数值]])</f>
        <v>0</v>
      </c>
      <c r="AF37" s="11" cm="1">
        <f t="array" ref="AF37">SUMPRODUCT((安排[[姓名]:[姓名]]=Sheet1!$B37)*(安排[[开始时间]:[开始时间]]&lt;=Sheet1!AF$4)*(安排[[结束时间]:[结束时间]]&gt;=Sheet1!AF$4),安排[[数值]:[数值]])</f>
        <v>0</v>
      </c>
      <c r="AG37" s="11" cm="1">
        <f t="array" ref="AG37">SUMPRODUCT((安排[[姓名]:[姓名]]=Sheet1!$B37)*(安排[[开始时间]:[开始时间]]&lt;=Sheet1!AG$4)*(安排[[结束时间]:[结束时间]]&gt;=Sheet1!AG$4),安排[[数值]:[数值]])</f>
        <v>0</v>
      </c>
    </row>
    <row r="38" spans="2:33" x14ac:dyDescent="0.2">
      <c r="B38" s="11" t="s">
        <v>9</v>
      </c>
      <c r="C38" s="11" cm="1">
        <f t="array" ref="C38">SUMPRODUCT((安排[[姓名]:[姓名]]=Sheet1!$B38)*(安排[[开始时间]:[开始时间]]&lt;=Sheet1!C$4)*(安排[[结束时间]:[结束时间]]&gt;=Sheet1!C$4),安排[[数值]:[数值]])</f>
        <v>0</v>
      </c>
      <c r="D38" s="11" cm="1">
        <f t="array" ref="D38">SUMPRODUCT((安排[[姓名]:[姓名]]=Sheet1!$B38)*(安排[[开始时间]:[开始时间]]&lt;=Sheet1!D$4)*(安排[[结束时间]:[结束时间]]&gt;=Sheet1!D$4),安排[[数值]:[数值]])</f>
        <v>0</v>
      </c>
      <c r="E38" s="11" cm="1">
        <f t="array" ref="E38">SUMPRODUCT((安排[[姓名]:[姓名]]=Sheet1!$B38)*(安排[[开始时间]:[开始时间]]&lt;=Sheet1!E$4)*(安排[[结束时间]:[结束时间]]&gt;=Sheet1!E$4),安排[[数值]:[数值]])</f>
        <v>0</v>
      </c>
      <c r="F38" s="11" cm="1">
        <f t="array" ref="F38">SUMPRODUCT((安排[[姓名]:[姓名]]=Sheet1!$B38)*(安排[[开始时间]:[开始时间]]&lt;=Sheet1!F$4)*(安排[[结束时间]:[结束时间]]&gt;=Sheet1!F$4),安排[[数值]:[数值]])</f>
        <v>0</v>
      </c>
      <c r="G38" s="11" cm="1">
        <f t="array" ref="G38">SUMPRODUCT((安排[[姓名]:[姓名]]=Sheet1!$B38)*(安排[[开始时间]:[开始时间]]&lt;=Sheet1!G$4)*(安排[[结束时间]:[结束时间]]&gt;=Sheet1!G$4),安排[[数值]:[数值]])</f>
        <v>0</v>
      </c>
      <c r="H38" s="11" cm="1">
        <f t="array" ref="H38">SUMPRODUCT((安排[[姓名]:[姓名]]=Sheet1!$B38)*(安排[[开始时间]:[开始时间]]&lt;=Sheet1!H$4)*(安排[[结束时间]:[结束时间]]&gt;=Sheet1!H$4),安排[[数值]:[数值]])</f>
        <v>0</v>
      </c>
      <c r="I38" s="11" cm="1">
        <f t="array" ref="I38">SUMPRODUCT((安排[[姓名]:[姓名]]=Sheet1!$B38)*(安排[[开始时间]:[开始时间]]&lt;=Sheet1!I$4)*(安排[[结束时间]:[结束时间]]&gt;=Sheet1!I$4),安排[[数值]:[数值]])</f>
        <v>0</v>
      </c>
      <c r="J38" s="11" cm="1">
        <f t="array" ref="J38">SUMPRODUCT((安排[[姓名]:[姓名]]=Sheet1!$B38)*(安排[[开始时间]:[开始时间]]&lt;=Sheet1!J$4)*(安排[[结束时间]:[结束时间]]&gt;=Sheet1!J$4),安排[[数值]:[数值]])</f>
        <v>0</v>
      </c>
      <c r="K38" s="11" cm="1">
        <f t="array" ref="K38">SUMPRODUCT((安排[[姓名]:[姓名]]=Sheet1!$B38)*(安排[[开始时间]:[开始时间]]&lt;=Sheet1!K$4)*(安排[[结束时间]:[结束时间]]&gt;=Sheet1!K$4),安排[[数值]:[数值]])</f>
        <v>0</v>
      </c>
      <c r="L38" s="11" cm="1">
        <f t="array" ref="L38">SUMPRODUCT((安排[[姓名]:[姓名]]=Sheet1!$B38)*(安排[[开始时间]:[开始时间]]&lt;=Sheet1!L$4)*(安排[[结束时间]:[结束时间]]&gt;=Sheet1!L$4),安排[[数值]:[数值]])</f>
        <v>0</v>
      </c>
      <c r="M38" s="11" cm="1">
        <f t="array" ref="M38">SUMPRODUCT((安排[[姓名]:[姓名]]=Sheet1!$B38)*(安排[[开始时间]:[开始时间]]&lt;=Sheet1!M$4)*(安排[[结束时间]:[结束时间]]&gt;=Sheet1!M$4),安排[[数值]:[数值]])</f>
        <v>0</v>
      </c>
      <c r="N38" s="11" cm="1">
        <f t="array" ref="N38">SUMPRODUCT((安排[[姓名]:[姓名]]=Sheet1!$B38)*(安排[[开始时间]:[开始时间]]&lt;=Sheet1!N$4)*(安排[[结束时间]:[结束时间]]&gt;=Sheet1!N$4),安排[[数值]:[数值]])</f>
        <v>0</v>
      </c>
      <c r="O38" s="11" cm="1">
        <f t="array" ref="O38">SUMPRODUCT((安排[[姓名]:[姓名]]=Sheet1!$B38)*(安排[[开始时间]:[开始时间]]&lt;=Sheet1!O$4)*(安排[[结束时间]:[结束时间]]&gt;=Sheet1!O$4),安排[[数值]:[数值]])</f>
        <v>0</v>
      </c>
      <c r="P38" s="11" cm="1">
        <f t="array" ref="P38">SUMPRODUCT((安排[[姓名]:[姓名]]=Sheet1!$B38)*(安排[[开始时间]:[开始时间]]&lt;=Sheet1!P$4)*(安排[[结束时间]:[结束时间]]&gt;=Sheet1!P$4),安排[[数值]:[数值]])</f>
        <v>0</v>
      </c>
      <c r="Q38" s="11" cm="1">
        <f t="array" ref="Q38">SUMPRODUCT((安排[[姓名]:[姓名]]=Sheet1!$B38)*(安排[[开始时间]:[开始时间]]&lt;=Sheet1!Q$4)*(安排[[结束时间]:[结束时间]]&gt;=Sheet1!Q$4),安排[[数值]:[数值]])</f>
        <v>0</v>
      </c>
      <c r="R38" s="11" cm="1">
        <f t="array" ref="R38">SUMPRODUCT((安排[[姓名]:[姓名]]=Sheet1!$B38)*(安排[[开始时间]:[开始时间]]&lt;=Sheet1!R$4)*(安排[[结束时间]:[结束时间]]&gt;=Sheet1!R$4),安排[[数值]:[数值]])</f>
        <v>0</v>
      </c>
      <c r="S38" s="11" cm="1">
        <f t="array" ref="S38">SUMPRODUCT((安排[[姓名]:[姓名]]=Sheet1!$B38)*(安排[[开始时间]:[开始时间]]&lt;=Sheet1!S$4)*(安排[[结束时间]:[结束时间]]&gt;=Sheet1!S$4),安排[[数值]:[数值]])</f>
        <v>0</v>
      </c>
      <c r="T38" s="11" cm="1">
        <f t="array" ref="T38">SUMPRODUCT((安排[[姓名]:[姓名]]=Sheet1!$B38)*(安排[[开始时间]:[开始时间]]&lt;=Sheet1!T$4)*(安排[[结束时间]:[结束时间]]&gt;=Sheet1!T$4),安排[[数值]:[数值]])</f>
        <v>0</v>
      </c>
      <c r="U38" s="11" cm="1">
        <f t="array" ref="U38">SUMPRODUCT((安排[[姓名]:[姓名]]=Sheet1!$B38)*(安排[[开始时间]:[开始时间]]&lt;=Sheet1!U$4)*(安排[[结束时间]:[结束时间]]&gt;=Sheet1!U$4),安排[[数值]:[数值]])</f>
        <v>0</v>
      </c>
      <c r="V38" s="11" cm="1">
        <f t="array" ref="V38">SUMPRODUCT((安排[[姓名]:[姓名]]=Sheet1!$B38)*(安排[[开始时间]:[开始时间]]&lt;=Sheet1!V$4)*(安排[[结束时间]:[结束时间]]&gt;=Sheet1!V$4),安排[[数值]:[数值]])</f>
        <v>4</v>
      </c>
      <c r="W38" s="11" cm="1">
        <f t="array" ref="W38">SUMPRODUCT((安排[[姓名]:[姓名]]=Sheet1!$B38)*(安排[[开始时间]:[开始时间]]&lt;=Sheet1!W$4)*(安排[[结束时间]:[结束时间]]&gt;=Sheet1!W$4),安排[[数值]:[数值]])</f>
        <v>4</v>
      </c>
      <c r="X38" s="11" cm="1">
        <f t="array" ref="X38">SUMPRODUCT((安排[[姓名]:[姓名]]=Sheet1!$B38)*(安排[[开始时间]:[开始时间]]&lt;=Sheet1!X$4)*(安排[[结束时间]:[结束时间]]&gt;=Sheet1!X$4),安排[[数值]:[数值]])</f>
        <v>4</v>
      </c>
      <c r="Y38" s="11" cm="1">
        <f t="array" ref="Y38">SUMPRODUCT((安排[[姓名]:[姓名]]=Sheet1!$B38)*(安排[[开始时间]:[开始时间]]&lt;=Sheet1!Y$4)*(安排[[结束时间]:[结束时间]]&gt;=Sheet1!Y$4),安排[[数值]:[数值]])</f>
        <v>4</v>
      </c>
      <c r="Z38" s="11" cm="1">
        <f t="array" ref="Z38">SUMPRODUCT((安排[[姓名]:[姓名]]=Sheet1!$B38)*(安排[[开始时间]:[开始时间]]&lt;=Sheet1!Z$4)*(安排[[结束时间]:[结束时间]]&gt;=Sheet1!Z$4),安排[[数值]:[数值]])</f>
        <v>0</v>
      </c>
      <c r="AA38" s="11" cm="1">
        <f t="array" ref="AA38">SUMPRODUCT((安排[[姓名]:[姓名]]=Sheet1!$B38)*(安排[[开始时间]:[开始时间]]&lt;=Sheet1!AA$4)*(安排[[结束时间]:[结束时间]]&gt;=Sheet1!AA$4),安排[[数值]:[数值]])</f>
        <v>0</v>
      </c>
      <c r="AB38" s="11" cm="1">
        <f t="array" ref="AB38">SUMPRODUCT((安排[[姓名]:[姓名]]=Sheet1!$B38)*(安排[[开始时间]:[开始时间]]&lt;=Sheet1!AB$4)*(安排[[结束时间]:[结束时间]]&gt;=Sheet1!AB$4),安排[[数值]:[数值]])</f>
        <v>0</v>
      </c>
      <c r="AC38" s="11" cm="1">
        <f t="array" ref="AC38">SUMPRODUCT((安排[[姓名]:[姓名]]=Sheet1!$B38)*(安排[[开始时间]:[开始时间]]&lt;=Sheet1!AC$4)*(安排[[结束时间]:[结束时间]]&gt;=Sheet1!AC$4),安排[[数值]:[数值]])</f>
        <v>0</v>
      </c>
      <c r="AD38" s="11" cm="1">
        <f t="array" ref="AD38">SUMPRODUCT((安排[[姓名]:[姓名]]=Sheet1!$B38)*(安排[[开始时间]:[开始时间]]&lt;=Sheet1!AD$4)*(安排[[结束时间]:[结束时间]]&gt;=Sheet1!AD$4),安排[[数值]:[数值]])</f>
        <v>0</v>
      </c>
      <c r="AE38" s="11" cm="1">
        <f t="array" ref="AE38">SUMPRODUCT((安排[[姓名]:[姓名]]=Sheet1!$B38)*(安排[[开始时间]:[开始时间]]&lt;=Sheet1!AE$4)*(安排[[结束时间]:[结束时间]]&gt;=Sheet1!AE$4),安排[[数值]:[数值]])</f>
        <v>0</v>
      </c>
      <c r="AF38" s="11" cm="1">
        <f t="array" ref="AF38">SUMPRODUCT((安排[[姓名]:[姓名]]=Sheet1!$B38)*(安排[[开始时间]:[开始时间]]&lt;=Sheet1!AF$4)*(安排[[结束时间]:[结束时间]]&gt;=Sheet1!AF$4),安排[[数值]:[数值]])</f>
        <v>0</v>
      </c>
      <c r="AG38" s="11" cm="1">
        <f t="array" ref="AG38">SUMPRODUCT((安排[[姓名]:[姓名]]=Sheet1!$B38)*(安排[[开始时间]:[开始时间]]&lt;=Sheet1!AG$4)*(安排[[结束时间]:[结束时间]]&gt;=Sheet1!AG$4),安排[[数值]:[数值]])</f>
        <v>0</v>
      </c>
    </row>
    <row r="39" spans="2:33" x14ac:dyDescent="0.2">
      <c r="B39" s="11" t="s">
        <v>10</v>
      </c>
      <c r="C39" s="11" cm="1">
        <f t="array" ref="C39">SUMPRODUCT((安排[[姓名]:[姓名]]=Sheet1!$B39)*(安排[[开始时间]:[开始时间]]&lt;=Sheet1!C$4)*(安排[[结束时间]:[结束时间]]&gt;=Sheet1!C$4),安排[[数值]:[数值]])</f>
        <v>0</v>
      </c>
      <c r="D39" s="11" cm="1">
        <f t="array" ref="D39">SUMPRODUCT((安排[[姓名]:[姓名]]=Sheet1!$B39)*(安排[[开始时间]:[开始时间]]&lt;=Sheet1!D$4)*(安排[[结束时间]:[结束时间]]&gt;=Sheet1!D$4),安排[[数值]:[数值]])</f>
        <v>0</v>
      </c>
      <c r="E39" s="11" cm="1">
        <f t="array" ref="E39">SUMPRODUCT((安排[[姓名]:[姓名]]=Sheet1!$B39)*(安排[[开始时间]:[开始时间]]&lt;=Sheet1!E$4)*(安排[[结束时间]:[结束时间]]&gt;=Sheet1!E$4),安排[[数值]:[数值]])</f>
        <v>0</v>
      </c>
      <c r="F39" s="11" cm="1">
        <f t="array" ref="F39">SUMPRODUCT((安排[[姓名]:[姓名]]=Sheet1!$B39)*(安排[[开始时间]:[开始时间]]&lt;=Sheet1!F$4)*(安排[[结束时间]:[结束时间]]&gt;=Sheet1!F$4),安排[[数值]:[数值]])</f>
        <v>0</v>
      </c>
      <c r="G39" s="11" cm="1">
        <f t="array" ref="G39">SUMPRODUCT((安排[[姓名]:[姓名]]=Sheet1!$B39)*(安排[[开始时间]:[开始时间]]&lt;=Sheet1!G$4)*(安排[[结束时间]:[结束时间]]&gt;=Sheet1!G$4),安排[[数值]:[数值]])</f>
        <v>0</v>
      </c>
      <c r="H39" s="11" cm="1">
        <f t="array" ref="H39">SUMPRODUCT((安排[[姓名]:[姓名]]=Sheet1!$B39)*(安排[[开始时间]:[开始时间]]&lt;=Sheet1!H$4)*(安排[[结束时间]:[结束时间]]&gt;=Sheet1!H$4),安排[[数值]:[数值]])</f>
        <v>0</v>
      </c>
      <c r="I39" s="11" cm="1">
        <f t="array" ref="I39">SUMPRODUCT((安排[[姓名]:[姓名]]=Sheet1!$B39)*(安排[[开始时间]:[开始时间]]&lt;=Sheet1!I$4)*(安排[[结束时间]:[结束时间]]&gt;=Sheet1!I$4),安排[[数值]:[数值]])</f>
        <v>0</v>
      </c>
      <c r="J39" s="11" cm="1">
        <f t="array" ref="J39">SUMPRODUCT((安排[[姓名]:[姓名]]=Sheet1!$B39)*(安排[[开始时间]:[开始时间]]&lt;=Sheet1!J$4)*(安排[[结束时间]:[结束时间]]&gt;=Sheet1!J$4),安排[[数值]:[数值]])</f>
        <v>0</v>
      </c>
      <c r="K39" s="11" cm="1">
        <f t="array" ref="K39">SUMPRODUCT((安排[[姓名]:[姓名]]=Sheet1!$B39)*(安排[[开始时间]:[开始时间]]&lt;=Sheet1!K$4)*(安排[[结束时间]:[结束时间]]&gt;=Sheet1!K$4),安排[[数值]:[数值]])</f>
        <v>0</v>
      </c>
      <c r="L39" s="11" cm="1">
        <f t="array" ref="L39">SUMPRODUCT((安排[[姓名]:[姓名]]=Sheet1!$B39)*(安排[[开始时间]:[开始时间]]&lt;=Sheet1!L$4)*(安排[[结束时间]:[结束时间]]&gt;=Sheet1!L$4),安排[[数值]:[数值]])</f>
        <v>0</v>
      </c>
      <c r="M39" s="11" cm="1">
        <f t="array" ref="M39">SUMPRODUCT((安排[[姓名]:[姓名]]=Sheet1!$B39)*(安排[[开始时间]:[开始时间]]&lt;=Sheet1!M$4)*(安排[[结束时间]:[结束时间]]&gt;=Sheet1!M$4),安排[[数值]:[数值]])</f>
        <v>0</v>
      </c>
      <c r="N39" s="11" cm="1">
        <f t="array" ref="N39">SUMPRODUCT((安排[[姓名]:[姓名]]=Sheet1!$B39)*(安排[[开始时间]:[开始时间]]&lt;=Sheet1!N$4)*(安排[[结束时间]:[结束时间]]&gt;=Sheet1!N$4),安排[[数值]:[数值]])</f>
        <v>0</v>
      </c>
      <c r="O39" s="11" cm="1">
        <f t="array" ref="O39">SUMPRODUCT((安排[[姓名]:[姓名]]=Sheet1!$B39)*(安排[[开始时间]:[开始时间]]&lt;=Sheet1!O$4)*(安排[[结束时间]:[结束时间]]&gt;=Sheet1!O$4),安排[[数值]:[数值]])</f>
        <v>0</v>
      </c>
      <c r="P39" s="11" cm="1">
        <f t="array" ref="P39">SUMPRODUCT((安排[[姓名]:[姓名]]=Sheet1!$B39)*(安排[[开始时间]:[开始时间]]&lt;=Sheet1!P$4)*(安排[[结束时间]:[结束时间]]&gt;=Sheet1!P$4),安排[[数值]:[数值]])</f>
        <v>0</v>
      </c>
      <c r="Q39" s="11" cm="1">
        <f t="array" ref="Q39">SUMPRODUCT((安排[[姓名]:[姓名]]=Sheet1!$B39)*(安排[[开始时间]:[开始时间]]&lt;=Sheet1!Q$4)*(安排[[结束时间]:[结束时间]]&gt;=Sheet1!Q$4),安排[[数值]:[数值]])</f>
        <v>0</v>
      </c>
      <c r="R39" s="11" cm="1">
        <f t="array" ref="R39">SUMPRODUCT((安排[[姓名]:[姓名]]=Sheet1!$B39)*(安排[[开始时间]:[开始时间]]&lt;=Sheet1!R$4)*(安排[[结束时间]:[结束时间]]&gt;=Sheet1!R$4),安排[[数值]:[数值]])</f>
        <v>0</v>
      </c>
      <c r="S39" s="11" cm="1">
        <f t="array" ref="S39">SUMPRODUCT((安排[[姓名]:[姓名]]=Sheet1!$B39)*(安排[[开始时间]:[开始时间]]&lt;=Sheet1!S$4)*(安排[[结束时间]:[结束时间]]&gt;=Sheet1!S$4),安排[[数值]:[数值]])</f>
        <v>0</v>
      </c>
      <c r="T39" s="11" cm="1">
        <f t="array" ref="T39">SUMPRODUCT((安排[[姓名]:[姓名]]=Sheet1!$B39)*(安排[[开始时间]:[开始时间]]&lt;=Sheet1!T$4)*(安排[[结束时间]:[结束时间]]&gt;=Sheet1!T$4),安排[[数值]:[数值]])</f>
        <v>0</v>
      </c>
      <c r="U39" s="11" cm="1">
        <f t="array" ref="U39">SUMPRODUCT((安排[[姓名]:[姓名]]=Sheet1!$B39)*(安排[[开始时间]:[开始时间]]&lt;=Sheet1!U$4)*(安排[[结束时间]:[结束时间]]&gt;=Sheet1!U$4),安排[[数值]:[数值]])</f>
        <v>0</v>
      </c>
      <c r="V39" s="11" cm="1">
        <f t="array" ref="V39">SUMPRODUCT((安排[[姓名]:[姓名]]=Sheet1!$B39)*(安排[[开始时间]:[开始时间]]&lt;=Sheet1!V$4)*(安排[[结束时间]:[结束时间]]&gt;=Sheet1!V$4),安排[[数值]:[数值]])</f>
        <v>0</v>
      </c>
      <c r="W39" s="11" cm="1">
        <f t="array" ref="W39">SUMPRODUCT((安排[[姓名]:[姓名]]=Sheet1!$B39)*(安排[[开始时间]:[开始时间]]&lt;=Sheet1!W$4)*(安排[[结束时间]:[结束时间]]&gt;=Sheet1!W$4),安排[[数值]:[数值]])</f>
        <v>0</v>
      </c>
      <c r="X39" s="11" cm="1">
        <f t="array" ref="X39">SUMPRODUCT((安排[[姓名]:[姓名]]=Sheet1!$B39)*(安排[[开始时间]:[开始时间]]&lt;=Sheet1!X$4)*(安排[[结束时间]:[结束时间]]&gt;=Sheet1!X$4),安排[[数值]:[数值]])</f>
        <v>0</v>
      </c>
      <c r="Y39" s="11" cm="1">
        <f t="array" ref="Y39">SUMPRODUCT((安排[[姓名]:[姓名]]=Sheet1!$B39)*(安排[[开始时间]:[开始时间]]&lt;=Sheet1!Y$4)*(安排[[结束时间]:[结束时间]]&gt;=Sheet1!Y$4),安排[[数值]:[数值]])</f>
        <v>0</v>
      </c>
      <c r="Z39" s="11" cm="1">
        <f t="array" ref="Z39">SUMPRODUCT((安排[[姓名]:[姓名]]=Sheet1!$B39)*(安排[[开始时间]:[开始时间]]&lt;=Sheet1!Z$4)*(安排[[结束时间]:[结束时间]]&gt;=Sheet1!Z$4),安排[[数值]:[数值]])</f>
        <v>0</v>
      </c>
      <c r="AA39" s="11" cm="1">
        <f t="array" ref="AA39">SUMPRODUCT((安排[[姓名]:[姓名]]=Sheet1!$B39)*(安排[[开始时间]:[开始时间]]&lt;=Sheet1!AA$4)*(安排[[结束时间]:[结束时间]]&gt;=Sheet1!AA$4),安排[[数值]:[数值]])</f>
        <v>0</v>
      </c>
      <c r="AB39" s="11" cm="1">
        <f t="array" ref="AB39">SUMPRODUCT((安排[[姓名]:[姓名]]=Sheet1!$B39)*(安排[[开始时间]:[开始时间]]&lt;=Sheet1!AB$4)*(安排[[结束时间]:[结束时间]]&gt;=Sheet1!AB$4),安排[[数值]:[数值]])</f>
        <v>0</v>
      </c>
      <c r="AC39" s="11" cm="1">
        <f t="array" ref="AC39">SUMPRODUCT((安排[[姓名]:[姓名]]=Sheet1!$B39)*(安排[[开始时间]:[开始时间]]&lt;=Sheet1!AC$4)*(安排[[结束时间]:[结束时间]]&gt;=Sheet1!AC$4),安排[[数值]:[数值]])</f>
        <v>0</v>
      </c>
      <c r="AD39" s="11" cm="1">
        <f t="array" ref="AD39">SUMPRODUCT((安排[[姓名]:[姓名]]=Sheet1!$B39)*(安排[[开始时间]:[开始时间]]&lt;=Sheet1!AD$4)*(安排[[结束时间]:[结束时间]]&gt;=Sheet1!AD$4),安排[[数值]:[数值]])</f>
        <v>0</v>
      </c>
      <c r="AE39" s="11" cm="1">
        <f t="array" ref="AE39">SUMPRODUCT((安排[[姓名]:[姓名]]=Sheet1!$B39)*(安排[[开始时间]:[开始时间]]&lt;=Sheet1!AE$4)*(安排[[结束时间]:[结束时间]]&gt;=Sheet1!AE$4),安排[[数值]:[数值]])</f>
        <v>0</v>
      </c>
      <c r="AF39" s="11" cm="1">
        <f t="array" ref="AF39">SUMPRODUCT((安排[[姓名]:[姓名]]=Sheet1!$B39)*(安排[[开始时间]:[开始时间]]&lt;=Sheet1!AF$4)*(安排[[结束时间]:[结束时间]]&gt;=Sheet1!AF$4),安排[[数值]:[数值]])</f>
        <v>0</v>
      </c>
      <c r="AG39" s="11" cm="1">
        <f t="array" ref="AG39">SUMPRODUCT((安排[[姓名]:[姓名]]=Sheet1!$B39)*(安排[[开始时间]:[开始时间]]&lt;=Sheet1!AG$4)*(安排[[结束时间]:[结束时间]]&gt;=Sheet1!AG$4),安排[[数值]:[数值]])</f>
        <v>0</v>
      </c>
    </row>
    <row r="40" spans="2:33" x14ac:dyDescent="0.2">
      <c r="B40" s="11" t="s">
        <v>15</v>
      </c>
      <c r="C40" s="11" cm="1">
        <f t="array" ref="C40">SUMPRODUCT((安排[[姓名]:[姓名]]=Sheet1!$B40)*(安排[[开始时间]:[开始时间]]&lt;=Sheet1!C$4)*(安排[[结束时间]:[结束时间]]&gt;=Sheet1!C$4),安排[[数值]:[数值]])</f>
        <v>0</v>
      </c>
      <c r="D40" s="11" cm="1">
        <f t="array" ref="D40">SUMPRODUCT((安排[[姓名]:[姓名]]=Sheet1!$B40)*(安排[[开始时间]:[开始时间]]&lt;=Sheet1!D$4)*(安排[[结束时间]:[结束时间]]&gt;=Sheet1!D$4),安排[[数值]:[数值]])</f>
        <v>0</v>
      </c>
      <c r="E40" s="11" cm="1">
        <f t="array" ref="E40">SUMPRODUCT((安排[[姓名]:[姓名]]=Sheet1!$B40)*(安排[[开始时间]:[开始时间]]&lt;=Sheet1!E$4)*(安排[[结束时间]:[结束时间]]&gt;=Sheet1!E$4),安排[[数值]:[数值]])</f>
        <v>0</v>
      </c>
      <c r="F40" s="11" cm="1">
        <f t="array" ref="F40">SUMPRODUCT((安排[[姓名]:[姓名]]=Sheet1!$B40)*(安排[[开始时间]:[开始时间]]&lt;=Sheet1!F$4)*(安排[[结束时间]:[结束时间]]&gt;=Sheet1!F$4),安排[[数值]:[数值]])</f>
        <v>0</v>
      </c>
      <c r="G40" s="11" cm="1">
        <f t="array" ref="G40">SUMPRODUCT((安排[[姓名]:[姓名]]=Sheet1!$B40)*(安排[[开始时间]:[开始时间]]&lt;=Sheet1!G$4)*(安排[[结束时间]:[结束时间]]&gt;=Sheet1!G$4),安排[[数值]:[数值]])</f>
        <v>0</v>
      </c>
      <c r="H40" s="11" cm="1">
        <f t="array" ref="H40">SUMPRODUCT((安排[[姓名]:[姓名]]=Sheet1!$B40)*(安排[[开始时间]:[开始时间]]&lt;=Sheet1!H$4)*(安排[[结束时间]:[结束时间]]&gt;=Sheet1!H$4),安排[[数值]:[数值]])</f>
        <v>0</v>
      </c>
      <c r="I40" s="11" cm="1">
        <f t="array" ref="I40">SUMPRODUCT((安排[[姓名]:[姓名]]=Sheet1!$B40)*(安排[[开始时间]:[开始时间]]&lt;=Sheet1!I$4)*(安排[[结束时间]:[结束时间]]&gt;=Sheet1!I$4),安排[[数值]:[数值]])</f>
        <v>0</v>
      </c>
      <c r="J40" s="11" cm="1">
        <f t="array" ref="J40">SUMPRODUCT((安排[[姓名]:[姓名]]=Sheet1!$B40)*(安排[[开始时间]:[开始时间]]&lt;=Sheet1!J$4)*(安排[[结束时间]:[结束时间]]&gt;=Sheet1!J$4),安排[[数值]:[数值]])</f>
        <v>0</v>
      </c>
      <c r="K40" s="11" cm="1">
        <f t="array" ref="K40">SUMPRODUCT((安排[[姓名]:[姓名]]=Sheet1!$B40)*(安排[[开始时间]:[开始时间]]&lt;=Sheet1!K$4)*(安排[[结束时间]:[结束时间]]&gt;=Sheet1!K$4),安排[[数值]:[数值]])</f>
        <v>0</v>
      </c>
      <c r="L40" s="11" cm="1">
        <f t="array" ref="L40">SUMPRODUCT((安排[[姓名]:[姓名]]=Sheet1!$B40)*(安排[[开始时间]:[开始时间]]&lt;=Sheet1!L$4)*(安排[[结束时间]:[结束时间]]&gt;=Sheet1!L$4),安排[[数值]:[数值]])</f>
        <v>0</v>
      </c>
      <c r="M40" s="11" cm="1">
        <f t="array" ref="M40">SUMPRODUCT((安排[[姓名]:[姓名]]=Sheet1!$B40)*(安排[[开始时间]:[开始时间]]&lt;=Sheet1!M$4)*(安排[[结束时间]:[结束时间]]&gt;=Sheet1!M$4),安排[[数值]:[数值]])</f>
        <v>0</v>
      </c>
      <c r="N40" s="11" cm="1">
        <f t="array" ref="N40">SUMPRODUCT((安排[[姓名]:[姓名]]=Sheet1!$B40)*(安排[[开始时间]:[开始时间]]&lt;=Sheet1!N$4)*(安排[[结束时间]:[结束时间]]&gt;=Sheet1!N$4),安排[[数值]:[数值]])</f>
        <v>0</v>
      </c>
      <c r="O40" s="11" cm="1">
        <f t="array" ref="O40">SUMPRODUCT((安排[[姓名]:[姓名]]=Sheet1!$B40)*(安排[[开始时间]:[开始时间]]&lt;=Sheet1!O$4)*(安排[[结束时间]:[结束时间]]&gt;=Sheet1!O$4),安排[[数值]:[数值]])</f>
        <v>0</v>
      </c>
      <c r="P40" s="11" cm="1">
        <f t="array" ref="P40">SUMPRODUCT((安排[[姓名]:[姓名]]=Sheet1!$B40)*(安排[[开始时间]:[开始时间]]&lt;=Sheet1!P$4)*(安排[[结束时间]:[结束时间]]&gt;=Sheet1!P$4),安排[[数值]:[数值]])</f>
        <v>0</v>
      </c>
      <c r="Q40" s="11" cm="1">
        <f t="array" ref="Q40">SUMPRODUCT((安排[[姓名]:[姓名]]=Sheet1!$B40)*(安排[[开始时间]:[开始时间]]&lt;=Sheet1!Q$4)*(安排[[结束时间]:[结束时间]]&gt;=Sheet1!Q$4),安排[[数值]:[数值]])</f>
        <v>5</v>
      </c>
      <c r="R40" s="11" cm="1">
        <f t="array" ref="R40">SUMPRODUCT((安排[[姓名]:[姓名]]=Sheet1!$B40)*(安排[[开始时间]:[开始时间]]&lt;=Sheet1!R$4)*(安排[[结束时间]:[结束时间]]&gt;=Sheet1!R$4),安排[[数值]:[数值]])</f>
        <v>5</v>
      </c>
      <c r="S40" s="11" cm="1">
        <f t="array" ref="S40">SUMPRODUCT((安排[[姓名]:[姓名]]=Sheet1!$B40)*(安排[[开始时间]:[开始时间]]&lt;=Sheet1!S$4)*(安排[[结束时间]:[结束时间]]&gt;=Sheet1!S$4),安排[[数值]:[数值]])</f>
        <v>5</v>
      </c>
      <c r="T40" s="11" cm="1">
        <f t="array" ref="T40">SUMPRODUCT((安排[[姓名]:[姓名]]=Sheet1!$B40)*(安排[[开始时间]:[开始时间]]&lt;=Sheet1!T$4)*(安排[[结束时间]:[结束时间]]&gt;=Sheet1!T$4),安排[[数值]:[数值]])</f>
        <v>5</v>
      </c>
      <c r="U40" s="11" cm="1">
        <f t="array" ref="U40">SUMPRODUCT((安排[[姓名]:[姓名]]=Sheet1!$B40)*(安排[[开始时间]:[开始时间]]&lt;=Sheet1!U$4)*(安排[[结束时间]:[结束时间]]&gt;=Sheet1!U$4),安排[[数值]:[数值]])</f>
        <v>5</v>
      </c>
      <c r="V40" s="11" cm="1">
        <f t="array" ref="V40">SUMPRODUCT((安排[[姓名]:[姓名]]=Sheet1!$B40)*(安排[[开始时间]:[开始时间]]&lt;=Sheet1!V$4)*(安排[[结束时间]:[结束时间]]&gt;=Sheet1!V$4),安排[[数值]:[数值]])</f>
        <v>5</v>
      </c>
      <c r="W40" s="11" cm="1">
        <f t="array" ref="W40">SUMPRODUCT((安排[[姓名]:[姓名]]=Sheet1!$B40)*(安排[[开始时间]:[开始时间]]&lt;=Sheet1!W$4)*(安排[[结束时间]:[结束时间]]&gt;=Sheet1!W$4),安排[[数值]:[数值]])</f>
        <v>5</v>
      </c>
      <c r="X40" s="11" cm="1">
        <f t="array" ref="X40">SUMPRODUCT((安排[[姓名]:[姓名]]=Sheet1!$B40)*(安排[[开始时间]:[开始时间]]&lt;=Sheet1!X$4)*(安排[[结束时间]:[结束时间]]&gt;=Sheet1!X$4),安排[[数值]:[数值]])</f>
        <v>5</v>
      </c>
      <c r="Y40" s="11" cm="1">
        <f t="array" ref="Y40">SUMPRODUCT((安排[[姓名]:[姓名]]=Sheet1!$B40)*(安排[[开始时间]:[开始时间]]&lt;=Sheet1!Y$4)*(安排[[结束时间]:[结束时间]]&gt;=Sheet1!Y$4),安排[[数值]:[数值]])</f>
        <v>0</v>
      </c>
      <c r="Z40" s="11" cm="1">
        <f t="array" ref="Z40">SUMPRODUCT((安排[[姓名]:[姓名]]=Sheet1!$B40)*(安排[[开始时间]:[开始时间]]&lt;=Sheet1!Z$4)*(安排[[结束时间]:[结束时间]]&gt;=Sheet1!Z$4),安排[[数值]:[数值]])</f>
        <v>0</v>
      </c>
      <c r="AA40" s="11" cm="1">
        <f t="array" ref="AA40">SUMPRODUCT((安排[[姓名]:[姓名]]=Sheet1!$B40)*(安排[[开始时间]:[开始时间]]&lt;=Sheet1!AA$4)*(安排[[结束时间]:[结束时间]]&gt;=Sheet1!AA$4),安排[[数值]:[数值]])</f>
        <v>0</v>
      </c>
      <c r="AB40" s="11" cm="1">
        <f t="array" ref="AB40">SUMPRODUCT((安排[[姓名]:[姓名]]=Sheet1!$B40)*(安排[[开始时间]:[开始时间]]&lt;=Sheet1!AB$4)*(安排[[结束时间]:[结束时间]]&gt;=Sheet1!AB$4),安排[[数值]:[数值]])</f>
        <v>0</v>
      </c>
      <c r="AC40" s="11" cm="1">
        <f t="array" ref="AC40">SUMPRODUCT((安排[[姓名]:[姓名]]=Sheet1!$B40)*(安排[[开始时间]:[开始时间]]&lt;=Sheet1!AC$4)*(安排[[结束时间]:[结束时间]]&gt;=Sheet1!AC$4),安排[[数值]:[数值]])</f>
        <v>0</v>
      </c>
      <c r="AD40" s="11" cm="1">
        <f t="array" ref="AD40">SUMPRODUCT((安排[[姓名]:[姓名]]=Sheet1!$B40)*(安排[[开始时间]:[开始时间]]&lt;=Sheet1!AD$4)*(安排[[结束时间]:[结束时间]]&gt;=Sheet1!AD$4),安排[[数值]:[数值]])</f>
        <v>0</v>
      </c>
      <c r="AE40" s="11" cm="1">
        <f t="array" ref="AE40">SUMPRODUCT((安排[[姓名]:[姓名]]=Sheet1!$B40)*(安排[[开始时间]:[开始时间]]&lt;=Sheet1!AE$4)*(安排[[结束时间]:[结束时间]]&gt;=Sheet1!AE$4),安排[[数值]:[数值]])</f>
        <v>0</v>
      </c>
      <c r="AF40" s="11" cm="1">
        <f t="array" ref="AF40">SUMPRODUCT((安排[[姓名]:[姓名]]=Sheet1!$B40)*(安排[[开始时间]:[开始时间]]&lt;=Sheet1!AF$4)*(安排[[结束时间]:[结束时间]]&gt;=Sheet1!AF$4),安排[[数值]:[数值]])</f>
        <v>0</v>
      </c>
      <c r="AG40" s="11" cm="1">
        <f t="array" ref="AG40">SUMPRODUCT((安排[[姓名]:[姓名]]=Sheet1!$B40)*(安排[[开始时间]:[开始时间]]&lt;=Sheet1!AG$4)*(安排[[结束时间]:[结束时间]]&gt;=Sheet1!AG$4),安排[[数值]:[数值]])</f>
        <v>0</v>
      </c>
    </row>
    <row r="41" spans="2:33" x14ac:dyDescent="0.2">
      <c r="B41" s="11" t="s">
        <v>11</v>
      </c>
      <c r="C41" s="11" cm="1">
        <f t="array" ref="C41">SUMPRODUCT((安排[[姓名]:[姓名]]=Sheet1!$B41)*(安排[[开始时间]:[开始时间]]&lt;=Sheet1!C$4)*(安排[[结束时间]:[结束时间]]&gt;=Sheet1!C$4),安排[[数值]:[数值]])</f>
        <v>0</v>
      </c>
      <c r="D41" s="11" cm="1">
        <f t="array" ref="D41">SUMPRODUCT((安排[[姓名]:[姓名]]=Sheet1!$B41)*(安排[[开始时间]:[开始时间]]&lt;=Sheet1!D$4)*(安排[[结束时间]:[结束时间]]&gt;=Sheet1!D$4),安排[[数值]:[数值]])</f>
        <v>0</v>
      </c>
      <c r="E41" s="11" cm="1">
        <f t="array" ref="E41">SUMPRODUCT((安排[[姓名]:[姓名]]=Sheet1!$B41)*(安排[[开始时间]:[开始时间]]&lt;=Sheet1!E$4)*(安排[[结束时间]:[结束时间]]&gt;=Sheet1!E$4),安排[[数值]:[数值]])</f>
        <v>0</v>
      </c>
      <c r="F41" s="11" cm="1">
        <f t="array" ref="F41">SUMPRODUCT((安排[[姓名]:[姓名]]=Sheet1!$B41)*(安排[[开始时间]:[开始时间]]&lt;=Sheet1!F$4)*(安排[[结束时间]:[结束时间]]&gt;=Sheet1!F$4),安排[[数值]:[数值]])</f>
        <v>0</v>
      </c>
      <c r="G41" s="11" cm="1">
        <f t="array" ref="G41">SUMPRODUCT((安排[[姓名]:[姓名]]=Sheet1!$B41)*(安排[[开始时间]:[开始时间]]&lt;=Sheet1!G$4)*(安排[[结束时间]:[结束时间]]&gt;=Sheet1!G$4),安排[[数值]:[数值]])</f>
        <v>3</v>
      </c>
      <c r="H41" s="11" cm="1">
        <f t="array" ref="H41">SUMPRODUCT((安排[[姓名]:[姓名]]=Sheet1!$B41)*(安排[[开始时间]:[开始时间]]&lt;=Sheet1!H$4)*(安排[[结束时间]:[结束时间]]&gt;=Sheet1!H$4),安排[[数值]:[数值]])</f>
        <v>3</v>
      </c>
      <c r="I41" s="11" cm="1">
        <f t="array" ref="I41">SUMPRODUCT((安排[[姓名]:[姓名]]=Sheet1!$B41)*(安排[[开始时间]:[开始时间]]&lt;=Sheet1!I$4)*(安排[[结束时间]:[结束时间]]&gt;=Sheet1!I$4),安排[[数值]:[数值]])</f>
        <v>3</v>
      </c>
      <c r="J41" s="11" cm="1">
        <f t="array" ref="J41">SUMPRODUCT((安排[[姓名]:[姓名]]=Sheet1!$B41)*(安排[[开始时间]:[开始时间]]&lt;=Sheet1!J$4)*(安排[[结束时间]:[结束时间]]&gt;=Sheet1!J$4),安排[[数值]:[数值]])</f>
        <v>3</v>
      </c>
      <c r="K41" s="11" cm="1">
        <f t="array" ref="K41">SUMPRODUCT((安排[[姓名]:[姓名]]=Sheet1!$B41)*(安排[[开始时间]:[开始时间]]&lt;=Sheet1!K$4)*(安排[[结束时间]:[结束时间]]&gt;=Sheet1!K$4),安排[[数值]:[数值]])</f>
        <v>3</v>
      </c>
      <c r="L41" s="11" cm="1">
        <f t="array" ref="L41">SUMPRODUCT((安排[[姓名]:[姓名]]=Sheet1!$B41)*(安排[[开始时间]:[开始时间]]&lt;=Sheet1!L$4)*(安排[[结束时间]:[结束时间]]&gt;=Sheet1!L$4),安排[[数值]:[数值]])</f>
        <v>3</v>
      </c>
      <c r="M41" s="11" cm="1">
        <f t="array" ref="M41">SUMPRODUCT((安排[[姓名]:[姓名]]=Sheet1!$B41)*(安排[[开始时间]:[开始时间]]&lt;=Sheet1!M$4)*(安排[[结束时间]:[结束时间]]&gt;=Sheet1!M$4),安排[[数值]:[数值]])</f>
        <v>3</v>
      </c>
      <c r="N41" s="11" cm="1">
        <f t="array" ref="N41">SUMPRODUCT((安排[[姓名]:[姓名]]=Sheet1!$B41)*(安排[[开始时间]:[开始时间]]&lt;=Sheet1!N$4)*(安排[[结束时间]:[结束时间]]&gt;=Sheet1!N$4),安排[[数值]:[数值]])</f>
        <v>3</v>
      </c>
      <c r="O41" s="11" cm="1">
        <f t="array" ref="O41">SUMPRODUCT((安排[[姓名]:[姓名]]=Sheet1!$B41)*(安排[[开始时间]:[开始时间]]&lt;=Sheet1!O$4)*(安排[[结束时间]:[结束时间]]&gt;=Sheet1!O$4),安排[[数值]:[数值]])</f>
        <v>3</v>
      </c>
      <c r="P41" s="11" cm="1">
        <f t="array" ref="P41">SUMPRODUCT((安排[[姓名]:[姓名]]=Sheet1!$B41)*(安排[[开始时间]:[开始时间]]&lt;=Sheet1!P$4)*(安排[[结束时间]:[结束时间]]&gt;=Sheet1!P$4),安排[[数值]:[数值]])</f>
        <v>3</v>
      </c>
      <c r="Q41" s="11" cm="1">
        <f t="array" ref="Q41">SUMPRODUCT((安排[[姓名]:[姓名]]=Sheet1!$B41)*(安排[[开始时间]:[开始时间]]&lt;=Sheet1!Q$4)*(安排[[结束时间]:[结束时间]]&gt;=Sheet1!Q$4),安排[[数值]:[数值]])</f>
        <v>3</v>
      </c>
      <c r="R41" s="11" cm="1">
        <f t="array" ref="R41">SUMPRODUCT((安排[[姓名]:[姓名]]=Sheet1!$B41)*(安排[[开始时间]:[开始时间]]&lt;=Sheet1!R$4)*(安排[[结束时间]:[结束时间]]&gt;=Sheet1!R$4),安排[[数值]:[数值]])</f>
        <v>0</v>
      </c>
      <c r="S41" s="11" cm="1">
        <f t="array" ref="S41">SUMPRODUCT((安排[[姓名]:[姓名]]=Sheet1!$B41)*(安排[[开始时间]:[开始时间]]&lt;=Sheet1!S$4)*(安排[[结束时间]:[结束时间]]&gt;=Sheet1!S$4),安排[[数值]:[数值]])</f>
        <v>0</v>
      </c>
      <c r="T41" s="11" cm="1">
        <f t="array" ref="T41">SUMPRODUCT((安排[[姓名]:[姓名]]=Sheet1!$B41)*(安排[[开始时间]:[开始时间]]&lt;=Sheet1!T$4)*(安排[[结束时间]:[结束时间]]&gt;=Sheet1!T$4),安排[[数值]:[数值]])</f>
        <v>0</v>
      </c>
      <c r="U41" s="11" cm="1">
        <f t="array" ref="U41">SUMPRODUCT((安排[[姓名]:[姓名]]=Sheet1!$B41)*(安排[[开始时间]:[开始时间]]&lt;=Sheet1!U$4)*(安排[[结束时间]:[结束时间]]&gt;=Sheet1!U$4),安排[[数值]:[数值]])</f>
        <v>0</v>
      </c>
      <c r="V41" s="11" cm="1">
        <f t="array" ref="V41">SUMPRODUCT((安排[[姓名]:[姓名]]=Sheet1!$B41)*(安排[[开始时间]:[开始时间]]&lt;=Sheet1!V$4)*(安排[[结束时间]:[结束时间]]&gt;=Sheet1!V$4),安排[[数值]:[数值]])</f>
        <v>0</v>
      </c>
      <c r="W41" s="11" cm="1">
        <f t="array" ref="W41">SUMPRODUCT((安排[[姓名]:[姓名]]=Sheet1!$B41)*(安排[[开始时间]:[开始时间]]&lt;=Sheet1!W$4)*(安排[[结束时间]:[结束时间]]&gt;=Sheet1!W$4),安排[[数值]:[数值]])</f>
        <v>0</v>
      </c>
      <c r="X41" s="11" cm="1">
        <f t="array" ref="X41">SUMPRODUCT((安排[[姓名]:[姓名]]=Sheet1!$B41)*(安排[[开始时间]:[开始时间]]&lt;=Sheet1!X$4)*(安排[[结束时间]:[结束时间]]&gt;=Sheet1!X$4),安排[[数值]:[数值]])</f>
        <v>0</v>
      </c>
      <c r="Y41" s="11" cm="1">
        <f t="array" ref="Y41">SUMPRODUCT((安排[[姓名]:[姓名]]=Sheet1!$B41)*(安排[[开始时间]:[开始时间]]&lt;=Sheet1!Y$4)*(安排[[结束时间]:[结束时间]]&gt;=Sheet1!Y$4),安排[[数值]:[数值]])</f>
        <v>0</v>
      </c>
      <c r="Z41" s="11" cm="1">
        <f t="array" ref="Z41">SUMPRODUCT((安排[[姓名]:[姓名]]=Sheet1!$B41)*(安排[[开始时间]:[开始时间]]&lt;=Sheet1!Z$4)*(安排[[结束时间]:[结束时间]]&gt;=Sheet1!Z$4),安排[[数值]:[数值]])</f>
        <v>0</v>
      </c>
      <c r="AA41" s="11" cm="1">
        <f t="array" ref="AA41">SUMPRODUCT((安排[[姓名]:[姓名]]=Sheet1!$B41)*(安排[[开始时间]:[开始时间]]&lt;=Sheet1!AA$4)*(安排[[结束时间]:[结束时间]]&gt;=Sheet1!AA$4),安排[[数值]:[数值]])</f>
        <v>0</v>
      </c>
      <c r="AB41" s="11" cm="1">
        <f t="array" ref="AB41">SUMPRODUCT((安排[[姓名]:[姓名]]=Sheet1!$B41)*(安排[[开始时间]:[开始时间]]&lt;=Sheet1!AB$4)*(安排[[结束时间]:[结束时间]]&gt;=Sheet1!AB$4),安排[[数值]:[数值]])</f>
        <v>0</v>
      </c>
      <c r="AC41" s="11" cm="1">
        <f t="array" ref="AC41">SUMPRODUCT((安排[[姓名]:[姓名]]=Sheet1!$B41)*(安排[[开始时间]:[开始时间]]&lt;=Sheet1!AC$4)*(安排[[结束时间]:[结束时间]]&gt;=Sheet1!AC$4),安排[[数值]:[数值]])</f>
        <v>0</v>
      </c>
      <c r="AD41" s="11" cm="1">
        <f t="array" ref="AD41">SUMPRODUCT((安排[[姓名]:[姓名]]=Sheet1!$B41)*(安排[[开始时间]:[开始时间]]&lt;=Sheet1!AD$4)*(安排[[结束时间]:[结束时间]]&gt;=Sheet1!AD$4),安排[[数值]:[数值]])</f>
        <v>0</v>
      </c>
      <c r="AE41" s="11" cm="1">
        <f t="array" ref="AE41">SUMPRODUCT((安排[[姓名]:[姓名]]=Sheet1!$B41)*(安排[[开始时间]:[开始时间]]&lt;=Sheet1!AE$4)*(安排[[结束时间]:[结束时间]]&gt;=Sheet1!AE$4),安排[[数值]:[数值]])</f>
        <v>0</v>
      </c>
      <c r="AF41" s="11" cm="1">
        <f t="array" ref="AF41">SUMPRODUCT((安排[[姓名]:[姓名]]=Sheet1!$B41)*(安排[[开始时间]:[开始时间]]&lt;=Sheet1!AF$4)*(安排[[结束时间]:[结束时间]]&gt;=Sheet1!AF$4),安排[[数值]:[数值]])</f>
        <v>0</v>
      </c>
      <c r="AG41" s="11" cm="1">
        <f t="array" ref="AG41">SUMPRODUCT((安排[[姓名]:[姓名]]=Sheet1!$B41)*(安排[[开始时间]:[开始时间]]&lt;=Sheet1!AG$4)*(安排[[结束时间]:[结束时间]]&gt;=Sheet1!AG$4),安排[[数值]:[数值]])</f>
        <v>0</v>
      </c>
    </row>
    <row r="42" spans="2:33" x14ac:dyDescent="0.2">
      <c r="B42" s="11" t="s">
        <v>12</v>
      </c>
      <c r="C42" s="11" cm="1">
        <f t="array" ref="C42">SUMPRODUCT((安排[[姓名]:[姓名]]=Sheet1!$B42)*(安排[[开始时间]:[开始时间]]&lt;=Sheet1!C$4)*(安排[[结束时间]:[结束时间]]&gt;=Sheet1!C$4),安排[[数值]:[数值]])</f>
        <v>0</v>
      </c>
      <c r="D42" s="11" cm="1">
        <f t="array" ref="D42">SUMPRODUCT((安排[[姓名]:[姓名]]=Sheet1!$B42)*(安排[[开始时间]:[开始时间]]&lt;=Sheet1!D$4)*(安排[[结束时间]:[结束时间]]&gt;=Sheet1!D$4),安排[[数值]:[数值]])</f>
        <v>0</v>
      </c>
      <c r="E42" s="11" cm="1">
        <f t="array" ref="E42">SUMPRODUCT((安排[[姓名]:[姓名]]=Sheet1!$B42)*(安排[[开始时间]:[开始时间]]&lt;=Sheet1!E$4)*(安排[[结束时间]:[结束时间]]&gt;=Sheet1!E$4),安排[[数值]:[数值]])</f>
        <v>0</v>
      </c>
      <c r="F42" s="11" cm="1">
        <f t="array" ref="F42">SUMPRODUCT((安排[[姓名]:[姓名]]=Sheet1!$B42)*(安排[[开始时间]:[开始时间]]&lt;=Sheet1!F$4)*(安排[[结束时间]:[结束时间]]&gt;=Sheet1!F$4),安排[[数值]:[数值]])</f>
        <v>0</v>
      </c>
      <c r="G42" s="11" cm="1">
        <f t="array" ref="G42">SUMPRODUCT((安排[[姓名]:[姓名]]=Sheet1!$B42)*(安排[[开始时间]:[开始时间]]&lt;=Sheet1!G$4)*(安排[[结束时间]:[结束时间]]&gt;=Sheet1!G$4),安排[[数值]:[数值]])</f>
        <v>0</v>
      </c>
      <c r="H42" s="11" cm="1">
        <f t="array" ref="H42">SUMPRODUCT((安排[[姓名]:[姓名]]=Sheet1!$B42)*(安排[[开始时间]:[开始时间]]&lt;=Sheet1!H$4)*(安排[[结束时间]:[结束时间]]&gt;=Sheet1!H$4),安排[[数值]:[数值]])</f>
        <v>0</v>
      </c>
      <c r="I42" s="11" cm="1">
        <f t="array" ref="I42">SUMPRODUCT((安排[[姓名]:[姓名]]=Sheet1!$B42)*(安排[[开始时间]:[开始时间]]&lt;=Sheet1!I$4)*(安排[[结束时间]:[结束时间]]&gt;=Sheet1!I$4),安排[[数值]:[数值]])</f>
        <v>0</v>
      </c>
      <c r="J42" s="11" cm="1">
        <f t="array" ref="J42">SUMPRODUCT((安排[[姓名]:[姓名]]=Sheet1!$B42)*(安排[[开始时间]:[开始时间]]&lt;=Sheet1!J$4)*(安排[[结束时间]:[结束时间]]&gt;=Sheet1!J$4),安排[[数值]:[数值]])</f>
        <v>0</v>
      </c>
      <c r="K42" s="11" cm="1">
        <f t="array" ref="K42">SUMPRODUCT((安排[[姓名]:[姓名]]=Sheet1!$B42)*(安排[[开始时间]:[开始时间]]&lt;=Sheet1!K$4)*(安排[[结束时间]:[结束时间]]&gt;=Sheet1!K$4),安排[[数值]:[数值]])</f>
        <v>0</v>
      </c>
      <c r="L42" s="11" cm="1">
        <f t="array" ref="L42">SUMPRODUCT((安排[[姓名]:[姓名]]=Sheet1!$B42)*(安排[[开始时间]:[开始时间]]&lt;=Sheet1!L$4)*(安排[[结束时间]:[结束时间]]&gt;=Sheet1!L$4),安排[[数值]:[数值]])</f>
        <v>0</v>
      </c>
      <c r="M42" s="11" cm="1">
        <f t="array" ref="M42">SUMPRODUCT((安排[[姓名]:[姓名]]=Sheet1!$B42)*(安排[[开始时间]:[开始时间]]&lt;=Sheet1!M$4)*(安排[[结束时间]:[结束时间]]&gt;=Sheet1!M$4),安排[[数值]:[数值]])</f>
        <v>0</v>
      </c>
      <c r="N42" s="11" cm="1">
        <f t="array" ref="N42">SUMPRODUCT((安排[[姓名]:[姓名]]=Sheet1!$B42)*(安排[[开始时间]:[开始时间]]&lt;=Sheet1!N$4)*(安排[[结束时间]:[结束时间]]&gt;=Sheet1!N$4),安排[[数值]:[数值]])</f>
        <v>0</v>
      </c>
      <c r="O42" s="11" cm="1">
        <f t="array" ref="O42">SUMPRODUCT((安排[[姓名]:[姓名]]=Sheet1!$B42)*(安排[[开始时间]:[开始时间]]&lt;=Sheet1!O$4)*(安排[[结束时间]:[结束时间]]&gt;=Sheet1!O$4),安排[[数值]:[数值]])</f>
        <v>0</v>
      </c>
      <c r="P42" s="11" cm="1">
        <f t="array" ref="P42">SUMPRODUCT((安排[[姓名]:[姓名]]=Sheet1!$B42)*(安排[[开始时间]:[开始时间]]&lt;=Sheet1!P$4)*(安排[[结束时间]:[结束时间]]&gt;=Sheet1!P$4),安排[[数值]:[数值]])</f>
        <v>0</v>
      </c>
      <c r="Q42" s="11" cm="1">
        <f t="array" ref="Q42">SUMPRODUCT((安排[[姓名]:[姓名]]=Sheet1!$B42)*(安排[[开始时间]:[开始时间]]&lt;=Sheet1!Q$4)*(安排[[结束时间]:[结束时间]]&gt;=Sheet1!Q$4),安排[[数值]:[数值]])</f>
        <v>0</v>
      </c>
      <c r="R42" s="11" cm="1">
        <f t="array" ref="R42">SUMPRODUCT((安排[[姓名]:[姓名]]=Sheet1!$B42)*(安排[[开始时间]:[开始时间]]&lt;=Sheet1!R$4)*(安排[[结束时间]:[结束时间]]&gt;=Sheet1!R$4),安排[[数值]:[数值]])</f>
        <v>0</v>
      </c>
      <c r="S42" s="11" cm="1">
        <f t="array" ref="S42">SUMPRODUCT((安排[[姓名]:[姓名]]=Sheet1!$B42)*(安排[[开始时间]:[开始时间]]&lt;=Sheet1!S$4)*(安排[[结束时间]:[结束时间]]&gt;=Sheet1!S$4),安排[[数值]:[数值]])</f>
        <v>0</v>
      </c>
      <c r="T42" s="11" cm="1">
        <f t="array" ref="T42">SUMPRODUCT((安排[[姓名]:[姓名]]=Sheet1!$B42)*(安排[[开始时间]:[开始时间]]&lt;=Sheet1!T$4)*(安排[[结束时间]:[结束时间]]&gt;=Sheet1!T$4),安排[[数值]:[数值]])</f>
        <v>0</v>
      </c>
      <c r="U42" s="11" cm="1">
        <f t="array" ref="U42">SUMPRODUCT((安排[[姓名]:[姓名]]=Sheet1!$B42)*(安排[[开始时间]:[开始时间]]&lt;=Sheet1!U$4)*(安排[[结束时间]:[结束时间]]&gt;=Sheet1!U$4),安排[[数值]:[数值]])</f>
        <v>0</v>
      </c>
      <c r="V42" s="11" cm="1">
        <f t="array" ref="V42">SUMPRODUCT((安排[[姓名]:[姓名]]=Sheet1!$B42)*(安排[[开始时间]:[开始时间]]&lt;=Sheet1!V$4)*(安排[[结束时间]:[结束时间]]&gt;=Sheet1!V$4),安排[[数值]:[数值]])</f>
        <v>0</v>
      </c>
      <c r="W42" s="11" cm="1">
        <f t="array" ref="W42">SUMPRODUCT((安排[[姓名]:[姓名]]=Sheet1!$B42)*(安排[[开始时间]:[开始时间]]&lt;=Sheet1!W$4)*(安排[[结束时间]:[结束时间]]&gt;=Sheet1!W$4),安排[[数值]:[数值]])</f>
        <v>0</v>
      </c>
      <c r="X42" s="11" cm="1">
        <f t="array" ref="X42">SUMPRODUCT((安排[[姓名]:[姓名]]=Sheet1!$B42)*(安排[[开始时间]:[开始时间]]&lt;=Sheet1!X$4)*(安排[[结束时间]:[结束时间]]&gt;=Sheet1!X$4),安排[[数值]:[数值]])</f>
        <v>0</v>
      </c>
      <c r="Y42" s="11" cm="1">
        <f t="array" ref="Y42">SUMPRODUCT((安排[[姓名]:[姓名]]=Sheet1!$B42)*(安排[[开始时间]:[开始时间]]&lt;=Sheet1!Y$4)*(安排[[结束时间]:[结束时间]]&gt;=Sheet1!Y$4),安排[[数值]:[数值]])</f>
        <v>0</v>
      </c>
      <c r="Z42" s="11" cm="1">
        <f t="array" ref="Z42">SUMPRODUCT((安排[[姓名]:[姓名]]=Sheet1!$B42)*(安排[[开始时间]:[开始时间]]&lt;=Sheet1!Z$4)*(安排[[结束时间]:[结束时间]]&gt;=Sheet1!Z$4),安排[[数值]:[数值]])</f>
        <v>0</v>
      </c>
      <c r="AA42" s="11" cm="1">
        <f t="array" ref="AA42">SUMPRODUCT((安排[[姓名]:[姓名]]=Sheet1!$B42)*(安排[[开始时间]:[开始时间]]&lt;=Sheet1!AA$4)*(安排[[结束时间]:[结束时间]]&gt;=Sheet1!AA$4),安排[[数值]:[数值]])</f>
        <v>0</v>
      </c>
      <c r="AB42" s="11" cm="1">
        <f t="array" ref="AB42">SUMPRODUCT((安排[[姓名]:[姓名]]=Sheet1!$B42)*(安排[[开始时间]:[开始时间]]&lt;=Sheet1!AB$4)*(安排[[结束时间]:[结束时间]]&gt;=Sheet1!AB$4),安排[[数值]:[数值]])</f>
        <v>0</v>
      </c>
      <c r="AC42" s="11" cm="1">
        <f t="array" ref="AC42">SUMPRODUCT((安排[[姓名]:[姓名]]=Sheet1!$B42)*(安排[[开始时间]:[开始时间]]&lt;=Sheet1!AC$4)*(安排[[结束时间]:[结束时间]]&gt;=Sheet1!AC$4),安排[[数值]:[数值]])</f>
        <v>0</v>
      </c>
      <c r="AD42" s="11" cm="1">
        <f t="array" ref="AD42">SUMPRODUCT((安排[[姓名]:[姓名]]=Sheet1!$B42)*(安排[[开始时间]:[开始时间]]&lt;=Sheet1!AD$4)*(安排[[结束时间]:[结束时间]]&gt;=Sheet1!AD$4),安排[[数值]:[数值]])</f>
        <v>0</v>
      </c>
      <c r="AE42" s="11" cm="1">
        <f t="array" ref="AE42">SUMPRODUCT((安排[[姓名]:[姓名]]=Sheet1!$B42)*(安排[[开始时间]:[开始时间]]&lt;=Sheet1!AE$4)*(安排[[结束时间]:[结束时间]]&gt;=Sheet1!AE$4),安排[[数值]:[数值]])</f>
        <v>0</v>
      </c>
      <c r="AF42" s="11" cm="1">
        <f t="array" ref="AF42">SUMPRODUCT((安排[[姓名]:[姓名]]=Sheet1!$B42)*(安排[[开始时间]:[开始时间]]&lt;=Sheet1!AF$4)*(安排[[结束时间]:[结束时间]]&gt;=Sheet1!AF$4),安排[[数值]:[数值]])</f>
        <v>0</v>
      </c>
      <c r="AG42" s="11" cm="1">
        <f t="array" ref="AG42">SUMPRODUCT((安排[[姓名]:[姓名]]=Sheet1!$B42)*(安排[[开始时间]:[开始时间]]&lt;=Sheet1!AG$4)*(安排[[结束时间]:[结束时间]]&gt;=Sheet1!AG$4),安排[[数值]:[数值]])</f>
        <v>0</v>
      </c>
    </row>
    <row r="43" spans="2:33" x14ac:dyDescent="0.2">
      <c r="B43" s="11" t="s">
        <v>13</v>
      </c>
      <c r="C43" s="11" cm="1">
        <f t="array" ref="C43">SUMPRODUCT((安排[[姓名]:[姓名]]=Sheet1!$B43)*(安排[[开始时间]:[开始时间]]&lt;=Sheet1!C$4)*(安排[[结束时间]:[结束时间]]&gt;=Sheet1!C$4),安排[[数值]:[数值]])</f>
        <v>0</v>
      </c>
      <c r="D43" s="11" cm="1">
        <f t="array" ref="D43">SUMPRODUCT((安排[[姓名]:[姓名]]=Sheet1!$B43)*(安排[[开始时间]:[开始时间]]&lt;=Sheet1!D$4)*(安排[[结束时间]:[结束时间]]&gt;=Sheet1!D$4),安排[[数值]:[数值]])</f>
        <v>0</v>
      </c>
      <c r="E43" s="11" cm="1">
        <f t="array" ref="E43">SUMPRODUCT((安排[[姓名]:[姓名]]=Sheet1!$B43)*(安排[[开始时间]:[开始时间]]&lt;=Sheet1!E$4)*(安排[[结束时间]:[结束时间]]&gt;=Sheet1!E$4),安排[[数值]:[数值]])</f>
        <v>0</v>
      </c>
      <c r="F43" s="11" cm="1">
        <f t="array" ref="F43">SUMPRODUCT((安排[[姓名]:[姓名]]=Sheet1!$B43)*(安排[[开始时间]:[开始时间]]&lt;=Sheet1!F$4)*(安排[[结束时间]:[结束时间]]&gt;=Sheet1!F$4),安排[[数值]:[数值]])</f>
        <v>0</v>
      </c>
      <c r="G43" s="11" cm="1">
        <f t="array" ref="G43">SUMPRODUCT((安排[[姓名]:[姓名]]=Sheet1!$B43)*(安排[[开始时间]:[开始时间]]&lt;=Sheet1!G$4)*(安排[[结束时间]:[结束时间]]&gt;=Sheet1!G$4),安排[[数值]:[数值]])</f>
        <v>0</v>
      </c>
      <c r="H43" s="11" cm="1">
        <f t="array" ref="H43">SUMPRODUCT((安排[[姓名]:[姓名]]=Sheet1!$B43)*(安排[[开始时间]:[开始时间]]&lt;=Sheet1!H$4)*(安排[[结束时间]:[结束时间]]&gt;=Sheet1!H$4),安排[[数值]:[数值]])</f>
        <v>0</v>
      </c>
      <c r="I43" s="11" cm="1">
        <f t="array" ref="I43">SUMPRODUCT((安排[[姓名]:[姓名]]=Sheet1!$B43)*(安排[[开始时间]:[开始时间]]&lt;=Sheet1!I$4)*(安排[[结束时间]:[结束时间]]&gt;=Sheet1!I$4),安排[[数值]:[数值]])</f>
        <v>0</v>
      </c>
      <c r="J43" s="11" cm="1">
        <f t="array" ref="J43">SUMPRODUCT((安排[[姓名]:[姓名]]=Sheet1!$B43)*(安排[[开始时间]:[开始时间]]&lt;=Sheet1!J$4)*(安排[[结束时间]:[结束时间]]&gt;=Sheet1!J$4),安排[[数值]:[数值]])</f>
        <v>0</v>
      </c>
      <c r="K43" s="11" cm="1">
        <f t="array" ref="K43">SUMPRODUCT((安排[[姓名]:[姓名]]=Sheet1!$B43)*(安排[[开始时间]:[开始时间]]&lt;=Sheet1!K$4)*(安排[[结束时间]:[结束时间]]&gt;=Sheet1!K$4),安排[[数值]:[数值]])</f>
        <v>0</v>
      </c>
      <c r="L43" s="11" cm="1">
        <f t="array" ref="L43">SUMPRODUCT((安排[[姓名]:[姓名]]=Sheet1!$B43)*(安排[[开始时间]:[开始时间]]&lt;=Sheet1!L$4)*(安排[[结束时间]:[结束时间]]&gt;=Sheet1!L$4),安排[[数值]:[数值]])</f>
        <v>0</v>
      </c>
      <c r="M43" s="11" cm="1">
        <f t="array" ref="M43">SUMPRODUCT((安排[[姓名]:[姓名]]=Sheet1!$B43)*(安排[[开始时间]:[开始时间]]&lt;=Sheet1!M$4)*(安排[[结束时间]:[结束时间]]&gt;=Sheet1!M$4),安排[[数值]:[数值]])</f>
        <v>0</v>
      </c>
      <c r="N43" s="11" cm="1">
        <f t="array" ref="N43">SUMPRODUCT((安排[[姓名]:[姓名]]=Sheet1!$B43)*(安排[[开始时间]:[开始时间]]&lt;=Sheet1!N$4)*(安排[[结束时间]:[结束时间]]&gt;=Sheet1!N$4),安排[[数值]:[数值]])</f>
        <v>0</v>
      </c>
      <c r="O43" s="11" cm="1">
        <f t="array" ref="O43">SUMPRODUCT((安排[[姓名]:[姓名]]=Sheet1!$B43)*(安排[[开始时间]:[开始时间]]&lt;=Sheet1!O$4)*(安排[[结束时间]:[结束时间]]&gt;=Sheet1!O$4),安排[[数值]:[数值]])</f>
        <v>0</v>
      </c>
      <c r="P43" s="11" cm="1">
        <f t="array" ref="P43">SUMPRODUCT((安排[[姓名]:[姓名]]=Sheet1!$B43)*(安排[[开始时间]:[开始时间]]&lt;=Sheet1!P$4)*(安排[[结束时间]:[结束时间]]&gt;=Sheet1!P$4),安排[[数值]:[数值]])</f>
        <v>0</v>
      </c>
      <c r="Q43" s="11" cm="1">
        <f t="array" ref="Q43">SUMPRODUCT((安排[[姓名]:[姓名]]=Sheet1!$B43)*(安排[[开始时间]:[开始时间]]&lt;=Sheet1!Q$4)*(安排[[结束时间]:[结束时间]]&gt;=Sheet1!Q$4),安排[[数值]:[数值]])</f>
        <v>0</v>
      </c>
      <c r="R43" s="11" cm="1">
        <f t="array" ref="R43">SUMPRODUCT((安排[[姓名]:[姓名]]=Sheet1!$B43)*(安排[[开始时间]:[开始时间]]&lt;=Sheet1!R$4)*(安排[[结束时间]:[结束时间]]&gt;=Sheet1!R$4),安排[[数值]:[数值]])</f>
        <v>0</v>
      </c>
      <c r="S43" s="11" cm="1">
        <f t="array" ref="S43">SUMPRODUCT((安排[[姓名]:[姓名]]=Sheet1!$B43)*(安排[[开始时间]:[开始时间]]&lt;=Sheet1!S$4)*(安排[[结束时间]:[结束时间]]&gt;=Sheet1!S$4),安排[[数值]:[数值]])</f>
        <v>0</v>
      </c>
      <c r="T43" s="11" cm="1">
        <f t="array" ref="T43">SUMPRODUCT((安排[[姓名]:[姓名]]=Sheet1!$B43)*(安排[[开始时间]:[开始时间]]&lt;=Sheet1!T$4)*(安排[[结束时间]:[结束时间]]&gt;=Sheet1!T$4),安排[[数值]:[数值]])</f>
        <v>0</v>
      </c>
      <c r="U43" s="11" cm="1">
        <f t="array" ref="U43">SUMPRODUCT((安排[[姓名]:[姓名]]=Sheet1!$B43)*(安排[[开始时间]:[开始时间]]&lt;=Sheet1!U$4)*(安排[[结束时间]:[结束时间]]&gt;=Sheet1!U$4),安排[[数值]:[数值]])</f>
        <v>0</v>
      </c>
      <c r="V43" s="11" cm="1">
        <f t="array" ref="V43">SUMPRODUCT((安排[[姓名]:[姓名]]=Sheet1!$B43)*(安排[[开始时间]:[开始时间]]&lt;=Sheet1!V$4)*(安排[[结束时间]:[结束时间]]&gt;=Sheet1!V$4),安排[[数值]:[数值]])</f>
        <v>0</v>
      </c>
      <c r="W43" s="11" cm="1">
        <f t="array" ref="W43">SUMPRODUCT((安排[[姓名]:[姓名]]=Sheet1!$B43)*(安排[[开始时间]:[开始时间]]&lt;=Sheet1!W$4)*(安排[[结束时间]:[结束时间]]&gt;=Sheet1!W$4),安排[[数值]:[数值]])</f>
        <v>0</v>
      </c>
      <c r="X43" s="11" cm="1">
        <f t="array" ref="X43">SUMPRODUCT((安排[[姓名]:[姓名]]=Sheet1!$B43)*(安排[[开始时间]:[开始时间]]&lt;=Sheet1!X$4)*(安排[[结束时间]:[结束时间]]&gt;=Sheet1!X$4),安排[[数值]:[数值]])</f>
        <v>0</v>
      </c>
      <c r="Y43" s="11" cm="1">
        <f t="array" ref="Y43">SUMPRODUCT((安排[[姓名]:[姓名]]=Sheet1!$B43)*(安排[[开始时间]:[开始时间]]&lt;=Sheet1!Y$4)*(安排[[结束时间]:[结束时间]]&gt;=Sheet1!Y$4),安排[[数值]:[数值]])</f>
        <v>0</v>
      </c>
      <c r="Z43" s="11" cm="1">
        <f t="array" ref="Z43">SUMPRODUCT((安排[[姓名]:[姓名]]=Sheet1!$B43)*(安排[[开始时间]:[开始时间]]&lt;=Sheet1!Z$4)*(安排[[结束时间]:[结束时间]]&gt;=Sheet1!Z$4),安排[[数值]:[数值]])</f>
        <v>0</v>
      </c>
      <c r="AA43" s="11" cm="1">
        <f t="array" ref="AA43">SUMPRODUCT((安排[[姓名]:[姓名]]=Sheet1!$B43)*(安排[[开始时间]:[开始时间]]&lt;=Sheet1!AA$4)*(安排[[结束时间]:[结束时间]]&gt;=Sheet1!AA$4),安排[[数值]:[数值]])</f>
        <v>0</v>
      </c>
      <c r="AB43" s="11" cm="1">
        <f t="array" ref="AB43">SUMPRODUCT((安排[[姓名]:[姓名]]=Sheet1!$B43)*(安排[[开始时间]:[开始时间]]&lt;=Sheet1!AB$4)*(安排[[结束时间]:[结束时间]]&gt;=Sheet1!AB$4),安排[[数值]:[数值]])</f>
        <v>0</v>
      </c>
      <c r="AC43" s="11" cm="1">
        <f t="array" ref="AC43">SUMPRODUCT((安排[[姓名]:[姓名]]=Sheet1!$B43)*(安排[[开始时间]:[开始时间]]&lt;=Sheet1!AC$4)*(安排[[结束时间]:[结束时间]]&gt;=Sheet1!AC$4),安排[[数值]:[数值]])</f>
        <v>0</v>
      </c>
      <c r="AD43" s="11" cm="1">
        <f t="array" ref="AD43">SUMPRODUCT((安排[[姓名]:[姓名]]=Sheet1!$B43)*(安排[[开始时间]:[开始时间]]&lt;=Sheet1!AD$4)*(安排[[结束时间]:[结束时间]]&gt;=Sheet1!AD$4),安排[[数值]:[数值]])</f>
        <v>0</v>
      </c>
      <c r="AE43" s="11" cm="1">
        <f t="array" ref="AE43">SUMPRODUCT((安排[[姓名]:[姓名]]=Sheet1!$B43)*(安排[[开始时间]:[开始时间]]&lt;=Sheet1!AE$4)*(安排[[结束时间]:[结束时间]]&gt;=Sheet1!AE$4),安排[[数值]:[数值]])</f>
        <v>0</v>
      </c>
      <c r="AF43" s="11" cm="1">
        <f t="array" ref="AF43">SUMPRODUCT((安排[[姓名]:[姓名]]=Sheet1!$B43)*(安排[[开始时间]:[开始时间]]&lt;=Sheet1!AF$4)*(安排[[结束时间]:[结束时间]]&gt;=Sheet1!AF$4),安排[[数值]:[数值]])</f>
        <v>0</v>
      </c>
      <c r="AG43" s="11" cm="1">
        <f t="array" ref="AG43">SUMPRODUCT((安排[[姓名]:[姓名]]=Sheet1!$B43)*(安排[[开始时间]:[开始时间]]&lt;=Sheet1!AG$4)*(安排[[结束时间]:[结束时间]]&gt;=Sheet1!AG$4),安排[[数值]:[数值]])</f>
        <v>0</v>
      </c>
    </row>
    <row r="44" spans="2:33" x14ac:dyDescent="0.2">
      <c r="B44" s="11" t="s">
        <v>14</v>
      </c>
      <c r="C44" s="11" cm="1">
        <f t="array" ref="C44">SUMPRODUCT((安排[[姓名]:[姓名]]=Sheet1!$B44)*(安排[[开始时间]:[开始时间]]&lt;=Sheet1!C$4)*(安排[[结束时间]:[结束时间]]&gt;=Sheet1!C$4),安排[[数值]:[数值]])</f>
        <v>0</v>
      </c>
      <c r="D44" s="11" cm="1">
        <f t="array" ref="D44">SUMPRODUCT((安排[[姓名]:[姓名]]=Sheet1!$B44)*(安排[[开始时间]:[开始时间]]&lt;=Sheet1!D$4)*(安排[[结束时间]:[结束时间]]&gt;=Sheet1!D$4),安排[[数值]:[数值]])</f>
        <v>0</v>
      </c>
      <c r="E44" s="11" cm="1">
        <f t="array" ref="E44">SUMPRODUCT((安排[[姓名]:[姓名]]=Sheet1!$B44)*(安排[[开始时间]:[开始时间]]&lt;=Sheet1!E$4)*(安排[[结束时间]:[结束时间]]&gt;=Sheet1!E$4),安排[[数值]:[数值]])</f>
        <v>0</v>
      </c>
      <c r="F44" s="11" cm="1">
        <f t="array" ref="F44">SUMPRODUCT((安排[[姓名]:[姓名]]=Sheet1!$B44)*(安排[[开始时间]:[开始时间]]&lt;=Sheet1!F$4)*(安排[[结束时间]:[结束时间]]&gt;=Sheet1!F$4),安排[[数值]:[数值]])</f>
        <v>0</v>
      </c>
      <c r="G44" s="11" cm="1">
        <f t="array" ref="G44">SUMPRODUCT((安排[[姓名]:[姓名]]=Sheet1!$B44)*(安排[[开始时间]:[开始时间]]&lt;=Sheet1!G$4)*(安排[[结束时间]:[结束时间]]&gt;=Sheet1!G$4),安排[[数值]:[数值]])</f>
        <v>0</v>
      </c>
      <c r="H44" s="11" cm="1">
        <f t="array" ref="H44">SUMPRODUCT((安排[[姓名]:[姓名]]=Sheet1!$B44)*(安排[[开始时间]:[开始时间]]&lt;=Sheet1!H$4)*(安排[[结束时间]:[结束时间]]&gt;=Sheet1!H$4),安排[[数值]:[数值]])</f>
        <v>0</v>
      </c>
      <c r="I44" s="11" cm="1">
        <f t="array" ref="I44">SUMPRODUCT((安排[[姓名]:[姓名]]=Sheet1!$B44)*(安排[[开始时间]:[开始时间]]&lt;=Sheet1!I$4)*(安排[[结束时间]:[结束时间]]&gt;=Sheet1!I$4),安排[[数值]:[数值]])</f>
        <v>0</v>
      </c>
      <c r="J44" s="11" cm="1">
        <f t="array" ref="J44">SUMPRODUCT((安排[[姓名]:[姓名]]=Sheet1!$B44)*(安排[[开始时间]:[开始时间]]&lt;=Sheet1!J$4)*(安排[[结束时间]:[结束时间]]&gt;=Sheet1!J$4),安排[[数值]:[数值]])</f>
        <v>0</v>
      </c>
      <c r="K44" s="11" cm="1">
        <f t="array" ref="K44">SUMPRODUCT((安排[[姓名]:[姓名]]=Sheet1!$B44)*(安排[[开始时间]:[开始时间]]&lt;=Sheet1!K$4)*(安排[[结束时间]:[结束时间]]&gt;=Sheet1!K$4),安排[[数值]:[数值]])</f>
        <v>0</v>
      </c>
      <c r="L44" s="11" cm="1">
        <f t="array" ref="L44">SUMPRODUCT((安排[[姓名]:[姓名]]=Sheet1!$B44)*(安排[[开始时间]:[开始时间]]&lt;=Sheet1!L$4)*(安排[[结束时间]:[结束时间]]&gt;=Sheet1!L$4),安排[[数值]:[数值]])</f>
        <v>0</v>
      </c>
      <c r="M44" s="11" cm="1">
        <f t="array" ref="M44">SUMPRODUCT((安排[[姓名]:[姓名]]=Sheet1!$B44)*(安排[[开始时间]:[开始时间]]&lt;=Sheet1!M$4)*(安排[[结束时间]:[结束时间]]&gt;=Sheet1!M$4),安排[[数值]:[数值]])</f>
        <v>0</v>
      </c>
      <c r="N44" s="11" cm="1">
        <f t="array" ref="N44">SUMPRODUCT((安排[[姓名]:[姓名]]=Sheet1!$B44)*(安排[[开始时间]:[开始时间]]&lt;=Sheet1!N$4)*(安排[[结束时间]:[结束时间]]&gt;=Sheet1!N$4),安排[[数值]:[数值]])</f>
        <v>0</v>
      </c>
      <c r="O44" s="11" cm="1">
        <f t="array" ref="O44">SUMPRODUCT((安排[[姓名]:[姓名]]=Sheet1!$B44)*(安排[[开始时间]:[开始时间]]&lt;=Sheet1!O$4)*(安排[[结束时间]:[结束时间]]&gt;=Sheet1!O$4),安排[[数值]:[数值]])</f>
        <v>0</v>
      </c>
      <c r="P44" s="11" cm="1">
        <f t="array" ref="P44">SUMPRODUCT((安排[[姓名]:[姓名]]=Sheet1!$B44)*(安排[[开始时间]:[开始时间]]&lt;=Sheet1!P$4)*(安排[[结束时间]:[结束时间]]&gt;=Sheet1!P$4),安排[[数值]:[数值]])</f>
        <v>0</v>
      </c>
      <c r="Q44" s="11" cm="1">
        <f t="array" ref="Q44">SUMPRODUCT((安排[[姓名]:[姓名]]=Sheet1!$B44)*(安排[[开始时间]:[开始时间]]&lt;=Sheet1!Q$4)*(安排[[结束时间]:[结束时间]]&gt;=Sheet1!Q$4),安排[[数值]:[数值]])</f>
        <v>0</v>
      </c>
      <c r="R44" s="11" cm="1">
        <f t="array" ref="R44">SUMPRODUCT((安排[[姓名]:[姓名]]=Sheet1!$B44)*(安排[[开始时间]:[开始时间]]&lt;=Sheet1!R$4)*(安排[[结束时间]:[结束时间]]&gt;=Sheet1!R$4),安排[[数值]:[数值]])</f>
        <v>0</v>
      </c>
      <c r="S44" s="11" cm="1">
        <f t="array" ref="S44">SUMPRODUCT((安排[[姓名]:[姓名]]=Sheet1!$B44)*(安排[[开始时间]:[开始时间]]&lt;=Sheet1!S$4)*(安排[[结束时间]:[结束时间]]&gt;=Sheet1!S$4),安排[[数值]:[数值]])</f>
        <v>0</v>
      </c>
      <c r="T44" s="11" cm="1">
        <f t="array" ref="T44">SUMPRODUCT((安排[[姓名]:[姓名]]=Sheet1!$B44)*(安排[[开始时间]:[开始时间]]&lt;=Sheet1!T$4)*(安排[[结束时间]:[结束时间]]&gt;=Sheet1!T$4),安排[[数值]:[数值]])</f>
        <v>0</v>
      </c>
      <c r="U44" s="11" cm="1">
        <f t="array" ref="U44">SUMPRODUCT((安排[[姓名]:[姓名]]=Sheet1!$B44)*(安排[[开始时间]:[开始时间]]&lt;=Sheet1!U$4)*(安排[[结束时间]:[结束时间]]&gt;=Sheet1!U$4),安排[[数值]:[数值]])</f>
        <v>0</v>
      </c>
      <c r="V44" s="11" cm="1">
        <f t="array" ref="V44">SUMPRODUCT((安排[[姓名]:[姓名]]=Sheet1!$B44)*(安排[[开始时间]:[开始时间]]&lt;=Sheet1!V$4)*(安排[[结束时间]:[结束时间]]&gt;=Sheet1!V$4),安排[[数值]:[数值]])</f>
        <v>0</v>
      </c>
      <c r="W44" s="11" cm="1">
        <f t="array" ref="W44">SUMPRODUCT((安排[[姓名]:[姓名]]=Sheet1!$B44)*(安排[[开始时间]:[开始时间]]&lt;=Sheet1!W$4)*(安排[[结束时间]:[结束时间]]&gt;=Sheet1!W$4),安排[[数值]:[数值]])</f>
        <v>0</v>
      </c>
      <c r="X44" s="11" cm="1">
        <f t="array" ref="X44">SUMPRODUCT((安排[[姓名]:[姓名]]=Sheet1!$B44)*(安排[[开始时间]:[开始时间]]&lt;=Sheet1!X$4)*(安排[[结束时间]:[结束时间]]&gt;=Sheet1!X$4),安排[[数值]:[数值]])</f>
        <v>0</v>
      </c>
      <c r="Y44" s="11" cm="1">
        <f t="array" ref="Y44">SUMPRODUCT((安排[[姓名]:[姓名]]=Sheet1!$B44)*(安排[[开始时间]:[开始时间]]&lt;=Sheet1!Y$4)*(安排[[结束时间]:[结束时间]]&gt;=Sheet1!Y$4),安排[[数值]:[数值]])</f>
        <v>0</v>
      </c>
      <c r="Z44" s="11" cm="1">
        <f t="array" ref="Z44">SUMPRODUCT((安排[[姓名]:[姓名]]=Sheet1!$B44)*(安排[[开始时间]:[开始时间]]&lt;=Sheet1!Z$4)*(安排[[结束时间]:[结束时间]]&gt;=Sheet1!Z$4),安排[[数值]:[数值]])</f>
        <v>0</v>
      </c>
      <c r="AA44" s="11" cm="1">
        <f t="array" ref="AA44">SUMPRODUCT((安排[[姓名]:[姓名]]=Sheet1!$B44)*(安排[[开始时间]:[开始时间]]&lt;=Sheet1!AA$4)*(安排[[结束时间]:[结束时间]]&gt;=Sheet1!AA$4),安排[[数值]:[数值]])</f>
        <v>0</v>
      </c>
      <c r="AB44" s="11" cm="1">
        <f t="array" ref="AB44">SUMPRODUCT((安排[[姓名]:[姓名]]=Sheet1!$B44)*(安排[[开始时间]:[开始时间]]&lt;=Sheet1!AB$4)*(安排[[结束时间]:[结束时间]]&gt;=Sheet1!AB$4),安排[[数值]:[数值]])</f>
        <v>0</v>
      </c>
      <c r="AC44" s="11" cm="1">
        <f t="array" ref="AC44">SUMPRODUCT((安排[[姓名]:[姓名]]=Sheet1!$B44)*(安排[[开始时间]:[开始时间]]&lt;=Sheet1!AC$4)*(安排[[结束时间]:[结束时间]]&gt;=Sheet1!AC$4),安排[[数值]:[数值]])</f>
        <v>0</v>
      </c>
      <c r="AD44" s="11" cm="1">
        <f t="array" ref="AD44">SUMPRODUCT((安排[[姓名]:[姓名]]=Sheet1!$B44)*(安排[[开始时间]:[开始时间]]&lt;=Sheet1!AD$4)*(安排[[结束时间]:[结束时间]]&gt;=Sheet1!AD$4),安排[[数值]:[数值]])</f>
        <v>0</v>
      </c>
      <c r="AE44" s="11" cm="1">
        <f t="array" ref="AE44">SUMPRODUCT((安排[[姓名]:[姓名]]=Sheet1!$B44)*(安排[[开始时间]:[开始时间]]&lt;=Sheet1!AE$4)*(安排[[结束时间]:[结束时间]]&gt;=Sheet1!AE$4),安排[[数值]:[数值]])</f>
        <v>0</v>
      </c>
      <c r="AF44" s="11" cm="1">
        <f t="array" ref="AF44">SUMPRODUCT((安排[[姓名]:[姓名]]=Sheet1!$B44)*(安排[[开始时间]:[开始时间]]&lt;=Sheet1!AF$4)*(安排[[结束时间]:[结束时间]]&gt;=Sheet1!AF$4),安排[[数值]:[数值]])</f>
        <v>0</v>
      </c>
      <c r="AG44" s="11" cm="1">
        <f t="array" ref="AG44">SUMPRODUCT((安排[[姓名]:[姓名]]=Sheet1!$B44)*(安排[[开始时间]:[开始时间]]&lt;=Sheet1!AG$4)*(安排[[结束时间]:[结束时间]]&gt;=Sheet1!AG$4),安排[[数值]:[数值]])</f>
        <v>0</v>
      </c>
    </row>
  </sheetData>
  <mergeCells count="8">
    <mergeCell ref="Y2:Z2"/>
    <mergeCell ref="AC2:AD2"/>
    <mergeCell ref="D3:E3"/>
    <mergeCell ref="F3:G3"/>
    <mergeCell ref="J3:K3"/>
    <mergeCell ref="M2:N2"/>
    <mergeCell ref="Q2:R2"/>
    <mergeCell ref="U2:V2"/>
  </mergeCells>
  <phoneticPr fontId="1" type="noConversion"/>
  <conditionalFormatting sqref="B5:AG20">
    <cfRule type="expression" dxfId="13" priority="8">
      <formula>ISEVEN(ROW($B5))</formula>
    </cfRule>
  </conditionalFormatting>
  <conditionalFormatting sqref="B29:AG44">
    <cfRule type="expression" dxfId="12" priority="7">
      <formula>ISEVEN(ROW($B29))</formula>
    </cfRule>
  </conditionalFormatting>
  <conditionalFormatting sqref="C5:AG20">
    <cfRule type="expression" dxfId="11" priority="5">
      <formula>C29=1</formula>
    </cfRule>
    <cfRule type="expression" dxfId="10" priority="4">
      <formula>C29=2</formula>
    </cfRule>
    <cfRule type="expression" dxfId="9" priority="3">
      <formula>C29=3</formula>
    </cfRule>
    <cfRule type="expression" dxfId="8" priority="2">
      <formula>C29=4</formula>
    </cfRule>
    <cfRule type="expression" dxfId="7" priority="1">
      <formula>C29=5</formula>
    </cfRule>
  </conditionalFormatting>
  <dataValidations count="2">
    <dataValidation type="list" allowBlank="1" showInputMessage="1" showErrorMessage="1" sqref="D3:E3" xr:uid="{7CE7A7D3-EA5C-49C9-A53E-071E1F0919B3}">
      <formula1>"2020,2021,2022,2023"</formula1>
    </dataValidation>
    <dataValidation type="list" allowBlank="1" showInputMessage="1" showErrorMessage="1" sqref="I3" xr:uid="{B9C34EC4-4797-466F-9B40-3C45213C4BB5}">
      <formula1>"1,2,3,4,5,6,7,8,9,10,11,12"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01F4-3686-469B-BC62-E19D00F4D1C4}">
  <dimension ref="B1:I11"/>
  <sheetViews>
    <sheetView showGridLines="0" zoomScale="145" zoomScaleNormal="145" workbookViewId="0">
      <selection activeCell="E7" sqref="E7"/>
    </sheetView>
  </sheetViews>
  <sheetFormatPr defaultRowHeight="16.5" x14ac:dyDescent="0.2"/>
  <cols>
    <col min="1" max="2" width="9" style="1"/>
    <col min="3" max="4" width="11.25" style="2" bestFit="1" customWidth="1"/>
    <col min="5" max="8" width="9" style="1"/>
    <col min="9" max="9" width="9.125" style="1" bestFit="1" customWidth="1"/>
    <col min="10" max="16384" width="9" style="1"/>
  </cols>
  <sheetData>
    <row r="1" spans="2:9" x14ac:dyDescent="0.2">
      <c r="B1" s="3" t="s">
        <v>17</v>
      </c>
      <c r="C1" s="10" t="s">
        <v>18</v>
      </c>
      <c r="D1" s="10" t="s">
        <v>19</v>
      </c>
      <c r="E1" s="3" t="s">
        <v>20</v>
      </c>
      <c r="F1" s="3" t="s">
        <v>21</v>
      </c>
      <c r="H1" s="9" t="s">
        <v>20</v>
      </c>
      <c r="I1" s="9" t="s">
        <v>21</v>
      </c>
    </row>
    <row r="2" spans="2:9" x14ac:dyDescent="0.2">
      <c r="B2" s="3" t="s">
        <v>2</v>
      </c>
      <c r="C2" s="10">
        <v>44199</v>
      </c>
      <c r="D2" s="10">
        <v>44211</v>
      </c>
      <c r="E2" s="3" t="s">
        <v>22</v>
      </c>
      <c r="F2" s="3">
        <f>IFERROR(VLOOKUP(安排[[#This Row],[类型]],$H$2:$I$6,2,0),"")</f>
        <v>2</v>
      </c>
      <c r="H2" s="8" t="s">
        <v>23</v>
      </c>
      <c r="I2" s="8">
        <v>1</v>
      </c>
    </row>
    <row r="3" spans="2:9" x14ac:dyDescent="0.2">
      <c r="B3" s="3" t="s">
        <v>7</v>
      </c>
      <c r="C3" s="10">
        <v>44203</v>
      </c>
      <c r="D3" s="10">
        <v>44209</v>
      </c>
      <c r="E3" s="3" t="s">
        <v>22</v>
      </c>
      <c r="F3" s="3">
        <f>IFERROR(VLOOKUP(安排[[#This Row],[类型]],$H$2:$I$6,2,0),"")</f>
        <v>2</v>
      </c>
      <c r="H3" s="8" t="s">
        <v>22</v>
      </c>
      <c r="I3" s="8">
        <v>2</v>
      </c>
    </row>
    <row r="4" spans="2:9" x14ac:dyDescent="0.2">
      <c r="B4" s="3" t="s">
        <v>11</v>
      </c>
      <c r="C4" s="10">
        <v>44201</v>
      </c>
      <c r="D4" s="10">
        <v>44211</v>
      </c>
      <c r="E4" s="3" t="s">
        <v>24</v>
      </c>
      <c r="F4" s="3">
        <f>IFERROR(VLOOKUP(安排[[#This Row],[类型]],$H$2:$I$6,2,0),"")</f>
        <v>3</v>
      </c>
      <c r="H4" s="8" t="s">
        <v>24</v>
      </c>
      <c r="I4" s="8">
        <v>3</v>
      </c>
    </row>
    <row r="5" spans="2:9" x14ac:dyDescent="0.2">
      <c r="B5" s="3" t="s">
        <v>9</v>
      </c>
      <c r="C5" s="10">
        <v>44216</v>
      </c>
      <c r="D5" s="10">
        <v>44219</v>
      </c>
      <c r="E5" s="3" t="s">
        <v>25</v>
      </c>
      <c r="F5" s="3">
        <f>IFERROR(VLOOKUP(安排[[#This Row],[类型]],$H$2:$I$6,2,0),"")</f>
        <v>4</v>
      </c>
      <c r="H5" s="8" t="s">
        <v>25</v>
      </c>
      <c r="I5" s="8">
        <v>4</v>
      </c>
    </row>
    <row r="6" spans="2:9" x14ac:dyDescent="0.2">
      <c r="B6" s="3" t="s">
        <v>15</v>
      </c>
      <c r="C6" s="10">
        <v>44211</v>
      </c>
      <c r="D6" s="10">
        <v>44218</v>
      </c>
      <c r="E6" s="3" t="s">
        <v>26</v>
      </c>
      <c r="F6" s="3">
        <f>IFERROR(VLOOKUP(安排[[#This Row],[类型]],$H$2:$I$6,2,0),"")</f>
        <v>5</v>
      </c>
      <c r="H6" s="8" t="s">
        <v>26</v>
      </c>
      <c r="I6" s="8">
        <v>5</v>
      </c>
    </row>
    <row r="7" spans="2:9" x14ac:dyDescent="0.2">
      <c r="B7" s="3" t="s">
        <v>0</v>
      </c>
      <c r="C7" s="10">
        <v>44230</v>
      </c>
      <c r="D7" s="10">
        <v>44235</v>
      </c>
      <c r="E7" s="3" t="s">
        <v>22</v>
      </c>
      <c r="F7" s="3">
        <f>IFERROR(VLOOKUP(安排[[#This Row],[类型]],$H$2:$I$6,2,0),"")</f>
        <v>2</v>
      </c>
    </row>
    <row r="8" spans="2:9" x14ac:dyDescent="0.2">
      <c r="B8" s="3" t="s">
        <v>5</v>
      </c>
      <c r="C8" s="10">
        <v>44201</v>
      </c>
      <c r="D8" s="10">
        <v>44213</v>
      </c>
      <c r="E8" s="3" t="s">
        <v>23</v>
      </c>
      <c r="F8" s="3">
        <f>IFERROR(VLOOKUP(安排[[#This Row],[类型]],$H$2:$I$6,2,0),"")</f>
        <v>1</v>
      </c>
    </row>
    <row r="9" spans="2:9" x14ac:dyDescent="0.2">
      <c r="B9" s="3" t="s">
        <v>4</v>
      </c>
      <c r="C9" s="10">
        <v>44229</v>
      </c>
      <c r="D9" s="10">
        <v>44242</v>
      </c>
      <c r="E9" s="3" t="s">
        <v>26</v>
      </c>
      <c r="F9" s="3">
        <f>IFERROR(VLOOKUP(安排[[#This Row],[类型]],$H$2:$I$6,2,0),"")</f>
        <v>5</v>
      </c>
    </row>
    <row r="10" spans="2:9" x14ac:dyDescent="0.2">
      <c r="B10" s="3" t="s">
        <v>6</v>
      </c>
      <c r="C10" s="10">
        <v>44232</v>
      </c>
      <c r="D10" s="10">
        <v>44245</v>
      </c>
      <c r="E10" s="3" t="s">
        <v>22</v>
      </c>
      <c r="F10" s="3">
        <f>IFERROR(VLOOKUP(安排[[#This Row],[类型]],$H$2:$I$6,2,0),"")</f>
        <v>2</v>
      </c>
    </row>
    <row r="11" spans="2:9" x14ac:dyDescent="0.2">
      <c r="F11" s="7" t="str">
        <f>IFERROR(VLOOKUP(安排[[#This Row],[类型]],$H$2:$I$6,2,0),"")</f>
        <v/>
      </c>
    </row>
  </sheetData>
  <phoneticPr fontId="1" type="noConversion"/>
  <dataValidations count="1">
    <dataValidation type="list" allowBlank="1" showInputMessage="1" showErrorMessage="1" sqref="E2:E10" xr:uid="{B7A79337-A41D-442B-A8B2-901AB2D7702E}">
      <formula1>$H$2:$H$6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A36E9D87-8248-49EB-BE4A-DF356DF9DC3E}">
          <x14:formula1>
            <xm:f>Sheet1!$B$5:$B$20</xm:f>
          </x14:formula1>
          <xm:sqref>B2:B10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2021-10-23T03:09:47Z</dcterms:created>
  <dcterms:modified xsi:type="dcterms:W3CDTF">2021-10-23T07:09:51Z</dcterms:modified>
</cp:coreProperties>
</file>