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1CFA6A0F-D5C2-49A6-A0A6-51275453D212}" xr6:coauthVersionLast="41" xr6:coauthVersionMax="41" xr10:uidLastSave="{00000000-0000-0000-0000-000000000000}"/>
  <bookViews>
    <workbookView xWindow="255" yWindow="180" windowWidth="25650" windowHeight="14415" xr2:uid="{2F1F9B9B-54B8-47EB-95E5-318F8EAE6C9F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3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10" i="1"/>
  <c r="K10" i="1" s="1"/>
  <c r="J2" i="1" l="1"/>
</calcChain>
</file>

<file path=xl/sharedStrings.xml><?xml version="1.0" encoding="utf-8"?>
<sst xmlns="http://schemas.openxmlformats.org/spreadsheetml/2006/main" count="28" uniqueCount="24">
  <si>
    <t>学号</t>
    <phoneticPr fontId="2" type="noConversion"/>
  </si>
  <si>
    <t>姓名</t>
    <phoneticPr fontId="2" type="noConversion"/>
  </si>
  <si>
    <t>语文</t>
    <phoneticPr fontId="2" type="noConversion"/>
  </si>
  <si>
    <t>数学</t>
    <phoneticPr fontId="2" type="noConversion"/>
  </si>
  <si>
    <t>英文</t>
    <phoneticPr fontId="2" type="noConversion"/>
  </si>
  <si>
    <t>平均分</t>
    <phoneticPr fontId="2" type="noConversion"/>
  </si>
  <si>
    <t>成绩</t>
    <phoneticPr fontId="2" type="noConversion"/>
  </si>
  <si>
    <t>小明</t>
    <phoneticPr fontId="2" type="noConversion"/>
  </si>
  <si>
    <t>小徐</t>
    <phoneticPr fontId="2" type="noConversion"/>
  </si>
  <si>
    <t>小何</t>
    <phoneticPr fontId="2" type="noConversion"/>
  </si>
  <si>
    <t>小李</t>
    <phoneticPr fontId="2" type="noConversion"/>
  </si>
  <si>
    <t>小陈</t>
    <phoneticPr fontId="2" type="noConversion"/>
  </si>
  <si>
    <t>小芳</t>
    <phoneticPr fontId="2" type="noConversion"/>
  </si>
  <si>
    <t>小鹏</t>
    <phoneticPr fontId="2" type="noConversion"/>
  </si>
  <si>
    <t>小张</t>
    <phoneticPr fontId="2" type="noConversion"/>
  </si>
  <si>
    <t>小孙</t>
    <phoneticPr fontId="2" type="noConversion"/>
  </si>
  <si>
    <t>学员查询</t>
    <phoneticPr fontId="2" type="noConversion"/>
  </si>
  <si>
    <t>成绩区间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</si>
  <si>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</si>
  <si>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</si>
  <si>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</si>
  <si>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</si>
  <si>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</si>
  <si>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成绩评级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</si>
</sst>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9FEB6-9DD2-4440-8871-4D3746035B98}">
  <dimension ref="B1:N13"/>
  <sheetViews>
    <sheetView showGridLines="0" tabSelected="1" zoomScale="160" zoomScaleNormal="160" workbookViewId="0">
      <selection activeCell="C8" sqref="C8"/>
    </sheetView>
  </sheetViews>
  <sheetFormatPr defaultRowHeight="20.25" x14ac:dyDescent="0.35"/>
  <cols>
    <col min="1" max="1" width="0.453125" style="1" customWidth="1"/>
    <col min="2" max="3" width="8.7265625" style="1"/>
    <col min="4" max="4" width="0.90625" style="1" customWidth="1"/>
    <col min="5" max="9" width="4.7265625" style="1" customWidth="1"/>
    <col min="10" max="10" width="6.453125" style="1" customWidth="1"/>
    <col min="11" max="11" width="5.7265625" style="1" customWidth="1"/>
    <col min="12" max="12" width="2.90625" style="1" customWidth="1"/>
    <col min="13" max="13" width="8.1796875" style="1" customWidth="1"/>
    <col min="14" max="14" width="7.54296875" style="1" customWidth="1"/>
    <col min="15" max="16384" width="8.7265625" style="1"/>
  </cols>
  <sheetData>
    <row r="1" spans="2:14" ht="21" x14ac:dyDescent="0.35">
      <c r="B1" s="1" t="s">
        <v>16</v>
      </c>
      <c r="E1" s="4" t="s">
        <v>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M1" s="6" t="s">
        <v>17</v>
      </c>
      <c r="N1" s="6" t="s">
        <v>23</v>
      </c>
    </row>
    <row r="2" spans="2:14" x14ac:dyDescent="0.35">
      <c r="B2" s="7" t="s">
        <v>0</v>
      </c>
      <c r="C2" s="8">
        <v>209</v>
      </c>
      <c r="E2" s="3">
        <v>101</v>
      </c>
      <c r="F2" s="3" t="s">
        <v>7</v>
      </c>
      <c r="G2" s="3">
        <v>66</v>
      </c>
      <c r="H2" s="3">
        <v>68</v>
      </c>
      <c r="I2" s="3">
        <v>78</v>
      </c>
      <c r="J2" s="9">
        <f>AVERAGE(G2:I2)</f>
        <v>70.666666666666671</v>
      </c>
      <c r="K2" s="3" t="str">
        <f>VLOOKUP(J2,$M$1:$N$6,2,TRUE)</f>
        <v>C</v>
      </c>
      <c r="M2" s="5">
        <v>0</v>
      </c>
      <c r="N2" s="5" t="s">
        <v>22</v>
      </c>
    </row>
    <row r="3" spans="2:14" x14ac:dyDescent="0.35">
      <c r="B3" s="7" t="s">
        <v>1</v>
      </c>
      <c r="C3" s="7" t="e">
        <f>VLOOKUP($C$2,$E$1:$K$10,2,0)</f>
        <v>#N/A</v>
      </c>
      <c r="E3" s="3">
        <v>102</v>
      </c>
      <c r="F3" s="3" t="s">
        <v>8</v>
      </c>
      <c r="G3" s="3">
        <v>88</v>
      </c>
      <c r="H3" s="3">
        <v>74</v>
      </c>
      <c r="I3" s="3">
        <v>88</v>
      </c>
      <c r="J3" s="9">
        <f t="shared" ref="J3:J10" si="0">AVERAGE(G3:I3)</f>
        <v>83.333333333333329</v>
      </c>
      <c r="K3" s="3" t="str">
        <f t="shared" ref="K3:K10" si="1">VLOOKUP(J3,$M$1:$N$6,2,TRUE)</f>
        <v>B</v>
      </c>
      <c r="M3" s="5">
        <v>60</v>
      </c>
      <c r="N3" s="5" t="s">
        <v>21</v>
      </c>
    </row>
    <row r="4" spans="2:14" x14ac:dyDescent="0.35">
      <c r="B4" s="7" t="s">
        <v>5</v>
      </c>
      <c r="C4" s="7" t="e">
        <f>VLOOKUP($C$2,$E$1:$K$10,6,0)</f>
        <v>#N/A</v>
      </c>
      <c r="E4" s="3">
        <v>103</v>
      </c>
      <c r="F4" s="3" t="s">
        <v>9</v>
      </c>
      <c r="G4" s="3">
        <v>81</v>
      </c>
      <c r="H4" s="3">
        <v>98</v>
      </c>
      <c r="I4" s="3">
        <v>70</v>
      </c>
      <c r="J4" s="9">
        <f t="shared" si="0"/>
        <v>83</v>
      </c>
      <c r="K4" s="3" t="str">
        <f t="shared" si="1"/>
        <v>B</v>
      </c>
      <c r="M4" s="5">
        <v>70</v>
      </c>
      <c r="N4" s="5" t="s">
        <v>20</v>
      </c>
    </row>
    <row r="5" spans="2:14" x14ac:dyDescent="0.35">
      <c r="B5" s="7" t="s">
        <v>6</v>
      </c>
      <c r="C5" s="7" t="e">
        <f>VLOOKUP($C$2,$E$1:$K$10,7,0)</f>
        <v>#N/A</v>
      </c>
      <c r="E5" s="3">
        <v>104</v>
      </c>
      <c r="F5" s="3" t="s">
        <v>10</v>
      </c>
      <c r="G5" s="3">
        <v>85</v>
      </c>
      <c r="H5" s="3">
        <v>92</v>
      </c>
      <c r="I5" s="3">
        <v>80</v>
      </c>
      <c r="J5" s="9">
        <f t="shared" si="0"/>
        <v>85.666666666666671</v>
      </c>
      <c r="K5" s="3" t="str">
        <f t="shared" si="1"/>
        <v>B</v>
      </c>
      <c r="M5" s="5">
        <v>80</v>
      </c>
      <c r="N5" s="5" t="s">
        <v>19</v>
      </c>
    </row>
    <row r="6" spans="2:14" x14ac:dyDescent="0.35">
      <c r="E6" s="3">
        <v>105</v>
      </c>
      <c r="F6" s="3" t="s">
        <v>11</v>
      </c>
      <c r="G6" s="3">
        <v>70</v>
      </c>
      <c r="H6" s="3">
        <v>88</v>
      </c>
      <c r="I6" s="3">
        <v>86</v>
      </c>
      <c r="J6" s="9">
        <f t="shared" si="0"/>
        <v>81.333333333333329</v>
      </c>
      <c r="K6" s="3" t="str">
        <f t="shared" si="1"/>
        <v>B</v>
      </c>
      <c r="M6" s="5">
        <v>90</v>
      </c>
      <c r="N6" s="5" t="s">
        <v>18</v>
      </c>
    </row>
    <row r="7" spans="2:14" x14ac:dyDescent="0.35">
      <c r="E7" s="3">
        <v>106</v>
      </c>
      <c r="F7" s="3" t="s">
        <v>12</v>
      </c>
      <c r="G7" s="3">
        <v>66</v>
      </c>
      <c r="H7" s="3">
        <v>58</v>
      </c>
      <c r="I7" s="3">
        <v>88</v>
      </c>
      <c r="J7" s="9">
        <f t="shared" si="0"/>
        <v>70.666666666666671</v>
      </c>
      <c r="K7" s="3" t="str">
        <f t="shared" si="1"/>
        <v>C</v>
      </c>
    </row>
    <row r="8" spans="2:14" x14ac:dyDescent="0.35">
      <c r="E8" s="3">
        <v>107</v>
      </c>
      <c r="F8" s="3" t="s">
        <v>13</v>
      </c>
      <c r="G8" s="3">
        <v>76</v>
      </c>
      <c r="H8" s="3">
        <v>91</v>
      </c>
      <c r="I8" s="3">
        <v>68</v>
      </c>
      <c r="J8" s="9">
        <f t="shared" si="0"/>
        <v>78.333333333333329</v>
      </c>
      <c r="K8" s="3" t="str">
        <f t="shared" si="1"/>
        <v>C</v>
      </c>
    </row>
    <row r="9" spans="2:14" x14ac:dyDescent="0.35">
      <c r="E9" s="3">
        <v>108</v>
      </c>
      <c r="F9" s="3" t="s">
        <v>14</v>
      </c>
      <c r="G9" s="3">
        <v>82</v>
      </c>
      <c r="H9" s="3">
        <v>72</v>
      </c>
      <c r="I9" s="3">
        <v>92</v>
      </c>
      <c r="J9" s="9">
        <f t="shared" si="0"/>
        <v>82</v>
      </c>
      <c r="K9" s="3" t="str">
        <f t="shared" si="1"/>
        <v>B</v>
      </c>
    </row>
    <row r="10" spans="2:14" x14ac:dyDescent="0.35">
      <c r="B10" s="2"/>
      <c r="C10" s="2"/>
      <c r="D10" s="2"/>
      <c r="E10" s="3">
        <v>109</v>
      </c>
      <c r="F10" s="3" t="s">
        <v>15</v>
      </c>
      <c r="G10" s="3">
        <v>99</v>
      </c>
      <c r="H10" s="3">
        <v>99</v>
      </c>
      <c r="I10" s="3">
        <v>80</v>
      </c>
      <c r="J10" s="9">
        <f t="shared" si="0"/>
        <v>92.666666666666671</v>
      </c>
      <c r="K10" s="3" t="str">
        <f t="shared" si="1"/>
        <v>A</v>
      </c>
    </row>
    <row r="11" spans="2:14" x14ac:dyDescent="0.35">
      <c r="B11" s="2"/>
      <c r="C11" s="2"/>
      <c r="D11" s="2"/>
    </row>
    <row r="12" spans="2:14" x14ac:dyDescent="0.35">
      <c r="B12" s="2"/>
      <c r="C12" s="2"/>
      <c r="D12" s="2"/>
    </row>
    <row r="13" spans="2:14" x14ac:dyDescent="0.35">
      <c r="B13" s="2"/>
      <c r="C13" s="2"/>
      <c r="D13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FBE1-F278-4D55-B8B0-C287E35394CF}">
  <dimension ref="A1"/>
  <sheetViews>
    <sheetView workbookViewId="0"/>
  </sheetViews>
  <sheetFormatPr defaultRowHeight="20.25" x14ac:dyDescent="0.3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0ED-8E33-43E6-BD39-A5A4D24D1914}">
  <dimension ref="A1"/>
  <sheetViews>
    <sheetView workbookViewId="0"/>
  </sheetViews>
  <sheetFormatPr defaultRowHeight="20.25" x14ac:dyDescent="0.3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dcterms:created xsi:type="dcterms:W3CDTF">2019-11-27T06:01:03Z</dcterms:created>
  <dcterms:modified xsi:type="dcterms:W3CDTF">2019-11-28T09:28:33Z</dcterms:modified>
</cp:coreProperties>
</file>