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抖音回复\1.托白系列\"/>
    </mc:Choice>
  </mc:AlternateContent>
  <xr:revisionPtr revIDLastSave="0" documentId="13_ncr:1_{95895766-97DC-48FD-8FE2-5BE1AD1B1313}" xr6:coauthVersionLast="47" xr6:coauthVersionMax="47" xr10:uidLastSave="{00000000-0000-0000-0000-000000000000}"/>
  <bookViews>
    <workbookView xWindow="-120" yWindow="-120" windowWidth="29040" windowHeight="15840" activeTab="2" xr2:uid="{2F1F9B9B-54B8-47EB-95E5-318F8EAE6C9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1"/>
  <c r="C4" i="1"/>
  <c r="J3" i="1" l="1"/>
  <c r="J4" i="1"/>
  <c r="J5" i="1"/>
  <c r="J6" i="1"/>
  <c r="J7" i="1"/>
  <c r="J8" i="1"/>
  <c r="J9" i="1"/>
  <c r="J10" i="1"/>
  <c r="J2" i="1" l="1"/>
  <c r="E7" i="2"/>
  <c r="E6" i="2"/>
</calcChain>
</file>

<file path=xl/sharedStrings.xml><?xml version="1.0" encoding="utf-8"?>
<sst xmlns="http://schemas.openxmlformats.org/spreadsheetml/2006/main" count="34" uniqueCount="20">
  <si>
    <t>学号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</si>
  <si>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</si>
  <si>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</si>
  <si>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</si>
  <si>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英文</t>
    <phoneticPr fontId="2" type="noConversion"/>
  </si>
  <si>
    <t>平均分</t>
    <phoneticPr fontId="2" type="noConversion"/>
  </si>
  <si>
    <t>成绩</t>
    <phoneticPr fontId="2" type="noConversion"/>
  </si>
  <si>
    <t>小明</t>
    <phoneticPr fontId="2" type="noConversion"/>
  </si>
  <si>
    <t>小徐</t>
    <phoneticPr fontId="2" type="noConversion"/>
  </si>
  <si>
    <t>小何</t>
    <phoneticPr fontId="2" type="noConversion"/>
  </si>
  <si>
    <t>小李</t>
    <phoneticPr fontId="2" type="noConversion"/>
  </si>
  <si>
    <t>小陈</t>
    <phoneticPr fontId="2" type="noConversion"/>
  </si>
  <si>
    <t>小芳</t>
    <phoneticPr fontId="2" type="noConversion"/>
  </si>
  <si>
    <t>小鹏</t>
    <phoneticPr fontId="2" type="noConversion"/>
  </si>
  <si>
    <t>小张</t>
    <phoneticPr fontId="2" type="noConversion"/>
  </si>
  <si>
    <t>小孙</t>
    <phoneticPr fontId="2" type="noConversion"/>
  </si>
  <si>
    <t>学员查询</t>
    <phoneticPr fontId="2" type="noConversion"/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</si>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</sst>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FEB6-9DD2-4440-8871-4D3746035B98}">
  <dimension ref="B1:K13"/>
  <sheetViews>
    <sheetView showGridLines="0" zoomScale="160" zoomScaleNormal="160" workbookViewId="0">
      <selection activeCell="E5" sqref="E5"/>
    </sheetView>
  </sheetViews>
  <sheetFormatPr defaultRowHeight="20.25" x14ac:dyDescent="0.35"/>
  <cols>
    <col min="1" max="1" width="0.1796875" style="1" customWidth="1"/>
    <col min="2" max="3" width="8.7265625" style="1"/>
    <col min="4" max="4" width="0.90625" style="1" customWidth="1"/>
    <col min="5" max="9" width="4.7265625" style="1" customWidth="1"/>
    <col min="10" max="10" width="6.453125" style="1" customWidth="1"/>
    <col min="11" max="11" width="5.7265625" style="1" customWidth="1"/>
    <col min="12" max="12" width="2.90625" style="1" customWidth="1"/>
    <col min="13" max="16384" width="8.7265625" style="1"/>
  </cols>
  <sheetData>
    <row r="1" spans="2:11" ht="21" x14ac:dyDescent="0.35">
      <c r="B1" s="1" t="s">
        <v>16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spans="2:11" x14ac:dyDescent="0.35">
      <c r="B2" s="5" t="s">
        <v>0</v>
      </c>
      <c r="C2" s="3">
        <v>101</v>
      </c>
      <c r="E2" s="3">
        <v>101</v>
      </c>
      <c r="F2" s="3" t="s">
        <v>7</v>
      </c>
      <c r="G2" s="3">
        <v>66</v>
      </c>
      <c r="H2" s="3">
        <v>68</v>
      </c>
      <c r="I2" s="3">
        <v>78</v>
      </c>
      <c r="J2" s="6">
        <f>AVERAGE(G2:I2)</f>
        <v>70.666666666666671</v>
      </c>
      <c r="K2" s="3" t="s">
        <v>17</v>
      </c>
    </row>
    <row r="3" spans="2:11" x14ac:dyDescent="0.35">
      <c r="B3" s="5" t="s">
        <v>1</v>
      </c>
      <c r="C3" s="5" t="str">
        <f>IF(C2="","",IFERROR(VLOOKUP($C$2,$E$1:$K$10,2,0),"不存在"))</f>
        <v>小明</v>
      </c>
      <c r="E3" s="3">
        <v>102</v>
      </c>
      <c r="F3" s="3" t="s">
        <v>8</v>
      </c>
      <c r="G3" s="3">
        <v>88</v>
      </c>
      <c r="H3" s="3">
        <v>74</v>
      </c>
      <c r="I3" s="3">
        <v>88</v>
      </c>
      <c r="J3" s="6">
        <f t="shared" ref="J3:J10" si="0">AVERAGE(G3:I3)</f>
        <v>83.333333333333329</v>
      </c>
      <c r="K3" s="3" t="s">
        <v>18</v>
      </c>
    </row>
    <row r="4" spans="2:11" x14ac:dyDescent="0.35">
      <c r="B4" s="5" t="s">
        <v>5</v>
      </c>
      <c r="C4" s="5">
        <f>IFERROR(VLOOKUP($C$2,$E$1:$K$10,6,0),"")</f>
        <v>70.666666666666671</v>
      </c>
      <c r="E4" s="3">
        <v>103</v>
      </c>
      <c r="F4" s="3" t="s">
        <v>9</v>
      </c>
      <c r="G4" s="3">
        <v>81</v>
      </c>
      <c r="H4" s="3">
        <v>98</v>
      </c>
      <c r="I4" s="3">
        <v>70</v>
      </c>
      <c r="J4" s="6">
        <f t="shared" si="0"/>
        <v>83</v>
      </c>
      <c r="K4" s="3" t="s">
        <v>18</v>
      </c>
    </row>
    <row r="5" spans="2:11" x14ac:dyDescent="0.35">
      <c r="B5" s="5" t="s">
        <v>6</v>
      </c>
      <c r="C5" s="5" t="str">
        <f>IFERROR(VLOOKUP($C$2,$E$1:$K$10,7,0),"")</f>
        <v>C</v>
      </c>
      <c r="E5" s="3">
        <v>104</v>
      </c>
      <c r="F5" s="3" t="s">
        <v>10</v>
      </c>
      <c r="G5" s="3">
        <v>85</v>
      </c>
      <c r="H5" s="3">
        <v>92</v>
      </c>
      <c r="I5" s="3">
        <v>80</v>
      </c>
      <c r="J5" s="6">
        <f t="shared" si="0"/>
        <v>85.666666666666671</v>
      </c>
      <c r="K5" s="3" t="s">
        <v>18</v>
      </c>
    </row>
    <row r="6" spans="2:11" x14ac:dyDescent="0.35">
      <c r="E6" s="3">
        <v>105</v>
      </c>
      <c r="F6" s="3" t="s">
        <v>11</v>
      </c>
      <c r="G6" s="3">
        <v>70</v>
      </c>
      <c r="H6" s="3">
        <v>88</v>
      </c>
      <c r="I6" s="3">
        <v>86</v>
      </c>
      <c r="J6" s="6">
        <f t="shared" si="0"/>
        <v>81.333333333333329</v>
      </c>
      <c r="K6" s="3" t="s">
        <v>18</v>
      </c>
    </row>
    <row r="7" spans="2:11" x14ac:dyDescent="0.35">
      <c r="E7" s="3">
        <v>106</v>
      </c>
      <c r="F7" s="3" t="s">
        <v>12</v>
      </c>
      <c r="G7" s="3">
        <v>66</v>
      </c>
      <c r="H7" s="3">
        <v>58</v>
      </c>
      <c r="I7" s="3">
        <v>88</v>
      </c>
      <c r="J7" s="6">
        <f t="shared" si="0"/>
        <v>70.666666666666671</v>
      </c>
      <c r="K7" s="3" t="s">
        <v>17</v>
      </c>
    </row>
    <row r="8" spans="2:11" x14ac:dyDescent="0.35">
      <c r="E8" s="3">
        <v>107</v>
      </c>
      <c r="F8" s="3" t="s">
        <v>13</v>
      </c>
      <c r="G8" s="3">
        <v>76</v>
      </c>
      <c r="H8" s="3">
        <v>91</v>
      </c>
      <c r="I8" s="3">
        <v>68</v>
      </c>
      <c r="J8" s="6">
        <f t="shared" si="0"/>
        <v>78.333333333333329</v>
      </c>
      <c r="K8" s="3" t="s">
        <v>17</v>
      </c>
    </row>
    <row r="9" spans="2:11" x14ac:dyDescent="0.35">
      <c r="E9" s="3">
        <v>108</v>
      </c>
      <c r="F9" s="3" t="s">
        <v>14</v>
      </c>
      <c r="G9" s="3">
        <v>82</v>
      </c>
      <c r="H9" s="3">
        <v>72</v>
      </c>
      <c r="I9" s="3">
        <v>92</v>
      </c>
      <c r="J9" s="6">
        <f t="shared" si="0"/>
        <v>82</v>
      </c>
      <c r="K9" s="3" t="s">
        <v>18</v>
      </c>
    </row>
    <row r="10" spans="2:11" x14ac:dyDescent="0.35">
      <c r="B10" s="2"/>
      <c r="C10" s="2"/>
      <c r="D10" s="2"/>
      <c r="E10" s="3">
        <v>109</v>
      </c>
      <c r="F10" s="3" t="s">
        <v>15</v>
      </c>
      <c r="G10" s="3">
        <v>99</v>
      </c>
      <c r="H10" s="3">
        <v>99</v>
      </c>
      <c r="I10" s="3">
        <v>80</v>
      </c>
      <c r="J10" s="6">
        <f t="shared" si="0"/>
        <v>92.666666666666671</v>
      </c>
      <c r="K10" s="3" t="s">
        <v>19</v>
      </c>
    </row>
    <row r="11" spans="2:11" x14ac:dyDescent="0.35">
      <c r="B11" s="2"/>
      <c r="C11" s="2"/>
      <c r="D11" s="2"/>
    </row>
    <row r="12" spans="2:11" x14ac:dyDescent="0.35">
      <c r="B12" s="2"/>
      <c r="C12" s="2"/>
      <c r="D12" s="2"/>
    </row>
    <row r="13" spans="2:11" x14ac:dyDescent="0.35">
      <c r="B13" s="2"/>
      <c r="C13" s="2"/>
      <c r="D1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FBE1-F278-4D55-B8B0-C287E35394CF}">
  <dimension ref="D4:E7"/>
  <sheetViews>
    <sheetView showGridLines="0" zoomScale="175" zoomScaleNormal="175" workbookViewId="0">
      <selection activeCell="G5" sqref="G5"/>
    </sheetView>
  </sheetViews>
  <sheetFormatPr defaultRowHeight="20.25" x14ac:dyDescent="0.35"/>
  <sheetData>
    <row r="4" spans="4:5" x14ac:dyDescent="0.35">
      <c r="D4" s="5" t="s">
        <v>0</v>
      </c>
      <c r="E4" s="7"/>
    </row>
    <row r="5" spans="4:5" x14ac:dyDescent="0.35">
      <c r="D5" s="5" t="s">
        <v>1</v>
      </c>
      <c r="E5" s="5"/>
    </row>
    <row r="6" spans="4:5" x14ac:dyDescent="0.35">
      <c r="D6" s="5" t="s">
        <v>5</v>
      </c>
      <c r="E6" s="5" t="str">
        <f ca="1">IFERROR(VLOOKUP($C$2,$E$1:$K$10,6,0),"")</f>
        <v/>
      </c>
    </row>
    <row r="7" spans="4:5" x14ac:dyDescent="0.35">
      <c r="D7" s="5" t="s">
        <v>6</v>
      </c>
      <c r="E7" s="5" t="str">
        <f ca="1">IFERROR(VLOOKUP($C$2,$E$1:$K$10,7,0),"")</f>
        <v/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0ED-8E33-43E6-BD39-A5A4D24D1914}">
  <dimension ref="A1"/>
  <sheetViews>
    <sheetView tabSelected="1"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dcterms:created xsi:type="dcterms:W3CDTF">2019-11-27T06:01:03Z</dcterms:created>
  <dcterms:modified xsi:type="dcterms:W3CDTF">2022-01-20T10:24:17Z</dcterms:modified>
</cp:coreProperties>
</file>