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课件\"/>
    </mc:Choice>
  </mc:AlternateContent>
  <xr:revisionPtr revIDLastSave="0" documentId="13_ncr:1_{187C147E-6E05-4B96-8A07-6D94D9290056}" xr6:coauthVersionLast="47" xr6:coauthVersionMax="47" xr10:uidLastSave="{00000000-0000-0000-0000-000000000000}"/>
  <bookViews>
    <workbookView xWindow="4575" yWindow="60" windowWidth="24045" windowHeight="13530" xr2:uid="{83AECE99-79ED-47EB-BBD8-E1E0797ABBC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7" i="1"/>
  <c r="G15" i="1"/>
  <c r="G13" i="1"/>
  <c r="F11" i="1"/>
  <c r="H9" i="1"/>
  <c r="G5" i="1"/>
  <c r="G4" i="1"/>
  <c r="G3" i="1"/>
</calcChain>
</file>

<file path=xl/sharedStrings.xml><?xml version="1.0" encoding="utf-8"?>
<sst xmlns="http://schemas.openxmlformats.org/spreadsheetml/2006/main" count="151" uniqueCount="42">
  <si>
    <t>产品</t>
    <phoneticPr fontId="1" type="noConversion"/>
  </si>
  <si>
    <t>销售量</t>
    <phoneticPr fontId="1" type="noConversion"/>
  </si>
  <si>
    <t>白色T恤</t>
  </si>
  <si>
    <t>蓝色T恤</t>
  </si>
  <si>
    <t>黄色T恤</t>
  </si>
  <si>
    <t>湖南</t>
  </si>
  <si>
    <t>湖北</t>
  </si>
  <si>
    <t>省份</t>
    <phoneticPr fontId="1" type="noConversion"/>
  </si>
  <si>
    <t>广东</t>
    <phoneticPr fontId="1" type="noConversion"/>
  </si>
  <si>
    <t>湖南</t>
    <phoneticPr fontId="1" type="noConversion"/>
  </si>
  <si>
    <t>&gt;500</t>
    <phoneticPr fontId="1" type="noConversion"/>
  </si>
  <si>
    <t>SUMIF</t>
    <phoneticPr fontId="1" type="noConversion"/>
  </si>
  <si>
    <t>条件</t>
    <phoneticPr fontId="1" type="noConversion"/>
  </si>
  <si>
    <t>白色T恤</t>
    <phoneticPr fontId="1" type="noConversion"/>
  </si>
  <si>
    <t>SUMIFS</t>
    <phoneticPr fontId="1" type="noConversion"/>
  </si>
  <si>
    <t>湖北</t>
    <phoneticPr fontId="1" type="noConversion"/>
  </si>
  <si>
    <t>销售人</t>
    <phoneticPr fontId="1" type="noConversion"/>
  </si>
  <si>
    <t>小张</t>
    <phoneticPr fontId="1" type="noConversion"/>
  </si>
  <si>
    <t>郭富城</t>
    <phoneticPr fontId="1" type="noConversion"/>
  </si>
  <si>
    <t>郭台铭</t>
    <phoneticPr fontId="1" type="noConversion"/>
  </si>
  <si>
    <t>郭德纲</t>
    <phoneticPr fontId="1" type="noConversion"/>
  </si>
  <si>
    <t>黄晓明</t>
    <phoneticPr fontId="1" type="noConversion"/>
  </si>
  <si>
    <t>古天乐</t>
    <phoneticPr fontId="1" type="noConversion"/>
  </si>
  <si>
    <t>古巨基</t>
    <phoneticPr fontId="1" type="noConversion"/>
  </si>
  <si>
    <t>郭欣</t>
    <phoneticPr fontId="1" type="noConversion"/>
  </si>
  <si>
    <t>刘德华</t>
    <phoneticPr fontId="1" type="noConversion"/>
  </si>
  <si>
    <t>小明</t>
    <phoneticPr fontId="1" type="noConversion"/>
  </si>
  <si>
    <t>小红</t>
    <phoneticPr fontId="1" type="noConversion"/>
  </si>
  <si>
    <t>小李</t>
    <phoneticPr fontId="1" type="noConversion"/>
  </si>
  <si>
    <t>小徐</t>
    <phoneticPr fontId="1" type="noConversion"/>
  </si>
  <si>
    <t>杨凯</t>
    <phoneticPr fontId="1" type="noConversion"/>
  </si>
  <si>
    <t>迪丽热巴</t>
    <phoneticPr fontId="1" type="noConversion"/>
  </si>
  <si>
    <t>名字为2个字的</t>
    <phoneticPr fontId="1" type="noConversion"/>
  </si>
  <si>
    <t>名字为4个字的</t>
    <phoneticPr fontId="1" type="noConversion"/>
  </si>
  <si>
    <t>姓郭的</t>
    <phoneticPr fontId="1" type="noConversion"/>
  </si>
  <si>
    <t>明为结尾</t>
    <phoneticPr fontId="1" type="noConversion"/>
  </si>
  <si>
    <t>结果</t>
    <phoneticPr fontId="1" type="noConversion"/>
  </si>
  <si>
    <t xml:space="preserve"> 函数系列之 -- SUMIF </t>
    <phoneticPr fontId="1" type="noConversion"/>
  </si>
  <si>
    <t>省份为:</t>
    <phoneticPr fontId="1" type="noConversion"/>
  </si>
  <si>
    <t>产品为:</t>
    <phoneticPr fontId="1" type="noConversion"/>
  </si>
  <si>
    <t>广东</t>
  </si>
  <si>
    <t>河北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</si>
</sst>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0" xfId="0" applyFont="1" applyBorder="1" applyAlignment="1"/>
    <xf numFmtId="0" fontId="0" fillId="5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5900-4F93-41B8-B797-537EF84E991E}">
  <dimension ref="A1:I20"/>
  <sheetViews>
    <sheetView showGridLines="0" tabSelected="1" zoomScale="85" zoomScaleNormal="85" workbookViewId="0">
      <selection activeCell="K15" sqref="K15"/>
    </sheetView>
  </sheetViews>
  <sheetFormatPr defaultColWidth="8" defaultRowHeight="16.5" x14ac:dyDescent="0.3"/>
  <cols>
    <col min="1" max="1" width="10.33203125" style="1" bestFit="1" customWidth="1"/>
    <col min="2" max="3" width="8" style="1"/>
    <col min="4" max="4" width="12.44140625" style="1" bestFit="1" customWidth="1"/>
    <col min="5" max="5" width="0.77734375" style="1" customWidth="1"/>
    <col min="6" max="6" width="11.33203125" style="1" customWidth="1"/>
    <col min="7" max="16384" width="8" style="1"/>
  </cols>
  <sheetData>
    <row r="1" spans="1:9" ht="22.5" x14ac:dyDescent="0.3">
      <c r="A1" s="3" t="s">
        <v>0</v>
      </c>
      <c r="B1" s="3" t="s">
        <v>7</v>
      </c>
      <c r="C1" s="3" t="s">
        <v>16</v>
      </c>
      <c r="D1" s="3" t="s">
        <v>1</v>
      </c>
      <c r="E1" s="5"/>
      <c r="F1" s="8" t="s">
        <v>11</v>
      </c>
    </row>
    <row r="2" spans="1:9" x14ac:dyDescent="0.3">
      <c r="A2" s="2" t="s">
        <v>2</v>
      </c>
      <c r="B2" s="2" t="s">
        <v>5</v>
      </c>
      <c r="C2" s="2" t="s">
        <v>18</v>
      </c>
      <c r="D2" s="2">
        <v>546</v>
      </c>
      <c r="E2" s="2"/>
      <c r="F2" s="2" t="s">
        <v>12</v>
      </c>
    </row>
    <row r="3" spans="1:9" x14ac:dyDescent="0.3">
      <c r="A3" s="2" t="s">
        <v>3</v>
      </c>
      <c r="B3" s="2" t="s">
        <v>5</v>
      </c>
      <c r="C3" s="2" t="s">
        <v>19</v>
      </c>
      <c r="D3" s="2">
        <v>519</v>
      </c>
      <c r="E3" s="2"/>
      <c r="F3" s="6" t="s">
        <v>9</v>
      </c>
      <c r="G3" s="13">
        <f>SUMIF(B2:B20,F3,D2:D20)</f>
        <v>4133</v>
      </c>
    </row>
    <row r="4" spans="1:9" x14ac:dyDescent="0.3">
      <c r="A4" s="2" t="s">
        <v>2</v>
      </c>
      <c r="B4" s="2" t="s">
        <v>5</v>
      </c>
      <c r="C4" s="2" t="s">
        <v>20</v>
      </c>
      <c r="D4" s="2">
        <v>492</v>
      </c>
      <c r="E4" s="2"/>
      <c r="F4" s="6" t="s">
        <v>13</v>
      </c>
      <c r="G4" s="13">
        <f>SUMIF(A2:A20,F4,D2:D20)</f>
        <v>4538</v>
      </c>
    </row>
    <row r="5" spans="1:9" x14ac:dyDescent="0.3">
      <c r="A5" s="2" t="s">
        <v>3</v>
      </c>
      <c r="B5" s="2" t="s">
        <v>8</v>
      </c>
      <c r="C5" s="2" t="s">
        <v>21</v>
      </c>
      <c r="D5" s="2">
        <v>559</v>
      </c>
      <c r="E5" s="2"/>
      <c r="F5" s="6" t="s">
        <v>10</v>
      </c>
      <c r="G5" s="13">
        <f>SUMIF(D2:D20,F5,D2:D20)</f>
        <v>6021</v>
      </c>
    </row>
    <row r="6" spans="1:9" x14ac:dyDescent="0.3">
      <c r="A6" s="2" t="s">
        <v>2</v>
      </c>
      <c r="B6" s="2" t="s">
        <v>5</v>
      </c>
      <c r="C6" s="2" t="s">
        <v>22</v>
      </c>
      <c r="D6" s="2">
        <v>591</v>
      </c>
      <c r="E6" s="2"/>
    </row>
    <row r="7" spans="1:9" x14ac:dyDescent="0.3">
      <c r="A7" s="2" t="s">
        <v>2</v>
      </c>
      <c r="B7" s="2" t="s">
        <v>5</v>
      </c>
      <c r="C7" s="2" t="s">
        <v>23</v>
      </c>
      <c r="D7" s="2">
        <v>535</v>
      </c>
      <c r="E7" s="2"/>
      <c r="F7" s="8" t="s">
        <v>14</v>
      </c>
      <c r="G7" s="12"/>
    </row>
    <row r="8" spans="1:9" x14ac:dyDescent="0.3">
      <c r="A8" s="2" t="s">
        <v>3</v>
      </c>
      <c r="B8" s="2" t="s">
        <v>5</v>
      </c>
      <c r="C8" s="2" t="s">
        <v>21</v>
      </c>
      <c r="D8" s="2">
        <v>550</v>
      </c>
      <c r="E8" s="2"/>
      <c r="F8" s="10" t="s">
        <v>12</v>
      </c>
      <c r="G8" s="11"/>
    </row>
    <row r="9" spans="1:9" x14ac:dyDescent="0.3">
      <c r="A9" s="2" t="s">
        <v>4</v>
      </c>
      <c r="B9" s="2" t="s">
        <v>8</v>
      </c>
      <c r="C9" s="2" t="s">
        <v>24</v>
      </c>
      <c r="D9" s="2">
        <v>517</v>
      </c>
      <c r="E9" s="2"/>
      <c r="F9" s="6" t="s">
        <v>13</v>
      </c>
      <c r="G9" s="9" t="s">
        <v>9</v>
      </c>
      <c r="H9" s="13">
        <f>SUMIFS(D2:D20,A2:A20,F9,B2:B20,G9)</f>
        <v>2596</v>
      </c>
    </row>
    <row r="10" spans="1:9" x14ac:dyDescent="0.3">
      <c r="A10" s="2" t="s">
        <v>3</v>
      </c>
      <c r="B10" s="2" t="s">
        <v>6</v>
      </c>
      <c r="C10" s="2" t="s">
        <v>25</v>
      </c>
      <c r="D10" s="2">
        <v>449</v>
      </c>
      <c r="E10" s="2"/>
      <c r="F10" s="6" t="s">
        <v>13</v>
      </c>
      <c r="G10" s="6" t="s">
        <v>15</v>
      </c>
      <c r="H10" s="9" t="s">
        <v>10</v>
      </c>
    </row>
    <row r="11" spans="1:9" x14ac:dyDescent="0.3">
      <c r="A11" s="2" t="s">
        <v>2</v>
      </c>
      <c r="B11" s="2" t="s">
        <v>6</v>
      </c>
      <c r="C11" s="2" t="s">
        <v>26</v>
      </c>
      <c r="D11" s="2">
        <v>550</v>
      </c>
      <c r="E11" s="2"/>
      <c r="F11" s="13">
        <f>SUMIFS(D2:D20,A2:A20,F10,B2:B20,G10,D2:D20,H10)</f>
        <v>1102</v>
      </c>
      <c r="G11" s="2"/>
      <c r="H11" s="2"/>
      <c r="I11" s="2"/>
    </row>
    <row r="12" spans="1:9" x14ac:dyDescent="0.3">
      <c r="A12" s="2" t="s">
        <v>2</v>
      </c>
      <c r="B12" s="2" t="s">
        <v>6</v>
      </c>
      <c r="C12" s="2" t="s">
        <v>27</v>
      </c>
      <c r="D12" s="2">
        <v>552</v>
      </c>
      <c r="E12" s="2"/>
    </row>
    <row r="13" spans="1:9" x14ac:dyDescent="0.3">
      <c r="A13" s="2" t="s">
        <v>4</v>
      </c>
      <c r="B13" s="2" t="s">
        <v>5</v>
      </c>
      <c r="C13" s="2" t="s">
        <v>28</v>
      </c>
      <c r="D13" s="2">
        <v>468</v>
      </c>
      <c r="E13" s="2"/>
      <c r="F13" s="7" t="s">
        <v>32</v>
      </c>
      <c r="G13" s="13">
        <f>SUMIF(C2:C20,"??",D2:D20)</f>
        <v>4531</v>
      </c>
    </row>
    <row r="14" spans="1:9" x14ac:dyDescent="0.3">
      <c r="A14" s="2" t="s">
        <v>3</v>
      </c>
      <c r="B14" s="2" t="s">
        <v>8</v>
      </c>
      <c r="C14" s="2" t="s">
        <v>17</v>
      </c>
      <c r="D14" s="2">
        <v>568</v>
      </c>
      <c r="E14" s="2"/>
      <c r="F14" s="4"/>
    </row>
    <row r="15" spans="1:9" x14ac:dyDescent="0.3">
      <c r="A15" s="2" t="s">
        <v>2</v>
      </c>
      <c r="B15" s="2" t="s">
        <v>5</v>
      </c>
      <c r="C15" s="2" t="s">
        <v>29</v>
      </c>
      <c r="D15" s="2">
        <v>432</v>
      </c>
      <c r="E15" s="2"/>
      <c r="F15" s="7" t="s">
        <v>33</v>
      </c>
      <c r="G15" s="13">
        <f>SUMIF(C2:C20,"????",D2:D20)</f>
        <v>409</v>
      </c>
    </row>
    <row r="16" spans="1:9" x14ac:dyDescent="0.3">
      <c r="A16" s="2" t="s">
        <v>2</v>
      </c>
      <c r="B16" s="2" t="s">
        <v>6</v>
      </c>
      <c r="C16" s="2" t="s">
        <v>29</v>
      </c>
      <c r="D16" s="2">
        <v>431</v>
      </c>
      <c r="E16" s="2"/>
      <c r="F16" s="4"/>
    </row>
    <row r="17" spans="1:7" x14ac:dyDescent="0.3">
      <c r="A17" s="2" t="s">
        <v>3</v>
      </c>
      <c r="B17" s="2" t="s">
        <v>6</v>
      </c>
      <c r="C17" s="2" t="s">
        <v>28</v>
      </c>
      <c r="D17" s="2">
        <v>479</v>
      </c>
      <c r="E17" s="2"/>
      <c r="F17" s="7" t="s">
        <v>34</v>
      </c>
      <c r="G17" s="13">
        <f>SUMIF(C2:C20,"郭*",D2:D20)</f>
        <v>2074</v>
      </c>
    </row>
    <row r="18" spans="1:7" x14ac:dyDescent="0.3">
      <c r="A18" s="2" t="s">
        <v>4</v>
      </c>
      <c r="B18" s="2" t="s">
        <v>6</v>
      </c>
      <c r="C18" s="2" t="s">
        <v>25</v>
      </c>
      <c r="D18" s="2">
        <v>471</v>
      </c>
      <c r="E18" s="2"/>
      <c r="F18" s="14"/>
      <c r="G18" s="4"/>
    </row>
    <row r="19" spans="1:7" x14ac:dyDescent="0.3">
      <c r="A19" s="2" t="s">
        <v>4</v>
      </c>
      <c r="B19" s="2" t="s">
        <v>8</v>
      </c>
      <c r="C19" s="2" t="s">
        <v>30</v>
      </c>
      <c r="D19" s="2">
        <v>534</v>
      </c>
      <c r="E19" s="2"/>
      <c r="F19" s="7" t="s">
        <v>35</v>
      </c>
      <c r="G19" s="13">
        <f>SUMIF(C2:C20,"*明",D2:D20)</f>
        <v>1659</v>
      </c>
    </row>
    <row r="20" spans="1:7" x14ac:dyDescent="0.3">
      <c r="A20" s="2" t="s">
        <v>2</v>
      </c>
      <c r="B20" s="2" t="s">
        <v>8</v>
      </c>
      <c r="C20" s="2" t="s">
        <v>31</v>
      </c>
      <c r="D20" s="2">
        <v>409</v>
      </c>
      <c r="E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A0AB-82D2-4F8B-8E77-561421DC4AA7}">
  <dimension ref="A1:F25"/>
  <sheetViews>
    <sheetView showGridLines="0" zoomScale="115" zoomScaleNormal="115" workbookViewId="0">
      <selection activeCell="E6" sqref="E6"/>
    </sheetView>
  </sheetViews>
  <sheetFormatPr defaultRowHeight="16.5" x14ac:dyDescent="0.3"/>
  <cols>
    <col min="1" max="1" width="6.44140625" customWidth="1"/>
    <col min="2" max="2" width="6.33203125" customWidth="1"/>
    <col min="3" max="3" width="6.6640625" customWidth="1"/>
    <col min="4" max="4" width="6.33203125" customWidth="1"/>
  </cols>
  <sheetData>
    <row r="1" spans="1:6" ht="20.25" customHeight="1" x14ac:dyDescent="0.3">
      <c r="A1" s="20" t="s">
        <v>37</v>
      </c>
      <c r="B1" s="20"/>
      <c r="C1" s="20"/>
    </row>
    <row r="2" spans="1:6" x14ac:dyDescent="0.3">
      <c r="A2" s="21" t="s">
        <v>12</v>
      </c>
      <c r="B2" s="21"/>
      <c r="C2" s="15" t="s">
        <v>36</v>
      </c>
    </row>
    <row r="3" spans="1:6" x14ac:dyDescent="0.3">
      <c r="A3" s="19" t="s">
        <v>38</v>
      </c>
      <c r="B3" s="6" t="s">
        <v>40</v>
      </c>
      <c r="C3" s="13"/>
    </row>
    <row r="4" spans="1:6" x14ac:dyDescent="0.3">
      <c r="A4" s="19" t="s">
        <v>39</v>
      </c>
      <c r="B4" s="6" t="s">
        <v>3</v>
      </c>
      <c r="C4" s="13"/>
    </row>
    <row r="5" spans="1:6" ht="6.75" customHeight="1" x14ac:dyDescent="0.3">
      <c r="E5" s="1"/>
      <c r="F5" s="1"/>
    </row>
    <row r="6" spans="1:6" ht="21" x14ac:dyDescent="0.3">
      <c r="A6" s="18" t="s">
        <v>0</v>
      </c>
      <c r="B6" s="18" t="s">
        <v>7</v>
      </c>
      <c r="C6" s="18" t="s">
        <v>16</v>
      </c>
      <c r="D6" s="18" t="s">
        <v>1</v>
      </c>
    </row>
    <row r="7" spans="1:6" x14ac:dyDescent="0.3">
      <c r="A7" s="16" t="s">
        <v>2</v>
      </c>
      <c r="B7" s="16" t="s">
        <v>5</v>
      </c>
      <c r="C7" s="16" t="s">
        <v>18</v>
      </c>
      <c r="D7" s="16">
        <v>546</v>
      </c>
    </row>
    <row r="8" spans="1:6" x14ac:dyDescent="0.3">
      <c r="A8" s="17" t="s">
        <v>3</v>
      </c>
      <c r="B8" s="17" t="s">
        <v>5</v>
      </c>
      <c r="C8" s="17" t="s">
        <v>19</v>
      </c>
      <c r="D8" s="17">
        <v>519</v>
      </c>
    </row>
    <row r="9" spans="1:6" x14ac:dyDescent="0.3">
      <c r="A9" s="17" t="s">
        <v>2</v>
      </c>
      <c r="B9" s="17" t="s">
        <v>5</v>
      </c>
      <c r="C9" s="17" t="s">
        <v>20</v>
      </c>
      <c r="D9" s="17">
        <v>492</v>
      </c>
    </row>
    <row r="10" spans="1:6" x14ac:dyDescent="0.3">
      <c r="A10" s="17" t="s">
        <v>3</v>
      </c>
      <c r="B10" s="17" t="s">
        <v>8</v>
      </c>
      <c r="C10" s="17" t="s">
        <v>21</v>
      </c>
      <c r="D10" s="17">
        <v>559</v>
      </c>
    </row>
    <row r="11" spans="1:6" x14ac:dyDescent="0.3">
      <c r="A11" s="17" t="s">
        <v>2</v>
      </c>
      <c r="B11" s="17" t="s">
        <v>5</v>
      </c>
      <c r="C11" s="17" t="s">
        <v>22</v>
      </c>
      <c r="D11" s="17">
        <v>591</v>
      </c>
    </row>
    <row r="12" spans="1:6" x14ac:dyDescent="0.3">
      <c r="A12" s="17" t="s">
        <v>2</v>
      </c>
      <c r="B12" s="17" t="s">
        <v>5</v>
      </c>
      <c r="C12" s="17" t="s">
        <v>23</v>
      </c>
      <c r="D12" s="17">
        <v>535</v>
      </c>
    </row>
    <row r="13" spans="1:6" x14ac:dyDescent="0.3">
      <c r="A13" s="17" t="s">
        <v>3</v>
      </c>
      <c r="B13" s="17" t="s">
        <v>5</v>
      </c>
      <c r="C13" s="17" t="s">
        <v>21</v>
      </c>
      <c r="D13" s="17">
        <v>550</v>
      </c>
    </row>
    <row r="14" spans="1:6" x14ac:dyDescent="0.3">
      <c r="A14" s="17" t="s">
        <v>4</v>
      </c>
      <c r="B14" s="17" t="s">
        <v>8</v>
      </c>
      <c r="C14" s="17" t="s">
        <v>24</v>
      </c>
      <c r="D14" s="17">
        <v>517</v>
      </c>
    </row>
    <row r="15" spans="1:6" x14ac:dyDescent="0.3">
      <c r="A15" s="17" t="s">
        <v>3</v>
      </c>
      <c r="B15" s="17" t="s">
        <v>41</v>
      </c>
      <c r="C15" s="17" t="s">
        <v>25</v>
      </c>
      <c r="D15" s="17">
        <v>449</v>
      </c>
    </row>
    <row r="16" spans="1:6" x14ac:dyDescent="0.3">
      <c r="A16" s="17" t="s">
        <v>2</v>
      </c>
      <c r="B16" s="17" t="s">
        <v>41</v>
      </c>
      <c r="C16" s="17" t="s">
        <v>26</v>
      </c>
      <c r="D16" s="17">
        <v>550</v>
      </c>
    </row>
    <row r="17" spans="1:4" x14ac:dyDescent="0.3">
      <c r="A17" s="17" t="s">
        <v>2</v>
      </c>
      <c r="B17" s="17" t="s">
        <v>41</v>
      </c>
      <c r="C17" s="17" t="s">
        <v>27</v>
      </c>
      <c r="D17" s="17">
        <v>552</v>
      </c>
    </row>
    <row r="18" spans="1:4" x14ac:dyDescent="0.3">
      <c r="A18" s="17" t="s">
        <v>4</v>
      </c>
      <c r="B18" s="17" t="s">
        <v>5</v>
      </c>
      <c r="C18" s="17" t="s">
        <v>28</v>
      </c>
      <c r="D18" s="17">
        <v>468</v>
      </c>
    </row>
    <row r="19" spans="1:4" x14ac:dyDescent="0.3">
      <c r="A19" s="17" t="s">
        <v>3</v>
      </c>
      <c r="B19" s="17" t="s">
        <v>8</v>
      </c>
      <c r="C19" s="17" t="s">
        <v>17</v>
      </c>
      <c r="D19" s="17">
        <v>568</v>
      </c>
    </row>
    <row r="20" spans="1:4" x14ac:dyDescent="0.3">
      <c r="A20" s="17" t="s">
        <v>2</v>
      </c>
      <c r="B20" s="17" t="s">
        <v>5</v>
      </c>
      <c r="C20" s="17" t="s">
        <v>29</v>
      </c>
      <c r="D20" s="17">
        <v>432</v>
      </c>
    </row>
    <row r="21" spans="1:4" x14ac:dyDescent="0.3">
      <c r="A21" s="17" t="s">
        <v>2</v>
      </c>
      <c r="B21" s="17" t="s">
        <v>41</v>
      </c>
      <c r="C21" s="17" t="s">
        <v>29</v>
      </c>
      <c r="D21" s="17">
        <v>431</v>
      </c>
    </row>
    <row r="22" spans="1:4" x14ac:dyDescent="0.3">
      <c r="A22" s="17" t="s">
        <v>3</v>
      </c>
      <c r="B22" s="17" t="s">
        <v>41</v>
      </c>
      <c r="C22" s="17" t="s">
        <v>28</v>
      </c>
      <c r="D22" s="17">
        <v>479</v>
      </c>
    </row>
    <row r="23" spans="1:4" x14ac:dyDescent="0.3">
      <c r="A23" s="17" t="s">
        <v>4</v>
      </c>
      <c r="B23" s="17" t="s">
        <v>41</v>
      </c>
      <c r="C23" s="17" t="s">
        <v>25</v>
      </c>
      <c r="D23" s="17">
        <v>471</v>
      </c>
    </row>
    <row r="24" spans="1:4" x14ac:dyDescent="0.3">
      <c r="A24" s="17" t="s">
        <v>4</v>
      </c>
      <c r="B24" s="17" t="s">
        <v>8</v>
      </c>
      <c r="C24" s="17" t="s">
        <v>30</v>
      </c>
      <c r="D24" s="17">
        <v>534</v>
      </c>
    </row>
    <row r="25" spans="1:4" x14ac:dyDescent="0.3">
      <c r="A25" s="17" t="s">
        <v>2</v>
      </c>
      <c r="B25" s="17" t="s">
        <v>8</v>
      </c>
      <c r="C25" s="17" t="s">
        <v>31</v>
      </c>
      <c r="D25" s="17">
        <v>409</v>
      </c>
    </row>
  </sheetData>
  <mergeCells count="2">
    <mergeCell ref="A1:C1"/>
    <mergeCell ref="A2:B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0F6E54-475C-4231-AF5B-0F6D08B67711}">
          <x14:formula1>
            <xm:f>Sheet3!$A$1:$A$3</xm:f>
          </x14:formula1>
          <xm:sqref>B3</xm:sqref>
        </x14:dataValidation>
        <x14:dataValidation type="list" allowBlank="1" showInputMessage="1" showErrorMessage="1" xr:uid="{862738D2-E2A3-4F5F-9B2F-39B63BE5367D}">
          <x14:formula1>
            <xm:f>Sheet3!$B$1:$B$3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6952-7DC6-4546-B66A-6A765152D86E}">
  <dimension ref="A1:B3"/>
  <sheetViews>
    <sheetView workbookViewId="0">
      <selection activeCell="B7" sqref="B7"/>
    </sheetView>
  </sheetViews>
  <sheetFormatPr defaultRowHeight="16.5" x14ac:dyDescent="0.3"/>
  <sheetData>
    <row r="1" spans="1:2" x14ac:dyDescent="0.3">
      <c r="A1" s="16" t="s">
        <v>5</v>
      </c>
      <c r="B1" s="16" t="s">
        <v>2</v>
      </c>
    </row>
    <row r="2" spans="1:2" x14ac:dyDescent="0.3">
      <c r="A2" s="17" t="s">
        <v>8</v>
      </c>
      <c r="B2" s="17" t="s">
        <v>3</v>
      </c>
    </row>
    <row r="3" spans="1:2" x14ac:dyDescent="0.3">
      <c r="A3" s="17" t="s">
        <v>41</v>
      </c>
      <c r="B3" s="17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2019-06-08T08:15:59Z</dcterms:created>
  <dcterms:modified xsi:type="dcterms:W3CDTF">2021-07-30T13:57:49Z</dcterms:modified>
</cp:coreProperties>
</file>