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49100656-F258-4F5E-A619-FC134CEAEC3F}" xr6:coauthVersionLast="45" xr6:coauthVersionMax="45" xr10:uidLastSave="{00000000-0000-0000-0000-000000000000}"/>
  <bookViews>
    <workbookView xWindow="-120" yWindow="-120" windowWidth="29040" windowHeight="15840" activeTab="1" xr2:uid="{E2EF6032-7BD2-47D6-8672-3441F127C5B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C3" i="2"/>
  <c r="C4" i="2"/>
  <c r="C5" i="2"/>
  <c r="C6" i="2"/>
  <c r="C7" i="2"/>
  <c r="C2" i="2"/>
  <c r="B3" i="2"/>
  <c r="B4" i="2"/>
  <c r="B5" i="2"/>
  <c r="B6" i="2"/>
  <c r="B7" i="2"/>
  <c r="B2" i="2"/>
  <c r="G6" i="1"/>
  <c r="G5" i="1"/>
  <c r="G4" i="1"/>
  <c r="G3" i="1"/>
  <c r="G2" i="1"/>
</calcChain>
</file>

<file path=xl/sharedStrings.xml><?xml version="1.0" encoding="utf-8"?>
<sst xmlns="http://schemas.openxmlformats.org/spreadsheetml/2006/main" count="41" uniqueCount="30">
  <si>
    <t>LEFT</t>
    <phoneticPr fontId="2" type="noConversion"/>
  </si>
  <si>
    <t>RIGHT</t>
    <phoneticPr fontId="2" type="noConversion"/>
  </si>
  <si>
    <t>MID</t>
    <phoneticPr fontId="2" type="noConversion"/>
  </si>
  <si>
    <t>FIND</t>
    <phoneticPr fontId="2" type="noConversion"/>
  </si>
  <si>
    <t>LEN</t>
    <phoneticPr fontId="2" type="noConversion"/>
  </si>
  <si>
    <t>WelcomeComeToChina</t>
    <phoneticPr fontId="2" type="noConversion"/>
  </si>
  <si>
    <t>商品</t>
  </si>
  <si>
    <t>商品</t>
    <phoneticPr fontId="2" type="noConversion"/>
  </si>
  <si>
    <t>羽绒服-女-S</t>
    <phoneticPr fontId="2" type="noConversion"/>
  </si>
  <si>
    <t>羽绒夹克-男-L</t>
    <phoneticPr fontId="2" type="noConversion"/>
  </si>
  <si>
    <t>抓绒衣-女-M</t>
    <phoneticPr fontId="2" type="noConversion"/>
  </si>
  <si>
    <t>冲锋衣-男-XL</t>
    <phoneticPr fontId="2" type="noConversion"/>
  </si>
  <si>
    <t>冲锋棉服-女-L</t>
    <phoneticPr fontId="2" type="noConversion"/>
  </si>
  <si>
    <t>登山组合-男-XXL</t>
    <phoneticPr fontId="2" type="noConversion"/>
  </si>
  <si>
    <t>品名</t>
    <phoneticPr fontId="2" type="noConversion"/>
  </si>
  <si>
    <t>性别</t>
    <phoneticPr fontId="2" type="noConversion"/>
  </si>
  <si>
    <t>尺寸</t>
    <phoneticPr fontId="2" type="noConversion"/>
  </si>
  <si>
    <t>羽绒服</t>
  </si>
  <si>
    <t>女</t>
  </si>
  <si>
    <t>S</t>
  </si>
  <si>
    <t>羽绒夹克</t>
  </si>
  <si>
    <t>男</t>
  </si>
  <si>
    <t>L</t>
  </si>
  <si>
    <t>抓绒衣</t>
  </si>
  <si>
    <t>M</t>
  </si>
  <si>
    <t>冲锋衣</t>
  </si>
  <si>
    <t>XL</t>
  </si>
  <si>
    <t>冲锋棉服</t>
  </si>
  <si>
    <t>登山组合</t>
  </si>
  <si>
    <t>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</si>
</sst>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24994659260841701"/>
      </left>
      <right/>
      <top style="medium">
        <color theme="1" tint="0.24994659260841701"/>
      </top>
      <bottom/>
      <diagonal/>
    </border>
    <border>
      <left/>
      <right/>
      <top style="medium">
        <color theme="1" tint="0.24994659260841701"/>
      </top>
      <bottom/>
      <diagonal/>
    </border>
    <border>
      <left/>
      <right style="medium">
        <color theme="1" tint="0.24994659260841701"/>
      </right>
      <top style="medium">
        <color theme="1" tint="0.24994659260841701"/>
      </top>
      <bottom/>
      <diagonal/>
    </border>
    <border>
      <left style="medium">
        <color theme="1" tint="0.24994659260841701"/>
      </left>
      <right/>
      <top/>
      <bottom/>
      <diagonal/>
    </border>
    <border>
      <left/>
      <right style="medium">
        <color theme="1" tint="0.24994659260841701"/>
      </right>
      <top/>
      <bottom/>
      <diagonal/>
    </border>
    <border>
      <left style="medium">
        <color theme="1" tint="0.24994659260841701"/>
      </left>
      <right/>
      <top/>
      <bottom style="medium">
        <color theme="1" tint="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/>
      <right style="medium">
        <color theme="1" tint="0.24994659260841701"/>
      </right>
      <top/>
      <bottom style="medium">
        <color theme="1" tint="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9" xfId="0" applyFont="1" applyBorder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A394-C40E-4C55-8FF5-1AFE06EE2AAA}">
  <dimension ref="B1:G34"/>
  <sheetViews>
    <sheetView showGridLines="0" zoomScale="220" zoomScaleNormal="220" workbookViewId="0">
      <selection activeCell="F11" sqref="F11"/>
    </sheetView>
  </sheetViews>
  <sheetFormatPr defaultRowHeight="16.5" x14ac:dyDescent="0.2"/>
  <cols>
    <col min="1" max="1" width="9" style="1"/>
    <col min="2" max="2" width="9" style="1" customWidth="1"/>
    <col min="3" max="3" width="9" style="1"/>
    <col min="4" max="4" width="11.5" style="1" customWidth="1"/>
    <col min="5" max="5" width="1.25" style="1" customWidth="1"/>
    <col min="6" max="6" width="6.125" style="1" customWidth="1"/>
    <col min="7" max="16384" width="9" style="1"/>
  </cols>
  <sheetData>
    <row r="1" spans="2:7" ht="17.25" thickBot="1" x14ac:dyDescent="0.25"/>
    <row r="2" spans="2:7" x14ac:dyDescent="0.2">
      <c r="B2" s="5" t="s">
        <v>5</v>
      </c>
      <c r="C2" s="6"/>
      <c r="D2" s="7"/>
      <c r="F2" s="1" t="s">
        <v>0</v>
      </c>
      <c r="G2" s="3" t="str">
        <f>LEFT(B2,7)</f>
        <v>Welcome</v>
      </c>
    </row>
    <row r="3" spans="2:7" x14ac:dyDescent="0.2">
      <c r="B3" s="8"/>
      <c r="C3" s="9"/>
      <c r="D3" s="10"/>
      <c r="F3" s="1" t="s">
        <v>1</v>
      </c>
      <c r="G3" s="3" t="str">
        <f>RIGHT(B2,5)</f>
        <v>China</v>
      </c>
    </row>
    <row r="4" spans="2:7" x14ac:dyDescent="0.2">
      <c r="B4" s="8"/>
      <c r="C4" s="9"/>
      <c r="D4" s="10"/>
      <c r="F4" s="1" t="s">
        <v>2</v>
      </c>
      <c r="G4" s="3" t="str">
        <f>MID(B2,8,6)</f>
        <v>ComeTo</v>
      </c>
    </row>
    <row r="5" spans="2:7" x14ac:dyDescent="0.2">
      <c r="B5" s="8"/>
      <c r="C5" s="9"/>
      <c r="D5" s="10"/>
      <c r="F5" s="1" t="s">
        <v>3</v>
      </c>
      <c r="G5" s="3">
        <f>FIND("C",B2,10)</f>
        <v>14</v>
      </c>
    </row>
    <row r="6" spans="2:7" ht="17.25" thickBot="1" x14ac:dyDescent="0.25">
      <c r="B6" s="11"/>
      <c r="C6" s="12"/>
      <c r="D6" s="13"/>
      <c r="F6" s="1" t="s">
        <v>4</v>
      </c>
      <c r="G6" s="3">
        <f>LEN(B2)</f>
        <v>18</v>
      </c>
    </row>
    <row r="29" spans="2:2" x14ac:dyDescent="0.2">
      <c r="B29" s="2" t="s">
        <v>8</v>
      </c>
    </row>
    <row r="30" spans="2:2" x14ac:dyDescent="0.2">
      <c r="B30" s="2" t="s">
        <v>9</v>
      </c>
    </row>
    <row r="31" spans="2:2" x14ac:dyDescent="0.2">
      <c r="B31" s="2" t="s">
        <v>10</v>
      </c>
    </row>
    <row r="32" spans="2:2" x14ac:dyDescent="0.2">
      <c r="B32" s="2" t="s">
        <v>11</v>
      </c>
    </row>
    <row r="33" spans="2:2" x14ac:dyDescent="0.2">
      <c r="B33" s="2" t="s">
        <v>12</v>
      </c>
    </row>
    <row r="34" spans="2:2" x14ac:dyDescent="0.2">
      <c r="B34" s="2" t="s">
        <v>13</v>
      </c>
    </row>
  </sheetData>
  <mergeCells count="1">
    <mergeCell ref="B2:D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5E-5B20-445B-8259-920A8B5BB16B}">
  <dimension ref="A1:D7"/>
  <sheetViews>
    <sheetView showGridLines="0" tabSelected="1" zoomScale="220" zoomScaleNormal="220" workbookViewId="0">
      <selection activeCell="A2" sqref="A2"/>
    </sheetView>
  </sheetViews>
  <sheetFormatPr defaultRowHeight="16.5" x14ac:dyDescent="0.2"/>
  <cols>
    <col min="1" max="1" width="16.75" style="1" bestFit="1" customWidth="1"/>
    <col min="2" max="2" width="10.75" style="1" bestFit="1" customWidth="1"/>
    <col min="3" max="4" width="5.5" style="1" bestFit="1" customWidth="1"/>
    <col min="5" max="16384" width="9" style="1"/>
  </cols>
  <sheetData>
    <row r="1" spans="1:4" x14ac:dyDescent="0.2">
      <c r="A1" s="2" t="s">
        <v>7</v>
      </c>
      <c r="B1" s="2" t="s">
        <v>14</v>
      </c>
      <c r="C1" s="2" t="s">
        <v>15</v>
      </c>
      <c r="D1" s="2" t="s">
        <v>16</v>
      </c>
    </row>
    <row r="2" spans="1:4" x14ac:dyDescent="0.2">
      <c r="A2" s="2" t="s">
        <v>8</v>
      </c>
      <c r="B2" s="4" t="str">
        <f>LEFT(A2,FIND("-",A2)-1)</f>
        <v>羽绒服</v>
      </c>
      <c r="C2" s="4" t="str">
        <f>MID(A2,FIND("-",A2)+1,1)</f>
        <v>女</v>
      </c>
      <c r="D2" s="4" t="str">
        <f>RIGHT(A2,LEN(A2)-FIND("-",A2,FIND("-",A2)+1))</f>
        <v>S</v>
      </c>
    </row>
    <row r="3" spans="1:4" x14ac:dyDescent="0.2">
      <c r="A3" s="2" t="s">
        <v>9</v>
      </c>
      <c r="B3" s="4" t="str">
        <f t="shared" ref="B3:B7" si="0">LEFT(A3,FIND("-",A3)-1)</f>
        <v>羽绒夹克</v>
      </c>
      <c r="C3" s="4" t="str">
        <f t="shared" ref="C3:C7" si="1">MID(A3,FIND("-",A3)+1,1)</f>
        <v>男</v>
      </c>
      <c r="D3" s="4" t="str">
        <f t="shared" ref="D3:D7" si="2">RIGHT(A3,LEN(A3)-FIND("-",A3,FIND("-",A3)+1))</f>
        <v>L</v>
      </c>
    </row>
    <row r="4" spans="1:4" x14ac:dyDescent="0.2">
      <c r="A4" s="2" t="s">
        <v>10</v>
      </c>
      <c r="B4" s="4" t="str">
        <f t="shared" si="0"/>
        <v>抓绒衣</v>
      </c>
      <c r="C4" s="4" t="str">
        <f t="shared" si="1"/>
        <v>女</v>
      </c>
      <c r="D4" s="4" t="str">
        <f t="shared" si="2"/>
        <v>M</v>
      </c>
    </row>
    <row r="5" spans="1:4" x14ac:dyDescent="0.2">
      <c r="A5" s="2" t="s">
        <v>11</v>
      </c>
      <c r="B5" s="4" t="str">
        <f t="shared" si="0"/>
        <v>冲锋衣</v>
      </c>
      <c r="C5" s="4" t="str">
        <f t="shared" si="1"/>
        <v>男</v>
      </c>
      <c r="D5" s="4" t="str">
        <f t="shared" si="2"/>
        <v>XL</v>
      </c>
    </row>
    <row r="6" spans="1:4" x14ac:dyDescent="0.2">
      <c r="A6" s="2" t="s">
        <v>12</v>
      </c>
      <c r="B6" s="4" t="str">
        <f t="shared" si="0"/>
        <v>冲锋棉服</v>
      </c>
      <c r="C6" s="4" t="str">
        <f t="shared" si="1"/>
        <v>女</v>
      </c>
      <c r="D6" s="4" t="str">
        <f t="shared" si="2"/>
        <v>L</v>
      </c>
    </row>
    <row r="7" spans="1:4" x14ac:dyDescent="0.2">
      <c r="A7" s="2" t="s">
        <v>13</v>
      </c>
      <c r="B7" s="4" t="str">
        <f t="shared" si="0"/>
        <v>登山组合</v>
      </c>
      <c r="C7" s="4" t="str">
        <f t="shared" si="1"/>
        <v>男</v>
      </c>
      <c r="D7" s="4" t="str">
        <f t="shared" si="2"/>
        <v>XXL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1651-AC25-4290-89A8-C08FA3A34B46}">
  <dimension ref="A1:C7"/>
  <sheetViews>
    <sheetView showGridLines="0" zoomScale="205" zoomScaleNormal="205" workbookViewId="0">
      <selection activeCell="B10" sqref="B10"/>
    </sheetView>
  </sheetViews>
  <sheetFormatPr defaultRowHeight="14.25" x14ac:dyDescent="0.2"/>
  <cols>
    <col min="1" max="1" width="15.625" customWidth="1"/>
  </cols>
  <sheetData>
    <row r="1" spans="1:3" ht="16.5" x14ac:dyDescent="0.2">
      <c r="A1" s="2" t="s">
        <v>6</v>
      </c>
    </row>
    <row r="2" spans="1:3" ht="16.5" x14ac:dyDescent="0.2">
      <c r="A2" s="2" t="s">
        <v>17</v>
      </c>
      <c r="B2" t="s">
        <v>18</v>
      </c>
      <c r="C2" t="s">
        <v>19</v>
      </c>
    </row>
    <row r="3" spans="1:3" ht="16.5" x14ac:dyDescent="0.2">
      <c r="A3" s="2" t="s">
        <v>20</v>
      </c>
      <c r="B3" t="s">
        <v>21</v>
      </c>
      <c r="C3" t="s">
        <v>22</v>
      </c>
    </row>
    <row r="4" spans="1:3" ht="16.5" x14ac:dyDescent="0.2">
      <c r="A4" s="2" t="s">
        <v>23</v>
      </c>
      <c r="B4" t="s">
        <v>18</v>
      </c>
      <c r="C4" t="s">
        <v>24</v>
      </c>
    </row>
    <row r="5" spans="1:3" ht="16.5" x14ac:dyDescent="0.2">
      <c r="A5" s="2" t="s">
        <v>25</v>
      </c>
      <c r="B5" t="s">
        <v>21</v>
      </c>
      <c r="C5" t="s">
        <v>26</v>
      </c>
    </row>
    <row r="6" spans="1:3" ht="16.5" x14ac:dyDescent="0.2">
      <c r="A6" s="2" t="s">
        <v>27</v>
      </c>
      <c r="B6" t="s">
        <v>18</v>
      </c>
      <c r="C6" t="s">
        <v>22</v>
      </c>
    </row>
    <row r="7" spans="1:3" ht="16.5" x14ac:dyDescent="0.2">
      <c r="A7" s="2" t="s">
        <v>28</v>
      </c>
      <c r="B7" t="s">
        <v>21</v>
      </c>
      <c r="C7" t="s">
        <v>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cp:lastPrinted>2019-12-08T08:19:45Z</cp:lastPrinted>
  <dcterms:created xsi:type="dcterms:W3CDTF">2019-12-08T06:07:43Z</dcterms:created>
  <dcterms:modified xsi:type="dcterms:W3CDTF">2019-12-09T13:55:56Z</dcterms:modified>
</cp:coreProperties>
</file>