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16349B04-033B-4BD7-9644-E64A3727AD98}" xr6:coauthVersionLast="45" xr6:coauthVersionMax="45" xr10:uidLastSave="{00000000-0000-0000-0000-000000000000}"/>
  <bookViews>
    <workbookView xWindow="2610" yWindow="2325" windowWidth="25545" windowHeight="14355" activeTab="3" xr2:uid="{8A5B71CA-9A01-4B6E-AE97-20B2CA0B0BF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4" l="1"/>
  <c r="D8" i="6"/>
  <c r="D4" i="6"/>
  <c r="D5" i="6"/>
  <c r="D6" i="6"/>
  <c r="D7" i="6"/>
  <c r="D3" i="6"/>
  <c r="E3" i="1"/>
  <c r="E2" i="1"/>
  <c r="E4" i="1"/>
  <c r="B2" i="4" l="1"/>
  <c r="B2" i="5"/>
  <c r="B1" i="5"/>
  <c r="E7" i="3"/>
  <c r="E8" i="3"/>
  <c r="E6" i="3"/>
  <c r="E8" i="2"/>
  <c r="E7" i="2"/>
  <c r="E3" i="2"/>
  <c r="E4" i="2"/>
  <c r="E5" i="2"/>
  <c r="E6" i="2"/>
  <c r="E2" i="2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<sst xmlns="http://schemas.openxmlformats.org/spreadsheetml/2006/main" count="71" uniqueCount="40">
  <si>
    <t>姓名</t>
  </si>
  <si>
    <t>姓名</t>
    <phoneticPr fontId="1" type="noConversion"/>
  </si>
  <si>
    <t>缴年费</t>
  </si>
  <si>
    <t>缴年费</t>
    <phoneticPr fontId="1" type="noConversion"/>
  </si>
  <si>
    <t>消费次数</t>
  </si>
  <si>
    <t>消费次数</t>
    <phoneticPr fontId="1" type="noConversion"/>
  </si>
  <si>
    <t>消费金额</t>
  </si>
  <si>
    <t>消费金额</t>
    <phoneticPr fontId="1" type="noConversion"/>
  </si>
  <si>
    <t>胡歌</t>
  </si>
  <si>
    <t>周杰伦</t>
  </si>
  <si>
    <t>罗志祥</t>
  </si>
  <si>
    <t>陈奕迅</t>
  </si>
  <si>
    <t>潘玮柏</t>
  </si>
  <si>
    <t>李晨</t>
  </si>
  <si>
    <t>李维嘉</t>
  </si>
  <si>
    <t>有</t>
  </si>
  <si>
    <t>有</t>
    <phoneticPr fontId="1" type="noConversion"/>
  </si>
  <si>
    <t>无</t>
  </si>
  <si>
    <t>无</t>
    <phoneticPr fontId="1" type="noConversion"/>
  </si>
  <si>
    <t>AND</t>
    <phoneticPr fontId="1" type="noConversion"/>
  </si>
  <si>
    <t>销售量</t>
    <phoneticPr fontId="1" type="noConversion"/>
  </si>
  <si>
    <t>单价</t>
    <phoneticPr fontId="1" type="noConversion"/>
  </si>
  <si>
    <t>商品1</t>
    <phoneticPr fontId="1" type="noConversion"/>
  </si>
  <si>
    <t>商品2</t>
    <phoneticPr fontId="1" type="noConversion"/>
  </si>
  <si>
    <t>商品3</t>
  </si>
  <si>
    <t>商品3</t>
    <phoneticPr fontId="1" type="noConversion"/>
  </si>
  <si>
    <t>商品4</t>
  </si>
  <si>
    <t>商品5</t>
  </si>
  <si>
    <t>SUMPRODUCT</t>
    <phoneticPr fontId="1" type="noConversion"/>
  </si>
  <si>
    <t>总价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</si>
  <si>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</si>
  <si>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</si>
  <si>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</si>
  <si>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部门</t>
    <phoneticPr fontId="1" type="noConversion"/>
  </si>
  <si>
    <t>商品</t>
    <phoneticPr fontId="1" type="noConversion"/>
  </si>
  <si>
    <t>购买数量表</t>
    <phoneticPr fontId="1" type="noConversion"/>
  </si>
  <si>
    <t>位置</t>
    <phoneticPr fontId="1" type="noConversion"/>
  </si>
  <si>
    <t>河东</t>
    <phoneticPr fontId="1" type="noConversion"/>
  </si>
  <si>
    <t>河西</t>
    <phoneticPr fontId="1" type="noConversion"/>
  </si>
  <si>
    <t>条件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</si>
</sst>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270-D51E-49A8-B03A-2122B3676853}">
  <dimension ref="A1:F8"/>
  <sheetViews>
    <sheetView zoomScale="205" zoomScaleNormal="205" workbookViewId="0">
      <selection activeCell="E2" sqref="E2"/>
    </sheetView>
  </sheetViews>
  <sheetFormatPr defaultRowHeight="16.5" x14ac:dyDescent="0.2"/>
  <cols>
    <col min="1" max="5" width="9" style="1"/>
    <col min="6" max="6" width="11.5" style="1" customWidth="1"/>
    <col min="7" max="16384" width="9" style="1"/>
  </cols>
  <sheetData>
    <row r="1" spans="1:6" x14ac:dyDescent="0.2">
      <c r="A1" s="4" t="s">
        <v>1</v>
      </c>
      <c r="B1" s="4" t="s">
        <v>3</v>
      </c>
      <c r="C1" s="4" t="s">
        <v>5</v>
      </c>
      <c r="D1" s="4" t="s">
        <v>7</v>
      </c>
      <c r="E1" s="16"/>
      <c r="F1" s="1" t="s">
        <v>19</v>
      </c>
    </row>
    <row r="2" spans="1:6" x14ac:dyDescent="0.2">
      <c r="A2" s="2" t="s">
        <v>8</v>
      </c>
      <c r="B2" s="2" t="s">
        <v>16</v>
      </c>
      <c r="C2" s="2">
        <v>2</v>
      </c>
      <c r="D2" s="2">
        <v>1111</v>
      </c>
      <c r="E2" s="7" t="b">
        <f>D2&gt;1000</f>
        <v>1</v>
      </c>
      <c r="F2" s="5" t="str">
        <f>IF(AND(B2="有",D2&gt;1000),"VIP","条件不满足")</f>
        <v>VIP</v>
      </c>
    </row>
    <row r="3" spans="1:6" x14ac:dyDescent="0.2">
      <c r="A3" s="2" t="s">
        <v>9</v>
      </c>
      <c r="B3" s="2" t="s">
        <v>18</v>
      </c>
      <c r="C3" s="2">
        <v>8</v>
      </c>
      <c r="D3" s="2">
        <v>1785</v>
      </c>
      <c r="E3" s="7" t="b">
        <f>D3&gt;1000</f>
        <v>1</v>
      </c>
      <c r="F3" s="5" t="str">
        <f t="shared" ref="F3:F8" si="0">IF(AND(B3="有",D3&gt;1000),"VIP","条件不满足")</f>
        <v>条件不满足</v>
      </c>
    </row>
    <row r="4" spans="1:6" x14ac:dyDescent="0.2">
      <c r="A4" s="2" t="s">
        <v>10</v>
      </c>
      <c r="B4" s="2" t="s">
        <v>18</v>
      </c>
      <c r="C4" s="2">
        <v>4</v>
      </c>
      <c r="D4" s="2">
        <v>1550</v>
      </c>
      <c r="E4" s="7" t="b">
        <f>IF(D4="有",TRUE,FALSE)</f>
        <v>0</v>
      </c>
      <c r="F4" s="5" t="str">
        <f t="shared" si="0"/>
        <v>条件不满足</v>
      </c>
    </row>
    <row r="5" spans="1:6" x14ac:dyDescent="0.2">
      <c r="A5" s="2" t="s">
        <v>11</v>
      </c>
      <c r="B5" s="2" t="s">
        <v>16</v>
      </c>
      <c r="C5" s="2">
        <v>5</v>
      </c>
      <c r="D5" s="2">
        <v>1900</v>
      </c>
      <c r="E5" s="7"/>
      <c r="F5" s="5" t="str">
        <f t="shared" si="0"/>
        <v>VIP</v>
      </c>
    </row>
    <row r="6" spans="1:6" x14ac:dyDescent="0.2">
      <c r="A6" s="2" t="s">
        <v>12</v>
      </c>
      <c r="B6" s="2" t="s">
        <v>16</v>
      </c>
      <c r="C6" s="2">
        <v>8</v>
      </c>
      <c r="D6" s="2">
        <v>1433</v>
      </c>
      <c r="E6" s="7"/>
      <c r="F6" s="5" t="str">
        <f t="shared" si="0"/>
        <v>VIP</v>
      </c>
    </row>
    <row r="7" spans="1:6" x14ac:dyDescent="0.2">
      <c r="A7" s="2" t="s">
        <v>13</v>
      </c>
      <c r="B7" s="2" t="s">
        <v>16</v>
      </c>
      <c r="C7" s="2">
        <v>10</v>
      </c>
      <c r="D7" s="2">
        <v>636</v>
      </c>
      <c r="E7" s="7"/>
      <c r="F7" s="5" t="str">
        <f t="shared" si="0"/>
        <v>条件不满足</v>
      </c>
    </row>
    <row r="8" spans="1:6" x14ac:dyDescent="0.2">
      <c r="A8" s="2" t="s">
        <v>14</v>
      </c>
      <c r="B8" s="2" t="s">
        <v>18</v>
      </c>
      <c r="C8" s="2">
        <v>5</v>
      </c>
      <c r="D8" s="2">
        <v>658</v>
      </c>
      <c r="E8" s="7"/>
      <c r="F8" s="5" t="str">
        <f t="shared" si="0"/>
        <v>条件不满足</v>
      </c>
    </row>
  </sheetData>
  <phoneticPr fontId="1" type="noConversion"/>
  <conditionalFormatting sqref="A2:E8">
    <cfRule type="expression" dxfId="0" priority="1">
      <formula>AND($B2="有",$D2&gt;1000)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590-CCA6-4CD5-8A7E-162603F8EBCB}">
  <dimension ref="B1:E8"/>
  <sheetViews>
    <sheetView zoomScale="220" zoomScaleNormal="220" workbookViewId="0">
      <selection activeCell="E9" sqref="E9"/>
    </sheetView>
  </sheetViews>
  <sheetFormatPr defaultRowHeight="16.5" x14ac:dyDescent="0.2"/>
  <cols>
    <col min="1" max="16384" width="9" style="1"/>
  </cols>
  <sheetData>
    <row r="1" spans="2:5" x14ac:dyDescent="0.2">
      <c r="B1" s="3" t="s">
        <v>0</v>
      </c>
      <c r="C1" s="3" t="s">
        <v>20</v>
      </c>
      <c r="D1" s="3" t="s">
        <v>21</v>
      </c>
      <c r="E1" s="6" t="s">
        <v>29</v>
      </c>
    </row>
    <row r="2" spans="2:5" x14ac:dyDescent="0.2">
      <c r="B2" s="2" t="s">
        <v>22</v>
      </c>
      <c r="C2" s="2">
        <v>89</v>
      </c>
      <c r="D2" s="2">
        <v>1105</v>
      </c>
      <c r="E2" s="1">
        <f>C2*D2</f>
        <v>98345</v>
      </c>
    </row>
    <row r="3" spans="2:5" x14ac:dyDescent="0.2">
      <c r="B3" s="2" t="s">
        <v>23</v>
      </c>
      <c r="C3" s="2">
        <v>58</v>
      </c>
      <c r="D3" s="2">
        <v>1459</v>
      </c>
      <c r="E3" s="1">
        <f t="shared" ref="E3:E6" si="0">C3*D3</f>
        <v>84622</v>
      </c>
    </row>
    <row r="4" spans="2:5" x14ac:dyDescent="0.2">
      <c r="B4" s="2" t="s">
        <v>24</v>
      </c>
      <c r="C4" s="2">
        <v>76</v>
      </c>
      <c r="D4" s="2">
        <v>1363</v>
      </c>
      <c r="E4" s="1">
        <f t="shared" si="0"/>
        <v>103588</v>
      </c>
    </row>
    <row r="5" spans="2:5" x14ac:dyDescent="0.2">
      <c r="B5" s="2" t="s">
        <v>26</v>
      </c>
      <c r="C5" s="2">
        <v>80</v>
      </c>
      <c r="D5" s="2">
        <v>1158</v>
      </c>
      <c r="E5" s="1">
        <f t="shared" si="0"/>
        <v>92640</v>
      </c>
    </row>
    <row r="6" spans="2:5" x14ac:dyDescent="0.2">
      <c r="B6" s="2" t="s">
        <v>27</v>
      </c>
      <c r="C6" s="2">
        <v>90</v>
      </c>
      <c r="D6" s="2">
        <v>1047</v>
      </c>
      <c r="E6" s="1">
        <f t="shared" si="0"/>
        <v>94230</v>
      </c>
    </row>
    <row r="7" spans="2:5" x14ac:dyDescent="0.2">
      <c r="E7" s="1">
        <f>SUM(E2:E6)</f>
        <v>473425</v>
      </c>
    </row>
    <row r="8" spans="2:5" x14ac:dyDescent="0.2">
      <c r="C8" s="12" t="s">
        <v>28</v>
      </c>
      <c r="D8" s="12"/>
      <c r="E8" s="8">
        <f>SUMPRODUCT(C2:C6,D2:D6)</f>
        <v>473425</v>
      </c>
    </row>
  </sheetData>
  <mergeCells count="1">
    <mergeCell ref="C8:D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3D06-88AF-482F-88FF-69C36633A293}">
  <dimension ref="A1:E8"/>
  <sheetViews>
    <sheetView showGridLines="0" zoomScale="205" zoomScaleNormal="205" workbookViewId="0">
      <selection activeCell="F8" sqref="F8"/>
    </sheetView>
  </sheetViews>
  <sheetFormatPr defaultRowHeight="16.5" x14ac:dyDescent="0.2"/>
  <cols>
    <col min="1" max="16384" width="9" style="2"/>
  </cols>
  <sheetData>
    <row r="1" spans="1:5" x14ac:dyDescent="0.2">
      <c r="A1" s="9" t="s">
        <v>34</v>
      </c>
      <c r="B1" s="10" t="s">
        <v>22</v>
      </c>
      <c r="C1" s="10" t="s">
        <v>23</v>
      </c>
      <c r="D1" s="10" t="s">
        <v>25</v>
      </c>
    </row>
    <row r="2" spans="1:5" x14ac:dyDescent="0.2">
      <c r="A2" s="10" t="s">
        <v>21</v>
      </c>
      <c r="B2" s="9">
        <v>100</v>
      </c>
      <c r="C2" s="9">
        <v>80</v>
      </c>
      <c r="D2" s="9">
        <v>70</v>
      </c>
    </row>
    <row r="4" spans="1:5" x14ac:dyDescent="0.2">
      <c r="A4" s="13" t="s">
        <v>35</v>
      </c>
      <c r="B4" s="14"/>
      <c r="C4" s="14"/>
      <c r="D4" s="15"/>
    </row>
    <row r="5" spans="1:5" x14ac:dyDescent="0.2">
      <c r="A5" s="9" t="s">
        <v>33</v>
      </c>
      <c r="B5" s="10" t="s">
        <v>22</v>
      </c>
      <c r="C5" s="10" t="s">
        <v>23</v>
      </c>
      <c r="D5" s="10" t="s">
        <v>25</v>
      </c>
    </row>
    <row r="6" spans="1:5" x14ac:dyDescent="0.2">
      <c r="A6" s="10" t="s">
        <v>30</v>
      </c>
      <c r="B6" s="9">
        <v>193</v>
      </c>
      <c r="C6" s="9">
        <v>144</v>
      </c>
      <c r="D6" s="9">
        <v>123</v>
      </c>
      <c r="E6" s="5">
        <f>SUMPRODUCT($B$2:$D$2,B6:D6)</f>
        <v>39430</v>
      </c>
    </row>
    <row r="7" spans="1:5" x14ac:dyDescent="0.2">
      <c r="A7" s="10" t="s">
        <v>31</v>
      </c>
      <c r="B7" s="9">
        <v>140</v>
      </c>
      <c r="C7" s="9">
        <v>108</v>
      </c>
      <c r="D7" s="9">
        <v>188</v>
      </c>
      <c r="E7" s="5">
        <f t="shared" ref="E7:E8" si="0">SUMPRODUCT($B$2:$D$2,B7:D7)</f>
        <v>35800</v>
      </c>
    </row>
    <row r="8" spans="1:5" x14ac:dyDescent="0.2">
      <c r="A8" s="10" t="s">
        <v>32</v>
      </c>
      <c r="B8" s="9">
        <v>160</v>
      </c>
      <c r="C8" s="9">
        <v>186</v>
      </c>
      <c r="D8" s="9">
        <v>116</v>
      </c>
      <c r="E8" s="5">
        <f t="shared" si="0"/>
        <v>39000</v>
      </c>
    </row>
  </sheetData>
  <mergeCells count="1">
    <mergeCell ref="A4:D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7B1B-BB88-4F4F-94F9-D7D14E636107}">
  <dimension ref="A1:H11"/>
  <sheetViews>
    <sheetView showGridLines="0" tabSelected="1" zoomScale="235" zoomScaleNormal="235" workbookViewId="0">
      <selection activeCell="I7" sqref="I7"/>
    </sheetView>
  </sheetViews>
  <sheetFormatPr defaultRowHeight="16.5" x14ac:dyDescent="0.2"/>
  <cols>
    <col min="1" max="16384" width="9" style="2"/>
  </cols>
  <sheetData>
    <row r="1" spans="1:8" x14ac:dyDescent="0.2">
      <c r="A1" s="10" t="s">
        <v>39</v>
      </c>
      <c r="B1" s="11" t="s">
        <v>16</v>
      </c>
      <c r="C1" s="11" t="s">
        <v>37</v>
      </c>
      <c r="D1" s="5"/>
      <c r="E1" s="5"/>
    </row>
    <row r="2" spans="1:8" x14ac:dyDescent="0.2">
      <c r="A2" s="5"/>
      <c r="B2" s="5">
        <f>SUMPRODUCT((B5:B11=B1)*(C5:C11=C1)*E5:E11)</f>
        <v>3647</v>
      </c>
      <c r="C2" s="5"/>
      <c r="D2" s="5"/>
      <c r="E2" s="5"/>
    </row>
    <row r="3" spans="1:8" x14ac:dyDescent="0.2">
      <c r="A3" s="5"/>
      <c r="B3" s="5"/>
      <c r="C3" s="5"/>
      <c r="D3" s="5"/>
      <c r="E3" s="5"/>
    </row>
    <row r="4" spans="1:8" x14ac:dyDescent="0.2">
      <c r="A4" s="4" t="s">
        <v>0</v>
      </c>
      <c r="B4" s="4" t="s">
        <v>2</v>
      </c>
      <c r="C4" s="4" t="s">
        <v>36</v>
      </c>
      <c r="D4" s="4" t="s">
        <v>4</v>
      </c>
      <c r="E4" s="4" t="s">
        <v>6</v>
      </c>
    </row>
    <row r="5" spans="1:8" x14ac:dyDescent="0.2">
      <c r="A5" s="2" t="s">
        <v>8</v>
      </c>
      <c r="B5" s="2" t="s">
        <v>15</v>
      </c>
      <c r="C5" s="2" t="s">
        <v>37</v>
      </c>
      <c r="D5" s="2">
        <v>2</v>
      </c>
      <c r="E5" s="2">
        <v>1111</v>
      </c>
      <c r="F5" s="2">
        <v>1111</v>
      </c>
    </row>
    <row r="6" spans="1:8" x14ac:dyDescent="0.2">
      <c r="A6" s="2" t="s">
        <v>9</v>
      </c>
      <c r="B6" s="2" t="s">
        <v>17</v>
      </c>
      <c r="C6" s="2" t="s">
        <v>37</v>
      </c>
      <c r="D6" s="2">
        <v>8</v>
      </c>
      <c r="E6" s="2">
        <v>1785</v>
      </c>
      <c r="F6" s="2">
        <v>0</v>
      </c>
    </row>
    <row r="7" spans="1:8" x14ac:dyDescent="0.2">
      <c r="A7" s="2" t="s">
        <v>10</v>
      </c>
      <c r="B7" s="2" t="s">
        <v>17</v>
      </c>
      <c r="C7" s="2" t="s">
        <v>38</v>
      </c>
      <c r="D7" s="2">
        <v>4</v>
      </c>
      <c r="E7" s="2">
        <v>1550</v>
      </c>
      <c r="F7" s="2">
        <v>0</v>
      </c>
      <c r="H7" s="2">
        <f>SUM(F5:F11)</f>
        <v>3647</v>
      </c>
    </row>
    <row r="8" spans="1:8" x14ac:dyDescent="0.2">
      <c r="A8" s="2" t="s">
        <v>11</v>
      </c>
      <c r="B8" s="2" t="s">
        <v>15</v>
      </c>
      <c r="C8" s="2" t="s">
        <v>37</v>
      </c>
      <c r="D8" s="2">
        <v>5</v>
      </c>
      <c r="E8" s="2">
        <v>1900</v>
      </c>
      <c r="F8" s="2">
        <v>1900</v>
      </c>
    </row>
    <row r="9" spans="1:8" x14ac:dyDescent="0.2">
      <c r="A9" s="2" t="s">
        <v>12</v>
      </c>
      <c r="B9" s="2" t="s">
        <v>15</v>
      </c>
      <c r="C9" s="2" t="s">
        <v>38</v>
      </c>
      <c r="D9" s="2">
        <v>8</v>
      </c>
      <c r="E9" s="2">
        <v>1433</v>
      </c>
      <c r="F9" s="2">
        <v>0</v>
      </c>
    </row>
    <row r="10" spans="1:8" x14ac:dyDescent="0.2">
      <c r="A10" s="2" t="s">
        <v>13</v>
      </c>
      <c r="B10" s="2" t="s">
        <v>15</v>
      </c>
      <c r="C10" s="2" t="s">
        <v>37</v>
      </c>
      <c r="D10" s="2">
        <v>10</v>
      </c>
      <c r="E10" s="2">
        <v>636</v>
      </c>
      <c r="F10" s="2">
        <v>636</v>
      </c>
    </row>
    <row r="11" spans="1:8" x14ac:dyDescent="0.2">
      <c r="A11" s="2" t="s">
        <v>14</v>
      </c>
      <c r="B11" s="2" t="s">
        <v>17</v>
      </c>
      <c r="C11" s="2" t="s">
        <v>38</v>
      </c>
      <c r="D11" s="2">
        <v>5</v>
      </c>
      <c r="E11" s="2">
        <v>658</v>
      </c>
      <c r="F11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851D-BB14-4DBC-9A73-66B2A503B931}">
  <dimension ref="A1:B2"/>
  <sheetViews>
    <sheetView zoomScale="400" zoomScaleNormal="400" workbookViewId="0">
      <selection activeCell="A2" sqref="A2"/>
    </sheetView>
  </sheetViews>
  <sheetFormatPr defaultRowHeight="14.25" x14ac:dyDescent="0.2"/>
  <sheetData>
    <row r="1" spans="1:2" x14ac:dyDescent="0.2">
      <c r="A1" t="b">
        <v>1</v>
      </c>
      <c r="B1">
        <f>A1*1</f>
        <v>1</v>
      </c>
    </row>
    <row r="2" spans="1:2" x14ac:dyDescent="0.2">
      <c r="A2" t="b">
        <v>0</v>
      </c>
      <c r="B2">
        <f>A2*1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E930-3183-4793-8DA2-72893743E992}">
  <dimension ref="B3:D8"/>
  <sheetViews>
    <sheetView showGridLines="0" zoomScale="280" zoomScaleNormal="280" workbookViewId="0">
      <selection activeCell="D8" sqref="D8"/>
    </sheetView>
  </sheetViews>
  <sheetFormatPr defaultRowHeight="16.5" x14ac:dyDescent="0.2"/>
  <cols>
    <col min="1" max="16384" width="9" style="1"/>
  </cols>
  <sheetData>
    <row r="3" spans="2:4" x14ac:dyDescent="0.2">
      <c r="B3" s="7">
        <v>1</v>
      </c>
      <c r="C3" s="7">
        <v>55</v>
      </c>
      <c r="D3" s="1">
        <f>B3*C3</f>
        <v>55</v>
      </c>
    </row>
    <row r="4" spans="2:4" x14ac:dyDescent="0.2">
      <c r="B4" s="7">
        <v>2</v>
      </c>
      <c r="C4" s="7">
        <v>56</v>
      </c>
      <c r="D4" s="1">
        <f t="shared" ref="D4:D7" si="0">B4*C4</f>
        <v>112</v>
      </c>
    </row>
    <row r="5" spans="2:4" x14ac:dyDescent="0.2">
      <c r="B5" s="7">
        <v>3</v>
      </c>
      <c r="C5" s="7">
        <v>57</v>
      </c>
      <c r="D5" s="1">
        <f t="shared" si="0"/>
        <v>171</v>
      </c>
    </row>
    <row r="6" spans="2:4" x14ac:dyDescent="0.2">
      <c r="B6" s="7">
        <v>4</v>
      </c>
      <c r="C6" s="7">
        <v>58</v>
      </c>
      <c r="D6" s="1">
        <f t="shared" si="0"/>
        <v>232</v>
      </c>
    </row>
    <row r="7" spans="2:4" x14ac:dyDescent="0.2">
      <c r="B7" s="7">
        <v>5</v>
      </c>
      <c r="C7" s="7">
        <v>59</v>
      </c>
      <c r="D7" s="1">
        <f t="shared" si="0"/>
        <v>295</v>
      </c>
    </row>
    <row r="8" spans="2:4" x14ac:dyDescent="0.2">
      <c r="D8" s="1">
        <f>SUM(D3:D7)</f>
        <v>865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2019-12-20T04:11:28Z</dcterms:created>
  <dcterms:modified xsi:type="dcterms:W3CDTF">2019-12-20T12:35:40Z</dcterms:modified>
</cp:coreProperties>
</file>