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whalife/Documents/"/>
    </mc:Choice>
  </mc:AlternateContent>
  <xr:revisionPtr revIDLastSave="0" documentId="13_ncr:1_{07F66FA7-71A3-464A-ABE2-6D6415B72901}" xr6:coauthVersionLast="36" xr6:coauthVersionMax="36" xr10:uidLastSave="{00000000-0000-0000-0000-000000000000}"/>
  <bookViews>
    <workbookView xWindow="2640" yWindow="1560" windowWidth="28300" windowHeight="17440" xr2:uid="{E4168618-980D-F741-B79A-E17B997239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0" i="1"/>
  <c r="I21" i="1" s="1"/>
  <c r="I15" i="1"/>
  <c r="I16" i="1"/>
  <c r="I14" i="1"/>
  <c r="I23" i="1"/>
  <c r="I10" i="1"/>
  <c r="I11" i="1"/>
  <c r="I9" i="1"/>
  <c r="I12" i="1" s="1"/>
  <c r="I18" i="1" l="1"/>
  <c r="I27" i="1" s="1"/>
  <c r="D23" i="1" l="1"/>
  <c r="D5" i="1"/>
  <c r="D14" i="1"/>
</calcChain>
</file>

<file path=xl/sharedStrings.xml><?xml version="1.0" encoding="utf-8"?>
<sst xmlns="http://schemas.openxmlformats.org/spreadsheetml/2006/main" count="48" uniqueCount="37">
  <si>
    <t>배당</t>
    <phoneticPr fontId="3" type="noConversion"/>
  </si>
  <si>
    <t>성장</t>
    <phoneticPr fontId="3" type="noConversion"/>
  </si>
  <si>
    <t>채권</t>
    <phoneticPr fontId="3" type="noConversion"/>
  </si>
  <si>
    <t>원자재</t>
    <phoneticPr fontId="3" type="noConversion"/>
  </si>
  <si>
    <t>금</t>
    <phoneticPr fontId="3" type="noConversion"/>
  </si>
  <si>
    <t>TLT</t>
    <phoneticPr fontId="3" type="noConversion"/>
  </si>
  <si>
    <t>g</t>
    <phoneticPr fontId="3" type="noConversion"/>
  </si>
  <si>
    <t>주</t>
    <phoneticPr fontId="3" type="noConversion"/>
  </si>
  <si>
    <t>목표</t>
    <phoneticPr fontId="3" type="noConversion"/>
  </si>
  <si>
    <t>실제</t>
    <phoneticPr fontId="3" type="noConversion"/>
  </si>
  <si>
    <t>QQQ</t>
    <phoneticPr fontId="3" type="noConversion"/>
  </si>
  <si>
    <t>SPY</t>
    <phoneticPr fontId="3" type="noConversion"/>
  </si>
  <si>
    <t>EMQQ</t>
    <phoneticPr fontId="3" type="noConversion"/>
  </si>
  <si>
    <t>ARKG</t>
    <phoneticPr fontId="3" type="noConversion"/>
  </si>
  <si>
    <t>SPHD</t>
    <phoneticPr fontId="3" type="noConversion"/>
  </si>
  <si>
    <t>SDIV</t>
    <phoneticPr fontId="3" type="noConversion"/>
  </si>
  <si>
    <t>DGRW</t>
    <phoneticPr fontId="3" type="noConversion"/>
  </si>
  <si>
    <t>O</t>
    <phoneticPr fontId="3" type="noConversion"/>
  </si>
  <si>
    <t>삼성전자</t>
    <phoneticPr fontId="3" type="noConversion"/>
  </si>
  <si>
    <t>TIGER 전기차</t>
    <phoneticPr fontId="3" type="noConversion"/>
  </si>
  <si>
    <t>TIGER 200</t>
    <phoneticPr fontId="3" type="noConversion"/>
  </si>
  <si>
    <t>평균매입가</t>
    <phoneticPr fontId="3" type="noConversion"/>
  </si>
  <si>
    <t>평균매입총액</t>
    <phoneticPr fontId="3" type="noConversion"/>
  </si>
  <si>
    <t>종목</t>
    <phoneticPr fontId="3" type="noConversion"/>
  </si>
  <si>
    <t>수량</t>
    <phoneticPr fontId="3" type="noConversion"/>
  </si>
  <si>
    <t>단위</t>
    <phoneticPr fontId="3" type="noConversion"/>
  </si>
  <si>
    <t>투자총합</t>
    <phoneticPr fontId="3" type="noConversion"/>
  </si>
  <si>
    <t>비고</t>
    <phoneticPr fontId="3" type="noConversion"/>
  </si>
  <si>
    <t>중국 인터넷 기업(5년이상 투자)</t>
    <phoneticPr fontId="3" type="noConversion"/>
  </si>
  <si>
    <t>중국 전기차 기업(5년이상 투자)</t>
    <phoneticPr fontId="3" type="noConversion"/>
  </si>
  <si>
    <t>모니터링용</t>
    <phoneticPr fontId="3" type="noConversion"/>
  </si>
  <si>
    <t>미국 고뱅당 4.82%</t>
    <phoneticPr fontId="3" type="noConversion"/>
  </si>
  <si>
    <t>글로벌 고뱅당 8.34%</t>
    <phoneticPr fontId="3" type="noConversion"/>
  </si>
  <si>
    <t>배당성향 1.86%</t>
    <phoneticPr fontId="3" type="noConversion"/>
  </si>
  <si>
    <t>리츠 4.65%</t>
    <phoneticPr fontId="3" type="noConversion"/>
  </si>
  <si>
    <t>매월투자</t>
    <phoneticPr fontId="3" type="noConversion"/>
  </si>
  <si>
    <t>현재가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</si>
</sst>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1" fontId="0" fillId="0" borderId="0" xfId="1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41" fontId="0" fillId="0" borderId="1" xfId="0" applyNumberFormat="1" applyBorder="1">
      <alignment vertical="center"/>
    </xf>
    <xf numFmtId="41" fontId="2" fillId="0" borderId="1" xfId="0" applyNumberFormat="1" applyFont="1" applyBorder="1">
      <alignment vertical="center"/>
    </xf>
    <xf numFmtId="9" fontId="0" fillId="0" borderId="1" xfId="2" applyFont="1" applyBorder="1">
      <alignment vertical="center"/>
    </xf>
    <xf numFmtId="41" fontId="4" fillId="0" borderId="1" xfId="0" applyNumberFormat="1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1D47F-8BC2-FD4A-9583-49BBCDBBF2B8}">
  <dimension ref="B4:L33"/>
  <sheetViews>
    <sheetView tabSelected="1" workbookViewId="0">
      <selection activeCell="G3" sqref="G3"/>
    </sheetView>
  </sheetViews>
  <sheetFormatPr baseColWidth="10" defaultRowHeight="18"/>
  <cols>
    <col min="5" max="5" width="17" customWidth="1"/>
    <col min="9" max="9" width="12" bestFit="1" customWidth="1"/>
    <col min="10" max="11" width="12" customWidth="1"/>
    <col min="12" max="12" width="30.140625" customWidth="1"/>
  </cols>
  <sheetData>
    <row r="4" spans="2:12" ht="39" customHeight="1">
      <c r="B4" s="10"/>
      <c r="C4" s="10" t="s">
        <v>8</v>
      </c>
      <c r="D4" s="10" t="s">
        <v>9</v>
      </c>
      <c r="E4" s="10" t="s">
        <v>23</v>
      </c>
      <c r="F4" s="10" t="s">
        <v>24</v>
      </c>
      <c r="G4" s="10" t="s">
        <v>25</v>
      </c>
      <c r="H4" s="11" t="s">
        <v>21</v>
      </c>
      <c r="I4" s="11" t="s">
        <v>22</v>
      </c>
      <c r="J4" s="10" t="s">
        <v>36</v>
      </c>
      <c r="K4" s="10" t="s">
        <v>35</v>
      </c>
      <c r="L4" s="10" t="s">
        <v>27</v>
      </c>
    </row>
    <row r="5" spans="2:12">
      <c r="B5" s="2" t="s">
        <v>1</v>
      </c>
      <c r="C5" s="2">
        <v>50</v>
      </c>
      <c r="D5" s="3">
        <f>I12/I27</f>
        <v>0.88293837214427739</v>
      </c>
      <c r="E5" s="2" t="s">
        <v>10</v>
      </c>
      <c r="F5" s="4">
        <v>13</v>
      </c>
      <c r="G5" s="4" t="s">
        <v>7</v>
      </c>
      <c r="H5" s="5"/>
      <c r="I5" s="5">
        <v>6230160</v>
      </c>
      <c r="J5" s="5"/>
      <c r="K5" s="5">
        <v>1</v>
      </c>
      <c r="L5" s="4"/>
    </row>
    <row r="6" spans="2:12">
      <c r="B6" s="2"/>
      <c r="C6" s="2"/>
      <c r="D6" s="3"/>
      <c r="E6" s="2" t="s">
        <v>11</v>
      </c>
      <c r="F6" s="4">
        <v>8</v>
      </c>
      <c r="G6" s="4" t="s">
        <v>7</v>
      </c>
      <c r="H6" s="5"/>
      <c r="I6" s="5">
        <v>3431945</v>
      </c>
      <c r="J6" s="5"/>
      <c r="K6" s="5">
        <v>1</v>
      </c>
      <c r="L6" s="4"/>
    </row>
    <row r="7" spans="2:12">
      <c r="B7" s="2"/>
      <c r="C7" s="2"/>
      <c r="D7" s="3"/>
      <c r="E7" s="2" t="s">
        <v>12</v>
      </c>
      <c r="F7" s="4">
        <v>10</v>
      </c>
      <c r="G7" s="4" t="s">
        <v>7</v>
      </c>
      <c r="H7" s="5"/>
      <c r="I7" s="5">
        <v>926321</v>
      </c>
      <c r="J7" s="5"/>
      <c r="K7" s="5">
        <v>1</v>
      </c>
      <c r="L7" s="4" t="s">
        <v>28</v>
      </c>
    </row>
    <row r="8" spans="2:12">
      <c r="B8" s="2"/>
      <c r="C8" s="2"/>
      <c r="D8" s="3"/>
      <c r="E8" s="2" t="s">
        <v>13</v>
      </c>
      <c r="F8" s="4">
        <v>0</v>
      </c>
      <c r="G8" s="4" t="s">
        <v>7</v>
      </c>
      <c r="H8" s="5"/>
      <c r="I8" s="5"/>
      <c r="J8" s="5"/>
      <c r="K8" s="5">
        <v>1</v>
      </c>
      <c r="L8" s="4"/>
    </row>
    <row r="9" spans="2:12">
      <c r="B9" s="2"/>
      <c r="C9" s="2"/>
      <c r="D9" s="3"/>
      <c r="E9" s="2" t="s">
        <v>18</v>
      </c>
      <c r="F9" s="4">
        <v>100</v>
      </c>
      <c r="G9" s="4" t="s">
        <v>7</v>
      </c>
      <c r="H9" s="5">
        <v>85900</v>
      </c>
      <c r="I9" s="6">
        <f>F9*H9</f>
        <v>8590000</v>
      </c>
      <c r="J9" s="6"/>
      <c r="K9" s="6"/>
      <c r="L9" s="4"/>
    </row>
    <row r="10" spans="2:12">
      <c r="B10" s="2"/>
      <c r="C10" s="2"/>
      <c r="D10" s="3"/>
      <c r="E10" s="2" t="s">
        <v>19</v>
      </c>
      <c r="F10" s="4">
        <v>50</v>
      </c>
      <c r="G10" s="4" t="s">
        <v>7</v>
      </c>
      <c r="H10" s="5">
        <v>13319</v>
      </c>
      <c r="I10" s="6">
        <f t="shared" ref="I10:I11" si="0">F10*H10</f>
        <v>665950</v>
      </c>
      <c r="J10" s="6"/>
      <c r="K10" s="6">
        <v>1</v>
      </c>
      <c r="L10" s="4" t="s">
        <v>29</v>
      </c>
    </row>
    <row r="11" spans="2:12">
      <c r="B11" s="2"/>
      <c r="C11" s="2"/>
      <c r="D11" s="3"/>
      <c r="E11" s="2" t="s">
        <v>20</v>
      </c>
      <c r="F11" s="4">
        <v>2</v>
      </c>
      <c r="G11" s="4" t="s">
        <v>7</v>
      </c>
      <c r="H11" s="5">
        <v>43235</v>
      </c>
      <c r="I11" s="6">
        <f t="shared" si="0"/>
        <v>86470</v>
      </c>
      <c r="J11" s="6"/>
      <c r="K11" s="6"/>
      <c r="L11" s="4" t="s">
        <v>30</v>
      </c>
    </row>
    <row r="12" spans="2:12">
      <c r="B12" s="2"/>
      <c r="C12" s="2"/>
      <c r="D12" s="3"/>
      <c r="E12" s="2"/>
      <c r="F12" s="4"/>
      <c r="G12" s="4"/>
      <c r="H12" s="5"/>
      <c r="I12" s="7">
        <f>SUM(I5:I11)</f>
        <v>19930846</v>
      </c>
      <c r="J12" s="7"/>
      <c r="K12" s="7"/>
      <c r="L12" s="4"/>
    </row>
    <row r="13" spans="2:12">
      <c r="B13" s="2"/>
      <c r="C13" s="2"/>
      <c r="D13" s="3"/>
      <c r="E13" s="2"/>
      <c r="F13" s="4"/>
      <c r="G13" s="4"/>
      <c r="H13" s="5"/>
      <c r="I13" s="4"/>
      <c r="J13" s="4"/>
      <c r="K13" s="4"/>
      <c r="L13" s="4"/>
    </row>
    <row r="14" spans="2:12">
      <c r="B14" s="2" t="s">
        <v>0</v>
      </c>
      <c r="C14" s="2">
        <v>30</v>
      </c>
      <c r="D14" s="3">
        <f>I18/I27</f>
        <v>8.4907555669160695E-2</v>
      </c>
      <c r="E14" s="2" t="s">
        <v>14</v>
      </c>
      <c r="F14" s="4">
        <v>0</v>
      </c>
      <c r="G14" s="4" t="s">
        <v>7</v>
      </c>
      <c r="H14" s="5">
        <v>0</v>
      </c>
      <c r="I14" s="6">
        <f>F14*H14</f>
        <v>0</v>
      </c>
      <c r="J14" s="6"/>
      <c r="K14" s="6"/>
      <c r="L14" s="4" t="s">
        <v>31</v>
      </c>
    </row>
    <row r="15" spans="2:12">
      <c r="B15" s="2"/>
      <c r="C15" s="2"/>
      <c r="D15" s="3"/>
      <c r="E15" s="2" t="s">
        <v>15</v>
      </c>
      <c r="F15" s="4">
        <v>0</v>
      </c>
      <c r="G15" s="4" t="s">
        <v>7</v>
      </c>
      <c r="H15" s="5">
        <v>0</v>
      </c>
      <c r="I15" s="6">
        <f t="shared" ref="I15:I16" si="1">F15*H15</f>
        <v>0</v>
      </c>
      <c r="J15" s="6"/>
      <c r="K15" s="6"/>
      <c r="L15" s="4" t="s">
        <v>32</v>
      </c>
    </row>
    <row r="16" spans="2:12">
      <c r="B16" s="2"/>
      <c r="C16" s="2"/>
      <c r="D16" s="3"/>
      <c r="E16" s="2" t="s">
        <v>16</v>
      </c>
      <c r="F16" s="4">
        <v>0</v>
      </c>
      <c r="G16" s="4" t="s">
        <v>7</v>
      </c>
      <c r="H16" s="5">
        <v>0</v>
      </c>
      <c r="I16" s="6">
        <f t="shared" si="1"/>
        <v>0</v>
      </c>
      <c r="J16" s="6"/>
      <c r="K16" s="6"/>
      <c r="L16" s="4" t="s">
        <v>33</v>
      </c>
    </row>
    <row r="17" spans="2:12">
      <c r="B17" s="2"/>
      <c r="C17" s="2"/>
      <c r="D17" s="3"/>
      <c r="E17" s="2" t="s">
        <v>17</v>
      </c>
      <c r="F17" s="4">
        <v>28</v>
      </c>
      <c r="G17" s="4" t="s">
        <v>7</v>
      </c>
      <c r="H17" s="5">
        <v>0</v>
      </c>
      <c r="I17" s="6">
        <v>1916645</v>
      </c>
      <c r="J17" s="6"/>
      <c r="K17" s="6"/>
      <c r="L17" s="4" t="s">
        <v>34</v>
      </c>
    </row>
    <row r="18" spans="2:12">
      <c r="B18" s="2"/>
      <c r="C18" s="2"/>
      <c r="D18" s="3"/>
      <c r="E18" s="2"/>
      <c r="F18" s="4"/>
      <c r="G18" s="4"/>
      <c r="H18" s="5"/>
      <c r="I18" s="7">
        <f>SUM(I14:I17)</f>
        <v>1916645</v>
      </c>
      <c r="J18" s="7"/>
      <c r="K18" s="7"/>
      <c r="L18" s="4"/>
    </row>
    <row r="19" spans="2:12">
      <c r="B19" s="2"/>
      <c r="C19" s="2"/>
      <c r="D19" s="3"/>
      <c r="E19" s="2"/>
      <c r="F19" s="4"/>
      <c r="G19" s="4"/>
      <c r="H19" s="5"/>
      <c r="I19" s="4"/>
      <c r="J19" s="4"/>
      <c r="K19" s="4"/>
      <c r="L19" s="4"/>
    </row>
    <row r="20" spans="2:12">
      <c r="B20" s="2" t="s">
        <v>2</v>
      </c>
      <c r="C20" s="2">
        <v>10</v>
      </c>
      <c r="D20" s="3"/>
      <c r="E20" s="2" t="s">
        <v>5</v>
      </c>
      <c r="F20" s="4">
        <v>0</v>
      </c>
      <c r="G20" s="4" t="s">
        <v>7</v>
      </c>
      <c r="H20" s="5">
        <v>0</v>
      </c>
      <c r="I20" s="6">
        <f>F20*H20</f>
        <v>0</v>
      </c>
      <c r="J20" s="6"/>
      <c r="K20" s="6"/>
      <c r="L20" s="4"/>
    </row>
    <row r="21" spans="2:12">
      <c r="B21" s="2"/>
      <c r="C21" s="2"/>
      <c r="D21" s="3"/>
      <c r="E21" s="2"/>
      <c r="F21" s="4"/>
      <c r="G21" s="4"/>
      <c r="H21" s="5"/>
      <c r="I21" s="7">
        <f>SUM(I20)</f>
        <v>0</v>
      </c>
      <c r="J21" s="7"/>
      <c r="K21" s="7"/>
      <c r="L21" s="4"/>
    </row>
    <row r="22" spans="2:12">
      <c r="B22" s="2"/>
      <c r="C22" s="2"/>
      <c r="D22" s="3"/>
      <c r="E22" s="2"/>
      <c r="F22" s="4"/>
      <c r="G22" s="4"/>
      <c r="H22" s="5"/>
      <c r="I22" s="4"/>
      <c r="J22" s="4"/>
      <c r="K22" s="4"/>
      <c r="L22" s="4"/>
    </row>
    <row r="23" spans="2:12">
      <c r="B23" s="2" t="s">
        <v>3</v>
      </c>
      <c r="C23" s="2">
        <v>10</v>
      </c>
      <c r="D23" s="3">
        <f>I24/I27</f>
        <v>3.2154072186561876E-2</v>
      </c>
      <c r="E23" s="2" t="s">
        <v>4</v>
      </c>
      <c r="F23" s="4">
        <v>11</v>
      </c>
      <c r="G23" s="4" t="s">
        <v>6</v>
      </c>
      <c r="H23" s="5">
        <v>65984</v>
      </c>
      <c r="I23" s="6">
        <f>F23*H23</f>
        <v>725824</v>
      </c>
      <c r="J23" s="6"/>
      <c r="K23" s="6"/>
      <c r="L23" s="4"/>
    </row>
    <row r="24" spans="2:12">
      <c r="B24" s="4"/>
      <c r="C24" s="4"/>
      <c r="D24" s="8"/>
      <c r="E24" s="4"/>
      <c r="F24" s="4"/>
      <c r="G24" s="4"/>
      <c r="H24" s="5"/>
      <c r="I24" s="7">
        <f>SUM(I23)</f>
        <v>725824</v>
      </c>
      <c r="J24" s="7"/>
      <c r="K24" s="7"/>
      <c r="L24" s="4"/>
    </row>
    <row r="25" spans="2:12">
      <c r="B25" s="4"/>
      <c r="C25" s="4"/>
      <c r="D25" s="8"/>
      <c r="E25" s="4"/>
      <c r="F25" s="4"/>
      <c r="G25" s="4"/>
      <c r="H25" s="5"/>
      <c r="I25" s="4"/>
      <c r="J25" s="4"/>
      <c r="K25" s="4"/>
      <c r="L25" s="4"/>
    </row>
    <row r="26" spans="2:12">
      <c r="B26" s="4"/>
      <c r="C26" s="4"/>
      <c r="D26" s="8"/>
      <c r="E26" s="4"/>
      <c r="F26" s="4"/>
      <c r="G26" s="4"/>
      <c r="H26" s="5"/>
      <c r="I26" s="4"/>
      <c r="J26" s="4"/>
      <c r="K26" s="4"/>
      <c r="L26" s="4"/>
    </row>
    <row r="27" spans="2:12">
      <c r="B27" s="2" t="s">
        <v>26</v>
      </c>
      <c r="C27" s="4"/>
      <c r="D27" s="8"/>
      <c r="E27" s="4"/>
      <c r="F27" s="4"/>
      <c r="G27" s="4"/>
      <c r="H27" s="5"/>
      <c r="I27" s="9">
        <f>I12+I18+I24+I21</f>
        <v>22573315</v>
      </c>
      <c r="J27" s="9"/>
      <c r="K27" s="9"/>
      <c r="L27" s="4"/>
    </row>
    <row r="28" spans="2:12">
      <c r="H28" s="1"/>
    </row>
    <row r="29" spans="2:12">
      <c r="H29" s="1"/>
    </row>
    <row r="30" spans="2:12">
      <c r="H30" s="1"/>
    </row>
    <row r="31" spans="2:12">
      <c r="H31" s="1"/>
    </row>
    <row r="32" spans="2:12">
      <c r="H32" s="1"/>
    </row>
    <row r="33" spans="8:8">
      <c r="H33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2021-02-16T00:47:00Z</dcterms:created>
  <dcterms:modified xsi:type="dcterms:W3CDTF">2021-02-16T01:43:09Z</dcterms:modified>
</cp:coreProperties>
</file>