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27009E39-DB09-417D-AEB0-4C3BB818E4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IL_S1" sheetId="1" r:id="rId1"/>
    <sheet name="RIL_S2" sheetId="5" r:id="rId2"/>
    <sheet name="RIL_C_S2" sheetId="9" r:id="rId3"/>
    <sheet name="RIL_E" sheetId="3" r:id="rId4"/>
    <sheet name="RIL_C_E" sheetId="10" r:id="rId5"/>
    <sheet name="NonRW_RIL_S1" sheetId="6" r:id="rId6"/>
    <sheet name="NonRW_RIL_S2" sheetId="7" r:id="rId7"/>
    <sheet name="NonRW_RIL_E" sheetId="8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0"/>
  <c r="K2" i="10"/>
  <c r="J2" i="10"/>
  <c r="L2" i="3"/>
  <c r="K2" i="3"/>
  <c r="J2" i="3"/>
  <c r="K2" i="9"/>
  <c r="J2" i="9"/>
  <c r="I2" i="9"/>
  <c r="K2" i="5" l="1"/>
  <c r="J2" i="5"/>
  <c r="I2" i="5"/>
  <c r="F38" i="10"/>
  <c r="F74" i="10" s="1"/>
  <c r="F110" i="10" s="1"/>
  <c r="F146" i="10" s="1"/>
  <c r="F182" i="10" s="1"/>
  <c r="C182" i="8"/>
  <c r="C146" i="8"/>
  <c r="C110" i="8"/>
  <c r="C74" i="8"/>
  <c r="C38" i="8"/>
  <c r="C2" i="8"/>
  <c r="C2" i="7"/>
  <c r="C38" i="7" s="1"/>
  <c r="C74" i="7" s="1"/>
  <c r="C110" i="7" s="1"/>
  <c r="C146" i="7" s="1"/>
  <c r="C182" i="7" s="1"/>
  <c r="D2" i="3" l="1"/>
  <c r="D38" i="3" s="1"/>
  <c r="D74" i="3" s="1"/>
  <c r="D110" i="3" s="1"/>
  <c r="D146" i="3" s="1"/>
  <c r="D182" i="3" s="1"/>
  <c r="C2" i="3"/>
  <c r="D2" i="8" l="1"/>
  <c r="E2" i="3"/>
  <c r="E2" i="5" l="1"/>
  <c r="G2" i="5" s="1"/>
  <c r="D2" i="5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K38" i="1"/>
  <c r="K74" i="1" s="1"/>
  <c r="K110" i="1" s="1"/>
  <c r="K146" i="1" s="1"/>
  <c r="K182" i="1" s="1"/>
  <c r="J38" i="1"/>
  <c r="J74" i="1" s="1"/>
  <c r="J110" i="1" s="1"/>
  <c r="J146" i="1" s="1"/>
  <c r="J182" i="1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" i="6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F38" i="1"/>
  <c r="F74" i="1" s="1"/>
  <c r="F110" i="1" s="1"/>
  <c r="F146" i="1" s="1"/>
  <c r="F182" i="1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D38" i="5"/>
  <c r="D74" i="5" s="1"/>
  <c r="D110" i="5" s="1"/>
  <c r="D146" i="5" s="1"/>
  <c r="D182" i="5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5" l="1"/>
  <c r="G74" i="5" s="1"/>
  <c r="G110" i="5" s="1"/>
  <c r="G146" i="5" s="1"/>
  <c r="G182" i="5" s="1"/>
  <c r="E38" i="5"/>
  <c r="E74" i="5" s="1"/>
  <c r="E110" i="5" s="1"/>
  <c r="E146" i="5" s="1"/>
  <c r="E182" i="5" s="1"/>
  <c r="G38" i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D2" i="7" l="1"/>
  <c r="D38" i="7" s="1"/>
  <c r="D74" i="7" s="1"/>
  <c r="D110" i="7" s="1"/>
  <c r="D146" i="7" s="1"/>
  <c r="D182" i="7" s="1"/>
  <c r="C2" i="6"/>
  <c r="C38" i="6" s="1"/>
  <c r="C74" i="6" s="1"/>
  <c r="C110" i="6" s="1"/>
  <c r="C146" i="6" s="1"/>
  <c r="C182" i="6" s="1"/>
  <c r="J38" i="5" l="1"/>
  <c r="J74" i="5" s="1"/>
  <c r="J110" i="5" s="1"/>
  <c r="J146" i="5" s="1"/>
  <c r="J182" i="5" s="1"/>
  <c r="I38" i="5"/>
  <c r="I74" i="5" s="1"/>
  <c r="I110" i="5" s="1"/>
  <c r="I146" i="5" s="1"/>
  <c r="I182" i="5" s="1"/>
  <c r="K38" i="5"/>
  <c r="K74" i="5" s="1"/>
  <c r="K110" i="5" s="1"/>
  <c r="K146" i="5" s="1"/>
  <c r="K182" i="5" s="1"/>
  <c r="C2" i="5" l="1"/>
  <c r="C38" i="5" s="1"/>
  <c r="C74" i="5" s="1"/>
  <c r="C110" i="5" s="1"/>
  <c r="C146" i="5" s="1"/>
  <c r="C182" i="5" s="1"/>
  <c r="D2" i="10" l="1"/>
  <c r="D38" i="10" s="1"/>
  <c r="D74" i="10" s="1"/>
  <c r="D110" i="10" s="1"/>
  <c r="D146" i="10" s="1"/>
  <c r="D182" i="10" s="1"/>
  <c r="C2" i="10" l="1"/>
  <c r="C38" i="10" s="1"/>
  <c r="C74" i="10" s="1"/>
  <c r="C110" i="10" s="1"/>
  <c r="C146" i="10" s="1"/>
  <c r="C182" i="10" s="1"/>
  <c r="E2" i="9"/>
  <c r="C2" i="9" l="1"/>
  <c r="C38" i="9" s="1"/>
  <c r="C74" i="9" s="1"/>
  <c r="C110" i="9" s="1"/>
  <c r="C146" i="9" s="1"/>
  <c r="C182" i="9" s="1"/>
  <c r="D2" i="9"/>
  <c r="D38" i="9" s="1"/>
  <c r="D74" i="9" s="1"/>
  <c r="D110" i="9" s="1"/>
  <c r="D146" i="9" s="1"/>
  <c r="D182" i="9" s="1"/>
  <c r="G2" i="9"/>
  <c r="G38" i="9" s="1"/>
  <c r="G74" i="9" s="1"/>
  <c r="G110" i="9" s="1"/>
  <c r="G146" i="9" s="1"/>
  <c r="G182" i="9" s="1"/>
  <c r="E38" i="9"/>
  <c r="E74" i="9" s="1"/>
  <c r="E110" i="9" s="1"/>
  <c r="E146" i="9" s="1"/>
  <c r="E182" i="9" s="1"/>
  <c r="J38" i="9"/>
  <c r="J74" i="9" s="1"/>
  <c r="J110" i="9" s="1"/>
  <c r="J146" i="9" s="1"/>
  <c r="J182" i="9" s="1"/>
  <c r="I38" i="9"/>
  <c r="I74" i="9" s="1"/>
  <c r="I110" i="9" s="1"/>
  <c r="I146" i="9" s="1"/>
  <c r="I182" i="9" s="1"/>
  <c r="K38" i="9"/>
  <c r="K74" i="9" s="1"/>
  <c r="K110" i="9" s="1"/>
  <c r="K146" i="9" s="1"/>
  <c r="K182" i="9" s="1"/>
  <c r="E2" i="10"/>
  <c r="E38" i="10" s="1"/>
  <c r="E74" i="10" s="1"/>
  <c r="E110" i="10" s="1"/>
  <c r="E146" i="10" s="1"/>
  <c r="E182" i="10" s="1"/>
  <c r="L38" i="10"/>
  <c r="L74" i="10" s="1"/>
  <c r="L110" i="10" s="1"/>
  <c r="L146" i="10" s="1"/>
  <c r="L182" i="10" s="1"/>
  <c r="K38" i="10"/>
  <c r="K74" i="10" s="1"/>
  <c r="K110" i="10" s="1"/>
  <c r="K146" i="10" s="1"/>
  <c r="K182" i="10" s="1"/>
  <c r="J38" i="10"/>
  <c r="J74" i="10" s="1"/>
  <c r="J110" i="10" s="1"/>
  <c r="J146" i="10" s="1"/>
  <c r="J182" i="10" s="1"/>
  <c r="H2" i="10" l="1"/>
  <c r="H38" i="10" s="1"/>
  <c r="H74" i="10" s="1"/>
  <c r="H110" i="10" s="1"/>
  <c r="H146" i="10" s="1"/>
  <c r="H182" i="10" s="1"/>
  <c r="H2" i="3"/>
  <c r="H38" i="3" s="1"/>
  <c r="H74" i="3" s="1"/>
  <c r="H110" i="3" s="1"/>
  <c r="H146" i="3" s="1"/>
  <c r="H182" i="3" s="1"/>
  <c r="F201" i="9" l="1"/>
  <c r="F201" i="5"/>
  <c r="F193" i="9"/>
  <c r="F193" i="5"/>
  <c r="F185" i="9"/>
  <c r="F185" i="5"/>
  <c r="F177" i="9"/>
  <c r="F177" i="5"/>
  <c r="F153" i="9"/>
  <c r="F153" i="5"/>
  <c r="F121" i="9"/>
  <c r="F121" i="5"/>
  <c r="F113" i="9"/>
  <c r="F113" i="5"/>
  <c r="F105" i="9"/>
  <c r="F105" i="5"/>
  <c r="F97" i="9"/>
  <c r="F97" i="5"/>
  <c r="F89" i="9"/>
  <c r="F89" i="5"/>
  <c r="F81" i="9"/>
  <c r="F81" i="5"/>
  <c r="F73" i="9"/>
  <c r="F73" i="5"/>
  <c r="F65" i="9"/>
  <c r="F65" i="5"/>
  <c r="F57" i="9"/>
  <c r="F57" i="5"/>
  <c r="F49" i="9"/>
  <c r="F49" i="5"/>
  <c r="F41" i="9"/>
  <c r="F41" i="5"/>
  <c r="F33" i="9"/>
  <c r="F33" i="5"/>
  <c r="F25" i="9"/>
  <c r="F25" i="5"/>
  <c r="F17" i="9"/>
  <c r="F17" i="5"/>
  <c r="F9" i="9"/>
  <c r="F9" i="5"/>
  <c r="G202" i="10"/>
  <c r="G202" i="3"/>
  <c r="G194" i="10"/>
  <c r="G194" i="3"/>
  <c r="G186" i="10"/>
  <c r="G186" i="3"/>
  <c r="G178" i="10"/>
  <c r="G178" i="3"/>
  <c r="G170" i="10"/>
  <c r="G170" i="3"/>
  <c r="G162" i="10"/>
  <c r="G162" i="3"/>
  <c r="G154" i="10"/>
  <c r="G154" i="3"/>
  <c r="G146" i="10"/>
  <c r="G146" i="3"/>
  <c r="G138" i="10"/>
  <c r="G138" i="3"/>
  <c r="G130" i="10"/>
  <c r="G130" i="3"/>
  <c r="G122" i="10"/>
  <c r="G122" i="3"/>
  <c r="G114" i="10"/>
  <c r="G114" i="3"/>
  <c r="G106" i="10"/>
  <c r="G106" i="3"/>
  <c r="G98" i="10"/>
  <c r="G98" i="3"/>
  <c r="G90" i="10"/>
  <c r="G90" i="3"/>
  <c r="G82" i="10"/>
  <c r="G82" i="3"/>
  <c r="G74" i="10"/>
  <c r="G74" i="3"/>
  <c r="G66" i="10"/>
  <c r="G66" i="3"/>
  <c r="G58" i="10"/>
  <c r="G58" i="3"/>
  <c r="G50" i="10"/>
  <c r="G50" i="3"/>
  <c r="G42" i="10"/>
  <c r="G42" i="3"/>
  <c r="G34" i="10"/>
  <c r="G34" i="3"/>
  <c r="G26" i="10"/>
  <c r="G26" i="3"/>
  <c r="G18" i="10"/>
  <c r="G18" i="3"/>
  <c r="G10" i="10"/>
  <c r="G10" i="3"/>
  <c r="F200" i="9"/>
  <c r="F200" i="5"/>
  <c r="F192" i="5"/>
  <c r="F192" i="9"/>
  <c r="F184" i="9"/>
  <c r="F184" i="5"/>
  <c r="F176" i="9"/>
  <c r="F176" i="5"/>
  <c r="F168" i="9"/>
  <c r="F168" i="5"/>
  <c r="F160" i="5"/>
  <c r="F160" i="9"/>
  <c r="F152" i="9"/>
  <c r="F152" i="5"/>
  <c r="F144" i="9"/>
  <c r="F144" i="5"/>
  <c r="F136" i="9"/>
  <c r="F136" i="5"/>
  <c r="F128" i="5"/>
  <c r="F128" i="9"/>
  <c r="F120" i="9"/>
  <c r="F120" i="5"/>
  <c r="F112" i="9"/>
  <c r="F112" i="5"/>
  <c r="F104" i="9"/>
  <c r="F104" i="5"/>
  <c r="F96" i="5"/>
  <c r="F96" i="9"/>
  <c r="F88" i="9"/>
  <c r="F88" i="5"/>
  <c r="F80" i="9"/>
  <c r="F80" i="5"/>
  <c r="F72" i="9"/>
  <c r="F72" i="5"/>
  <c r="F64" i="9"/>
  <c r="F64" i="5"/>
  <c r="F56" i="9"/>
  <c r="F56" i="5"/>
  <c r="F48" i="9"/>
  <c r="F48" i="5"/>
  <c r="F40" i="9"/>
  <c r="F40" i="5"/>
  <c r="F32" i="9"/>
  <c r="F32" i="5"/>
  <c r="F24" i="9"/>
  <c r="F24" i="5"/>
  <c r="F16" i="9"/>
  <c r="F16" i="5"/>
  <c r="F8" i="9"/>
  <c r="F8" i="5"/>
  <c r="G201" i="10"/>
  <c r="G201" i="3"/>
  <c r="G193" i="10"/>
  <c r="G193" i="3"/>
  <c r="G185" i="10"/>
  <c r="G185" i="3"/>
  <c r="G177" i="10"/>
  <c r="G177" i="3"/>
  <c r="G169" i="10"/>
  <c r="G169" i="3"/>
  <c r="G161" i="10"/>
  <c r="G161" i="3"/>
  <c r="G153" i="10"/>
  <c r="G153" i="3"/>
  <c r="G145" i="10"/>
  <c r="G145" i="3"/>
  <c r="G137" i="10"/>
  <c r="G137" i="3"/>
  <c r="G129" i="10"/>
  <c r="G129" i="3"/>
  <c r="G121" i="10"/>
  <c r="G121" i="3"/>
  <c r="G113" i="10"/>
  <c r="G113" i="3"/>
  <c r="G105" i="10"/>
  <c r="G105" i="3"/>
  <c r="G97" i="10"/>
  <c r="G97" i="3"/>
  <c r="G89" i="10"/>
  <c r="G89" i="3"/>
  <c r="G81" i="10"/>
  <c r="G81" i="3"/>
  <c r="G73" i="10"/>
  <c r="G73" i="3"/>
  <c r="G65" i="10"/>
  <c r="G65" i="3"/>
  <c r="G57" i="10"/>
  <c r="G57" i="3"/>
  <c r="G49" i="10"/>
  <c r="G49" i="3"/>
  <c r="G41" i="10"/>
  <c r="G41" i="3"/>
  <c r="G33" i="10"/>
  <c r="G33" i="3"/>
  <c r="G25" i="10"/>
  <c r="G25" i="3"/>
  <c r="G17" i="10"/>
  <c r="G17" i="3"/>
  <c r="G9" i="10"/>
  <c r="G9" i="3"/>
  <c r="F129" i="9"/>
  <c r="F129" i="5"/>
  <c r="F159" i="5"/>
  <c r="F159" i="9"/>
  <c r="F111" i="9"/>
  <c r="F111" i="5"/>
  <c r="F71" i="9"/>
  <c r="F71" i="5"/>
  <c r="F31" i="9"/>
  <c r="F31" i="5"/>
  <c r="G192" i="10"/>
  <c r="G192" i="3"/>
  <c r="G144" i="10"/>
  <c r="G144" i="3"/>
  <c r="G104" i="10"/>
  <c r="G104" i="3"/>
  <c r="G64" i="10"/>
  <c r="G64" i="3"/>
  <c r="G40" i="10"/>
  <c r="G40" i="3"/>
  <c r="F198" i="9"/>
  <c r="F198" i="5"/>
  <c r="F190" i="9"/>
  <c r="F190" i="5"/>
  <c r="F182" i="9"/>
  <c r="F182" i="5"/>
  <c r="F174" i="9"/>
  <c r="F174" i="5"/>
  <c r="F166" i="9"/>
  <c r="F166" i="5"/>
  <c r="F158" i="9"/>
  <c r="F158" i="5"/>
  <c r="F150" i="9"/>
  <c r="F150" i="5"/>
  <c r="F142" i="9"/>
  <c r="F142" i="5"/>
  <c r="F134" i="9"/>
  <c r="F134" i="5"/>
  <c r="F126" i="9"/>
  <c r="F126" i="5"/>
  <c r="F118" i="9"/>
  <c r="F118" i="5"/>
  <c r="F110" i="9"/>
  <c r="F110" i="5"/>
  <c r="F102" i="9"/>
  <c r="F102" i="5"/>
  <c r="F94" i="9"/>
  <c r="F94" i="5"/>
  <c r="F86" i="9"/>
  <c r="F86" i="5"/>
  <c r="F78" i="9"/>
  <c r="F78" i="5"/>
  <c r="F70" i="9"/>
  <c r="F70" i="5"/>
  <c r="F62" i="9"/>
  <c r="F62" i="5"/>
  <c r="F54" i="9"/>
  <c r="F54" i="5"/>
  <c r="F46" i="9"/>
  <c r="F46" i="5"/>
  <c r="F38" i="9"/>
  <c r="F38" i="5"/>
  <c r="F30" i="9"/>
  <c r="F30" i="5"/>
  <c r="F22" i="9"/>
  <c r="F22" i="5"/>
  <c r="F14" i="9"/>
  <c r="F14" i="5"/>
  <c r="F6" i="9"/>
  <c r="F6" i="5"/>
  <c r="G199" i="10"/>
  <c r="G199" i="3"/>
  <c r="G191" i="10"/>
  <c r="G191" i="3"/>
  <c r="G183" i="10"/>
  <c r="G183" i="3"/>
  <c r="G175" i="10"/>
  <c r="G175" i="3"/>
  <c r="G167" i="10"/>
  <c r="G167" i="3"/>
  <c r="G159" i="10"/>
  <c r="G159" i="3"/>
  <c r="G151" i="10"/>
  <c r="G151" i="3"/>
  <c r="G143" i="10"/>
  <c r="G143" i="3"/>
  <c r="G135" i="10"/>
  <c r="G135" i="3"/>
  <c r="G127" i="10"/>
  <c r="G127" i="3"/>
  <c r="G119" i="10"/>
  <c r="G119" i="3"/>
  <c r="G111" i="10"/>
  <c r="G111" i="3"/>
  <c r="G103" i="10"/>
  <c r="G103" i="3"/>
  <c r="G95" i="10"/>
  <c r="G95" i="3"/>
  <c r="G87" i="10"/>
  <c r="G87" i="3"/>
  <c r="G79" i="10"/>
  <c r="G79" i="3"/>
  <c r="G71" i="10"/>
  <c r="G71" i="3"/>
  <c r="G63" i="10"/>
  <c r="G63" i="3"/>
  <c r="G55" i="10"/>
  <c r="G55" i="3"/>
  <c r="G47" i="10"/>
  <c r="G47" i="3"/>
  <c r="G39" i="10"/>
  <c r="G39" i="3"/>
  <c r="G31" i="10"/>
  <c r="G31" i="3"/>
  <c r="G23" i="10"/>
  <c r="G23" i="3"/>
  <c r="G15" i="10"/>
  <c r="G15" i="3"/>
  <c r="G7" i="10"/>
  <c r="G7" i="3"/>
  <c r="F169" i="9"/>
  <c r="F169" i="5"/>
  <c r="F191" i="5"/>
  <c r="F191" i="9"/>
  <c r="F151" i="9"/>
  <c r="F151" i="5"/>
  <c r="F119" i="9"/>
  <c r="F119" i="5"/>
  <c r="F87" i="9"/>
  <c r="F87" i="5"/>
  <c r="F63" i="9"/>
  <c r="F63" i="5"/>
  <c r="F15" i="9"/>
  <c r="F15" i="5"/>
  <c r="G160" i="10"/>
  <c r="G160" i="3"/>
  <c r="G112" i="10"/>
  <c r="G112" i="3"/>
  <c r="G80" i="10"/>
  <c r="G80" i="3"/>
  <c r="G56" i="10"/>
  <c r="G56" i="3"/>
  <c r="G48" i="10"/>
  <c r="G48" i="3"/>
  <c r="G16" i="10"/>
  <c r="G16" i="3"/>
  <c r="F197" i="5"/>
  <c r="F197" i="9"/>
  <c r="F189" i="5"/>
  <c r="F189" i="9"/>
  <c r="F181" i="5"/>
  <c r="F181" i="9"/>
  <c r="F173" i="5"/>
  <c r="F173" i="9"/>
  <c r="F165" i="5"/>
  <c r="F165" i="9"/>
  <c r="F157" i="5"/>
  <c r="F157" i="9"/>
  <c r="F149" i="5"/>
  <c r="F149" i="9"/>
  <c r="F141" i="9"/>
  <c r="F141" i="5"/>
  <c r="F133" i="9"/>
  <c r="F133" i="5"/>
  <c r="F125" i="9"/>
  <c r="F125" i="5"/>
  <c r="F117" i="9"/>
  <c r="F117" i="5"/>
  <c r="F109" i="9"/>
  <c r="F109" i="5"/>
  <c r="F101" i="9"/>
  <c r="F101" i="5"/>
  <c r="F93" i="9"/>
  <c r="F93" i="5"/>
  <c r="F85" i="9"/>
  <c r="F85" i="5"/>
  <c r="F77" i="9"/>
  <c r="F77" i="5"/>
  <c r="F69" i="9"/>
  <c r="F69" i="5"/>
  <c r="F61" i="9"/>
  <c r="F61" i="5"/>
  <c r="F53" i="9"/>
  <c r="F53" i="5"/>
  <c r="F45" i="9"/>
  <c r="F45" i="5"/>
  <c r="F37" i="9"/>
  <c r="F37" i="5"/>
  <c r="F29" i="9"/>
  <c r="F29" i="5"/>
  <c r="F21" i="9"/>
  <c r="F21" i="5"/>
  <c r="F13" i="9"/>
  <c r="F13" i="5"/>
  <c r="F5" i="9"/>
  <c r="F5" i="5"/>
  <c r="G198" i="10"/>
  <c r="G198" i="3"/>
  <c r="G190" i="10"/>
  <c r="G190" i="3"/>
  <c r="G182" i="10"/>
  <c r="G182" i="3"/>
  <c r="G174" i="3"/>
  <c r="G174" i="10"/>
  <c r="G166" i="10"/>
  <c r="G166" i="3"/>
  <c r="G158" i="10"/>
  <c r="G158" i="3"/>
  <c r="G150" i="10"/>
  <c r="G150" i="3"/>
  <c r="G142" i="3"/>
  <c r="G142" i="10"/>
  <c r="G134" i="10"/>
  <c r="G134" i="3"/>
  <c r="G126" i="10"/>
  <c r="G126" i="3"/>
  <c r="G118" i="10"/>
  <c r="G118" i="3"/>
  <c r="G110" i="3"/>
  <c r="G110" i="10"/>
  <c r="G102" i="10"/>
  <c r="G102" i="3"/>
  <c r="G94" i="10"/>
  <c r="G94" i="3"/>
  <c r="G86" i="10"/>
  <c r="G86" i="3"/>
  <c r="G78" i="3"/>
  <c r="G78" i="10"/>
  <c r="G70" i="10"/>
  <c r="G70" i="3"/>
  <c r="G62" i="10"/>
  <c r="G62" i="3"/>
  <c r="G54" i="10"/>
  <c r="G54" i="3"/>
  <c r="G46" i="3"/>
  <c r="G46" i="10"/>
  <c r="G38" i="10"/>
  <c r="G38" i="3"/>
  <c r="G30" i="10"/>
  <c r="G30" i="3"/>
  <c r="G22" i="10"/>
  <c r="G22" i="3"/>
  <c r="G14" i="3"/>
  <c r="G14" i="10"/>
  <c r="G6" i="10"/>
  <c r="G6" i="3"/>
  <c r="F161" i="9"/>
  <c r="F161" i="5"/>
  <c r="F183" i="5"/>
  <c r="F183" i="9"/>
  <c r="F143" i="9"/>
  <c r="F143" i="5"/>
  <c r="F103" i="5"/>
  <c r="F103" i="9"/>
  <c r="F47" i="9"/>
  <c r="F47" i="5"/>
  <c r="G200" i="10"/>
  <c r="G200" i="3"/>
  <c r="G136" i="10"/>
  <c r="G136" i="3"/>
  <c r="G96" i="10"/>
  <c r="G96" i="3"/>
  <c r="G32" i="10"/>
  <c r="G32" i="3"/>
  <c r="F196" i="9"/>
  <c r="F196" i="5"/>
  <c r="F188" i="9"/>
  <c r="F188" i="5"/>
  <c r="F180" i="9"/>
  <c r="F180" i="5"/>
  <c r="F172" i="9"/>
  <c r="F172" i="5"/>
  <c r="F164" i="9"/>
  <c r="F164" i="5"/>
  <c r="F156" i="9"/>
  <c r="F156" i="5"/>
  <c r="F148" i="9"/>
  <c r="F148" i="5"/>
  <c r="F140" i="9"/>
  <c r="F140" i="5"/>
  <c r="F132" i="9"/>
  <c r="F132" i="5"/>
  <c r="F124" i="9"/>
  <c r="F124" i="5"/>
  <c r="F116" i="9"/>
  <c r="F116" i="5"/>
  <c r="F108" i="9"/>
  <c r="F108" i="5"/>
  <c r="F100" i="9"/>
  <c r="F100" i="5"/>
  <c r="F92" i="9"/>
  <c r="F92" i="5"/>
  <c r="F84" i="9"/>
  <c r="F84" i="5"/>
  <c r="F76" i="9"/>
  <c r="F76" i="5"/>
  <c r="F68" i="9"/>
  <c r="F68" i="5"/>
  <c r="F60" i="9"/>
  <c r="F60" i="5"/>
  <c r="F52" i="9"/>
  <c r="F52" i="5"/>
  <c r="F44" i="9"/>
  <c r="F44" i="5"/>
  <c r="F36" i="9"/>
  <c r="F36" i="5"/>
  <c r="F28" i="9"/>
  <c r="F28" i="5"/>
  <c r="F20" i="9"/>
  <c r="F20" i="5"/>
  <c r="F12" i="9"/>
  <c r="F12" i="5"/>
  <c r="F4" i="9"/>
  <c r="F4" i="5"/>
  <c r="G197" i="3"/>
  <c r="G197" i="10"/>
  <c r="G189" i="3"/>
  <c r="G189" i="10"/>
  <c r="G181" i="3"/>
  <c r="G181" i="10"/>
  <c r="G173" i="3"/>
  <c r="G173" i="10"/>
  <c r="G165" i="3"/>
  <c r="G165" i="10"/>
  <c r="G157" i="3"/>
  <c r="G157" i="10"/>
  <c r="G149" i="3"/>
  <c r="G149" i="10"/>
  <c r="G141" i="3"/>
  <c r="G141" i="10"/>
  <c r="G133" i="3"/>
  <c r="G133" i="10"/>
  <c r="G125" i="3"/>
  <c r="G125" i="10"/>
  <c r="G117" i="3"/>
  <c r="G117" i="10"/>
  <c r="G109" i="3"/>
  <c r="G109" i="10"/>
  <c r="G101" i="3"/>
  <c r="G101" i="10"/>
  <c r="G93" i="3"/>
  <c r="G93" i="10"/>
  <c r="G85" i="3"/>
  <c r="G85" i="10"/>
  <c r="G77" i="3"/>
  <c r="G77" i="10"/>
  <c r="G69" i="3"/>
  <c r="G69" i="10"/>
  <c r="G61" i="3"/>
  <c r="G61" i="10"/>
  <c r="G53" i="3"/>
  <c r="G53" i="10"/>
  <c r="G45" i="3"/>
  <c r="G45" i="10"/>
  <c r="G37" i="3"/>
  <c r="G37" i="10"/>
  <c r="G29" i="3"/>
  <c r="G29" i="10"/>
  <c r="G21" i="3"/>
  <c r="G21" i="10"/>
  <c r="G13" i="3"/>
  <c r="G13" i="10"/>
  <c r="G5" i="3"/>
  <c r="G5" i="10"/>
  <c r="F137" i="9"/>
  <c r="F137" i="5"/>
  <c r="F175" i="5"/>
  <c r="F175" i="9"/>
  <c r="F135" i="5"/>
  <c r="F135" i="9"/>
  <c r="F95" i="9"/>
  <c r="F95" i="5"/>
  <c r="F55" i="9"/>
  <c r="F55" i="5"/>
  <c r="F23" i="9"/>
  <c r="F23" i="5"/>
  <c r="G184" i="10"/>
  <c r="G184" i="3"/>
  <c r="G168" i="10"/>
  <c r="G168" i="3"/>
  <c r="G128" i="10"/>
  <c r="G128" i="3"/>
  <c r="G88" i="10"/>
  <c r="G88" i="3"/>
  <c r="G8" i="10"/>
  <c r="G8" i="3"/>
  <c r="F2" i="9"/>
  <c r="F2" i="5"/>
  <c r="F195" i="9"/>
  <c r="F195" i="5"/>
  <c r="F187" i="9"/>
  <c r="F187" i="5"/>
  <c r="F179" i="9"/>
  <c r="F179" i="5"/>
  <c r="F171" i="9"/>
  <c r="F171" i="5"/>
  <c r="F163" i="9"/>
  <c r="F163" i="5"/>
  <c r="F155" i="9"/>
  <c r="F155" i="5"/>
  <c r="F147" i="9"/>
  <c r="F147" i="5"/>
  <c r="F139" i="9"/>
  <c r="F139" i="5"/>
  <c r="F131" i="9"/>
  <c r="F131" i="5"/>
  <c r="F123" i="9"/>
  <c r="F123" i="5"/>
  <c r="F115" i="9"/>
  <c r="F115" i="5"/>
  <c r="F107" i="9"/>
  <c r="F107" i="5"/>
  <c r="F99" i="9"/>
  <c r="F99" i="5"/>
  <c r="F91" i="9"/>
  <c r="F91" i="5"/>
  <c r="F83" i="9"/>
  <c r="F83" i="5"/>
  <c r="F75" i="9"/>
  <c r="F75" i="5"/>
  <c r="F67" i="9"/>
  <c r="F67" i="5"/>
  <c r="F59" i="9"/>
  <c r="F59" i="5"/>
  <c r="F51" i="9"/>
  <c r="F51" i="5"/>
  <c r="F43" i="9"/>
  <c r="F43" i="5"/>
  <c r="F35" i="5"/>
  <c r="F35" i="9"/>
  <c r="F27" i="5"/>
  <c r="F27" i="9"/>
  <c r="F19" i="5"/>
  <c r="F19" i="9"/>
  <c r="F11" i="9"/>
  <c r="F11" i="5"/>
  <c r="F3" i="5"/>
  <c r="F3" i="9"/>
  <c r="G196" i="10"/>
  <c r="G196" i="3"/>
  <c r="G188" i="10"/>
  <c r="G188" i="3"/>
  <c r="G180" i="10"/>
  <c r="G180" i="3"/>
  <c r="G172" i="10"/>
  <c r="G172" i="3"/>
  <c r="G164" i="10"/>
  <c r="G164" i="3"/>
  <c r="G156" i="10"/>
  <c r="G156" i="3"/>
  <c r="G148" i="10"/>
  <c r="G148" i="3"/>
  <c r="G140" i="10"/>
  <c r="G140" i="3"/>
  <c r="G132" i="10"/>
  <c r="G132" i="3"/>
  <c r="G124" i="10"/>
  <c r="G124" i="3"/>
  <c r="G116" i="10"/>
  <c r="G116" i="3"/>
  <c r="G108" i="10"/>
  <c r="G108" i="3"/>
  <c r="G100" i="10"/>
  <c r="G100" i="3"/>
  <c r="G92" i="10"/>
  <c r="G92" i="3"/>
  <c r="G84" i="10"/>
  <c r="G84" i="3"/>
  <c r="G76" i="10"/>
  <c r="G76" i="3"/>
  <c r="G68" i="10"/>
  <c r="G68" i="3"/>
  <c r="G60" i="10"/>
  <c r="G60" i="3"/>
  <c r="G52" i="10"/>
  <c r="G52" i="3"/>
  <c r="G44" i="10"/>
  <c r="G44" i="3"/>
  <c r="G36" i="10"/>
  <c r="G36" i="3"/>
  <c r="G28" i="10"/>
  <c r="G28" i="3"/>
  <c r="G20" i="10"/>
  <c r="G20" i="3"/>
  <c r="G12" i="10"/>
  <c r="G12" i="3"/>
  <c r="G4" i="10"/>
  <c r="G4" i="3"/>
  <c r="F145" i="9"/>
  <c r="F145" i="5"/>
  <c r="F199" i="5"/>
  <c r="F199" i="9"/>
  <c r="F167" i="5"/>
  <c r="F167" i="9"/>
  <c r="F127" i="9"/>
  <c r="F127" i="5"/>
  <c r="F79" i="9"/>
  <c r="F79" i="5"/>
  <c r="F39" i="9"/>
  <c r="F39" i="5"/>
  <c r="F7" i="9"/>
  <c r="F7" i="5"/>
  <c r="G176" i="10"/>
  <c r="G176" i="3"/>
  <c r="G152" i="10"/>
  <c r="G152" i="3"/>
  <c r="G120" i="10"/>
  <c r="G120" i="3"/>
  <c r="G72" i="10"/>
  <c r="G72" i="3"/>
  <c r="G24" i="10"/>
  <c r="G24" i="3"/>
  <c r="F202" i="9"/>
  <c r="F202" i="5"/>
  <c r="F194" i="9"/>
  <c r="F194" i="5"/>
  <c r="F186" i="9"/>
  <c r="F186" i="5"/>
  <c r="F178" i="9"/>
  <c r="F178" i="5"/>
  <c r="F170" i="9"/>
  <c r="F170" i="5"/>
  <c r="F162" i="9"/>
  <c r="F162" i="5"/>
  <c r="F154" i="9"/>
  <c r="F154" i="5"/>
  <c r="F146" i="9"/>
  <c r="F146" i="5"/>
  <c r="F138" i="9"/>
  <c r="F138" i="5"/>
  <c r="F130" i="9"/>
  <c r="F130" i="5"/>
  <c r="F122" i="9"/>
  <c r="F122" i="5"/>
  <c r="F114" i="9"/>
  <c r="F114" i="5"/>
  <c r="F106" i="9"/>
  <c r="F106" i="5"/>
  <c r="F98" i="9"/>
  <c r="F98" i="5"/>
  <c r="F90" i="9"/>
  <c r="F90" i="5"/>
  <c r="F82" i="9"/>
  <c r="F82" i="5"/>
  <c r="F74" i="9"/>
  <c r="F74" i="5"/>
  <c r="F66" i="9"/>
  <c r="F66" i="5"/>
  <c r="F58" i="9"/>
  <c r="F58" i="5"/>
  <c r="F50" i="9"/>
  <c r="F50" i="5"/>
  <c r="F42" i="9"/>
  <c r="F42" i="5"/>
  <c r="F34" i="9"/>
  <c r="F34" i="5"/>
  <c r="F26" i="9"/>
  <c r="F26" i="5"/>
  <c r="F18" i="9"/>
  <c r="F18" i="5"/>
  <c r="F10" i="9"/>
  <c r="F10" i="5"/>
  <c r="G2" i="10"/>
  <c r="G2" i="3"/>
  <c r="G195" i="3"/>
  <c r="G195" i="10"/>
  <c r="G187" i="3"/>
  <c r="G187" i="10"/>
  <c r="G179" i="3"/>
  <c r="G179" i="10"/>
  <c r="G171" i="3"/>
  <c r="G171" i="10"/>
  <c r="G163" i="3"/>
  <c r="G163" i="10"/>
  <c r="G155" i="3"/>
  <c r="G155" i="10"/>
  <c r="G147" i="3"/>
  <c r="G147" i="10"/>
  <c r="G139" i="3"/>
  <c r="G139" i="10"/>
  <c r="G131" i="3"/>
  <c r="G131" i="10"/>
  <c r="G123" i="3"/>
  <c r="G123" i="10"/>
  <c r="G115" i="3"/>
  <c r="G115" i="10"/>
  <c r="G107" i="3"/>
  <c r="G107" i="10"/>
  <c r="G99" i="3"/>
  <c r="G99" i="10"/>
  <c r="G91" i="3"/>
  <c r="G91" i="10"/>
  <c r="G83" i="3"/>
  <c r="G83" i="10"/>
  <c r="G75" i="3"/>
  <c r="G75" i="10"/>
  <c r="G67" i="3"/>
  <c r="G67" i="10"/>
  <c r="G59" i="3"/>
  <c r="G59" i="10"/>
  <c r="G51" i="3"/>
  <c r="G51" i="10"/>
  <c r="G43" i="3"/>
  <c r="G43" i="10"/>
  <c r="G35" i="3"/>
  <c r="G35" i="10"/>
  <c r="G27" i="3"/>
  <c r="G27" i="10"/>
  <c r="G19" i="3"/>
  <c r="G19" i="10"/>
  <c r="G11" i="3"/>
  <c r="G11" i="10"/>
  <c r="G3" i="3"/>
  <c r="G3" i="10"/>
</calcChain>
</file>

<file path=xl/sharedStrings.xml><?xml version="1.0" encoding="utf-8"?>
<sst xmlns="http://schemas.openxmlformats.org/spreadsheetml/2006/main" count="66" uniqueCount="16">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</sst>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I190">
            <v>-0.70446366393417148</v>
          </cell>
        </row>
        <row r="191">
          <cell r="I191">
            <v>-6.761815090294962E-2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E233">
            <v>5.7822679742396517</v>
          </cell>
          <cell r="F233">
            <v>2.8911339871198223</v>
          </cell>
        </row>
        <row r="235">
          <cell r="E235">
            <v>0.96371132903994194</v>
          </cell>
          <cell r="F235">
            <v>0.96371132903994194</v>
          </cell>
          <cell r="H235">
            <v>0.96371132903994194</v>
          </cell>
        </row>
        <row r="236">
          <cell r="E236">
            <v>43.824639816295324</v>
          </cell>
          <cell r="F236">
            <v>43.824639816295324</v>
          </cell>
          <cell r="H236">
            <v>43.824639816295324</v>
          </cell>
        </row>
      </sheetData>
      <sheetData sheetId="15">
        <row r="226"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F233">
            <v>2.8911339871198258</v>
          </cell>
        </row>
        <row r="235">
          <cell r="F235">
            <v>0.96371132903994194</v>
          </cell>
          <cell r="H235">
            <v>0.96371132903994194</v>
          </cell>
        </row>
        <row r="236">
          <cell r="F236">
            <v>19.654639816295322</v>
          </cell>
          <cell r="H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1"/>
      <sheetName val="RIL_S2"/>
      <sheetName val="RIL_C_S2"/>
      <sheetName val="RIL_E"/>
      <sheetName val="RIL_C_E"/>
      <sheetName val="NonRW_RIL_S1"/>
      <sheetName val="NonRW_RIL_S2"/>
      <sheetName val="NonRW_RIL_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  <sheetData sheetId="7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9.8430487222184997</v>
          </cell>
        </row>
        <row r="15">
          <cell r="C15">
            <v>9.3299040021028432</v>
          </cell>
        </row>
        <row r="16">
          <cell r="C16">
            <v>19.686097444436999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opLeftCell="B1" workbookViewId="0">
      <selection activeCell="H2" sqref="H2"/>
    </sheetView>
  </sheetViews>
  <sheetFormatPr defaultColWidth="11.44140625" defaultRowHeight="14.4" x14ac:dyDescent="0.3"/>
  <cols>
    <col min="2" max="2" width="11.44140625" style="1"/>
    <col min="3" max="3" width="27.3320312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v>0</v>
      </c>
      <c r="G2" s="1">
        <f>([1]LCI!$E$34/1000)*((E2*12/44)/0.51)</f>
        <v>2548.6682253874524</v>
      </c>
      <c r="H2" s="1">
        <v>0</v>
      </c>
      <c r="I2" s="4">
        <f>[1]RIL!$E$235*44/12*-1*1000*0.5</f>
        <v>-1766.8041032398935</v>
      </c>
      <c r="J2" s="1">
        <f>[1]RIL!$E$235*16/12*1000*0.5*0.5</f>
        <v>321.23710967998068</v>
      </c>
      <c r="K2" s="1">
        <f>[1]RIL!$E$235*44/12*1000*0.5*0.5</f>
        <v>883.40205161994675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K38" si="0">D2</f>
        <v>160690.34599308285</v>
      </c>
      <c r="E38" s="4">
        <f t="shared" si="0"/>
        <v>10600.824619439361</v>
      </c>
      <c r="F38" s="4">
        <f t="shared" si="0"/>
        <v>0</v>
      </c>
      <c r="G38" s="4">
        <f t="shared" si="0"/>
        <v>2548.6682253874524</v>
      </c>
      <c r="H38" s="1">
        <v>0</v>
      </c>
      <c r="I38" s="4">
        <f t="shared" si="0"/>
        <v>-1766.8041032398935</v>
      </c>
      <c r="J38" s="4">
        <f t="shared" si="0"/>
        <v>321.23710967998068</v>
      </c>
      <c r="K38" s="4">
        <f t="shared" si="0"/>
        <v>883.40205161994675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K74" si="1">D38</f>
        <v>160690.34599308285</v>
      </c>
      <c r="E74" s="4">
        <f t="shared" si="1"/>
        <v>10600.824619439361</v>
      </c>
      <c r="F74" s="4">
        <f t="shared" si="1"/>
        <v>0</v>
      </c>
      <c r="G74" s="4">
        <f t="shared" si="1"/>
        <v>2548.6682253874524</v>
      </c>
      <c r="H74" s="1">
        <v>0</v>
      </c>
      <c r="I74" s="4">
        <f t="shared" si="1"/>
        <v>-1766.8041032398935</v>
      </c>
      <c r="J74" s="4">
        <f t="shared" si="1"/>
        <v>321.23710967998068</v>
      </c>
      <c r="K74" s="4">
        <f t="shared" si="1"/>
        <v>883.40205161994675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v>0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v>0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v>0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v>0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v>0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v>0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v>0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K110" si="2">D74</f>
        <v>160690.34599308285</v>
      </c>
      <c r="E110" s="4">
        <f t="shared" si="2"/>
        <v>10600.824619439361</v>
      </c>
      <c r="F110" s="4">
        <f t="shared" si="2"/>
        <v>0</v>
      </c>
      <c r="G110" s="4">
        <f t="shared" si="2"/>
        <v>2548.6682253874524</v>
      </c>
      <c r="H110" s="1">
        <v>0</v>
      </c>
      <c r="I110" s="4">
        <f t="shared" si="2"/>
        <v>-1766.8041032398935</v>
      </c>
      <c r="J110" s="4">
        <f t="shared" si="2"/>
        <v>321.23710967998068</v>
      </c>
      <c r="K110" s="4">
        <f t="shared" si="2"/>
        <v>883.40205161994675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v>0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v>0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v>0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v>0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v>0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v>0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v>0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v>0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v>0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v>0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v>0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v>0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v>0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v>0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v>0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v>0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v>0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v>0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v>0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v>0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v>0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v>0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v>0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v>0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v>0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v>0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v>0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v>0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v>0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v>0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v>0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v>0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v>0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v>0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v>0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K146" si="3">D110</f>
        <v>160690.34599308285</v>
      </c>
      <c r="E146" s="4">
        <f t="shared" si="3"/>
        <v>10600.824619439361</v>
      </c>
      <c r="F146" s="4">
        <f t="shared" si="3"/>
        <v>0</v>
      </c>
      <c r="G146" s="4">
        <f t="shared" si="3"/>
        <v>2548.6682253874524</v>
      </c>
      <c r="H146" s="1">
        <v>0</v>
      </c>
      <c r="I146" s="4">
        <f t="shared" si="3"/>
        <v>-1766.8041032398935</v>
      </c>
      <c r="J146" s="4">
        <f t="shared" si="3"/>
        <v>321.23710967998068</v>
      </c>
      <c r="K146" s="4">
        <f t="shared" si="3"/>
        <v>883.40205161994675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v>0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v>0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v>0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v>0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v>0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v>0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v>0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v>0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v>0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v>0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v>0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v>0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v>0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v>0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v>0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v>0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v>0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v>0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v>0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v>0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v>0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v>0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v>0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v>0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v>0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v>0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v>0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v>0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v>0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v>0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v>0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v>0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v>0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v>0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v>0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K182" si="4">D146</f>
        <v>160690.34599308285</v>
      </c>
      <c r="E182" s="4">
        <f t="shared" si="4"/>
        <v>10600.824619439361</v>
      </c>
      <c r="F182" s="4">
        <f t="shared" si="4"/>
        <v>0</v>
      </c>
      <c r="G182" s="4">
        <f t="shared" si="4"/>
        <v>2548.6682253874524</v>
      </c>
      <c r="H182" s="1">
        <v>0</v>
      </c>
      <c r="I182" s="4">
        <f t="shared" si="4"/>
        <v>-1766.8041032398935</v>
      </c>
      <c r="J182" s="4">
        <f t="shared" si="4"/>
        <v>321.23710967998068</v>
      </c>
      <c r="K182" s="4">
        <f t="shared" si="4"/>
        <v>883.40205161994675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v>0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v>0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v>0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v>0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v>0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v>0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v>0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v>0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v>0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v>0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v>0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v>0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v>0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v>0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v>0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v>0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v>0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v>0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v>0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v>0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2"/>
  <sheetViews>
    <sheetView tabSelected="1" workbookViewId="0">
      <selection activeCell="C16" sqref="C1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[1]RIL!$F$233*44/12*1000</f>
        <v>10600.824619439349</v>
      </c>
      <c r="D2" s="1">
        <f>[1]RIL!$F$236*44/12*1000</f>
        <v>160690.34599308285</v>
      </c>
      <c r="E2" s="1">
        <f>[1]RIL!$J$226*44/12*1000</f>
        <v>21201.649238878723</v>
      </c>
      <c r="F2" s="3">
        <f>(1-(53.46/233))*[2]NonRW_RIL_S2!E2</f>
        <v>-2753.711010929499</v>
      </c>
      <c r="G2" s="1">
        <f>([1]LCI!$E$34/1000)*((E2*12/44)/0.51)</f>
        <v>5097.3364507749047</v>
      </c>
      <c r="H2" s="1">
        <v>0</v>
      </c>
      <c r="I2" s="4">
        <f>[1]RIL!$F$235*44/12*-1*1000*0.5</f>
        <v>-1766.8041032398935</v>
      </c>
      <c r="J2" s="1">
        <f>[1]RIL!$F$235*16/12*1000*0.5*0.5</f>
        <v>321.23710967998068</v>
      </c>
      <c r="K2" s="1">
        <f>[1]RIL!$F$235*44/12*1000*0.5*0.5</f>
        <v>883.40205161994675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(1-(53.46/233))*[2]NonRW_RIL_S2!E3</f>
        <v>-2753.711010929499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(1-(53.46/233))*[2]NonRW_RIL_S2!E4</f>
        <v>-2753.711010929499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(1-(53.46/233))*[2]NonRW_RIL_S2!E5</f>
        <v>-2753.711010929499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(1-(53.46/233))*[2]NonRW_RIL_S2!E6</f>
        <v>-2753.711010929499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(1-(53.46/233))*[2]NonRW_RIL_S2!E7</f>
        <v>-2753.711010929499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(1-(53.46/233))*[2]NonRW_RIL_S2!E8</f>
        <v>-2753.711010929499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(1-(53.46/233))*[2]NonRW_RIL_S2!E9</f>
        <v>-2753.711010929499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(1-(53.46/233))*[2]NonRW_RIL_S2!E10</f>
        <v>-2753.711010929499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(1-(53.46/233))*[2]NonRW_RIL_S2!E11</f>
        <v>-2753.711010929499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(1-(53.46/233))*[2]NonRW_RIL_S2!E12</f>
        <v>-2753.711010929499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(1-(53.46/233))*[2]NonRW_RIL_S2!E13</f>
        <v>-2753.711010929499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(1-(53.46/233))*[2]NonRW_RIL_S2!E14</f>
        <v>-2753.711010929499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(1-(53.46/233))*[2]NonRW_RIL_S2!E15</f>
        <v>-2753.711010929499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(1-(53.46/233))*[2]NonRW_RIL_S2!E16</f>
        <v>-2753.711010929499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(1-(53.46/233))*[2]NonRW_RIL_S2!E17</f>
        <v>-2753.711010929499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(1-(53.46/233))*[2]NonRW_RIL_S2!E18</f>
        <v>-2753.711010929499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(1-(53.46/233))*[2]NonRW_RIL_S2!E19</f>
        <v>-2753.711010929499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(1-(53.46/233))*[2]NonRW_RIL_S2!E20</f>
        <v>-2753.711010929499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(1-(53.46/233))*[2]NonRW_RIL_S2!E21</f>
        <v>-2753.711010929499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(1-(53.46/233))*[2]NonRW_RIL_S2!E22</f>
        <v>-2753.711010929499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(1-(53.46/233))*[2]NonRW_RIL_S2!E23</f>
        <v>-2753.711010929499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(1-(53.46/233))*[2]NonRW_RIL_S2!E24</f>
        <v>-2753.711010929499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(1-(53.46/233))*[2]NonRW_RIL_S2!E25</f>
        <v>-2753.711010929499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(1-(53.46/233))*[2]NonRW_RIL_S2!E26</f>
        <v>-2753.711010929499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(1-(53.46/233))*[2]NonRW_RIL_S2!E27</f>
        <v>-2753.711010929499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(1-(53.46/233))*[2]NonRW_RIL_S2!E28</f>
        <v>-2753.711010929499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(1-(53.46/233))*[2]NonRW_RIL_S2!E29</f>
        <v>-2753.711010929499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(1-(53.46/233))*[2]NonRW_RIL_S2!E30</f>
        <v>-2753.711010929499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(1-(53.46/233))*[2]NonRW_RIL_S2!E31</f>
        <v>-2753.711010929499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(1-(53.46/233))*[2]NonRW_RIL_S2!E32</f>
        <v>-2753.711010929499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(1-(53.46/233))*[2]NonRW_RIL_S2!E33</f>
        <v>-2753.711010929499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(1-(53.46/233))*[2]NonRW_RIL_S2!E34</f>
        <v>-2753.711010929499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(1-(53.46/233))*[2]NonRW_RIL_S2!E35</f>
        <v>-2753.711010929499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(1-(53.46/233))*[2]NonRW_RIL_S2!E36</f>
        <v>-2753.711010929499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(1-(53.46/233))*[2]NonRW_RIL_S2!E37</f>
        <v>-2753.711010929499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f>C2</f>
        <v>10600.824619439349</v>
      </c>
      <c r="D38" s="1">
        <f t="shared" ref="D38:K38" si="0">D2</f>
        <v>160690.34599308285</v>
      </c>
      <c r="E38" s="1">
        <f t="shared" si="0"/>
        <v>21201.649238878723</v>
      </c>
      <c r="F38" s="3">
        <f>(1-(53.46/233))*[2]NonRW_RIL_S2!E38</f>
        <v>-2753.711010929499</v>
      </c>
      <c r="G38" s="1">
        <f t="shared" si="0"/>
        <v>5097.3364507749047</v>
      </c>
      <c r="H38" s="1">
        <v>0</v>
      </c>
      <c r="I38" s="1">
        <f t="shared" si="0"/>
        <v>-1766.8041032398935</v>
      </c>
      <c r="J38" s="1">
        <f t="shared" si="0"/>
        <v>321.23710967998068</v>
      </c>
      <c r="K38" s="1">
        <f t="shared" si="0"/>
        <v>883.40205161994675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(1-(53.46/233))*[2]NonRW_RIL_S2!E39</f>
        <v>-2753.711010929499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(1-(53.46/233))*[2]NonRW_RIL_S2!E40</f>
        <v>-2753.711010929499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(1-(53.46/233))*[2]NonRW_RIL_S2!E41</f>
        <v>-2753.711010929499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(1-(53.46/233))*[2]NonRW_RIL_S2!E42</f>
        <v>-2753.711010929499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(1-(53.46/233))*[2]NonRW_RIL_S2!E43</f>
        <v>-2753.711010929499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(1-(53.46/233))*[2]NonRW_RIL_S2!E44</f>
        <v>-2753.711010929499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(1-(53.46/233))*[2]NonRW_RIL_S2!E45</f>
        <v>-2753.711010929499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(1-(53.46/233))*[2]NonRW_RIL_S2!E46</f>
        <v>-2753.711010929499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(1-(53.46/233))*[2]NonRW_RIL_S2!E47</f>
        <v>-2753.711010929499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(1-(53.46/233))*[2]NonRW_RIL_S2!E48</f>
        <v>-2753.711010929499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(1-(53.46/233))*[2]NonRW_RIL_S2!E49</f>
        <v>-2753.711010929499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(1-(53.46/233))*[2]NonRW_RIL_S2!E50</f>
        <v>-2753.711010929499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(1-(53.46/233))*[2]NonRW_RIL_S2!E51</f>
        <v>-2753.711010929499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(1-(53.46/233))*[2]NonRW_RIL_S2!E52</f>
        <v>-2753.711010929499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(1-(53.46/233))*[2]NonRW_RIL_S2!E53</f>
        <v>-2753.711010929499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(1-(53.46/233))*[2]NonRW_RIL_S2!E54</f>
        <v>-2753.711010929499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(1-(53.46/233))*[2]NonRW_RIL_S2!E55</f>
        <v>-2753.711010929499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(1-(53.46/233))*[2]NonRW_RIL_S2!E56</f>
        <v>-2753.711010929499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(1-(53.46/233))*[2]NonRW_RIL_S2!E57</f>
        <v>-2753.711010929499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(1-(53.46/233))*[2]NonRW_RIL_S2!E58</f>
        <v>-2753.711010929499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(1-(53.46/233))*[2]NonRW_RIL_S2!E59</f>
        <v>-2753.711010929499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(1-(53.46/233))*[2]NonRW_RIL_S2!E60</f>
        <v>-2753.711010929499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(1-(53.46/233))*[2]NonRW_RIL_S2!E61</f>
        <v>-2753.711010929499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(1-(53.46/233))*[2]NonRW_RIL_S2!E62</f>
        <v>-2753.711010929499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(1-(53.46/233))*[2]NonRW_RIL_S2!E63</f>
        <v>-2753.711010929499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(1-(53.46/233))*[2]NonRW_RIL_S2!E64</f>
        <v>-2753.711010929499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(1-(53.46/233))*[2]NonRW_RIL_S2!E65</f>
        <v>-2753.711010929499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(1-(53.46/233))*[2]NonRW_RIL_S2!E66</f>
        <v>-2753.711010929499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(1-(53.46/233))*[2]NonRW_RIL_S2!E67</f>
        <v>-2753.711010929499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(1-(53.46/233))*[2]NonRW_RIL_S2!E68</f>
        <v>-2753.711010929499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(1-(53.46/233))*[2]NonRW_RIL_S2!E69</f>
        <v>-2753.711010929499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(1-(53.46/233))*[2]NonRW_RIL_S2!E70</f>
        <v>-2753.711010929499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(1-(53.46/233))*[2]NonRW_RIL_S2!E71</f>
        <v>-2753.711010929499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(1-(53.46/233))*[2]NonRW_RIL_S2!E72</f>
        <v>-2753.711010929499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(1-(53.46/233))*[2]NonRW_RIL_S2!E73</f>
        <v>-2753.711010929499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C38</f>
        <v>10600.824619439349</v>
      </c>
      <c r="D74" s="1">
        <f t="shared" ref="D74:K74" si="1">D38</f>
        <v>160690.34599308285</v>
      </c>
      <c r="E74" s="1">
        <f t="shared" si="1"/>
        <v>21201.649238878723</v>
      </c>
      <c r="F74" s="3">
        <f>(1-(53.46/233))*[2]NonRW_RIL_S2!E74</f>
        <v>-2753.711010929499</v>
      </c>
      <c r="G74" s="1">
        <f t="shared" si="1"/>
        <v>5097.3364507749047</v>
      </c>
      <c r="H74" s="1">
        <v>0</v>
      </c>
      <c r="I74" s="1">
        <f t="shared" si="1"/>
        <v>-1766.8041032398935</v>
      </c>
      <c r="J74" s="1">
        <f t="shared" si="1"/>
        <v>321.23710967998068</v>
      </c>
      <c r="K74" s="1">
        <f t="shared" si="1"/>
        <v>883.40205161994675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(1-(53.46/233))*[2]NonRW_RIL_S2!E75</f>
        <v>-2753.711010929499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(1-(53.46/233))*[2]NonRW_RIL_S2!E76</f>
        <v>-2753.711010929499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(1-(53.46/233))*[2]NonRW_RIL_S2!E77</f>
        <v>-2753.711010929499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(1-(53.46/233))*[2]NonRW_RIL_S2!E78</f>
        <v>-2753.711010929499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(1-(53.46/233))*[2]NonRW_RIL_S2!E79</f>
        <v>-2753.711010929499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(1-(53.46/233))*[2]NonRW_RIL_S2!E80</f>
        <v>-2753.711010929499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(1-(53.46/233))*[2]NonRW_RIL_S2!E81</f>
        <v>-2753.711010929499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(1-(53.46/233))*[2]NonRW_RIL_S2!E82</f>
        <v>-2753.711010929499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(1-(53.46/233))*[2]NonRW_RIL_S2!E83</f>
        <v>-2753.711010929499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(1-(53.46/233))*[2]NonRW_RIL_S2!E84</f>
        <v>-2753.711010929499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(1-(53.46/233))*[2]NonRW_RIL_S2!E85</f>
        <v>-2753.711010929499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(1-(53.46/233))*[2]NonRW_RIL_S2!E86</f>
        <v>-2753.711010929499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(1-(53.46/233))*[2]NonRW_RIL_S2!E87</f>
        <v>-2753.711010929499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(1-(53.46/233))*[2]NonRW_RIL_S2!E88</f>
        <v>-2753.711010929499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(1-(53.46/233))*[2]NonRW_RIL_S2!E89</f>
        <v>-2753.711010929499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(1-(53.46/233))*[2]NonRW_RIL_S2!E90</f>
        <v>-2753.711010929499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(1-(53.46/233))*[2]NonRW_RIL_S2!E91</f>
        <v>-2753.711010929499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(1-(53.46/233))*[2]NonRW_RIL_S2!E92</f>
        <v>-2753.711010929499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(1-(53.46/233))*[2]NonRW_RIL_S2!E93</f>
        <v>-2753.711010929499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(1-(53.46/233))*[2]NonRW_RIL_S2!E94</f>
        <v>-2753.711010929499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(1-(53.46/233))*[2]NonRW_RIL_S2!E95</f>
        <v>-2753.711010929499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(1-(53.46/233))*[2]NonRW_RIL_S2!E96</f>
        <v>-2753.711010929499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(1-(53.46/233))*[2]NonRW_RIL_S2!E97</f>
        <v>-2753.711010929499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(1-(53.46/233))*[2]NonRW_RIL_S2!E98</f>
        <v>-2753.711010929499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(1-(53.46/233))*[2]NonRW_RIL_S2!E99</f>
        <v>-2753.711010929499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(1-(53.46/233))*[2]NonRW_RIL_S2!E100</f>
        <v>-2753.711010929499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(1-(53.46/233))*[2]NonRW_RIL_S2!E101</f>
        <v>-2753.711010929499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(1-(53.46/233))*[2]NonRW_RIL_S2!E102</f>
        <v>-2753.711010929499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(1-(53.46/233))*[2]NonRW_RIL_S2!E103</f>
        <v>-2753.711010929499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(1-(53.46/233))*[2]NonRW_RIL_S2!E104</f>
        <v>-2753.711010929499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(1-(53.46/233))*[2]NonRW_RIL_S2!E105</f>
        <v>-2753.711010929499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(1-(53.46/233))*[2]NonRW_RIL_S2!E106</f>
        <v>-2753.711010929499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(1-(53.46/233))*[2]NonRW_RIL_S2!E107</f>
        <v>-2753.711010929499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(1-(53.46/233))*[2]NonRW_RIL_S2!E108</f>
        <v>-2753.711010929499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(1-(53.46/233))*[2]NonRW_RIL_S2!E109</f>
        <v>-2753.711010929499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f>C74</f>
        <v>10600.824619439349</v>
      </c>
      <c r="D110" s="1">
        <f t="shared" ref="D110:K110" si="2">D74</f>
        <v>160690.34599308285</v>
      </c>
      <c r="E110" s="1">
        <f t="shared" si="2"/>
        <v>21201.649238878723</v>
      </c>
      <c r="F110" s="3">
        <f>(1-(53.46/233))*[2]NonRW_RIL_S2!E110</f>
        <v>-2753.711010929499</v>
      </c>
      <c r="G110" s="1">
        <f t="shared" si="2"/>
        <v>5097.3364507749047</v>
      </c>
      <c r="H110" s="1">
        <v>0</v>
      </c>
      <c r="I110" s="1">
        <f t="shared" si="2"/>
        <v>-1766.8041032398935</v>
      </c>
      <c r="J110" s="1">
        <f t="shared" si="2"/>
        <v>321.23710967998068</v>
      </c>
      <c r="K110" s="1">
        <f t="shared" si="2"/>
        <v>883.40205161994675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(1-(53.46/233))*[2]NonRW_RIL_S2!E111</f>
        <v>-2753.711010929499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(1-(53.46/233))*[2]NonRW_RIL_S2!E112</f>
        <v>-2753.711010929499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(1-(53.46/233))*[2]NonRW_RIL_S2!E113</f>
        <v>-2753.711010929499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(1-(53.46/233))*[2]NonRW_RIL_S2!E114</f>
        <v>-2753.711010929499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(1-(53.46/233))*[2]NonRW_RIL_S2!E115</f>
        <v>-2753.711010929499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(1-(53.46/233))*[2]NonRW_RIL_S2!E116</f>
        <v>-2753.711010929499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(1-(53.46/233))*[2]NonRW_RIL_S2!E117</f>
        <v>-2753.711010929499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(1-(53.46/233))*[2]NonRW_RIL_S2!E118</f>
        <v>-2753.711010929499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(1-(53.46/233))*[2]NonRW_RIL_S2!E119</f>
        <v>-2753.711010929499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(1-(53.46/233))*[2]NonRW_RIL_S2!E120</f>
        <v>-2753.711010929499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(1-(53.46/233))*[2]NonRW_RIL_S2!E121</f>
        <v>-2753.711010929499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(1-(53.46/233))*[2]NonRW_RIL_S2!E122</f>
        <v>-2753.711010929499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(1-(53.46/233))*[2]NonRW_RIL_S2!E123</f>
        <v>-2753.711010929499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(1-(53.46/233))*[2]NonRW_RIL_S2!E124</f>
        <v>-2753.711010929499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(1-(53.46/233))*[2]NonRW_RIL_S2!E125</f>
        <v>-2753.711010929499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(1-(53.46/233))*[2]NonRW_RIL_S2!E126</f>
        <v>-2753.711010929499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(1-(53.46/233))*[2]NonRW_RIL_S2!E127</f>
        <v>-2753.711010929499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(1-(53.46/233))*[2]NonRW_RIL_S2!E128</f>
        <v>-2753.711010929499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(1-(53.46/233))*[2]NonRW_RIL_S2!E129</f>
        <v>-2753.711010929499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(1-(53.46/233))*[2]NonRW_RIL_S2!E130</f>
        <v>-2753.711010929499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(1-(53.46/233))*[2]NonRW_RIL_S2!E131</f>
        <v>-2753.711010929499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(1-(53.46/233))*[2]NonRW_RIL_S2!E132</f>
        <v>-2753.711010929499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(1-(53.46/233))*[2]NonRW_RIL_S2!E133</f>
        <v>-2753.711010929499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(1-(53.46/233))*[2]NonRW_RIL_S2!E134</f>
        <v>-2753.711010929499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(1-(53.46/233))*[2]NonRW_RIL_S2!E135</f>
        <v>-2753.711010929499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(1-(53.46/233))*[2]NonRW_RIL_S2!E136</f>
        <v>-2753.711010929499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(1-(53.46/233))*[2]NonRW_RIL_S2!E137</f>
        <v>-2753.711010929499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(1-(53.46/233))*[2]NonRW_RIL_S2!E138</f>
        <v>-2753.711010929499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(1-(53.46/233))*[2]NonRW_RIL_S2!E139</f>
        <v>-2753.711010929499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(1-(53.46/233))*[2]NonRW_RIL_S2!E140</f>
        <v>-2753.711010929499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(1-(53.46/233))*[2]NonRW_RIL_S2!E141</f>
        <v>-2753.711010929499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(1-(53.46/233))*[2]NonRW_RIL_S2!E142</f>
        <v>-2753.711010929499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(1-(53.46/233))*[2]NonRW_RIL_S2!E143</f>
        <v>-2753.711010929499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(1-(53.46/233))*[2]NonRW_RIL_S2!E144</f>
        <v>-2753.711010929499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(1-(53.46/233))*[2]NonRW_RIL_S2!E145</f>
        <v>-2753.711010929499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C110</f>
        <v>10600.824619439349</v>
      </c>
      <c r="D146" s="1">
        <f t="shared" ref="D146:K146" si="3">D110</f>
        <v>160690.34599308285</v>
      </c>
      <c r="E146" s="1">
        <f t="shared" si="3"/>
        <v>21201.649238878723</v>
      </c>
      <c r="F146" s="3">
        <f>(1-(53.46/233))*[2]NonRW_RIL_S2!E146</f>
        <v>-2753.711010929499</v>
      </c>
      <c r="G146" s="1">
        <f t="shared" si="3"/>
        <v>5097.3364507749047</v>
      </c>
      <c r="H146" s="1">
        <v>0</v>
      </c>
      <c r="I146" s="1">
        <f t="shared" si="3"/>
        <v>-1766.8041032398935</v>
      </c>
      <c r="J146" s="1">
        <f t="shared" si="3"/>
        <v>321.23710967998068</v>
      </c>
      <c r="K146" s="1">
        <f t="shared" si="3"/>
        <v>883.40205161994675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(1-(53.46/233))*[2]NonRW_RIL_S2!E147</f>
        <v>-2753.711010929499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(1-(53.46/233))*[2]NonRW_RIL_S2!E148</f>
        <v>-2753.711010929499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(1-(53.46/233))*[2]NonRW_RIL_S2!E149</f>
        <v>-2753.711010929499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(1-(53.46/233))*[2]NonRW_RIL_S2!E150</f>
        <v>-2753.711010929499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(1-(53.46/233))*[2]NonRW_RIL_S2!E151</f>
        <v>-2753.711010929499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(1-(53.46/233))*[2]NonRW_RIL_S2!E152</f>
        <v>-2753.711010929499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(1-(53.46/233))*[2]NonRW_RIL_S2!E153</f>
        <v>-2753.711010929499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(1-(53.46/233))*[2]NonRW_RIL_S2!E154</f>
        <v>-2753.711010929499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(1-(53.46/233))*[2]NonRW_RIL_S2!E155</f>
        <v>-2753.711010929499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(1-(53.46/233))*[2]NonRW_RIL_S2!E156</f>
        <v>-2753.711010929499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(1-(53.46/233))*[2]NonRW_RIL_S2!E157</f>
        <v>-2753.711010929499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(1-(53.46/233))*[2]NonRW_RIL_S2!E158</f>
        <v>-2753.711010929499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(1-(53.46/233))*[2]NonRW_RIL_S2!E159</f>
        <v>-2753.711010929499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(1-(53.46/233))*[2]NonRW_RIL_S2!E160</f>
        <v>-2753.711010929499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(1-(53.46/233))*[2]NonRW_RIL_S2!E161</f>
        <v>-2753.711010929499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(1-(53.46/233))*[2]NonRW_RIL_S2!E162</f>
        <v>-2753.711010929499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(1-(53.46/233))*[2]NonRW_RIL_S2!E163</f>
        <v>-2753.711010929499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(1-(53.46/233))*[2]NonRW_RIL_S2!E164</f>
        <v>-2753.711010929499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(1-(53.46/233))*[2]NonRW_RIL_S2!E165</f>
        <v>-2753.711010929499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(1-(53.46/233))*[2]NonRW_RIL_S2!E166</f>
        <v>-2753.711010929499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(1-(53.46/233))*[2]NonRW_RIL_S2!E167</f>
        <v>-2753.711010929499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(1-(53.46/233))*[2]NonRW_RIL_S2!E168</f>
        <v>-2753.711010929499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(1-(53.46/233))*[2]NonRW_RIL_S2!E169</f>
        <v>-2753.711010929499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(1-(53.46/233))*[2]NonRW_RIL_S2!E170</f>
        <v>-2753.711010929499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(1-(53.46/233))*[2]NonRW_RIL_S2!E171</f>
        <v>-2753.711010929499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(1-(53.46/233))*[2]NonRW_RIL_S2!E172</f>
        <v>-2753.711010929499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(1-(53.46/233))*[2]NonRW_RIL_S2!E173</f>
        <v>-2753.711010929499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(1-(53.46/233))*[2]NonRW_RIL_S2!E174</f>
        <v>-2753.711010929499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(1-(53.46/233))*[2]NonRW_RIL_S2!E175</f>
        <v>-2753.711010929499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(1-(53.46/233))*[2]NonRW_RIL_S2!E176</f>
        <v>-2753.711010929499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(1-(53.46/233))*[2]NonRW_RIL_S2!E177</f>
        <v>-2753.711010929499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(1-(53.46/233))*[2]NonRW_RIL_S2!E178</f>
        <v>-2753.711010929499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(1-(53.46/233))*[2]NonRW_RIL_S2!E179</f>
        <v>-2753.711010929499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(1-(53.46/233))*[2]NonRW_RIL_S2!E180</f>
        <v>-2753.711010929499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(1-(53.46/233))*[2]NonRW_RIL_S2!E181</f>
        <v>-2753.711010929499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f>C146</f>
        <v>10600.824619439349</v>
      </c>
      <c r="D182" s="1">
        <f t="shared" ref="D182:K182" si="4">D146</f>
        <v>160690.34599308285</v>
      </c>
      <c r="E182" s="1">
        <f t="shared" si="4"/>
        <v>21201.649238878723</v>
      </c>
      <c r="F182" s="3">
        <f>(1-(53.46/233))*[2]NonRW_RIL_S2!E182</f>
        <v>-2753.711010929499</v>
      </c>
      <c r="G182" s="1">
        <f t="shared" si="4"/>
        <v>5097.3364507749047</v>
      </c>
      <c r="H182" s="1">
        <v>0</v>
      </c>
      <c r="I182" s="1">
        <f t="shared" si="4"/>
        <v>-1766.8041032398935</v>
      </c>
      <c r="J182" s="1">
        <f t="shared" si="4"/>
        <v>321.23710967998068</v>
      </c>
      <c r="K182" s="1">
        <f t="shared" si="4"/>
        <v>883.40205161994675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(1-(53.46/233))*[2]NonRW_RIL_S2!E183</f>
        <v>-2753.711010929499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(1-(53.46/233))*[2]NonRW_RIL_S2!E184</f>
        <v>-2753.711010929499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(1-(53.46/233))*[2]NonRW_RIL_S2!E185</f>
        <v>-2753.711010929499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(1-(53.46/233))*[2]NonRW_RIL_S2!E186</f>
        <v>-2753.711010929499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(1-(53.46/233))*[2]NonRW_RIL_S2!E187</f>
        <v>-2753.711010929499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(1-(53.46/233))*[2]NonRW_RIL_S2!E188</f>
        <v>-2753.711010929499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(1-(53.46/233))*[2]NonRW_RIL_S2!E189</f>
        <v>-2753.711010929499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(1-(53.46/233))*[2]NonRW_RIL_S2!E190</f>
        <v>-2753.711010929499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(1-(53.46/233))*[2]NonRW_RIL_S2!E191</f>
        <v>-2753.711010929499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(1-(53.46/233))*[2]NonRW_RIL_S2!E192</f>
        <v>-2753.711010929499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(1-(53.46/233))*[2]NonRW_RIL_S2!E193</f>
        <v>-2753.711010929499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(1-(53.46/233))*[2]NonRW_RIL_S2!E194</f>
        <v>-2753.711010929499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(1-(53.46/233))*[2]NonRW_RIL_S2!E195</f>
        <v>-2753.711010929499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(1-(53.46/233))*[2]NonRW_RIL_S2!E196</f>
        <v>-2753.711010929499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(1-(53.46/233))*[2]NonRW_RIL_S2!E197</f>
        <v>-2753.711010929499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(1-(53.46/233))*[2]NonRW_RIL_S2!E198</f>
        <v>-2753.711010929499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(1-(53.46/233))*[2]NonRW_RIL_S2!E199</f>
        <v>-2753.711010929499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(1-(53.46/233))*[2]NonRW_RIL_S2!E200</f>
        <v>-2753.711010929499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(1-(53.46/233))*[2]NonRW_RIL_S2!E201</f>
        <v>-2753.711010929499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(1-(53.46/233))*[2]NonRW_RIL_S2!E202</f>
        <v>-2753.711010929499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A9E7-F60F-41AB-B00B-EC0B687B23E0}">
  <dimension ref="B1:K202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[1]RIL_C!$F$233*44/12*1000</f>
        <v>10600.824619439361</v>
      </c>
      <c r="D2" s="1">
        <f>[1]RIL_C!$F$236*44/12*1000</f>
        <v>72067.012659749525</v>
      </c>
      <c r="E2" s="1">
        <f>[1]RIL_C!$J$226*44/12*1000</f>
        <v>21201.649238878723</v>
      </c>
      <c r="F2" s="3">
        <f>(1-(29.29/233))*[2]NonRW_RIL_S2!E2</f>
        <v>-3124.4205750052815</v>
      </c>
      <c r="G2" s="1">
        <f>([1]LCI!$E$34/1000)*((E2*12/44)/0.51)</f>
        <v>5097.3364507749047</v>
      </c>
      <c r="H2" s="1">
        <v>0</v>
      </c>
      <c r="I2" s="4">
        <f>[1]RIL_C!$F$235*44/12*-1*1000*0.5</f>
        <v>-1766.8041032398935</v>
      </c>
      <c r="J2" s="1">
        <f>[1]RIL_C!$F$235*16/12*1000*0.5*0.5</f>
        <v>321.23710967998068</v>
      </c>
      <c r="K2" s="1">
        <f>[1]RIL_C!$F$235*44/12*1000*0.5*0.5</f>
        <v>883.40205161994675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(1-(29.29/233))*[2]NonRW_RIL_S2!E3</f>
        <v>-3124.4205750052815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(1-(29.29/233))*[2]NonRW_RIL_S2!E4</f>
        <v>-3124.4205750052815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(1-(29.29/233))*[2]NonRW_RIL_S2!E5</f>
        <v>-3124.4205750052815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(1-(29.29/233))*[2]NonRW_RIL_S2!E6</f>
        <v>-3124.4205750052815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(1-(29.29/233))*[2]NonRW_RIL_S2!E7</f>
        <v>-3124.4205750052815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(1-(29.29/233))*[2]NonRW_RIL_S2!E8</f>
        <v>-3124.4205750052815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(1-(29.29/233))*[2]NonRW_RIL_S2!E9</f>
        <v>-3124.4205750052815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(1-(29.29/233))*[2]NonRW_RIL_S2!E10</f>
        <v>-3124.4205750052815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(1-(29.29/233))*[2]NonRW_RIL_S2!E11</f>
        <v>-3124.4205750052815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(1-(29.29/233))*[2]NonRW_RIL_S2!E12</f>
        <v>-3124.4205750052815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(1-(29.29/233))*[2]NonRW_RIL_S2!E13</f>
        <v>-3124.4205750052815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(1-(29.29/233))*[2]NonRW_RIL_S2!E14</f>
        <v>-3124.4205750052815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(1-(29.29/233))*[2]NonRW_RIL_S2!E15</f>
        <v>-3124.4205750052815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(1-(29.29/233))*[2]NonRW_RIL_S2!E16</f>
        <v>-3124.4205750052815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(1-(29.29/233))*[2]NonRW_RIL_S2!E17</f>
        <v>-3124.4205750052815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(1-(29.29/233))*[2]NonRW_RIL_S2!E18</f>
        <v>-3124.4205750052815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(1-(29.29/233))*[2]NonRW_RIL_S2!E19</f>
        <v>-3124.4205750052815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(1-(29.29/233))*[2]NonRW_RIL_S2!E20</f>
        <v>-3124.4205750052815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(1-(29.29/233))*[2]NonRW_RIL_S2!E21</f>
        <v>-3124.4205750052815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(1-(29.29/233))*[2]NonRW_RIL_S2!E22</f>
        <v>-3124.4205750052815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(1-(29.29/233))*[2]NonRW_RIL_S2!E23</f>
        <v>-3124.4205750052815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(1-(29.29/233))*[2]NonRW_RIL_S2!E24</f>
        <v>-3124.4205750052815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(1-(29.29/233))*[2]NonRW_RIL_S2!E25</f>
        <v>-3124.4205750052815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(1-(29.29/233))*[2]NonRW_RIL_S2!E26</f>
        <v>-3124.4205750052815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(1-(29.29/233))*[2]NonRW_RIL_S2!E27</f>
        <v>-3124.4205750052815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(1-(29.29/233))*[2]NonRW_RIL_S2!E28</f>
        <v>-3124.4205750052815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(1-(29.29/233))*[2]NonRW_RIL_S2!E29</f>
        <v>-3124.4205750052815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(1-(29.29/233))*[2]NonRW_RIL_S2!E30</f>
        <v>-3124.4205750052815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(1-(29.29/233))*[2]NonRW_RIL_S2!E31</f>
        <v>-3124.4205750052815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(1-(29.29/233))*[2]NonRW_RIL_S2!E32</f>
        <v>-3124.4205750052815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(1-(29.29/233))*[2]NonRW_RIL_S2!E33</f>
        <v>-3124.4205750052815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(1-(29.29/233))*[2]NonRW_RIL_S2!E34</f>
        <v>-3124.4205750052815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(1-(29.29/233))*[2]NonRW_RIL_S2!E35</f>
        <v>-3124.4205750052815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(1-(29.29/233))*[2]NonRW_RIL_S2!E36</f>
        <v>-3124.4205750052815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(1-(29.29/233))*[2]NonRW_RIL_S2!E37</f>
        <v>-3124.4205750052815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f>C2</f>
        <v>10600.824619439361</v>
      </c>
      <c r="D38" s="1">
        <f t="shared" ref="D38:K38" si="0">D2</f>
        <v>72067.012659749525</v>
      </c>
      <c r="E38" s="1">
        <f t="shared" si="0"/>
        <v>21201.649238878723</v>
      </c>
      <c r="F38" s="3">
        <f>(1-(29.29/233))*[2]NonRW_RIL_S2!E38</f>
        <v>-3124.4205750052815</v>
      </c>
      <c r="G38" s="1">
        <f t="shared" si="0"/>
        <v>5097.3364507749047</v>
      </c>
      <c r="H38" s="1">
        <v>0</v>
      </c>
      <c r="I38" s="1">
        <f t="shared" si="0"/>
        <v>-1766.8041032398935</v>
      </c>
      <c r="J38" s="1">
        <f t="shared" si="0"/>
        <v>321.23710967998068</v>
      </c>
      <c r="K38" s="1">
        <f t="shared" si="0"/>
        <v>883.40205161994675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(1-(29.29/233))*[2]NonRW_RIL_S2!E39</f>
        <v>-3124.4205750052815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(1-(29.29/233))*[2]NonRW_RIL_S2!E40</f>
        <v>-3124.4205750052815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(1-(29.29/233))*[2]NonRW_RIL_S2!E41</f>
        <v>-3124.4205750052815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(1-(29.29/233))*[2]NonRW_RIL_S2!E42</f>
        <v>-3124.4205750052815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(1-(29.29/233))*[2]NonRW_RIL_S2!E43</f>
        <v>-3124.4205750052815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(1-(29.29/233))*[2]NonRW_RIL_S2!E44</f>
        <v>-3124.4205750052815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(1-(29.29/233))*[2]NonRW_RIL_S2!E45</f>
        <v>-3124.4205750052815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(1-(29.29/233))*[2]NonRW_RIL_S2!E46</f>
        <v>-3124.4205750052815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(1-(29.29/233))*[2]NonRW_RIL_S2!E47</f>
        <v>-3124.4205750052815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(1-(29.29/233))*[2]NonRW_RIL_S2!E48</f>
        <v>-3124.4205750052815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(1-(29.29/233))*[2]NonRW_RIL_S2!E49</f>
        <v>-3124.4205750052815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(1-(29.29/233))*[2]NonRW_RIL_S2!E50</f>
        <v>-3124.4205750052815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(1-(29.29/233))*[2]NonRW_RIL_S2!E51</f>
        <v>-3124.4205750052815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(1-(29.29/233))*[2]NonRW_RIL_S2!E52</f>
        <v>-3124.4205750052815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(1-(29.29/233))*[2]NonRW_RIL_S2!E53</f>
        <v>-3124.4205750052815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(1-(29.29/233))*[2]NonRW_RIL_S2!E54</f>
        <v>-3124.4205750052815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(1-(29.29/233))*[2]NonRW_RIL_S2!E55</f>
        <v>-3124.4205750052815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(1-(29.29/233))*[2]NonRW_RIL_S2!E56</f>
        <v>-3124.4205750052815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(1-(29.29/233))*[2]NonRW_RIL_S2!E57</f>
        <v>-3124.4205750052815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(1-(29.29/233))*[2]NonRW_RIL_S2!E58</f>
        <v>-3124.4205750052815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(1-(29.29/233))*[2]NonRW_RIL_S2!E59</f>
        <v>-3124.4205750052815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(1-(29.29/233))*[2]NonRW_RIL_S2!E60</f>
        <v>-3124.4205750052815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(1-(29.29/233))*[2]NonRW_RIL_S2!E61</f>
        <v>-3124.4205750052815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(1-(29.29/233))*[2]NonRW_RIL_S2!E62</f>
        <v>-3124.4205750052815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(1-(29.29/233))*[2]NonRW_RIL_S2!E63</f>
        <v>-3124.4205750052815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(1-(29.29/233))*[2]NonRW_RIL_S2!E64</f>
        <v>-3124.4205750052815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(1-(29.29/233))*[2]NonRW_RIL_S2!E65</f>
        <v>-3124.4205750052815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(1-(29.29/233))*[2]NonRW_RIL_S2!E66</f>
        <v>-3124.4205750052815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(1-(29.29/233))*[2]NonRW_RIL_S2!E67</f>
        <v>-3124.4205750052815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(1-(29.29/233))*[2]NonRW_RIL_S2!E68</f>
        <v>-3124.4205750052815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(1-(29.29/233))*[2]NonRW_RIL_S2!E69</f>
        <v>-3124.4205750052815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(1-(29.29/233))*[2]NonRW_RIL_S2!E70</f>
        <v>-3124.4205750052815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(1-(29.29/233))*[2]NonRW_RIL_S2!E71</f>
        <v>-3124.4205750052815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(1-(29.29/233))*[2]NonRW_RIL_S2!E72</f>
        <v>-3124.4205750052815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(1-(29.29/233))*[2]NonRW_RIL_S2!E73</f>
        <v>-3124.4205750052815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C38</f>
        <v>10600.824619439361</v>
      </c>
      <c r="D74" s="1">
        <f t="shared" ref="D74:K74" si="1">D38</f>
        <v>72067.012659749525</v>
      </c>
      <c r="E74" s="1">
        <f t="shared" si="1"/>
        <v>21201.649238878723</v>
      </c>
      <c r="F74" s="3">
        <f>(1-(29.29/233))*[2]NonRW_RIL_S2!E74</f>
        <v>-3124.4205750052815</v>
      </c>
      <c r="G74" s="1">
        <f t="shared" si="1"/>
        <v>5097.3364507749047</v>
      </c>
      <c r="H74" s="1">
        <v>0</v>
      </c>
      <c r="I74" s="1">
        <f t="shared" si="1"/>
        <v>-1766.8041032398935</v>
      </c>
      <c r="J74" s="1">
        <f t="shared" si="1"/>
        <v>321.23710967998068</v>
      </c>
      <c r="K74" s="1">
        <f t="shared" si="1"/>
        <v>883.40205161994675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(1-(29.29/233))*[2]NonRW_RIL_S2!E75</f>
        <v>-3124.4205750052815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(1-(29.29/233))*[2]NonRW_RIL_S2!E76</f>
        <v>-3124.4205750052815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(1-(29.29/233))*[2]NonRW_RIL_S2!E77</f>
        <v>-3124.4205750052815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(1-(29.29/233))*[2]NonRW_RIL_S2!E78</f>
        <v>-3124.4205750052815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(1-(29.29/233))*[2]NonRW_RIL_S2!E79</f>
        <v>-3124.4205750052815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(1-(29.29/233))*[2]NonRW_RIL_S2!E80</f>
        <v>-3124.4205750052815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(1-(29.29/233))*[2]NonRW_RIL_S2!E81</f>
        <v>-3124.4205750052815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(1-(29.29/233))*[2]NonRW_RIL_S2!E82</f>
        <v>-3124.4205750052815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(1-(29.29/233))*[2]NonRW_RIL_S2!E83</f>
        <v>-3124.4205750052815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(1-(29.29/233))*[2]NonRW_RIL_S2!E84</f>
        <v>-3124.4205750052815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(1-(29.29/233))*[2]NonRW_RIL_S2!E85</f>
        <v>-3124.4205750052815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(1-(29.29/233))*[2]NonRW_RIL_S2!E86</f>
        <v>-3124.4205750052815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(1-(29.29/233))*[2]NonRW_RIL_S2!E87</f>
        <v>-3124.4205750052815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(1-(29.29/233))*[2]NonRW_RIL_S2!E88</f>
        <v>-3124.4205750052815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(1-(29.29/233))*[2]NonRW_RIL_S2!E89</f>
        <v>-3124.4205750052815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(1-(29.29/233))*[2]NonRW_RIL_S2!E90</f>
        <v>-3124.4205750052815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(1-(29.29/233))*[2]NonRW_RIL_S2!E91</f>
        <v>-3124.4205750052815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(1-(29.29/233))*[2]NonRW_RIL_S2!E92</f>
        <v>-3124.4205750052815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(1-(29.29/233))*[2]NonRW_RIL_S2!E93</f>
        <v>-3124.4205750052815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(1-(29.29/233))*[2]NonRW_RIL_S2!E94</f>
        <v>-3124.4205750052815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(1-(29.29/233))*[2]NonRW_RIL_S2!E95</f>
        <v>-3124.4205750052815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(1-(29.29/233))*[2]NonRW_RIL_S2!E96</f>
        <v>-3124.4205750052815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(1-(29.29/233))*[2]NonRW_RIL_S2!E97</f>
        <v>-3124.4205750052815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(1-(29.29/233))*[2]NonRW_RIL_S2!E98</f>
        <v>-3124.4205750052815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(1-(29.29/233))*[2]NonRW_RIL_S2!E99</f>
        <v>-3124.4205750052815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(1-(29.29/233))*[2]NonRW_RIL_S2!E100</f>
        <v>-3124.4205750052815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(1-(29.29/233))*[2]NonRW_RIL_S2!E101</f>
        <v>-3124.4205750052815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(1-(29.29/233))*[2]NonRW_RIL_S2!E102</f>
        <v>-3124.4205750052815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(1-(29.29/233))*[2]NonRW_RIL_S2!E103</f>
        <v>-3124.4205750052815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(1-(29.29/233))*[2]NonRW_RIL_S2!E104</f>
        <v>-3124.4205750052815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(1-(29.29/233))*[2]NonRW_RIL_S2!E105</f>
        <v>-3124.4205750052815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(1-(29.29/233))*[2]NonRW_RIL_S2!E106</f>
        <v>-3124.4205750052815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(1-(29.29/233))*[2]NonRW_RIL_S2!E107</f>
        <v>-3124.4205750052815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(1-(29.29/233))*[2]NonRW_RIL_S2!E108</f>
        <v>-3124.4205750052815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(1-(29.29/233))*[2]NonRW_RIL_S2!E109</f>
        <v>-3124.4205750052815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f>C74</f>
        <v>10600.824619439361</v>
      </c>
      <c r="D110" s="1">
        <f t="shared" ref="D110:K110" si="2">D74</f>
        <v>72067.012659749525</v>
      </c>
      <c r="E110" s="1">
        <f t="shared" si="2"/>
        <v>21201.649238878723</v>
      </c>
      <c r="F110" s="3">
        <f>(1-(29.29/233))*[2]NonRW_RIL_S2!E110</f>
        <v>-3124.4205750052815</v>
      </c>
      <c r="G110" s="1">
        <f t="shared" si="2"/>
        <v>5097.3364507749047</v>
      </c>
      <c r="H110" s="1">
        <v>0</v>
      </c>
      <c r="I110" s="1">
        <f t="shared" si="2"/>
        <v>-1766.8041032398935</v>
      </c>
      <c r="J110" s="1">
        <f t="shared" si="2"/>
        <v>321.23710967998068</v>
      </c>
      <c r="K110" s="1">
        <f t="shared" si="2"/>
        <v>883.40205161994675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(1-(29.29/233))*[2]NonRW_RIL_S2!E111</f>
        <v>-3124.4205750052815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(1-(29.29/233))*[2]NonRW_RIL_S2!E112</f>
        <v>-3124.4205750052815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(1-(29.29/233))*[2]NonRW_RIL_S2!E113</f>
        <v>-3124.4205750052815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(1-(29.29/233))*[2]NonRW_RIL_S2!E114</f>
        <v>-3124.4205750052815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(1-(29.29/233))*[2]NonRW_RIL_S2!E115</f>
        <v>-3124.4205750052815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(1-(29.29/233))*[2]NonRW_RIL_S2!E116</f>
        <v>-3124.4205750052815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(1-(29.29/233))*[2]NonRW_RIL_S2!E117</f>
        <v>-3124.4205750052815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(1-(29.29/233))*[2]NonRW_RIL_S2!E118</f>
        <v>-3124.4205750052815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(1-(29.29/233))*[2]NonRW_RIL_S2!E119</f>
        <v>-3124.4205750052815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(1-(29.29/233))*[2]NonRW_RIL_S2!E120</f>
        <v>-3124.4205750052815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(1-(29.29/233))*[2]NonRW_RIL_S2!E121</f>
        <v>-3124.4205750052815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(1-(29.29/233))*[2]NonRW_RIL_S2!E122</f>
        <v>-3124.4205750052815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(1-(29.29/233))*[2]NonRW_RIL_S2!E123</f>
        <v>-3124.4205750052815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(1-(29.29/233))*[2]NonRW_RIL_S2!E124</f>
        <v>-3124.4205750052815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(1-(29.29/233))*[2]NonRW_RIL_S2!E125</f>
        <v>-3124.4205750052815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(1-(29.29/233))*[2]NonRW_RIL_S2!E126</f>
        <v>-3124.4205750052815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(1-(29.29/233))*[2]NonRW_RIL_S2!E127</f>
        <v>-3124.4205750052815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(1-(29.29/233))*[2]NonRW_RIL_S2!E128</f>
        <v>-3124.4205750052815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(1-(29.29/233))*[2]NonRW_RIL_S2!E129</f>
        <v>-3124.4205750052815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(1-(29.29/233))*[2]NonRW_RIL_S2!E130</f>
        <v>-3124.4205750052815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(1-(29.29/233))*[2]NonRW_RIL_S2!E131</f>
        <v>-3124.4205750052815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(1-(29.29/233))*[2]NonRW_RIL_S2!E132</f>
        <v>-3124.4205750052815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(1-(29.29/233))*[2]NonRW_RIL_S2!E133</f>
        <v>-3124.4205750052815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(1-(29.29/233))*[2]NonRW_RIL_S2!E134</f>
        <v>-3124.4205750052815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(1-(29.29/233))*[2]NonRW_RIL_S2!E135</f>
        <v>-3124.4205750052815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(1-(29.29/233))*[2]NonRW_RIL_S2!E136</f>
        <v>-3124.4205750052815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(1-(29.29/233))*[2]NonRW_RIL_S2!E137</f>
        <v>-3124.4205750052815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(1-(29.29/233))*[2]NonRW_RIL_S2!E138</f>
        <v>-3124.4205750052815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(1-(29.29/233))*[2]NonRW_RIL_S2!E139</f>
        <v>-3124.4205750052815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(1-(29.29/233))*[2]NonRW_RIL_S2!E140</f>
        <v>-3124.4205750052815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(1-(29.29/233))*[2]NonRW_RIL_S2!E141</f>
        <v>-3124.4205750052815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(1-(29.29/233))*[2]NonRW_RIL_S2!E142</f>
        <v>-3124.4205750052815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(1-(29.29/233))*[2]NonRW_RIL_S2!E143</f>
        <v>-3124.4205750052815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(1-(29.29/233))*[2]NonRW_RIL_S2!E144</f>
        <v>-3124.4205750052815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(1-(29.29/233))*[2]NonRW_RIL_S2!E145</f>
        <v>-3124.4205750052815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C110</f>
        <v>10600.824619439361</v>
      </c>
      <c r="D146" s="1">
        <f t="shared" ref="D146:K146" si="3">D110</f>
        <v>72067.012659749525</v>
      </c>
      <c r="E146" s="1">
        <f t="shared" si="3"/>
        <v>21201.649238878723</v>
      </c>
      <c r="F146" s="3">
        <f>(1-(29.29/233))*[2]NonRW_RIL_S2!E146</f>
        <v>-3124.4205750052815</v>
      </c>
      <c r="G146" s="1">
        <f t="shared" si="3"/>
        <v>5097.3364507749047</v>
      </c>
      <c r="H146" s="1">
        <v>0</v>
      </c>
      <c r="I146" s="1">
        <f t="shared" si="3"/>
        <v>-1766.8041032398935</v>
      </c>
      <c r="J146" s="1">
        <f t="shared" si="3"/>
        <v>321.23710967998068</v>
      </c>
      <c r="K146" s="1">
        <f t="shared" si="3"/>
        <v>883.40205161994675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(1-(29.29/233))*[2]NonRW_RIL_S2!E147</f>
        <v>-3124.4205750052815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(1-(29.29/233))*[2]NonRW_RIL_S2!E148</f>
        <v>-3124.4205750052815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(1-(29.29/233))*[2]NonRW_RIL_S2!E149</f>
        <v>-3124.4205750052815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(1-(29.29/233))*[2]NonRW_RIL_S2!E150</f>
        <v>-3124.4205750052815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(1-(29.29/233))*[2]NonRW_RIL_S2!E151</f>
        <v>-3124.4205750052815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(1-(29.29/233))*[2]NonRW_RIL_S2!E152</f>
        <v>-3124.4205750052815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(1-(29.29/233))*[2]NonRW_RIL_S2!E153</f>
        <v>-3124.4205750052815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(1-(29.29/233))*[2]NonRW_RIL_S2!E154</f>
        <v>-3124.4205750052815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(1-(29.29/233))*[2]NonRW_RIL_S2!E155</f>
        <v>-3124.4205750052815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(1-(29.29/233))*[2]NonRW_RIL_S2!E156</f>
        <v>-3124.4205750052815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(1-(29.29/233))*[2]NonRW_RIL_S2!E157</f>
        <v>-3124.4205750052815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(1-(29.29/233))*[2]NonRW_RIL_S2!E158</f>
        <v>-3124.4205750052815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(1-(29.29/233))*[2]NonRW_RIL_S2!E159</f>
        <v>-3124.4205750052815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(1-(29.29/233))*[2]NonRW_RIL_S2!E160</f>
        <v>-3124.4205750052815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(1-(29.29/233))*[2]NonRW_RIL_S2!E161</f>
        <v>-3124.4205750052815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(1-(29.29/233))*[2]NonRW_RIL_S2!E162</f>
        <v>-3124.4205750052815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(1-(29.29/233))*[2]NonRW_RIL_S2!E163</f>
        <v>-3124.4205750052815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(1-(29.29/233))*[2]NonRW_RIL_S2!E164</f>
        <v>-3124.4205750052815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(1-(29.29/233))*[2]NonRW_RIL_S2!E165</f>
        <v>-3124.4205750052815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(1-(29.29/233))*[2]NonRW_RIL_S2!E166</f>
        <v>-3124.4205750052815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(1-(29.29/233))*[2]NonRW_RIL_S2!E167</f>
        <v>-3124.4205750052815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(1-(29.29/233))*[2]NonRW_RIL_S2!E168</f>
        <v>-3124.4205750052815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(1-(29.29/233))*[2]NonRW_RIL_S2!E169</f>
        <v>-3124.4205750052815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(1-(29.29/233))*[2]NonRW_RIL_S2!E170</f>
        <v>-3124.4205750052815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(1-(29.29/233))*[2]NonRW_RIL_S2!E171</f>
        <v>-3124.4205750052815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(1-(29.29/233))*[2]NonRW_RIL_S2!E172</f>
        <v>-3124.4205750052815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(1-(29.29/233))*[2]NonRW_RIL_S2!E173</f>
        <v>-3124.4205750052815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(1-(29.29/233))*[2]NonRW_RIL_S2!E174</f>
        <v>-3124.4205750052815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(1-(29.29/233))*[2]NonRW_RIL_S2!E175</f>
        <v>-3124.4205750052815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(1-(29.29/233))*[2]NonRW_RIL_S2!E176</f>
        <v>-3124.4205750052815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(1-(29.29/233))*[2]NonRW_RIL_S2!E177</f>
        <v>-3124.4205750052815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(1-(29.29/233))*[2]NonRW_RIL_S2!E178</f>
        <v>-3124.4205750052815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(1-(29.29/233))*[2]NonRW_RIL_S2!E179</f>
        <v>-3124.4205750052815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(1-(29.29/233))*[2]NonRW_RIL_S2!E180</f>
        <v>-3124.4205750052815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(1-(29.29/233))*[2]NonRW_RIL_S2!E181</f>
        <v>-3124.4205750052815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f>C146</f>
        <v>10600.824619439361</v>
      </c>
      <c r="D182" s="1">
        <f t="shared" ref="D182:K182" si="4">D146</f>
        <v>72067.012659749525</v>
      </c>
      <c r="E182" s="1">
        <f t="shared" si="4"/>
        <v>21201.649238878723</v>
      </c>
      <c r="F182" s="3">
        <f>(1-(29.29/233))*[2]NonRW_RIL_S2!E182</f>
        <v>-3124.4205750052815</v>
      </c>
      <c r="G182" s="1">
        <f t="shared" si="4"/>
        <v>5097.3364507749047</v>
      </c>
      <c r="H182" s="1">
        <v>0</v>
      </c>
      <c r="I182" s="1">
        <f t="shared" si="4"/>
        <v>-1766.8041032398935</v>
      </c>
      <c r="J182" s="1">
        <f t="shared" si="4"/>
        <v>321.23710967998068</v>
      </c>
      <c r="K182" s="1">
        <f t="shared" si="4"/>
        <v>883.40205161994675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(1-(29.29/233))*[2]NonRW_RIL_S2!E183</f>
        <v>-3124.4205750052815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(1-(29.29/233))*[2]NonRW_RIL_S2!E184</f>
        <v>-3124.4205750052815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(1-(29.29/233))*[2]NonRW_RIL_S2!E185</f>
        <v>-3124.4205750052815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(1-(29.29/233))*[2]NonRW_RIL_S2!E186</f>
        <v>-3124.4205750052815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(1-(29.29/233))*[2]NonRW_RIL_S2!E187</f>
        <v>-3124.4205750052815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(1-(29.29/233))*[2]NonRW_RIL_S2!E188</f>
        <v>-3124.4205750052815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(1-(29.29/233))*[2]NonRW_RIL_S2!E189</f>
        <v>-3124.4205750052815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(1-(29.29/233))*[2]NonRW_RIL_S2!E190</f>
        <v>-3124.4205750052815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(1-(29.29/233))*[2]NonRW_RIL_S2!E191</f>
        <v>-3124.4205750052815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(1-(29.29/233))*[2]NonRW_RIL_S2!E192</f>
        <v>-3124.4205750052815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(1-(29.29/233))*[2]NonRW_RIL_S2!E193</f>
        <v>-3124.4205750052815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(1-(29.29/233))*[2]NonRW_RIL_S2!E194</f>
        <v>-3124.4205750052815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(1-(29.29/233))*[2]NonRW_RIL_S2!E195</f>
        <v>-3124.4205750052815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(1-(29.29/233))*[2]NonRW_RIL_S2!E196</f>
        <v>-3124.4205750052815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(1-(29.29/233))*[2]NonRW_RIL_S2!E197</f>
        <v>-3124.4205750052815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(1-(29.29/233))*[2]NonRW_RIL_S2!E198</f>
        <v>-3124.4205750052815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(1-(29.29/233))*[2]NonRW_RIL_S2!E199</f>
        <v>-3124.4205750052815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(1-(29.29/233))*[2]NonRW_RIL_S2!E200</f>
        <v>-3124.4205750052815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(1-(29.29/233))*[2]NonRW_RIL_S2!E201</f>
        <v>-3124.4205750052815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(1-(29.29/233))*[2]NonRW_RIL_S2!E202</f>
        <v>-3124.4205750052815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topLeftCell="B1"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[1]RIL!$L$227*1000*44/12</f>
        <v>3533.608206479787</v>
      </c>
      <c r="D2" s="1">
        <f>[1]RIL!$L$228*1000*44/12</f>
        <v>28268.865651838296</v>
      </c>
      <c r="E2" s="1">
        <f>[1]RIL!$H$236*44/12*1000</f>
        <v>160690.34599308285</v>
      </c>
      <c r="F2" s="1">
        <v>0</v>
      </c>
      <c r="G2" s="3">
        <f>(1-(53.46/233))*[2]NonRW_RIL_E!E2</f>
        <v>-2753.711010929499</v>
      </c>
      <c r="H2" s="4">
        <f>([1]Kayu!$I$190+[1]Kayu!$I$191)*44/12*-1*1000</f>
        <v>2830.9666544027773</v>
      </c>
      <c r="I2" s="4">
        <v>0</v>
      </c>
      <c r="J2" s="4">
        <f>[1]RIL!$H$235*44/12*-1*1000*0.5</f>
        <v>-1766.8041032398935</v>
      </c>
      <c r="K2" s="1">
        <f>[1]RIL!$H$235*16/12*1000*0.5*0.5</f>
        <v>321.23710967998068</v>
      </c>
      <c r="L2" s="1">
        <f>[1]RIL!$H$235*44/12*1000*0.5*0.5</f>
        <v>883.40205161994675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(1-(53.46/233))*[2]NonRW_RIL_E!E3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(1-(53.46/233))*[2]NonRW_RIL_E!E4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(1-(53.46/233))*[2]NonRW_RIL_E!E5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(1-(53.46/233))*[2]NonRW_RIL_E!E6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(1-(53.46/233))*[2]NonRW_RIL_E!E7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(1-(53.46/233))*[2]NonRW_RIL_E!E8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(1-(53.46/233))*[2]NonRW_RIL_E!E9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(1-(53.46/233))*[2]NonRW_RIL_E!E10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(1-(53.46/233))*[2]NonRW_RIL_E!E11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(1-(53.46/233))*[2]NonRW_RIL_E!E12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(1-(53.46/233))*[2]NonRW_RIL_E!E13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(1-(53.46/233))*[2]NonRW_RIL_E!E14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(1-(53.46/233))*[2]NonRW_RIL_E!E15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(1-(53.46/233))*[2]NonRW_RIL_E!E16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(1-(53.46/233))*[2]NonRW_RIL_E!E17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(1-(53.46/233))*[2]NonRW_RIL_E!E18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(1-(53.46/233))*[2]NonRW_RIL_E!E19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(1-(53.46/233))*[2]NonRW_RIL_E!E20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(1-(53.46/233))*[2]NonRW_RIL_E!E21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(1-(53.46/233))*[2]NonRW_RIL_E!E22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(1-(53.46/233))*[2]NonRW_RIL_E!E23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(1-(53.46/233))*[2]NonRW_RIL_E!E24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(1-(53.46/233))*[2]NonRW_RIL_E!E25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(1-(53.46/233))*[2]NonRW_RIL_E!E26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(1-(53.46/233))*[2]NonRW_RIL_E!E27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(1-(53.46/233))*[2]NonRW_RIL_E!E28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(1-(53.46/233))*[2]NonRW_RIL_E!E29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(1-(53.46/233))*[2]NonRW_RIL_E!E30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(1-(53.46/233))*[2]NonRW_RIL_E!E31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(1-(53.46/233))*[2]NonRW_RIL_E!E32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(1-(53.46/233))*[2]NonRW_RIL_E!E33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(1-(53.46/233))*[2]NonRW_RIL_E!E34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(1-(53.46/233))*[2]NonRW_RIL_E!E35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(1-(53.46/233))*[2]NonRW_RIL_E!E36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(1-(53.46/233))*[2]NonRW_RIL_E!E37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160690.34599308285</v>
      </c>
      <c r="F38" s="1">
        <f t="shared" si="0"/>
        <v>0</v>
      </c>
      <c r="G38" s="3">
        <f>(1-(53.46/233))*[2]NonRW_RIL_E!E38</f>
        <v>-2753.711010929499</v>
      </c>
      <c r="H38" s="1">
        <f t="shared" si="0"/>
        <v>2830.9666544027773</v>
      </c>
      <c r="I38" s="4">
        <v>0</v>
      </c>
      <c r="J38" s="1">
        <f t="shared" si="0"/>
        <v>-1766.8041032398935</v>
      </c>
      <c r="K38" s="1">
        <f t="shared" si="0"/>
        <v>321.23710967998068</v>
      </c>
      <c r="L38" s="1">
        <f t="shared" si="0"/>
        <v>883.40205161994675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(1-(53.46/233))*[2]NonRW_RIL_E!E39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(1-(53.46/233))*[2]NonRW_RIL_E!E40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(1-(53.46/233))*[2]NonRW_RIL_E!E41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(1-(53.46/233))*[2]NonRW_RIL_E!E42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(1-(53.46/233))*[2]NonRW_RIL_E!E43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(1-(53.46/233))*[2]NonRW_RIL_E!E44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(1-(53.46/233))*[2]NonRW_RIL_E!E45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(1-(53.46/233))*[2]NonRW_RIL_E!E46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(1-(53.46/233))*[2]NonRW_RIL_E!E47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(1-(53.46/233))*[2]NonRW_RIL_E!E48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(1-(53.46/233))*[2]NonRW_RIL_E!E49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(1-(53.46/233))*[2]NonRW_RIL_E!E50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(1-(53.46/233))*[2]NonRW_RIL_E!E51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(1-(53.46/233))*[2]NonRW_RIL_E!E52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(1-(53.46/233))*[2]NonRW_RIL_E!E53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(1-(53.46/233))*[2]NonRW_RIL_E!E54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(1-(53.46/233))*[2]NonRW_RIL_E!E55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(1-(53.46/233))*[2]NonRW_RIL_E!E56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(1-(53.46/233))*[2]NonRW_RIL_E!E57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(1-(53.46/233))*[2]NonRW_RIL_E!E58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(1-(53.46/233))*[2]NonRW_RIL_E!E59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(1-(53.46/233))*[2]NonRW_RIL_E!E60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(1-(53.46/233))*[2]NonRW_RIL_E!E61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(1-(53.46/233))*[2]NonRW_RIL_E!E62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(1-(53.46/233))*[2]NonRW_RIL_E!E63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(1-(53.46/233))*[2]NonRW_RIL_E!E64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(1-(53.46/233))*[2]NonRW_RIL_E!E65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(1-(53.46/233))*[2]NonRW_RIL_E!E66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(1-(53.46/233))*[2]NonRW_RIL_E!E67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(1-(53.46/233))*[2]NonRW_RIL_E!E68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(1-(53.46/233))*[2]NonRW_RIL_E!E69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(1-(53.46/233))*[2]NonRW_RIL_E!E70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(1-(53.46/233))*[2]NonRW_RIL_E!E71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(1-(53.46/233))*[2]NonRW_RIL_E!E72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(1-(53.46/233))*[2]NonRW_RIL_E!E73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160690.34599308285</v>
      </c>
      <c r="F74" s="1">
        <f t="shared" si="1"/>
        <v>0</v>
      </c>
      <c r="G74" s="3">
        <f>(1-(53.46/233))*[2]NonRW_RIL_E!E74</f>
        <v>-2753.711010929499</v>
      </c>
      <c r="H74" s="1">
        <f t="shared" si="1"/>
        <v>2830.9666544027773</v>
      </c>
      <c r="I74" s="4">
        <v>0</v>
      </c>
      <c r="J74" s="1">
        <f t="shared" si="1"/>
        <v>-1766.8041032398935</v>
      </c>
      <c r="K74" s="1">
        <f t="shared" si="1"/>
        <v>321.23710967998068</v>
      </c>
      <c r="L74" s="1">
        <f t="shared" si="1"/>
        <v>883.40205161994675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(1-(53.46/233))*[2]NonRW_RIL_E!E75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(1-(53.46/233))*[2]NonRW_RIL_E!E76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(1-(53.46/233))*[2]NonRW_RIL_E!E77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(1-(53.46/233))*[2]NonRW_RIL_E!E78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(1-(53.46/233))*[2]NonRW_RIL_E!E79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(1-(53.46/233))*[2]NonRW_RIL_E!E80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(1-(53.46/233))*[2]NonRW_RIL_E!E81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(1-(53.46/233))*[2]NonRW_RIL_E!E82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(1-(53.46/233))*[2]NonRW_RIL_E!E83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(1-(53.46/233))*[2]NonRW_RIL_E!E84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(1-(53.46/233))*[2]NonRW_RIL_E!E85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(1-(53.46/233))*[2]NonRW_RIL_E!E86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(1-(53.46/233))*[2]NonRW_RIL_E!E87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(1-(53.46/233))*[2]NonRW_RIL_E!E88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(1-(53.46/233))*[2]NonRW_RIL_E!E89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(1-(53.46/233))*[2]NonRW_RIL_E!E90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(1-(53.46/233))*[2]NonRW_RIL_E!E91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(1-(53.46/233))*[2]NonRW_RIL_E!E92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(1-(53.46/233))*[2]NonRW_RIL_E!E93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(1-(53.46/233))*[2]NonRW_RIL_E!E94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(1-(53.46/233))*[2]NonRW_RIL_E!E95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(1-(53.46/233))*[2]NonRW_RIL_E!E96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(1-(53.46/233))*[2]NonRW_RIL_E!E97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(1-(53.46/233))*[2]NonRW_RIL_E!E98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(1-(53.46/233))*[2]NonRW_RIL_E!E99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(1-(53.46/233))*[2]NonRW_RIL_E!E100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(1-(53.46/233))*[2]NonRW_RIL_E!E101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(1-(53.46/233))*[2]NonRW_RIL_E!E102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(1-(53.46/233))*[2]NonRW_RIL_E!E103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(1-(53.46/233))*[2]NonRW_RIL_E!E104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(1-(53.46/233))*[2]NonRW_RIL_E!E105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(1-(53.46/233))*[2]NonRW_RIL_E!E106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(1-(53.46/233))*[2]NonRW_RIL_E!E107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(1-(53.46/233))*[2]NonRW_RIL_E!E108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(1-(53.46/233))*[2]NonRW_RIL_E!E109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160690.34599308285</v>
      </c>
      <c r="F110" s="1">
        <f t="shared" si="2"/>
        <v>0</v>
      </c>
      <c r="G110" s="3">
        <f>(1-(53.46/233))*[2]NonRW_RIL_E!E110</f>
        <v>-2753.711010929499</v>
      </c>
      <c r="H110" s="1">
        <f t="shared" si="2"/>
        <v>2830.9666544027773</v>
      </c>
      <c r="I110" s="4">
        <v>0</v>
      </c>
      <c r="J110" s="1">
        <f t="shared" si="2"/>
        <v>-1766.8041032398935</v>
      </c>
      <c r="K110" s="1">
        <f t="shared" si="2"/>
        <v>321.23710967998068</v>
      </c>
      <c r="L110" s="1">
        <f t="shared" si="2"/>
        <v>883.40205161994675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(1-(53.46/233))*[2]NonRW_RIL_E!E111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(1-(53.46/233))*[2]NonRW_RIL_E!E112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(1-(53.46/233))*[2]NonRW_RIL_E!E113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(1-(53.46/233))*[2]NonRW_RIL_E!E114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(1-(53.46/233))*[2]NonRW_RIL_E!E115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(1-(53.46/233))*[2]NonRW_RIL_E!E116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(1-(53.46/233))*[2]NonRW_RIL_E!E117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(1-(53.46/233))*[2]NonRW_RIL_E!E118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(1-(53.46/233))*[2]NonRW_RIL_E!E119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(1-(53.46/233))*[2]NonRW_RIL_E!E120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(1-(53.46/233))*[2]NonRW_RIL_E!E121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(1-(53.46/233))*[2]NonRW_RIL_E!E122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(1-(53.46/233))*[2]NonRW_RIL_E!E123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(1-(53.46/233))*[2]NonRW_RIL_E!E124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(1-(53.46/233))*[2]NonRW_RIL_E!E125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(1-(53.46/233))*[2]NonRW_RIL_E!E126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(1-(53.46/233))*[2]NonRW_RIL_E!E127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(1-(53.46/233))*[2]NonRW_RIL_E!E128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(1-(53.46/233))*[2]NonRW_RIL_E!E129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(1-(53.46/233))*[2]NonRW_RIL_E!E130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(1-(53.46/233))*[2]NonRW_RIL_E!E131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(1-(53.46/233))*[2]NonRW_RIL_E!E132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(1-(53.46/233))*[2]NonRW_RIL_E!E133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(1-(53.46/233))*[2]NonRW_RIL_E!E134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(1-(53.46/233))*[2]NonRW_RIL_E!E135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(1-(53.46/233))*[2]NonRW_RIL_E!E136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(1-(53.46/233))*[2]NonRW_RIL_E!E137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(1-(53.46/233))*[2]NonRW_RIL_E!E138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(1-(53.46/233))*[2]NonRW_RIL_E!E139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(1-(53.46/233))*[2]NonRW_RIL_E!E140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(1-(53.46/233))*[2]NonRW_RIL_E!E141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(1-(53.46/233))*[2]NonRW_RIL_E!E142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(1-(53.46/233))*[2]NonRW_RIL_E!E143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(1-(53.46/233))*[2]NonRW_RIL_E!E144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(1-(53.46/233))*[2]NonRW_RIL_E!E145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160690.34599308285</v>
      </c>
      <c r="F146" s="1">
        <f t="shared" si="3"/>
        <v>0</v>
      </c>
      <c r="G146" s="3">
        <f>(1-(53.46/233))*[2]NonRW_RIL_E!E146</f>
        <v>-2753.711010929499</v>
      </c>
      <c r="H146" s="1">
        <f t="shared" si="3"/>
        <v>2830.9666544027773</v>
      </c>
      <c r="I146" s="4">
        <v>0</v>
      </c>
      <c r="J146" s="1">
        <f t="shared" si="3"/>
        <v>-1766.8041032398935</v>
      </c>
      <c r="K146" s="1">
        <f t="shared" si="3"/>
        <v>321.23710967998068</v>
      </c>
      <c r="L146" s="1">
        <f t="shared" si="3"/>
        <v>883.40205161994675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(1-(53.46/233))*[2]NonRW_RIL_E!E147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(1-(53.46/233))*[2]NonRW_RIL_E!E148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(1-(53.46/233))*[2]NonRW_RIL_E!E149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(1-(53.46/233))*[2]NonRW_RIL_E!E150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(1-(53.46/233))*[2]NonRW_RIL_E!E151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(1-(53.46/233))*[2]NonRW_RIL_E!E152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(1-(53.46/233))*[2]NonRW_RIL_E!E153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(1-(53.46/233))*[2]NonRW_RIL_E!E154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(1-(53.46/233))*[2]NonRW_RIL_E!E155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(1-(53.46/233))*[2]NonRW_RIL_E!E156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(1-(53.46/233))*[2]NonRW_RIL_E!E157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(1-(53.46/233))*[2]NonRW_RIL_E!E158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(1-(53.46/233))*[2]NonRW_RIL_E!E159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(1-(53.46/233))*[2]NonRW_RIL_E!E160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(1-(53.46/233))*[2]NonRW_RIL_E!E161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(1-(53.46/233))*[2]NonRW_RIL_E!E162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(1-(53.46/233))*[2]NonRW_RIL_E!E163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(1-(53.46/233))*[2]NonRW_RIL_E!E164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(1-(53.46/233))*[2]NonRW_RIL_E!E165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(1-(53.46/233))*[2]NonRW_RIL_E!E166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(1-(53.46/233))*[2]NonRW_RIL_E!E167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(1-(53.46/233))*[2]NonRW_RIL_E!E168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(1-(53.46/233))*[2]NonRW_RIL_E!E169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(1-(53.46/233))*[2]NonRW_RIL_E!E170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(1-(53.46/233))*[2]NonRW_RIL_E!E171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(1-(53.46/233))*[2]NonRW_RIL_E!E172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(1-(53.46/233))*[2]NonRW_RIL_E!E173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(1-(53.46/233))*[2]NonRW_RIL_E!E174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(1-(53.46/233))*[2]NonRW_RIL_E!E175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(1-(53.46/233))*[2]NonRW_RIL_E!E176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(1-(53.46/233))*[2]NonRW_RIL_E!E177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(1-(53.46/233))*[2]NonRW_RIL_E!E178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(1-(53.46/233))*[2]NonRW_RIL_E!E179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(1-(53.46/233))*[2]NonRW_RIL_E!E180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(1-(53.46/233))*[2]NonRW_RIL_E!E181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160690.34599308285</v>
      </c>
      <c r="F182" s="1">
        <f t="shared" si="4"/>
        <v>0</v>
      </c>
      <c r="G182" s="3">
        <f>(1-(53.46/233))*[2]NonRW_RIL_E!E182</f>
        <v>-2753.711010929499</v>
      </c>
      <c r="H182" s="1">
        <f t="shared" si="4"/>
        <v>2830.9666544027773</v>
      </c>
      <c r="I182" s="4">
        <v>0</v>
      </c>
      <c r="J182" s="1">
        <f t="shared" si="4"/>
        <v>-1766.8041032398935</v>
      </c>
      <c r="K182" s="1">
        <f t="shared" si="4"/>
        <v>321.23710967998068</v>
      </c>
      <c r="L182" s="1">
        <f t="shared" si="4"/>
        <v>883.40205161994675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(1-(53.46/233))*[2]NonRW_RIL_E!E183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(1-(53.46/233))*[2]NonRW_RIL_E!E184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(1-(53.46/233))*[2]NonRW_RIL_E!E185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(1-(53.46/233))*[2]NonRW_RIL_E!E186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(1-(53.46/233))*[2]NonRW_RIL_E!E187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(1-(53.46/233))*[2]NonRW_RIL_E!E188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(1-(53.46/233))*[2]NonRW_RIL_E!E189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(1-(53.46/233))*[2]NonRW_RIL_E!E190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(1-(53.46/233))*[2]NonRW_RIL_E!E191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(1-(53.46/233))*[2]NonRW_RIL_E!E192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(1-(53.46/233))*[2]NonRW_RIL_E!E193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(1-(53.46/233))*[2]NonRW_RIL_E!E194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(1-(53.46/233))*[2]NonRW_RIL_E!E195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(1-(53.46/233))*[2]NonRW_RIL_E!E196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(1-(53.46/233))*[2]NonRW_RIL_E!E197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(1-(53.46/233))*[2]NonRW_RIL_E!E198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(1-(53.46/233))*[2]NonRW_RIL_E!E199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(1-(53.46/233))*[2]NonRW_RIL_E!E200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(1-(53.46/233))*[2]NonRW_RIL_E!E201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(1-(53.46/233))*[2]NonRW_RIL_E!E202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CBD-91D4-4209-A9A7-0BE955364A71}">
  <dimension ref="B1:L202"/>
  <sheetViews>
    <sheetView topLeftCell="C1" workbookViewId="0">
      <selection activeCell="F12" sqref="F12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[1]RIL_C!$L$227*1000*44/12</f>
        <v>3533.608206479787</v>
      </c>
      <c r="D2" s="1">
        <f>[1]RIL_C!$L$228*1000*44/12</f>
        <v>28268.865651838296</v>
      </c>
      <c r="E2" s="1">
        <f>[1]RIL_C!$H$236*44/12*1000</f>
        <v>72067.012659749525</v>
      </c>
      <c r="F2" s="1">
        <v>0</v>
      </c>
      <c r="G2" s="3">
        <f>(1-(29.29/233))*[2]NonRW_RIL_E!E2</f>
        <v>-3124.4205750052815</v>
      </c>
      <c r="H2" s="4">
        <f>([1]Kayu!$I$190+[1]Kayu!$I$191)*44/12*-1*1000</f>
        <v>2830.9666544027773</v>
      </c>
      <c r="I2" s="4">
        <v>0</v>
      </c>
      <c r="J2" s="4">
        <f>[1]RIL_C!$H$235*44/12*-1*1000*0.5</f>
        <v>-1766.8041032398935</v>
      </c>
      <c r="K2" s="1">
        <f>[1]RIL_C!$H$235*16/12*1000*0.5*0.5</f>
        <v>321.23710967998068</v>
      </c>
      <c r="L2" s="1">
        <f>[1]RIL_C!$H$235*44/12*1000*0.5*0.5</f>
        <v>883.40205161994675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(1-(29.29/233))*[2]NonRW_RIL_E!E3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(1-(29.29/233))*[2]NonRW_RIL_E!E4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(1-(29.29/233))*[2]NonRW_RIL_E!E5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(1-(29.29/233))*[2]NonRW_RIL_E!E6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(1-(29.29/233))*[2]NonRW_RIL_E!E7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(1-(29.29/233))*[2]NonRW_RIL_E!E8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(1-(29.29/233))*[2]NonRW_RIL_E!E9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(1-(29.29/233))*[2]NonRW_RIL_E!E10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(1-(29.29/233))*[2]NonRW_RIL_E!E11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(1-(29.29/233))*[2]NonRW_RIL_E!E12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(1-(29.29/233))*[2]NonRW_RIL_E!E13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(1-(29.29/233))*[2]NonRW_RIL_E!E14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(1-(29.29/233))*[2]NonRW_RIL_E!E15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(1-(29.29/233))*[2]NonRW_RIL_E!E16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(1-(29.29/233))*[2]NonRW_RIL_E!E17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(1-(29.29/233))*[2]NonRW_RIL_E!E18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(1-(29.29/233))*[2]NonRW_RIL_E!E19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(1-(29.29/233))*[2]NonRW_RIL_E!E20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(1-(29.29/233))*[2]NonRW_RIL_E!E21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(1-(29.29/233))*[2]NonRW_RIL_E!E22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(1-(29.29/233))*[2]NonRW_RIL_E!E23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(1-(29.29/233))*[2]NonRW_RIL_E!E24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(1-(29.29/233))*[2]NonRW_RIL_E!E25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(1-(29.29/233))*[2]NonRW_RIL_E!E26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(1-(29.29/233))*[2]NonRW_RIL_E!E27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(1-(29.29/233))*[2]NonRW_RIL_E!E28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(1-(29.29/233))*[2]NonRW_RIL_E!E29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(1-(29.29/233))*[2]NonRW_RIL_E!E30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(1-(29.29/233))*[2]NonRW_RIL_E!E31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(1-(29.29/233))*[2]NonRW_RIL_E!E32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(1-(29.29/233))*[2]NonRW_RIL_E!E33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(1-(29.29/233))*[2]NonRW_RIL_E!E34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(1-(29.29/233))*[2]NonRW_RIL_E!E35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(1-(29.29/233))*[2]NonRW_RIL_E!E36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(1-(29.29/233))*[2]NonRW_RIL_E!E37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72067.012659749525</v>
      </c>
      <c r="F38" s="1">
        <f t="shared" si="0"/>
        <v>0</v>
      </c>
      <c r="G38" s="3">
        <f>(1-(29.29/233))*[2]NonRW_RIL_E!E38</f>
        <v>-3124.4205750052815</v>
      </c>
      <c r="H38" s="1">
        <f t="shared" si="0"/>
        <v>2830.9666544027773</v>
      </c>
      <c r="I38" s="4">
        <v>0</v>
      </c>
      <c r="J38" s="1">
        <f t="shared" si="0"/>
        <v>-1766.8041032398935</v>
      </c>
      <c r="K38" s="1">
        <f t="shared" si="0"/>
        <v>321.23710967998068</v>
      </c>
      <c r="L38" s="1">
        <f t="shared" si="0"/>
        <v>883.40205161994675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(1-(29.29/233))*[2]NonRW_RIL_E!E39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(1-(29.29/233))*[2]NonRW_RIL_E!E40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(1-(29.29/233))*[2]NonRW_RIL_E!E41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(1-(29.29/233))*[2]NonRW_RIL_E!E42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(1-(29.29/233))*[2]NonRW_RIL_E!E43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(1-(29.29/233))*[2]NonRW_RIL_E!E44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(1-(29.29/233))*[2]NonRW_RIL_E!E45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(1-(29.29/233))*[2]NonRW_RIL_E!E46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(1-(29.29/233))*[2]NonRW_RIL_E!E47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(1-(29.29/233))*[2]NonRW_RIL_E!E48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(1-(29.29/233))*[2]NonRW_RIL_E!E49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(1-(29.29/233))*[2]NonRW_RIL_E!E50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(1-(29.29/233))*[2]NonRW_RIL_E!E51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(1-(29.29/233))*[2]NonRW_RIL_E!E52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(1-(29.29/233))*[2]NonRW_RIL_E!E53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(1-(29.29/233))*[2]NonRW_RIL_E!E54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(1-(29.29/233))*[2]NonRW_RIL_E!E55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(1-(29.29/233))*[2]NonRW_RIL_E!E56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(1-(29.29/233))*[2]NonRW_RIL_E!E57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(1-(29.29/233))*[2]NonRW_RIL_E!E58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(1-(29.29/233))*[2]NonRW_RIL_E!E59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(1-(29.29/233))*[2]NonRW_RIL_E!E60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(1-(29.29/233))*[2]NonRW_RIL_E!E61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(1-(29.29/233))*[2]NonRW_RIL_E!E62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(1-(29.29/233))*[2]NonRW_RIL_E!E63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(1-(29.29/233))*[2]NonRW_RIL_E!E64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(1-(29.29/233))*[2]NonRW_RIL_E!E65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(1-(29.29/233))*[2]NonRW_RIL_E!E66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(1-(29.29/233))*[2]NonRW_RIL_E!E67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(1-(29.29/233))*[2]NonRW_RIL_E!E68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(1-(29.29/233))*[2]NonRW_RIL_E!E69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(1-(29.29/233))*[2]NonRW_RIL_E!E70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(1-(29.29/233))*[2]NonRW_RIL_E!E71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(1-(29.29/233))*[2]NonRW_RIL_E!E72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(1-(29.29/233))*[2]NonRW_RIL_E!E73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72067.012659749525</v>
      </c>
      <c r="F74" s="1">
        <f t="shared" si="1"/>
        <v>0</v>
      </c>
      <c r="G74" s="3">
        <f>(1-(29.29/233))*[2]NonRW_RIL_E!E74</f>
        <v>-3124.4205750052815</v>
      </c>
      <c r="H74" s="1">
        <f t="shared" si="1"/>
        <v>2830.9666544027773</v>
      </c>
      <c r="I74" s="4">
        <v>0</v>
      </c>
      <c r="J74" s="1">
        <f t="shared" si="1"/>
        <v>-1766.8041032398935</v>
      </c>
      <c r="K74" s="1">
        <f t="shared" si="1"/>
        <v>321.23710967998068</v>
      </c>
      <c r="L74" s="1">
        <f t="shared" si="1"/>
        <v>883.40205161994675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(1-(29.29/233))*[2]NonRW_RIL_E!E75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(1-(29.29/233))*[2]NonRW_RIL_E!E76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(1-(29.29/233))*[2]NonRW_RIL_E!E77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(1-(29.29/233))*[2]NonRW_RIL_E!E78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(1-(29.29/233))*[2]NonRW_RIL_E!E79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(1-(29.29/233))*[2]NonRW_RIL_E!E80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(1-(29.29/233))*[2]NonRW_RIL_E!E81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(1-(29.29/233))*[2]NonRW_RIL_E!E82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(1-(29.29/233))*[2]NonRW_RIL_E!E83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(1-(29.29/233))*[2]NonRW_RIL_E!E84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(1-(29.29/233))*[2]NonRW_RIL_E!E85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(1-(29.29/233))*[2]NonRW_RIL_E!E86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(1-(29.29/233))*[2]NonRW_RIL_E!E87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(1-(29.29/233))*[2]NonRW_RIL_E!E88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(1-(29.29/233))*[2]NonRW_RIL_E!E89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(1-(29.29/233))*[2]NonRW_RIL_E!E90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(1-(29.29/233))*[2]NonRW_RIL_E!E91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(1-(29.29/233))*[2]NonRW_RIL_E!E92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(1-(29.29/233))*[2]NonRW_RIL_E!E93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(1-(29.29/233))*[2]NonRW_RIL_E!E94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(1-(29.29/233))*[2]NonRW_RIL_E!E95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(1-(29.29/233))*[2]NonRW_RIL_E!E96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(1-(29.29/233))*[2]NonRW_RIL_E!E97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(1-(29.29/233))*[2]NonRW_RIL_E!E98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(1-(29.29/233))*[2]NonRW_RIL_E!E99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(1-(29.29/233))*[2]NonRW_RIL_E!E100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(1-(29.29/233))*[2]NonRW_RIL_E!E101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(1-(29.29/233))*[2]NonRW_RIL_E!E102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(1-(29.29/233))*[2]NonRW_RIL_E!E103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(1-(29.29/233))*[2]NonRW_RIL_E!E104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(1-(29.29/233))*[2]NonRW_RIL_E!E105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(1-(29.29/233))*[2]NonRW_RIL_E!E106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(1-(29.29/233))*[2]NonRW_RIL_E!E107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(1-(29.29/233))*[2]NonRW_RIL_E!E108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(1-(29.29/233))*[2]NonRW_RIL_E!E109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72067.012659749525</v>
      </c>
      <c r="F110" s="1">
        <f t="shared" si="2"/>
        <v>0</v>
      </c>
      <c r="G110" s="3">
        <f>(1-(29.29/233))*[2]NonRW_RIL_E!E110</f>
        <v>-3124.4205750052815</v>
      </c>
      <c r="H110" s="1">
        <f t="shared" si="2"/>
        <v>2830.9666544027773</v>
      </c>
      <c r="I110" s="4">
        <v>0</v>
      </c>
      <c r="J110" s="1">
        <f t="shared" si="2"/>
        <v>-1766.8041032398935</v>
      </c>
      <c r="K110" s="1">
        <f t="shared" si="2"/>
        <v>321.23710967998068</v>
      </c>
      <c r="L110" s="1">
        <f t="shared" si="2"/>
        <v>883.40205161994675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(1-(29.29/233))*[2]NonRW_RIL_E!E111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(1-(29.29/233))*[2]NonRW_RIL_E!E112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(1-(29.29/233))*[2]NonRW_RIL_E!E113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(1-(29.29/233))*[2]NonRW_RIL_E!E114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(1-(29.29/233))*[2]NonRW_RIL_E!E115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(1-(29.29/233))*[2]NonRW_RIL_E!E116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(1-(29.29/233))*[2]NonRW_RIL_E!E117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(1-(29.29/233))*[2]NonRW_RIL_E!E118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(1-(29.29/233))*[2]NonRW_RIL_E!E119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(1-(29.29/233))*[2]NonRW_RIL_E!E120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(1-(29.29/233))*[2]NonRW_RIL_E!E121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(1-(29.29/233))*[2]NonRW_RIL_E!E122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(1-(29.29/233))*[2]NonRW_RIL_E!E123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(1-(29.29/233))*[2]NonRW_RIL_E!E124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(1-(29.29/233))*[2]NonRW_RIL_E!E125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(1-(29.29/233))*[2]NonRW_RIL_E!E126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(1-(29.29/233))*[2]NonRW_RIL_E!E127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(1-(29.29/233))*[2]NonRW_RIL_E!E128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(1-(29.29/233))*[2]NonRW_RIL_E!E129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(1-(29.29/233))*[2]NonRW_RIL_E!E130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(1-(29.29/233))*[2]NonRW_RIL_E!E131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(1-(29.29/233))*[2]NonRW_RIL_E!E132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(1-(29.29/233))*[2]NonRW_RIL_E!E133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(1-(29.29/233))*[2]NonRW_RIL_E!E134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(1-(29.29/233))*[2]NonRW_RIL_E!E135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(1-(29.29/233))*[2]NonRW_RIL_E!E136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(1-(29.29/233))*[2]NonRW_RIL_E!E137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(1-(29.29/233))*[2]NonRW_RIL_E!E138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(1-(29.29/233))*[2]NonRW_RIL_E!E139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(1-(29.29/233))*[2]NonRW_RIL_E!E140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(1-(29.29/233))*[2]NonRW_RIL_E!E141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(1-(29.29/233))*[2]NonRW_RIL_E!E142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(1-(29.29/233))*[2]NonRW_RIL_E!E143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(1-(29.29/233))*[2]NonRW_RIL_E!E144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(1-(29.29/233))*[2]NonRW_RIL_E!E145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72067.012659749525</v>
      </c>
      <c r="F146" s="1">
        <f t="shared" si="3"/>
        <v>0</v>
      </c>
      <c r="G146" s="3">
        <f>(1-(29.29/233))*[2]NonRW_RIL_E!E146</f>
        <v>-3124.4205750052815</v>
      </c>
      <c r="H146" s="1">
        <f t="shared" si="3"/>
        <v>2830.9666544027773</v>
      </c>
      <c r="I146" s="4">
        <v>0</v>
      </c>
      <c r="J146" s="1">
        <f t="shared" si="3"/>
        <v>-1766.8041032398935</v>
      </c>
      <c r="K146" s="1">
        <f t="shared" si="3"/>
        <v>321.23710967998068</v>
      </c>
      <c r="L146" s="1">
        <f t="shared" si="3"/>
        <v>883.40205161994675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(1-(29.29/233))*[2]NonRW_RIL_E!E147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(1-(29.29/233))*[2]NonRW_RIL_E!E148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(1-(29.29/233))*[2]NonRW_RIL_E!E149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(1-(29.29/233))*[2]NonRW_RIL_E!E150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(1-(29.29/233))*[2]NonRW_RIL_E!E151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(1-(29.29/233))*[2]NonRW_RIL_E!E152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(1-(29.29/233))*[2]NonRW_RIL_E!E153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(1-(29.29/233))*[2]NonRW_RIL_E!E154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(1-(29.29/233))*[2]NonRW_RIL_E!E155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(1-(29.29/233))*[2]NonRW_RIL_E!E156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(1-(29.29/233))*[2]NonRW_RIL_E!E157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(1-(29.29/233))*[2]NonRW_RIL_E!E158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(1-(29.29/233))*[2]NonRW_RIL_E!E159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(1-(29.29/233))*[2]NonRW_RIL_E!E160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(1-(29.29/233))*[2]NonRW_RIL_E!E161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(1-(29.29/233))*[2]NonRW_RIL_E!E162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(1-(29.29/233))*[2]NonRW_RIL_E!E163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(1-(29.29/233))*[2]NonRW_RIL_E!E164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(1-(29.29/233))*[2]NonRW_RIL_E!E165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(1-(29.29/233))*[2]NonRW_RIL_E!E166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(1-(29.29/233))*[2]NonRW_RIL_E!E167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(1-(29.29/233))*[2]NonRW_RIL_E!E168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(1-(29.29/233))*[2]NonRW_RIL_E!E169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(1-(29.29/233))*[2]NonRW_RIL_E!E170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(1-(29.29/233))*[2]NonRW_RIL_E!E171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(1-(29.29/233))*[2]NonRW_RIL_E!E172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(1-(29.29/233))*[2]NonRW_RIL_E!E173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(1-(29.29/233))*[2]NonRW_RIL_E!E174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(1-(29.29/233))*[2]NonRW_RIL_E!E175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(1-(29.29/233))*[2]NonRW_RIL_E!E176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(1-(29.29/233))*[2]NonRW_RIL_E!E177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(1-(29.29/233))*[2]NonRW_RIL_E!E178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(1-(29.29/233))*[2]NonRW_RIL_E!E179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(1-(29.29/233))*[2]NonRW_RIL_E!E180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(1-(29.29/233))*[2]NonRW_RIL_E!E181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72067.012659749525</v>
      </c>
      <c r="F182" s="1">
        <f t="shared" si="4"/>
        <v>0</v>
      </c>
      <c r="G182" s="3">
        <f>(1-(29.29/233))*[2]NonRW_RIL_E!E182</f>
        <v>-3124.4205750052815</v>
      </c>
      <c r="H182" s="1">
        <f t="shared" si="4"/>
        <v>2830.9666544027773</v>
      </c>
      <c r="I182" s="4">
        <v>0</v>
      </c>
      <c r="J182" s="1">
        <f t="shared" si="4"/>
        <v>-1766.8041032398935</v>
      </c>
      <c r="K182" s="1">
        <f t="shared" si="4"/>
        <v>321.23710967998068</v>
      </c>
      <c r="L182" s="1">
        <f t="shared" si="4"/>
        <v>883.40205161994675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(1-(29.29/233))*[2]NonRW_RIL_E!E183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(1-(29.29/233))*[2]NonRW_RIL_E!E184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(1-(29.29/233))*[2]NonRW_RIL_E!E185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(1-(29.29/233))*[2]NonRW_RIL_E!E186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(1-(29.29/233))*[2]NonRW_RIL_E!E187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(1-(29.29/233))*[2]NonRW_RIL_E!E188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(1-(29.29/233))*[2]NonRW_RIL_E!E189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(1-(29.29/233))*[2]NonRW_RIL_E!E190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(1-(29.29/233))*[2]NonRW_RIL_E!E191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(1-(29.29/233))*[2]NonRW_RIL_E!E192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(1-(29.29/233))*[2]NonRW_RIL_E!E193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(1-(29.29/233))*[2]NonRW_RIL_E!E194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(1-(29.29/233))*[2]NonRW_RIL_E!E195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(1-(29.29/233))*[2]NonRW_RIL_E!E196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(1-(29.29/233))*[2]NonRW_RIL_E!E197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(1-(29.29/233))*[2]NonRW_RIL_E!E198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(1-(29.29/233))*[2]NonRW_RIL_E!E199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(1-(29.29/233))*[2]NonRW_RIL_E!E200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(1-(29.29/233))*[2]NonRW_RIL_E!E201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(1-(29.29/233))*[2]NonRW_RIL_E!E202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I202"/>
  <sheetViews>
    <sheetView workbookViewId="0">
      <selection activeCell="K24" sqref="K24"/>
    </sheetView>
  </sheetViews>
  <sheetFormatPr defaultRowHeight="14.4" x14ac:dyDescent="0.3"/>
  <cols>
    <col min="2" max="2" width="8.88671875" style="1"/>
    <col min="3" max="3" width="24.44140625" style="1" customWidth="1"/>
    <col min="4" max="4" width="17.33203125" style="1" customWidth="1"/>
    <col min="5" max="5" width="17.21875" style="1" customWidth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7</v>
      </c>
      <c r="D1" s="6" t="s">
        <v>8</v>
      </c>
      <c r="E1" s="7" t="s">
        <v>9</v>
      </c>
      <c r="F1" s="2"/>
      <c r="G1" s="2"/>
      <c r="H1" s="2"/>
      <c r="I1" s="2"/>
    </row>
    <row r="2" spans="2:9" x14ac:dyDescent="0.3">
      <c r="B2" s="1">
        <v>0</v>
      </c>
      <c r="C2" s="1">
        <f>[3]RIL!$C$7*1000</f>
        <v>9843.0487222185002</v>
      </c>
      <c r="D2" s="1">
        <f>[4]OilPalm!$C$138*-1*1000</f>
        <v>-3573.6586027992275</v>
      </c>
      <c r="E2" s="1">
        <v>1</v>
      </c>
      <c r="F2" s="3"/>
      <c r="G2" s="1"/>
      <c r="I2" s="4"/>
    </row>
    <row r="3" spans="2:9" x14ac:dyDescent="0.3">
      <c r="B3" s="1">
        <v>1</v>
      </c>
      <c r="C3" s="1">
        <v>0</v>
      </c>
      <c r="D3" s="1">
        <f>[4]OilPalm!$C$138*-1*1000</f>
        <v>-3573.6586027992275</v>
      </c>
      <c r="E3" s="1">
        <v>0</v>
      </c>
      <c r="F3" s="3"/>
      <c r="G3" s="1"/>
      <c r="I3" s="4"/>
    </row>
    <row r="4" spans="2:9" x14ac:dyDescent="0.3">
      <c r="B4" s="1">
        <v>2</v>
      </c>
      <c r="C4" s="1">
        <v>0</v>
      </c>
      <c r="D4" s="1">
        <f>[4]OilPalm!$C$138*-1*1000</f>
        <v>-3573.6586027992275</v>
      </c>
      <c r="E4" s="1">
        <v>0</v>
      </c>
      <c r="F4" s="3"/>
      <c r="G4" s="1"/>
      <c r="I4" s="4"/>
    </row>
    <row r="5" spans="2:9" x14ac:dyDescent="0.3">
      <c r="B5" s="1">
        <v>3</v>
      </c>
      <c r="C5" s="1">
        <v>0</v>
      </c>
      <c r="D5" s="1">
        <f>[4]OilPalm!$C$138*-1*1000</f>
        <v>-3573.6586027992275</v>
      </c>
      <c r="E5" s="1">
        <v>0</v>
      </c>
      <c r="F5" s="3"/>
      <c r="G5" s="1"/>
      <c r="I5" s="4"/>
    </row>
    <row r="6" spans="2:9" x14ac:dyDescent="0.3">
      <c r="B6" s="1">
        <v>4</v>
      </c>
      <c r="C6" s="1">
        <v>0</v>
      </c>
      <c r="D6" s="1">
        <f>[4]OilPalm!$C$138*-1*1000</f>
        <v>-3573.6586027992275</v>
      </c>
      <c r="E6" s="1">
        <v>0</v>
      </c>
      <c r="F6" s="3"/>
      <c r="G6" s="1"/>
      <c r="I6" s="4"/>
    </row>
    <row r="7" spans="2:9" x14ac:dyDescent="0.3">
      <c r="B7" s="1">
        <v>5</v>
      </c>
      <c r="C7" s="1">
        <v>0</v>
      </c>
      <c r="D7" s="1">
        <f>[4]OilPalm!$C$138*-1*1000</f>
        <v>-3573.6586027992275</v>
      </c>
      <c r="E7" s="1">
        <v>0</v>
      </c>
      <c r="F7" s="3"/>
      <c r="G7" s="1"/>
      <c r="I7" s="4"/>
    </row>
    <row r="8" spans="2:9" x14ac:dyDescent="0.3">
      <c r="B8" s="1">
        <v>6</v>
      </c>
      <c r="C8" s="1">
        <v>0</v>
      </c>
      <c r="D8" s="1">
        <f>[4]OilPalm!$C$138*-1*1000</f>
        <v>-3573.6586027992275</v>
      </c>
      <c r="E8" s="1">
        <v>0</v>
      </c>
      <c r="F8" s="3"/>
      <c r="G8" s="1"/>
      <c r="I8" s="4"/>
    </row>
    <row r="9" spans="2:9" x14ac:dyDescent="0.3">
      <c r="B9" s="1">
        <v>7</v>
      </c>
      <c r="C9" s="1">
        <v>0</v>
      </c>
      <c r="D9" s="1">
        <f>[4]OilPalm!$C$138*-1*1000</f>
        <v>-3573.6586027992275</v>
      </c>
      <c r="E9" s="1">
        <v>0</v>
      </c>
      <c r="F9" s="3"/>
      <c r="G9" s="1"/>
      <c r="I9" s="4"/>
    </row>
    <row r="10" spans="2:9" x14ac:dyDescent="0.3">
      <c r="B10" s="1">
        <v>8</v>
      </c>
      <c r="C10" s="1">
        <v>0</v>
      </c>
      <c r="D10" s="1">
        <f>[4]OilPalm!$C$138*-1*1000</f>
        <v>-3573.6586027992275</v>
      </c>
      <c r="E10" s="1">
        <v>0</v>
      </c>
      <c r="F10" s="3"/>
      <c r="G10" s="1"/>
      <c r="I10" s="4"/>
    </row>
    <row r="11" spans="2:9" x14ac:dyDescent="0.3">
      <c r="B11" s="1">
        <v>9</v>
      </c>
      <c r="C11" s="1">
        <v>0</v>
      </c>
      <c r="D11" s="1">
        <f>[4]OilPalm!$C$138*-1*1000</f>
        <v>-3573.6586027992275</v>
      </c>
      <c r="E11" s="1">
        <v>0</v>
      </c>
      <c r="F11" s="3"/>
      <c r="G11" s="1"/>
      <c r="I11" s="4"/>
    </row>
    <row r="12" spans="2:9" x14ac:dyDescent="0.3">
      <c r="B12" s="1">
        <v>10</v>
      </c>
      <c r="C12" s="1">
        <v>0</v>
      </c>
      <c r="D12" s="1">
        <f>[4]OilPalm!$C$138*-1*1000</f>
        <v>-3573.6586027992275</v>
      </c>
      <c r="E12" s="1">
        <v>0</v>
      </c>
      <c r="F12" s="3"/>
      <c r="G12" s="1"/>
      <c r="I12" s="4"/>
    </row>
    <row r="13" spans="2:9" x14ac:dyDescent="0.3">
      <c r="B13" s="1">
        <v>11</v>
      </c>
      <c r="C13" s="1">
        <v>0</v>
      </c>
      <c r="D13" s="1">
        <f>[4]OilPalm!$C$138*-1*1000</f>
        <v>-3573.6586027992275</v>
      </c>
      <c r="E13" s="1">
        <v>0</v>
      </c>
      <c r="F13" s="3"/>
      <c r="G13" s="1"/>
      <c r="I13" s="4"/>
    </row>
    <row r="14" spans="2:9" x14ac:dyDescent="0.3">
      <c r="B14" s="1">
        <v>12</v>
      </c>
      <c r="C14" s="1">
        <v>0</v>
      </c>
      <c r="D14" s="1">
        <f>[4]OilPalm!$C$138*-1*1000</f>
        <v>-3573.6586027992275</v>
      </c>
      <c r="E14" s="1">
        <v>0</v>
      </c>
      <c r="F14" s="3"/>
      <c r="G14" s="1"/>
      <c r="I14" s="4"/>
    </row>
    <row r="15" spans="2:9" x14ac:dyDescent="0.3">
      <c r="B15" s="1">
        <v>13</v>
      </c>
      <c r="C15" s="1">
        <v>0</v>
      </c>
      <c r="D15" s="1">
        <f>[4]OilPalm!$C$138*-1*1000</f>
        <v>-3573.6586027992275</v>
      </c>
      <c r="E15" s="1">
        <v>0</v>
      </c>
      <c r="F15" s="3"/>
      <c r="G15" s="1"/>
      <c r="I15" s="4"/>
    </row>
    <row r="16" spans="2:9" x14ac:dyDescent="0.3">
      <c r="B16" s="1">
        <v>14</v>
      </c>
      <c r="C16" s="1">
        <v>0</v>
      </c>
      <c r="D16" s="1">
        <f>[4]OilPalm!$C$138*-1*1000</f>
        <v>-3573.6586027992275</v>
      </c>
      <c r="E16" s="1">
        <v>0</v>
      </c>
      <c r="F16" s="3"/>
      <c r="G16" s="1"/>
      <c r="I16" s="4"/>
    </row>
    <row r="17" spans="2:9" x14ac:dyDescent="0.3">
      <c r="B17" s="1">
        <v>15</v>
      </c>
      <c r="C17" s="1">
        <v>0</v>
      </c>
      <c r="D17" s="1">
        <f>[4]OilPalm!$C$138*-1*1000</f>
        <v>-3573.6586027992275</v>
      </c>
      <c r="E17" s="1">
        <v>0</v>
      </c>
      <c r="F17" s="3"/>
      <c r="G17" s="1"/>
      <c r="I17" s="4"/>
    </row>
    <row r="18" spans="2:9" x14ac:dyDescent="0.3">
      <c r="B18" s="1">
        <v>16</v>
      </c>
      <c r="C18" s="1">
        <v>0</v>
      </c>
      <c r="D18" s="1">
        <f>[4]OilPalm!$C$138*-1*1000</f>
        <v>-3573.6586027992275</v>
      </c>
      <c r="E18" s="1">
        <v>0</v>
      </c>
      <c r="F18" s="3"/>
      <c r="G18" s="1"/>
      <c r="I18" s="4"/>
    </row>
    <row r="19" spans="2:9" x14ac:dyDescent="0.3">
      <c r="B19" s="1">
        <v>17</v>
      </c>
      <c r="C19" s="1">
        <v>0</v>
      </c>
      <c r="D19" s="1">
        <f>[4]OilPalm!$C$138*-1*1000</f>
        <v>-3573.6586027992275</v>
      </c>
      <c r="E19" s="1">
        <v>0</v>
      </c>
      <c r="F19" s="3"/>
      <c r="G19" s="1"/>
      <c r="I19" s="4"/>
    </row>
    <row r="20" spans="2:9" x14ac:dyDescent="0.3">
      <c r="B20" s="1">
        <v>18</v>
      </c>
      <c r="C20" s="1">
        <v>0</v>
      </c>
      <c r="D20" s="1">
        <f>[4]OilPalm!$C$138*-1*1000</f>
        <v>-3573.6586027992275</v>
      </c>
      <c r="E20" s="1">
        <v>0</v>
      </c>
      <c r="F20" s="3"/>
      <c r="G20" s="1"/>
      <c r="I20" s="4"/>
    </row>
    <row r="21" spans="2:9" x14ac:dyDescent="0.3">
      <c r="B21" s="1">
        <v>19</v>
      </c>
      <c r="C21" s="1">
        <v>0</v>
      </c>
      <c r="D21" s="1">
        <f>[4]OilPalm!$C$138*-1*1000</f>
        <v>-3573.6586027992275</v>
      </c>
      <c r="E21" s="1">
        <v>0</v>
      </c>
      <c r="F21" s="3"/>
      <c r="G21" s="1"/>
      <c r="I21" s="4"/>
    </row>
    <row r="22" spans="2:9" x14ac:dyDescent="0.3">
      <c r="B22" s="1">
        <v>20</v>
      </c>
      <c r="C22" s="1">
        <v>0</v>
      </c>
      <c r="D22" s="1">
        <f>[4]OilPalm!$C$138*-1*1000</f>
        <v>-3573.6586027992275</v>
      </c>
      <c r="E22" s="1">
        <v>0</v>
      </c>
      <c r="F22" s="3"/>
      <c r="G22" s="1"/>
      <c r="I22" s="4"/>
    </row>
    <row r="23" spans="2:9" x14ac:dyDescent="0.3">
      <c r="B23" s="1">
        <v>21</v>
      </c>
      <c r="C23" s="1">
        <v>0</v>
      </c>
      <c r="D23" s="1">
        <f>[4]OilPalm!$C$138*-1*1000</f>
        <v>-3573.6586027992275</v>
      </c>
      <c r="E23" s="1">
        <v>0</v>
      </c>
      <c r="F23" s="3"/>
      <c r="G23" s="1"/>
      <c r="I23" s="4"/>
    </row>
    <row r="24" spans="2:9" x14ac:dyDescent="0.3">
      <c r="B24" s="1">
        <v>22</v>
      </c>
      <c r="C24" s="1">
        <v>0</v>
      </c>
      <c r="D24" s="1">
        <f>[4]OilPalm!$C$138*-1*1000</f>
        <v>-3573.6586027992275</v>
      </c>
      <c r="E24" s="1">
        <v>0</v>
      </c>
      <c r="F24" s="3"/>
      <c r="G24" s="1"/>
      <c r="I24" s="4"/>
    </row>
    <row r="25" spans="2:9" x14ac:dyDescent="0.3">
      <c r="B25" s="1">
        <v>23</v>
      </c>
      <c r="C25" s="1">
        <v>0</v>
      </c>
      <c r="D25" s="1">
        <f>[4]OilPalm!$C$138*-1*1000</f>
        <v>-3573.6586027992275</v>
      </c>
      <c r="E25" s="1">
        <v>0</v>
      </c>
      <c r="F25" s="3"/>
      <c r="G25" s="1"/>
      <c r="I25" s="4"/>
    </row>
    <row r="26" spans="2:9" x14ac:dyDescent="0.3">
      <c r="B26" s="1">
        <v>24</v>
      </c>
      <c r="C26" s="1">
        <v>0</v>
      </c>
      <c r="D26" s="1">
        <f>[4]OilPalm!$C$138*-1*1000</f>
        <v>-3573.6586027992275</v>
      </c>
      <c r="E26" s="1">
        <v>0</v>
      </c>
      <c r="F26" s="3"/>
      <c r="G26" s="1"/>
      <c r="I26" s="4"/>
    </row>
    <row r="27" spans="2:9" x14ac:dyDescent="0.3">
      <c r="B27" s="1">
        <v>25</v>
      </c>
      <c r="C27" s="1">
        <v>0</v>
      </c>
      <c r="D27" s="1">
        <f>[4]OilPalm!$C$138*-1*1000</f>
        <v>-3573.6586027992275</v>
      </c>
      <c r="E27" s="1">
        <v>0</v>
      </c>
      <c r="F27" s="3"/>
      <c r="G27" s="1"/>
      <c r="I27" s="4"/>
    </row>
    <row r="28" spans="2:9" x14ac:dyDescent="0.3">
      <c r="B28" s="1">
        <v>26</v>
      </c>
      <c r="C28" s="1">
        <v>0</v>
      </c>
      <c r="D28" s="1">
        <f>[4]OilPalm!$C$138*-1*1000</f>
        <v>-3573.6586027992275</v>
      </c>
      <c r="E28" s="1">
        <v>0</v>
      </c>
      <c r="F28" s="3"/>
      <c r="G28" s="1"/>
      <c r="I28" s="4"/>
    </row>
    <row r="29" spans="2:9" x14ac:dyDescent="0.3">
      <c r="B29" s="1">
        <v>27</v>
      </c>
      <c r="C29" s="1">
        <v>0</v>
      </c>
      <c r="D29" s="1">
        <f>[4]OilPalm!$C$138*-1*1000</f>
        <v>-3573.6586027992275</v>
      </c>
      <c r="E29" s="1">
        <v>0</v>
      </c>
      <c r="F29" s="3"/>
      <c r="G29" s="1"/>
      <c r="I29" s="4"/>
    </row>
    <row r="30" spans="2:9" x14ac:dyDescent="0.3">
      <c r="B30" s="1">
        <v>28</v>
      </c>
      <c r="C30" s="1">
        <v>0</v>
      </c>
      <c r="D30" s="1">
        <f>[4]OilPalm!$C$138*-1*1000</f>
        <v>-3573.6586027992275</v>
      </c>
      <c r="E30" s="1">
        <v>0</v>
      </c>
      <c r="F30" s="3"/>
      <c r="G30" s="1"/>
      <c r="I30" s="4"/>
    </row>
    <row r="31" spans="2:9" x14ac:dyDescent="0.3">
      <c r="B31" s="1">
        <v>29</v>
      </c>
      <c r="C31" s="1">
        <v>0</v>
      </c>
      <c r="D31" s="1">
        <f>[4]OilPalm!$C$138*-1*1000</f>
        <v>-3573.6586027992275</v>
      </c>
      <c r="E31" s="1">
        <v>0</v>
      </c>
      <c r="F31" s="3"/>
      <c r="G31" s="1"/>
      <c r="I31" s="4"/>
    </row>
    <row r="32" spans="2:9" x14ac:dyDescent="0.3">
      <c r="B32" s="1">
        <v>30</v>
      </c>
      <c r="C32" s="1">
        <v>0</v>
      </c>
      <c r="D32" s="1">
        <f>[4]OilPalm!$C$138*-1*1000</f>
        <v>-3573.6586027992275</v>
      </c>
      <c r="E32" s="1">
        <v>0</v>
      </c>
      <c r="F32" s="3"/>
      <c r="G32" s="1"/>
      <c r="I32" s="4"/>
    </row>
    <row r="33" spans="2:9" x14ac:dyDescent="0.3">
      <c r="B33" s="1">
        <v>31</v>
      </c>
      <c r="C33" s="1">
        <v>0</v>
      </c>
      <c r="D33" s="1">
        <f>[4]OilPalm!$C$138*-1*1000</f>
        <v>-3573.6586027992275</v>
      </c>
      <c r="E33" s="1">
        <v>0</v>
      </c>
      <c r="F33" s="3"/>
      <c r="G33" s="1"/>
      <c r="I33" s="4"/>
    </row>
    <row r="34" spans="2:9" x14ac:dyDescent="0.3">
      <c r="B34" s="1">
        <v>32</v>
      </c>
      <c r="C34" s="1">
        <v>0</v>
      </c>
      <c r="D34" s="1">
        <f>[4]OilPalm!$C$138*-1*1000</f>
        <v>-3573.6586027992275</v>
      </c>
      <c r="E34" s="1">
        <v>0</v>
      </c>
      <c r="F34" s="3"/>
      <c r="G34" s="1"/>
      <c r="I34" s="4"/>
    </row>
    <row r="35" spans="2:9" x14ac:dyDescent="0.3">
      <c r="B35" s="1">
        <v>33</v>
      </c>
      <c r="C35" s="1">
        <v>0</v>
      </c>
      <c r="D35" s="1">
        <f>[4]OilPalm!$C$138*-1*1000</f>
        <v>-3573.6586027992275</v>
      </c>
      <c r="E35" s="1">
        <v>0</v>
      </c>
      <c r="F35" s="3"/>
      <c r="G35" s="1"/>
      <c r="I35" s="4"/>
    </row>
    <row r="36" spans="2:9" x14ac:dyDescent="0.3">
      <c r="B36" s="1">
        <v>34</v>
      </c>
      <c r="C36" s="1">
        <v>0</v>
      </c>
      <c r="D36" s="1">
        <f>[4]OilPalm!$C$138*-1*1000</f>
        <v>-3573.6586027992275</v>
      </c>
      <c r="E36" s="1">
        <v>0</v>
      </c>
      <c r="F36" s="3"/>
      <c r="G36" s="1"/>
      <c r="I36" s="4"/>
    </row>
    <row r="37" spans="2:9" x14ac:dyDescent="0.3">
      <c r="B37" s="1">
        <v>35</v>
      </c>
      <c r="C37" s="1">
        <v>0</v>
      </c>
      <c r="D37" s="1">
        <f>[4]OilPalm!$C$138*-1*1000</f>
        <v>-3573.6586027992275</v>
      </c>
      <c r="E37" s="1">
        <v>0</v>
      </c>
      <c r="F37" s="3"/>
      <c r="G37" s="1"/>
      <c r="I37" s="4"/>
    </row>
    <row r="38" spans="2:9" x14ac:dyDescent="0.3">
      <c r="B38" s="1">
        <v>36</v>
      </c>
      <c r="C38" s="1">
        <f>C2</f>
        <v>9843.0487222185002</v>
      </c>
      <c r="D38" s="1">
        <f>[4]OilPalm!$C$138*-1*1000</f>
        <v>-3573.6586027992275</v>
      </c>
      <c r="E38" s="1">
        <v>0</v>
      </c>
      <c r="F38" s="4"/>
      <c r="G38" s="4"/>
      <c r="H38" s="4"/>
      <c r="I38" s="4"/>
    </row>
    <row r="39" spans="2:9" x14ac:dyDescent="0.3">
      <c r="B39" s="1">
        <v>37</v>
      </c>
      <c r="C39" s="1">
        <v>0</v>
      </c>
      <c r="D39" s="1">
        <f>[4]OilPalm!$C$138*-1*1000</f>
        <v>-3573.6586027992275</v>
      </c>
      <c r="E39" s="1">
        <v>0</v>
      </c>
      <c r="F39" s="3"/>
      <c r="G39" s="1"/>
      <c r="I39" s="4"/>
    </row>
    <row r="40" spans="2:9" x14ac:dyDescent="0.3">
      <c r="B40" s="1">
        <v>38</v>
      </c>
      <c r="C40" s="1">
        <v>0</v>
      </c>
      <c r="D40" s="1">
        <f>[4]OilPalm!$C$138*-1*1000</f>
        <v>-3573.6586027992275</v>
      </c>
      <c r="E40" s="1">
        <v>0</v>
      </c>
      <c r="F40" s="3"/>
      <c r="G40" s="1"/>
      <c r="I40" s="4"/>
    </row>
    <row r="41" spans="2:9" x14ac:dyDescent="0.3">
      <c r="B41" s="1">
        <v>39</v>
      </c>
      <c r="C41" s="1">
        <v>0</v>
      </c>
      <c r="D41" s="1">
        <f>[4]OilPalm!$C$138*-1*1000</f>
        <v>-3573.6586027992275</v>
      </c>
      <c r="E41" s="1">
        <v>0</v>
      </c>
      <c r="F41" s="3"/>
      <c r="G41" s="1"/>
      <c r="I41" s="4"/>
    </row>
    <row r="42" spans="2:9" x14ac:dyDescent="0.3">
      <c r="B42" s="1">
        <v>40</v>
      </c>
      <c r="C42" s="1">
        <v>0</v>
      </c>
      <c r="D42" s="1">
        <f>[4]OilPalm!$C$138*-1*1000</f>
        <v>-3573.6586027992275</v>
      </c>
      <c r="E42" s="1">
        <v>0</v>
      </c>
      <c r="F42" s="3"/>
      <c r="G42" s="1"/>
      <c r="I42" s="4"/>
    </row>
    <row r="43" spans="2:9" x14ac:dyDescent="0.3">
      <c r="B43" s="1">
        <v>41</v>
      </c>
      <c r="C43" s="1">
        <v>0</v>
      </c>
      <c r="D43" s="1">
        <f>[4]OilPalm!$C$138*-1*1000</f>
        <v>-3573.6586027992275</v>
      </c>
      <c r="E43" s="1">
        <v>0</v>
      </c>
      <c r="F43" s="3"/>
      <c r="G43" s="1"/>
      <c r="I43" s="4"/>
    </row>
    <row r="44" spans="2:9" x14ac:dyDescent="0.3">
      <c r="B44" s="1">
        <v>42</v>
      </c>
      <c r="C44" s="1">
        <v>0</v>
      </c>
      <c r="D44" s="1">
        <f>[4]OilPalm!$C$138*-1*1000</f>
        <v>-3573.6586027992275</v>
      </c>
      <c r="E44" s="1">
        <v>0</v>
      </c>
      <c r="F44" s="3"/>
      <c r="G44" s="1"/>
      <c r="I44" s="4"/>
    </row>
    <row r="45" spans="2:9" x14ac:dyDescent="0.3">
      <c r="B45" s="1">
        <v>43</v>
      </c>
      <c r="C45" s="1">
        <v>0</v>
      </c>
      <c r="D45" s="1">
        <f>[4]OilPalm!$C$138*-1*1000</f>
        <v>-3573.6586027992275</v>
      </c>
      <c r="E45" s="1">
        <v>0</v>
      </c>
      <c r="F45" s="3"/>
      <c r="G45" s="1"/>
      <c r="I45" s="4"/>
    </row>
    <row r="46" spans="2:9" x14ac:dyDescent="0.3">
      <c r="B46" s="1">
        <v>44</v>
      </c>
      <c r="C46" s="1">
        <v>0</v>
      </c>
      <c r="D46" s="1">
        <f>[4]OilPalm!$C$138*-1*1000</f>
        <v>-3573.6586027992275</v>
      </c>
      <c r="E46" s="1">
        <v>0</v>
      </c>
      <c r="F46" s="3"/>
      <c r="G46" s="1"/>
      <c r="I46" s="4"/>
    </row>
    <row r="47" spans="2:9" x14ac:dyDescent="0.3">
      <c r="B47" s="1">
        <v>45</v>
      </c>
      <c r="C47" s="1">
        <v>0</v>
      </c>
      <c r="D47" s="1">
        <f>[4]OilPalm!$C$138*-1*1000</f>
        <v>-3573.6586027992275</v>
      </c>
      <c r="E47" s="1">
        <v>0</v>
      </c>
      <c r="F47" s="3"/>
      <c r="G47" s="1"/>
      <c r="I47" s="4"/>
    </row>
    <row r="48" spans="2:9" x14ac:dyDescent="0.3">
      <c r="B48" s="1">
        <v>46</v>
      </c>
      <c r="C48" s="1">
        <v>0</v>
      </c>
      <c r="D48" s="1">
        <f>[4]OilPalm!$C$138*-1*1000</f>
        <v>-3573.6586027992275</v>
      </c>
      <c r="E48" s="1">
        <v>0</v>
      </c>
      <c r="F48" s="3"/>
      <c r="G48" s="1"/>
      <c r="I48" s="4"/>
    </row>
    <row r="49" spans="2:9" x14ac:dyDescent="0.3">
      <c r="B49" s="1">
        <v>47</v>
      </c>
      <c r="C49" s="1">
        <v>0</v>
      </c>
      <c r="D49" s="1">
        <f>[4]OilPalm!$C$138*-1*1000</f>
        <v>-3573.6586027992275</v>
      </c>
      <c r="E49" s="1">
        <v>0</v>
      </c>
      <c r="F49" s="3"/>
      <c r="G49" s="1"/>
      <c r="I49" s="4"/>
    </row>
    <row r="50" spans="2:9" x14ac:dyDescent="0.3">
      <c r="B50" s="1">
        <v>48</v>
      </c>
      <c r="C50" s="1">
        <v>0</v>
      </c>
      <c r="D50" s="1">
        <f>[4]OilPalm!$C$138*-1*1000</f>
        <v>-3573.6586027992275</v>
      </c>
      <c r="E50" s="1">
        <v>0</v>
      </c>
      <c r="F50" s="3"/>
      <c r="G50" s="1"/>
      <c r="I50" s="4"/>
    </row>
    <row r="51" spans="2:9" x14ac:dyDescent="0.3">
      <c r="B51" s="1">
        <v>49</v>
      </c>
      <c r="C51" s="1">
        <v>0</v>
      </c>
      <c r="D51" s="1">
        <f>[4]OilPalm!$C$138*-1*1000</f>
        <v>-3573.6586027992275</v>
      </c>
      <c r="E51" s="1">
        <v>0</v>
      </c>
      <c r="F51" s="3"/>
      <c r="G51" s="1"/>
      <c r="I51" s="4"/>
    </row>
    <row r="52" spans="2:9" x14ac:dyDescent="0.3">
      <c r="B52" s="1">
        <v>50</v>
      </c>
      <c r="C52" s="1">
        <v>0</v>
      </c>
      <c r="D52" s="1">
        <f>[4]OilPalm!$C$138*-1*1000</f>
        <v>-3573.6586027992275</v>
      </c>
      <c r="E52" s="1">
        <v>0</v>
      </c>
      <c r="F52" s="3"/>
      <c r="G52" s="1"/>
      <c r="I52" s="4"/>
    </row>
    <row r="53" spans="2:9" x14ac:dyDescent="0.3">
      <c r="B53" s="1">
        <v>51</v>
      </c>
      <c r="C53" s="1">
        <v>0</v>
      </c>
      <c r="D53" s="1">
        <f>[4]OilPalm!$C$138*-1*1000</f>
        <v>-3573.6586027992275</v>
      </c>
      <c r="E53" s="1">
        <v>0</v>
      </c>
      <c r="F53" s="3"/>
      <c r="G53" s="1"/>
      <c r="I53" s="4"/>
    </row>
    <row r="54" spans="2:9" x14ac:dyDescent="0.3">
      <c r="B54" s="1">
        <v>52</v>
      </c>
      <c r="C54" s="1">
        <v>0</v>
      </c>
      <c r="D54" s="1">
        <f>[4]OilPalm!$C$138*-1*1000</f>
        <v>-3573.6586027992275</v>
      </c>
      <c r="E54" s="1">
        <v>0</v>
      </c>
      <c r="F54" s="3"/>
      <c r="G54" s="1"/>
      <c r="I54" s="4"/>
    </row>
    <row r="55" spans="2:9" x14ac:dyDescent="0.3">
      <c r="B55" s="1">
        <v>53</v>
      </c>
      <c r="C55" s="1">
        <v>0</v>
      </c>
      <c r="D55" s="1">
        <f>[4]OilPalm!$C$138*-1*1000</f>
        <v>-3573.6586027992275</v>
      </c>
      <c r="E55" s="1">
        <v>0</v>
      </c>
      <c r="F55" s="3"/>
      <c r="G55" s="1"/>
      <c r="I55" s="4"/>
    </row>
    <row r="56" spans="2:9" x14ac:dyDescent="0.3">
      <c r="B56" s="1">
        <v>54</v>
      </c>
      <c r="C56" s="1">
        <v>0</v>
      </c>
      <c r="D56" s="1">
        <f>[4]OilPalm!$C$138*-1*1000</f>
        <v>-3573.6586027992275</v>
      </c>
      <c r="E56" s="1">
        <v>0</v>
      </c>
      <c r="F56" s="3"/>
      <c r="G56" s="1"/>
      <c r="I56" s="4"/>
    </row>
    <row r="57" spans="2:9" x14ac:dyDescent="0.3">
      <c r="B57" s="1">
        <v>55</v>
      </c>
      <c r="C57" s="1">
        <v>0</v>
      </c>
      <c r="D57" s="1">
        <f>[4]OilPalm!$C$138*-1*1000</f>
        <v>-3573.6586027992275</v>
      </c>
      <c r="E57" s="1">
        <v>0</v>
      </c>
      <c r="F57" s="3"/>
      <c r="G57" s="1"/>
      <c r="I57" s="4"/>
    </row>
    <row r="58" spans="2:9" x14ac:dyDescent="0.3">
      <c r="B58" s="1">
        <v>56</v>
      </c>
      <c r="C58" s="1">
        <v>0</v>
      </c>
      <c r="D58" s="1">
        <f>[4]OilPalm!$C$138*-1*1000</f>
        <v>-3573.6586027992275</v>
      </c>
      <c r="E58" s="1">
        <v>0</v>
      </c>
      <c r="F58" s="3"/>
      <c r="G58" s="1"/>
      <c r="I58" s="4"/>
    </row>
    <row r="59" spans="2:9" x14ac:dyDescent="0.3">
      <c r="B59" s="1">
        <v>57</v>
      </c>
      <c r="C59" s="1">
        <v>0</v>
      </c>
      <c r="D59" s="1">
        <f>[4]OilPalm!$C$138*-1*1000</f>
        <v>-3573.6586027992275</v>
      </c>
      <c r="E59" s="1">
        <v>0</v>
      </c>
      <c r="F59" s="3"/>
      <c r="G59" s="1"/>
      <c r="I59" s="4"/>
    </row>
    <row r="60" spans="2:9" x14ac:dyDescent="0.3">
      <c r="B60" s="1">
        <v>58</v>
      </c>
      <c r="C60" s="1">
        <v>0</v>
      </c>
      <c r="D60" s="1">
        <f>[4]OilPalm!$C$138*-1*1000</f>
        <v>-3573.6586027992275</v>
      </c>
      <c r="E60" s="1">
        <v>0</v>
      </c>
      <c r="F60" s="3"/>
      <c r="G60" s="1"/>
      <c r="I60" s="4"/>
    </row>
    <row r="61" spans="2:9" x14ac:dyDescent="0.3">
      <c r="B61" s="1">
        <v>59</v>
      </c>
      <c r="C61" s="1">
        <v>0</v>
      </c>
      <c r="D61" s="1">
        <f>[4]OilPalm!$C$138*-1*1000</f>
        <v>-3573.6586027992275</v>
      </c>
      <c r="E61" s="1">
        <v>0</v>
      </c>
      <c r="F61" s="3"/>
      <c r="G61" s="1"/>
      <c r="I61" s="4"/>
    </row>
    <row r="62" spans="2:9" x14ac:dyDescent="0.3">
      <c r="B62" s="1">
        <v>60</v>
      </c>
      <c r="C62" s="1">
        <v>0</v>
      </c>
      <c r="D62" s="1">
        <f>[4]OilPalm!$C$138*-1*1000</f>
        <v>-3573.6586027992275</v>
      </c>
      <c r="E62" s="1">
        <v>0</v>
      </c>
      <c r="F62" s="3"/>
      <c r="G62" s="1"/>
      <c r="I62" s="4"/>
    </row>
    <row r="63" spans="2:9" x14ac:dyDescent="0.3">
      <c r="B63" s="1">
        <v>61</v>
      </c>
      <c r="C63" s="1">
        <v>0</v>
      </c>
      <c r="D63" s="1">
        <f>[4]OilPalm!$C$138*-1*1000</f>
        <v>-3573.6586027992275</v>
      </c>
      <c r="E63" s="1">
        <v>0</v>
      </c>
      <c r="F63" s="3"/>
      <c r="G63" s="1"/>
      <c r="I63" s="4"/>
    </row>
    <row r="64" spans="2:9" x14ac:dyDescent="0.3">
      <c r="B64" s="1">
        <v>62</v>
      </c>
      <c r="C64" s="1">
        <v>0</v>
      </c>
      <c r="D64" s="1">
        <f>[4]OilPalm!$C$138*-1*1000</f>
        <v>-3573.6586027992275</v>
      </c>
      <c r="E64" s="1">
        <v>0</v>
      </c>
      <c r="F64" s="3"/>
      <c r="G64" s="1"/>
      <c r="I64" s="4"/>
    </row>
    <row r="65" spans="2:9" x14ac:dyDescent="0.3">
      <c r="B65" s="1">
        <v>63</v>
      </c>
      <c r="C65" s="1">
        <v>0</v>
      </c>
      <c r="D65" s="1">
        <f>[4]OilPalm!$C$138*-1*1000</f>
        <v>-3573.6586027992275</v>
      </c>
      <c r="E65" s="1">
        <v>0</v>
      </c>
      <c r="F65" s="3"/>
      <c r="G65" s="1"/>
      <c r="I65" s="4"/>
    </row>
    <row r="66" spans="2:9" x14ac:dyDescent="0.3">
      <c r="B66" s="1">
        <v>64</v>
      </c>
      <c r="C66" s="1">
        <v>0</v>
      </c>
      <c r="D66" s="1">
        <f>[4]OilPalm!$C$138*-1*1000</f>
        <v>-3573.6586027992275</v>
      </c>
      <c r="E66" s="1">
        <v>0</v>
      </c>
      <c r="F66" s="3"/>
      <c r="G66" s="1"/>
      <c r="I66" s="4"/>
    </row>
    <row r="67" spans="2:9" x14ac:dyDescent="0.3">
      <c r="B67" s="1">
        <v>65</v>
      </c>
      <c r="C67" s="1">
        <v>0</v>
      </c>
      <c r="D67" s="1">
        <f>[4]OilPalm!$C$138*-1*1000</f>
        <v>-3573.6586027992275</v>
      </c>
      <c r="E67" s="1">
        <v>0</v>
      </c>
      <c r="F67" s="3"/>
      <c r="G67" s="1"/>
      <c r="I67" s="4"/>
    </row>
    <row r="68" spans="2:9" x14ac:dyDescent="0.3">
      <c r="B68" s="1">
        <v>66</v>
      </c>
      <c r="C68" s="1">
        <v>0</v>
      </c>
      <c r="D68" s="1">
        <f>[4]OilPalm!$C$138*-1*1000</f>
        <v>-3573.6586027992275</v>
      </c>
      <c r="E68" s="1">
        <v>0</v>
      </c>
      <c r="F68" s="3"/>
      <c r="G68" s="1"/>
      <c r="I68" s="4"/>
    </row>
    <row r="69" spans="2:9" x14ac:dyDescent="0.3">
      <c r="B69" s="1">
        <v>67</v>
      </c>
      <c r="C69" s="1">
        <v>0</v>
      </c>
      <c r="D69" s="1">
        <f>[4]OilPalm!$C$138*-1*1000</f>
        <v>-3573.6586027992275</v>
      </c>
      <c r="E69" s="1">
        <v>0</v>
      </c>
      <c r="F69" s="3"/>
      <c r="G69" s="1"/>
      <c r="I69" s="4"/>
    </row>
    <row r="70" spans="2:9" x14ac:dyDescent="0.3">
      <c r="B70" s="1">
        <v>68</v>
      </c>
      <c r="C70" s="1">
        <v>0</v>
      </c>
      <c r="D70" s="1">
        <f>[4]OilPalm!$C$138*-1*1000</f>
        <v>-3573.6586027992275</v>
      </c>
      <c r="E70" s="1">
        <v>0</v>
      </c>
      <c r="F70" s="3"/>
      <c r="G70" s="1"/>
      <c r="I70" s="4"/>
    </row>
    <row r="71" spans="2:9" x14ac:dyDescent="0.3">
      <c r="B71" s="1">
        <v>69</v>
      </c>
      <c r="C71" s="1">
        <v>0</v>
      </c>
      <c r="D71" s="1">
        <f>[4]OilPalm!$C$138*-1*1000</f>
        <v>-3573.6586027992275</v>
      </c>
      <c r="E71" s="1">
        <v>0</v>
      </c>
      <c r="F71" s="3"/>
      <c r="G71" s="1"/>
      <c r="I71" s="4"/>
    </row>
    <row r="72" spans="2:9" x14ac:dyDescent="0.3">
      <c r="B72" s="1">
        <v>70</v>
      </c>
      <c r="C72" s="1">
        <v>0</v>
      </c>
      <c r="D72" s="1">
        <f>[4]OilPalm!$C$138*-1*1000</f>
        <v>-3573.6586027992275</v>
      </c>
      <c r="E72" s="1">
        <v>0</v>
      </c>
      <c r="F72" s="3"/>
      <c r="G72" s="1"/>
      <c r="I72" s="4"/>
    </row>
    <row r="73" spans="2:9" x14ac:dyDescent="0.3">
      <c r="B73" s="1">
        <v>71</v>
      </c>
      <c r="C73" s="1">
        <v>0</v>
      </c>
      <c r="D73" s="1">
        <f>[4]OilPalm!$C$138*-1*1000</f>
        <v>-3573.6586027992275</v>
      </c>
      <c r="E73" s="1">
        <v>0</v>
      </c>
      <c r="F73" s="3"/>
      <c r="G73" s="1"/>
      <c r="I73" s="4"/>
    </row>
    <row r="74" spans="2:9" x14ac:dyDescent="0.3">
      <c r="B74" s="1">
        <v>72</v>
      </c>
      <c r="C74" s="1">
        <f>C38</f>
        <v>9843.0487222185002</v>
      </c>
      <c r="D74" s="1">
        <f>[4]OilPalm!$C$138*-1*1000</f>
        <v>-3573.6586027992275</v>
      </c>
      <c r="E74" s="1">
        <v>0</v>
      </c>
      <c r="F74" s="4"/>
      <c r="G74" s="4"/>
      <c r="H74" s="4"/>
      <c r="I74" s="4"/>
    </row>
    <row r="75" spans="2:9" x14ac:dyDescent="0.3">
      <c r="B75" s="1">
        <v>73</v>
      </c>
      <c r="C75" s="1">
        <v>0</v>
      </c>
      <c r="D75" s="1">
        <f>[4]OilPalm!$C$138*-1*1000</f>
        <v>-3573.6586027992275</v>
      </c>
      <c r="E75" s="1">
        <v>0</v>
      </c>
      <c r="F75" s="3"/>
      <c r="G75" s="1"/>
      <c r="I75" s="4"/>
    </row>
    <row r="76" spans="2:9" x14ac:dyDescent="0.3">
      <c r="B76" s="1">
        <v>74</v>
      </c>
      <c r="C76" s="1">
        <v>0</v>
      </c>
      <c r="D76" s="1">
        <f>[4]OilPalm!$C$138*-1*1000</f>
        <v>-3573.6586027992275</v>
      </c>
      <c r="E76" s="1">
        <v>0</v>
      </c>
      <c r="F76" s="3"/>
      <c r="G76" s="1"/>
      <c r="I76" s="4"/>
    </row>
    <row r="77" spans="2:9" x14ac:dyDescent="0.3">
      <c r="B77" s="1">
        <v>75</v>
      </c>
      <c r="C77" s="1">
        <v>0</v>
      </c>
      <c r="D77" s="1">
        <f>[4]OilPalm!$C$138*-1*1000</f>
        <v>-3573.6586027992275</v>
      </c>
      <c r="E77" s="1">
        <v>0</v>
      </c>
      <c r="F77" s="3"/>
      <c r="G77" s="1"/>
      <c r="I77" s="4"/>
    </row>
    <row r="78" spans="2:9" x14ac:dyDescent="0.3">
      <c r="B78" s="1">
        <v>76</v>
      </c>
      <c r="C78" s="1">
        <v>0</v>
      </c>
      <c r="D78" s="1">
        <f>[4]OilPalm!$C$138*-1*1000</f>
        <v>-3573.6586027992275</v>
      </c>
      <c r="E78" s="1">
        <v>0</v>
      </c>
      <c r="F78" s="3"/>
      <c r="G78" s="1"/>
      <c r="I78" s="4"/>
    </row>
    <row r="79" spans="2:9" x14ac:dyDescent="0.3">
      <c r="B79" s="1">
        <v>77</v>
      </c>
      <c r="C79" s="1">
        <v>0</v>
      </c>
      <c r="D79" s="1">
        <f>[4]OilPalm!$C$138*-1*1000</f>
        <v>-3573.6586027992275</v>
      </c>
      <c r="E79" s="1">
        <v>0</v>
      </c>
      <c r="F79" s="3"/>
      <c r="G79" s="1"/>
      <c r="I79" s="4"/>
    </row>
    <row r="80" spans="2:9" x14ac:dyDescent="0.3">
      <c r="B80" s="1">
        <v>78</v>
      </c>
      <c r="C80" s="1">
        <v>0</v>
      </c>
      <c r="D80" s="1">
        <f>[4]OilPalm!$C$138*-1*1000</f>
        <v>-3573.6586027992275</v>
      </c>
      <c r="E80" s="1">
        <v>0</v>
      </c>
      <c r="F80" s="3"/>
      <c r="G80" s="1"/>
      <c r="I80" s="4"/>
    </row>
    <row r="81" spans="2:9" x14ac:dyDescent="0.3">
      <c r="B81" s="1">
        <v>79</v>
      </c>
      <c r="C81" s="1">
        <v>0</v>
      </c>
      <c r="D81" s="1">
        <f>[4]OilPalm!$C$138*-1*1000</f>
        <v>-3573.6586027992275</v>
      </c>
      <c r="E81" s="1">
        <v>0</v>
      </c>
      <c r="F81" s="3"/>
      <c r="G81" s="1"/>
      <c r="I81" s="4"/>
    </row>
    <row r="82" spans="2:9" x14ac:dyDescent="0.3">
      <c r="B82" s="1">
        <v>80</v>
      </c>
      <c r="C82" s="1">
        <v>0</v>
      </c>
      <c r="D82" s="1">
        <f>[4]OilPalm!$C$138*-1*1000</f>
        <v>-3573.6586027992275</v>
      </c>
      <c r="E82" s="1">
        <v>0</v>
      </c>
      <c r="F82" s="3"/>
      <c r="G82" s="1"/>
      <c r="I82" s="4"/>
    </row>
    <row r="83" spans="2:9" x14ac:dyDescent="0.3">
      <c r="B83" s="1">
        <v>81</v>
      </c>
      <c r="C83" s="1">
        <v>0</v>
      </c>
      <c r="D83" s="1">
        <f>[4]OilPalm!$C$138*-1*1000</f>
        <v>-3573.6586027992275</v>
      </c>
      <c r="E83" s="1">
        <v>0</v>
      </c>
      <c r="F83" s="3"/>
      <c r="G83" s="1"/>
      <c r="I83" s="4"/>
    </row>
    <row r="84" spans="2:9" x14ac:dyDescent="0.3">
      <c r="B84" s="1">
        <v>82</v>
      </c>
      <c r="C84" s="1">
        <v>0</v>
      </c>
      <c r="D84" s="1">
        <f>[4]OilPalm!$C$138*-1*1000</f>
        <v>-3573.6586027992275</v>
      </c>
      <c r="E84" s="1">
        <v>0</v>
      </c>
      <c r="F84" s="3"/>
      <c r="G84" s="1"/>
      <c r="I84" s="4"/>
    </row>
    <row r="85" spans="2:9" x14ac:dyDescent="0.3">
      <c r="B85" s="1">
        <v>83</v>
      </c>
      <c r="C85" s="1">
        <v>0</v>
      </c>
      <c r="D85" s="1">
        <f>[4]OilPalm!$C$138*-1*1000</f>
        <v>-3573.6586027992275</v>
      </c>
      <c r="E85" s="1">
        <v>0</v>
      </c>
      <c r="F85" s="3"/>
      <c r="G85" s="1"/>
      <c r="I85" s="4"/>
    </row>
    <row r="86" spans="2:9" x14ac:dyDescent="0.3">
      <c r="B86" s="1">
        <v>84</v>
      </c>
      <c r="C86" s="1">
        <v>0</v>
      </c>
      <c r="D86" s="1">
        <f>[4]OilPalm!$C$138*-1*1000</f>
        <v>-3573.6586027992275</v>
      </c>
      <c r="E86" s="1">
        <v>0</v>
      </c>
      <c r="F86" s="3"/>
      <c r="G86" s="1"/>
      <c r="I86" s="4"/>
    </row>
    <row r="87" spans="2:9" x14ac:dyDescent="0.3">
      <c r="B87" s="1">
        <v>85</v>
      </c>
      <c r="C87" s="1">
        <v>0</v>
      </c>
      <c r="D87" s="1">
        <f>[4]OilPalm!$C$138*-1*1000</f>
        <v>-3573.6586027992275</v>
      </c>
      <c r="E87" s="1">
        <v>0</v>
      </c>
      <c r="F87" s="3"/>
      <c r="G87" s="1"/>
      <c r="I87" s="4"/>
    </row>
    <row r="88" spans="2:9" x14ac:dyDescent="0.3">
      <c r="B88" s="1">
        <v>86</v>
      </c>
      <c r="C88" s="1">
        <v>0</v>
      </c>
      <c r="D88" s="1">
        <f>[4]OilPalm!$C$138*-1*1000</f>
        <v>-3573.6586027992275</v>
      </c>
      <c r="E88" s="1">
        <v>0</v>
      </c>
      <c r="F88" s="3"/>
      <c r="G88" s="1"/>
      <c r="I88" s="4"/>
    </row>
    <row r="89" spans="2:9" x14ac:dyDescent="0.3">
      <c r="B89" s="1">
        <v>87</v>
      </c>
      <c r="C89" s="1">
        <v>0</v>
      </c>
      <c r="D89" s="1">
        <f>[4]OilPalm!$C$138*-1*1000</f>
        <v>-3573.6586027992275</v>
      </c>
      <c r="E89" s="1">
        <v>0</v>
      </c>
      <c r="F89" s="3"/>
      <c r="G89" s="1"/>
      <c r="I89" s="4"/>
    </row>
    <row r="90" spans="2:9" x14ac:dyDescent="0.3">
      <c r="B90" s="1">
        <v>88</v>
      </c>
      <c r="C90" s="1">
        <v>0</v>
      </c>
      <c r="D90" s="1">
        <f>[4]OilPalm!$C$138*-1*1000</f>
        <v>-3573.6586027992275</v>
      </c>
      <c r="E90" s="1">
        <v>0</v>
      </c>
      <c r="F90" s="3"/>
      <c r="G90" s="1"/>
      <c r="I90" s="4"/>
    </row>
    <row r="91" spans="2:9" x14ac:dyDescent="0.3">
      <c r="B91" s="1">
        <v>89</v>
      </c>
      <c r="C91" s="1">
        <v>0</v>
      </c>
      <c r="D91" s="1">
        <f>[4]OilPalm!$C$138*-1*1000</f>
        <v>-3573.6586027992275</v>
      </c>
      <c r="E91" s="1">
        <v>0</v>
      </c>
      <c r="F91" s="3"/>
      <c r="G91" s="1"/>
      <c r="I91" s="4"/>
    </row>
    <row r="92" spans="2:9" x14ac:dyDescent="0.3">
      <c r="B92" s="1">
        <v>90</v>
      </c>
      <c r="C92" s="1">
        <v>0</v>
      </c>
      <c r="D92" s="1">
        <f>[4]OilPalm!$C$138*-1*1000</f>
        <v>-3573.6586027992275</v>
      </c>
      <c r="E92" s="1">
        <v>0</v>
      </c>
      <c r="F92" s="3"/>
      <c r="G92" s="1"/>
      <c r="I92" s="4"/>
    </row>
    <row r="93" spans="2:9" x14ac:dyDescent="0.3">
      <c r="B93" s="1">
        <v>91</v>
      </c>
      <c r="C93" s="1">
        <v>0</v>
      </c>
      <c r="D93" s="1">
        <f>[4]OilPalm!$C$138*-1*1000</f>
        <v>-3573.6586027992275</v>
      </c>
      <c r="E93" s="1">
        <v>0</v>
      </c>
      <c r="F93" s="3"/>
      <c r="G93" s="1"/>
      <c r="I93" s="4"/>
    </row>
    <row r="94" spans="2:9" x14ac:dyDescent="0.3">
      <c r="B94" s="1">
        <v>92</v>
      </c>
      <c r="C94" s="1">
        <v>0</v>
      </c>
      <c r="D94" s="1">
        <f>[4]OilPalm!$C$138*-1*1000</f>
        <v>-3573.6586027992275</v>
      </c>
      <c r="E94" s="1">
        <v>0</v>
      </c>
      <c r="F94" s="3"/>
      <c r="G94" s="1"/>
      <c r="I94" s="4"/>
    </row>
    <row r="95" spans="2:9" x14ac:dyDescent="0.3">
      <c r="B95" s="1">
        <v>93</v>
      </c>
      <c r="C95" s="1">
        <v>0</v>
      </c>
      <c r="D95" s="1">
        <f>[4]OilPalm!$C$138*-1*1000</f>
        <v>-3573.6586027992275</v>
      </c>
      <c r="E95" s="1">
        <v>0</v>
      </c>
      <c r="F95" s="3"/>
      <c r="G95" s="1"/>
      <c r="I95" s="4"/>
    </row>
    <row r="96" spans="2:9" x14ac:dyDescent="0.3">
      <c r="B96" s="1">
        <v>94</v>
      </c>
      <c r="C96" s="1">
        <v>0</v>
      </c>
      <c r="D96" s="1">
        <f>[4]OilPalm!$C$138*-1*1000</f>
        <v>-3573.6586027992275</v>
      </c>
      <c r="E96" s="1">
        <v>0</v>
      </c>
      <c r="F96" s="3"/>
      <c r="G96" s="1"/>
      <c r="I96" s="4"/>
    </row>
    <row r="97" spans="2:9" x14ac:dyDescent="0.3">
      <c r="B97" s="1">
        <v>95</v>
      </c>
      <c r="C97" s="1">
        <v>0</v>
      </c>
      <c r="D97" s="1">
        <f>[4]OilPalm!$C$138*-1*1000</f>
        <v>-3573.6586027992275</v>
      </c>
      <c r="E97" s="1">
        <v>0</v>
      </c>
      <c r="F97" s="3"/>
      <c r="G97" s="1"/>
      <c r="I97" s="4"/>
    </row>
    <row r="98" spans="2:9" x14ac:dyDescent="0.3">
      <c r="B98" s="1">
        <v>96</v>
      </c>
      <c r="C98" s="1">
        <v>0</v>
      </c>
      <c r="D98" s="1">
        <f>[4]OilPalm!$C$138*-1*1000</f>
        <v>-3573.6586027992275</v>
      </c>
      <c r="E98" s="1">
        <v>0</v>
      </c>
      <c r="F98" s="3"/>
      <c r="G98" s="1"/>
      <c r="I98" s="4"/>
    </row>
    <row r="99" spans="2:9" x14ac:dyDescent="0.3">
      <c r="B99" s="1">
        <v>97</v>
      </c>
      <c r="C99" s="1">
        <v>0</v>
      </c>
      <c r="D99" s="1">
        <f>[4]OilPalm!$C$138*-1*1000</f>
        <v>-3573.6586027992275</v>
      </c>
      <c r="E99" s="1">
        <v>0</v>
      </c>
      <c r="F99" s="3"/>
      <c r="G99" s="1"/>
      <c r="I99" s="4"/>
    </row>
    <row r="100" spans="2:9" x14ac:dyDescent="0.3">
      <c r="B100" s="1">
        <v>98</v>
      </c>
      <c r="C100" s="1">
        <v>0</v>
      </c>
      <c r="D100" s="1">
        <f>[4]OilPalm!$C$138*-1*1000</f>
        <v>-3573.6586027992275</v>
      </c>
      <c r="E100" s="1">
        <v>0</v>
      </c>
      <c r="F100" s="3"/>
      <c r="G100" s="1"/>
      <c r="I100" s="4"/>
    </row>
    <row r="101" spans="2:9" x14ac:dyDescent="0.3">
      <c r="B101" s="1">
        <v>99</v>
      </c>
      <c r="C101" s="1">
        <v>0</v>
      </c>
      <c r="D101" s="1">
        <f>[4]OilPalm!$C$138*-1*1000</f>
        <v>-3573.6586027992275</v>
      </c>
      <c r="E101" s="1">
        <v>0</v>
      </c>
      <c r="F101" s="3"/>
      <c r="G101" s="1"/>
      <c r="I101" s="4"/>
    </row>
    <row r="102" spans="2:9" x14ac:dyDescent="0.3">
      <c r="B102" s="1">
        <v>100</v>
      </c>
      <c r="C102" s="1">
        <v>0</v>
      </c>
      <c r="D102" s="1">
        <f>[4]OilPalm!$C$138*-1*1000</f>
        <v>-3573.6586027992275</v>
      </c>
      <c r="E102" s="1">
        <v>0</v>
      </c>
      <c r="F102" s="3"/>
      <c r="G102" s="1"/>
      <c r="I102" s="4"/>
    </row>
    <row r="103" spans="2:9" x14ac:dyDescent="0.3">
      <c r="B103" s="1">
        <v>101</v>
      </c>
      <c r="C103" s="1">
        <v>0</v>
      </c>
      <c r="D103" s="1">
        <f>[4]OilPalm!$C$138*-1*1000</f>
        <v>-3573.6586027992275</v>
      </c>
      <c r="E103" s="1">
        <v>0</v>
      </c>
      <c r="F103" s="3"/>
      <c r="G103" s="1"/>
      <c r="I103" s="4"/>
    </row>
    <row r="104" spans="2:9" x14ac:dyDescent="0.3">
      <c r="B104" s="1">
        <v>102</v>
      </c>
      <c r="C104" s="1">
        <v>0</v>
      </c>
      <c r="D104" s="1">
        <f>[4]OilPalm!$C$138*-1*1000</f>
        <v>-3573.6586027992275</v>
      </c>
      <c r="E104" s="1">
        <v>0</v>
      </c>
      <c r="F104" s="3"/>
      <c r="G104" s="1"/>
      <c r="I104" s="4"/>
    </row>
    <row r="105" spans="2:9" x14ac:dyDescent="0.3">
      <c r="B105" s="1">
        <v>103</v>
      </c>
      <c r="C105" s="1">
        <v>0</v>
      </c>
      <c r="D105" s="1">
        <f>[4]OilPalm!$C$138*-1*1000</f>
        <v>-3573.6586027992275</v>
      </c>
      <c r="E105" s="1">
        <v>0</v>
      </c>
      <c r="F105" s="3"/>
      <c r="G105" s="1"/>
      <c r="I105" s="4"/>
    </row>
    <row r="106" spans="2:9" x14ac:dyDescent="0.3">
      <c r="B106" s="1">
        <v>104</v>
      </c>
      <c r="C106" s="1">
        <v>0</v>
      </c>
      <c r="D106" s="1">
        <f>[4]OilPalm!$C$138*-1*1000</f>
        <v>-3573.6586027992275</v>
      </c>
      <c r="E106" s="1">
        <v>0</v>
      </c>
      <c r="F106" s="3"/>
      <c r="G106" s="1"/>
      <c r="I106" s="4"/>
    </row>
    <row r="107" spans="2:9" x14ac:dyDescent="0.3">
      <c r="B107" s="1">
        <v>105</v>
      </c>
      <c r="C107" s="1">
        <v>0</v>
      </c>
      <c r="D107" s="1">
        <f>[4]OilPalm!$C$138*-1*1000</f>
        <v>-3573.6586027992275</v>
      </c>
      <c r="E107" s="1">
        <v>0</v>
      </c>
      <c r="F107" s="3"/>
      <c r="G107" s="1"/>
      <c r="I107" s="4"/>
    </row>
    <row r="108" spans="2:9" x14ac:dyDescent="0.3">
      <c r="B108" s="1">
        <v>106</v>
      </c>
      <c r="C108" s="1">
        <v>0</v>
      </c>
      <c r="D108" s="1">
        <f>[4]OilPalm!$C$138*-1*1000</f>
        <v>-3573.6586027992275</v>
      </c>
      <c r="E108" s="1">
        <v>0</v>
      </c>
      <c r="F108" s="3"/>
      <c r="G108" s="1"/>
      <c r="I108" s="4"/>
    </row>
    <row r="109" spans="2:9" x14ac:dyDescent="0.3">
      <c r="B109" s="1">
        <v>107</v>
      </c>
      <c r="C109" s="1">
        <v>0</v>
      </c>
      <c r="D109" s="1">
        <f>[4]OilPalm!$C$138*-1*1000</f>
        <v>-3573.6586027992275</v>
      </c>
      <c r="E109" s="1">
        <v>0</v>
      </c>
      <c r="F109" s="3"/>
      <c r="G109" s="1"/>
      <c r="I109" s="4"/>
    </row>
    <row r="110" spans="2:9" x14ac:dyDescent="0.3">
      <c r="B110" s="1">
        <v>108</v>
      </c>
      <c r="C110" s="1">
        <f>C74</f>
        <v>9843.0487222185002</v>
      </c>
      <c r="D110" s="1">
        <f>[4]OilPalm!$C$138*-1*1000</f>
        <v>-3573.6586027992275</v>
      </c>
      <c r="E110" s="1">
        <v>0</v>
      </c>
      <c r="F110" s="4"/>
      <c r="G110" s="4"/>
      <c r="H110" s="4"/>
      <c r="I110" s="4"/>
    </row>
    <row r="111" spans="2:9" x14ac:dyDescent="0.3">
      <c r="B111" s="1">
        <v>109</v>
      </c>
      <c r="C111" s="1">
        <v>0</v>
      </c>
      <c r="D111" s="1">
        <f>[4]OilPalm!$C$138*-1*1000</f>
        <v>-3573.6586027992275</v>
      </c>
      <c r="E111" s="1">
        <v>0</v>
      </c>
      <c r="F111" s="3"/>
      <c r="G111" s="1"/>
      <c r="I111" s="4"/>
    </row>
    <row r="112" spans="2:9" x14ac:dyDescent="0.3">
      <c r="B112" s="1">
        <v>110</v>
      </c>
      <c r="C112" s="1">
        <v>0</v>
      </c>
      <c r="D112" s="1">
        <f>[4]OilPalm!$C$138*-1*1000</f>
        <v>-3573.6586027992275</v>
      </c>
      <c r="E112" s="1">
        <v>0</v>
      </c>
      <c r="F112" s="3"/>
      <c r="G112" s="1"/>
      <c r="I112" s="4"/>
    </row>
    <row r="113" spans="2:9" x14ac:dyDescent="0.3">
      <c r="B113" s="1">
        <v>111</v>
      </c>
      <c r="C113" s="1">
        <v>0</v>
      </c>
      <c r="D113" s="1">
        <f>[4]OilPalm!$C$138*-1*1000</f>
        <v>-3573.6586027992275</v>
      </c>
      <c r="E113" s="1">
        <v>0</v>
      </c>
      <c r="F113" s="3"/>
      <c r="G113" s="1"/>
      <c r="I113" s="4"/>
    </row>
    <row r="114" spans="2:9" x14ac:dyDescent="0.3">
      <c r="B114" s="1">
        <v>112</v>
      </c>
      <c r="C114" s="1">
        <v>0</v>
      </c>
      <c r="D114" s="1">
        <f>[4]OilPalm!$C$138*-1*1000</f>
        <v>-3573.6586027992275</v>
      </c>
      <c r="E114" s="1">
        <v>0</v>
      </c>
      <c r="F114" s="3"/>
      <c r="G114" s="1"/>
      <c r="I114" s="4"/>
    </row>
    <row r="115" spans="2:9" x14ac:dyDescent="0.3">
      <c r="B115" s="1">
        <v>113</v>
      </c>
      <c r="C115" s="1">
        <v>0</v>
      </c>
      <c r="D115" s="1">
        <f>[4]OilPalm!$C$138*-1*1000</f>
        <v>-3573.6586027992275</v>
      </c>
      <c r="E115" s="1">
        <v>0</v>
      </c>
      <c r="F115" s="3"/>
      <c r="G115" s="1"/>
      <c r="I115" s="4"/>
    </row>
    <row r="116" spans="2:9" x14ac:dyDescent="0.3">
      <c r="B116" s="1">
        <v>114</v>
      </c>
      <c r="C116" s="1">
        <v>0</v>
      </c>
      <c r="D116" s="1">
        <f>[4]OilPalm!$C$138*-1*1000</f>
        <v>-3573.6586027992275</v>
      </c>
      <c r="E116" s="1">
        <v>0</v>
      </c>
      <c r="F116" s="3"/>
      <c r="G116" s="1"/>
      <c r="I116" s="4"/>
    </row>
    <row r="117" spans="2:9" x14ac:dyDescent="0.3">
      <c r="B117" s="1">
        <v>115</v>
      </c>
      <c r="C117" s="1">
        <v>0</v>
      </c>
      <c r="D117" s="1">
        <f>[4]OilPalm!$C$138*-1*1000</f>
        <v>-3573.6586027992275</v>
      </c>
      <c r="E117" s="1">
        <v>0</v>
      </c>
      <c r="F117" s="3"/>
      <c r="G117" s="1"/>
      <c r="I117" s="4"/>
    </row>
    <row r="118" spans="2:9" x14ac:dyDescent="0.3">
      <c r="B118" s="1">
        <v>116</v>
      </c>
      <c r="C118" s="1">
        <v>0</v>
      </c>
      <c r="D118" s="1">
        <f>[4]OilPalm!$C$138*-1*1000</f>
        <v>-3573.6586027992275</v>
      </c>
      <c r="E118" s="1">
        <v>0</v>
      </c>
      <c r="F118" s="3"/>
      <c r="G118" s="1"/>
      <c r="I118" s="4"/>
    </row>
    <row r="119" spans="2:9" x14ac:dyDescent="0.3">
      <c r="B119" s="1">
        <v>117</v>
      </c>
      <c r="C119" s="1">
        <v>0</v>
      </c>
      <c r="D119" s="1">
        <f>[4]OilPalm!$C$138*-1*1000</f>
        <v>-3573.6586027992275</v>
      </c>
      <c r="E119" s="1">
        <v>0</v>
      </c>
      <c r="F119" s="3"/>
      <c r="G119" s="1"/>
      <c r="I119" s="4"/>
    </row>
    <row r="120" spans="2:9" x14ac:dyDescent="0.3">
      <c r="B120" s="1">
        <v>118</v>
      </c>
      <c r="C120" s="1">
        <v>0</v>
      </c>
      <c r="D120" s="1">
        <f>[4]OilPalm!$C$138*-1*1000</f>
        <v>-3573.6586027992275</v>
      </c>
      <c r="E120" s="1">
        <v>0</v>
      </c>
      <c r="F120" s="3"/>
      <c r="G120" s="1"/>
      <c r="I120" s="4"/>
    </row>
    <row r="121" spans="2:9" x14ac:dyDescent="0.3">
      <c r="B121" s="1">
        <v>119</v>
      </c>
      <c r="C121" s="1">
        <v>0</v>
      </c>
      <c r="D121" s="1">
        <f>[4]OilPalm!$C$138*-1*1000</f>
        <v>-3573.6586027992275</v>
      </c>
      <c r="E121" s="1">
        <v>0</v>
      </c>
      <c r="F121" s="3"/>
      <c r="G121" s="1"/>
      <c r="I121" s="4"/>
    </row>
    <row r="122" spans="2:9" x14ac:dyDescent="0.3">
      <c r="B122" s="1">
        <v>120</v>
      </c>
      <c r="C122" s="1">
        <v>0</v>
      </c>
      <c r="D122" s="1">
        <f>[4]OilPalm!$C$138*-1*1000</f>
        <v>-3573.6586027992275</v>
      </c>
      <c r="E122" s="1">
        <v>0</v>
      </c>
      <c r="F122" s="3"/>
      <c r="G122" s="1"/>
      <c r="I122" s="4"/>
    </row>
    <row r="123" spans="2:9" x14ac:dyDescent="0.3">
      <c r="B123" s="1">
        <v>121</v>
      </c>
      <c r="C123" s="1">
        <v>0</v>
      </c>
      <c r="D123" s="1">
        <f>[4]OilPalm!$C$138*-1*1000</f>
        <v>-3573.6586027992275</v>
      </c>
      <c r="E123" s="1">
        <v>0</v>
      </c>
      <c r="F123" s="3"/>
      <c r="G123" s="1"/>
      <c r="I123" s="4"/>
    </row>
    <row r="124" spans="2:9" x14ac:dyDescent="0.3">
      <c r="B124" s="1">
        <v>122</v>
      </c>
      <c r="C124" s="1">
        <v>0</v>
      </c>
      <c r="D124" s="1">
        <f>[4]OilPalm!$C$138*-1*1000</f>
        <v>-3573.6586027992275</v>
      </c>
      <c r="E124" s="1">
        <v>0</v>
      </c>
      <c r="F124" s="3"/>
      <c r="G124" s="1"/>
      <c r="I124" s="4"/>
    </row>
    <row r="125" spans="2:9" x14ac:dyDescent="0.3">
      <c r="B125" s="1">
        <v>123</v>
      </c>
      <c r="C125" s="1">
        <v>0</v>
      </c>
      <c r="D125" s="1">
        <f>[4]OilPalm!$C$138*-1*1000</f>
        <v>-3573.6586027992275</v>
      </c>
      <c r="E125" s="1">
        <v>0</v>
      </c>
      <c r="F125" s="3"/>
      <c r="G125" s="1"/>
      <c r="I125" s="4"/>
    </row>
    <row r="126" spans="2:9" x14ac:dyDescent="0.3">
      <c r="B126" s="1">
        <v>124</v>
      </c>
      <c r="C126" s="1">
        <v>0</v>
      </c>
      <c r="D126" s="1">
        <f>[4]OilPalm!$C$138*-1*1000</f>
        <v>-3573.6586027992275</v>
      </c>
      <c r="E126" s="1">
        <v>0</v>
      </c>
      <c r="F126" s="3"/>
      <c r="G126" s="1"/>
      <c r="I126" s="4"/>
    </row>
    <row r="127" spans="2:9" x14ac:dyDescent="0.3">
      <c r="B127" s="1">
        <v>125</v>
      </c>
      <c r="C127" s="1">
        <v>0</v>
      </c>
      <c r="D127" s="1">
        <f>[4]OilPalm!$C$138*-1*1000</f>
        <v>-3573.6586027992275</v>
      </c>
      <c r="E127" s="1">
        <v>0</v>
      </c>
      <c r="F127" s="3"/>
      <c r="G127" s="1"/>
      <c r="I127" s="4"/>
    </row>
    <row r="128" spans="2:9" x14ac:dyDescent="0.3">
      <c r="B128" s="1">
        <v>126</v>
      </c>
      <c r="C128" s="1">
        <v>0</v>
      </c>
      <c r="D128" s="1">
        <f>[4]OilPalm!$C$138*-1*1000</f>
        <v>-3573.6586027992275</v>
      </c>
      <c r="E128" s="1">
        <v>0</v>
      </c>
      <c r="F128" s="3"/>
      <c r="G128" s="1"/>
      <c r="I128" s="4"/>
    </row>
    <row r="129" spans="2:9" x14ac:dyDescent="0.3">
      <c r="B129" s="1">
        <v>127</v>
      </c>
      <c r="C129" s="1">
        <v>0</v>
      </c>
      <c r="D129" s="1">
        <f>[4]OilPalm!$C$138*-1*1000</f>
        <v>-3573.6586027992275</v>
      </c>
      <c r="E129" s="1">
        <v>0</v>
      </c>
      <c r="F129" s="3"/>
      <c r="G129" s="1"/>
      <c r="I129" s="4"/>
    </row>
    <row r="130" spans="2:9" x14ac:dyDescent="0.3">
      <c r="B130" s="1">
        <v>128</v>
      </c>
      <c r="C130" s="1">
        <v>0</v>
      </c>
      <c r="D130" s="1">
        <f>[4]OilPalm!$C$138*-1*1000</f>
        <v>-3573.6586027992275</v>
      </c>
      <c r="E130" s="1">
        <v>0</v>
      </c>
      <c r="F130" s="3"/>
      <c r="G130" s="1"/>
      <c r="I130" s="4"/>
    </row>
    <row r="131" spans="2:9" x14ac:dyDescent="0.3">
      <c r="B131" s="1">
        <v>129</v>
      </c>
      <c r="C131" s="1">
        <v>0</v>
      </c>
      <c r="D131" s="1">
        <f>[4]OilPalm!$C$138*-1*1000</f>
        <v>-3573.6586027992275</v>
      </c>
      <c r="E131" s="1">
        <v>0</v>
      </c>
      <c r="F131" s="3"/>
      <c r="G131" s="1"/>
      <c r="I131" s="4"/>
    </row>
    <row r="132" spans="2:9" x14ac:dyDescent="0.3">
      <c r="B132" s="1">
        <v>130</v>
      </c>
      <c r="C132" s="1">
        <v>0</v>
      </c>
      <c r="D132" s="1">
        <f>[4]OilPalm!$C$138*-1*1000</f>
        <v>-3573.6586027992275</v>
      </c>
      <c r="E132" s="1">
        <v>0</v>
      </c>
      <c r="F132" s="3"/>
      <c r="G132" s="1"/>
      <c r="I132" s="4"/>
    </row>
    <row r="133" spans="2:9" x14ac:dyDescent="0.3">
      <c r="B133" s="1">
        <v>131</v>
      </c>
      <c r="C133" s="1">
        <v>0</v>
      </c>
      <c r="D133" s="1">
        <f>[4]OilPalm!$C$138*-1*1000</f>
        <v>-3573.6586027992275</v>
      </c>
      <c r="E133" s="1">
        <v>0</v>
      </c>
      <c r="F133" s="3"/>
      <c r="G133" s="1"/>
      <c r="I133" s="4"/>
    </row>
    <row r="134" spans="2:9" x14ac:dyDescent="0.3">
      <c r="B134" s="1">
        <v>132</v>
      </c>
      <c r="C134" s="1">
        <v>0</v>
      </c>
      <c r="D134" s="1">
        <f>[4]OilPalm!$C$138*-1*1000</f>
        <v>-3573.6586027992275</v>
      </c>
      <c r="E134" s="1">
        <v>0</v>
      </c>
      <c r="F134" s="3"/>
      <c r="G134" s="1"/>
      <c r="I134" s="4"/>
    </row>
    <row r="135" spans="2:9" x14ac:dyDescent="0.3">
      <c r="B135" s="1">
        <v>133</v>
      </c>
      <c r="C135" s="1">
        <v>0</v>
      </c>
      <c r="D135" s="1">
        <f>[4]OilPalm!$C$138*-1*1000</f>
        <v>-3573.6586027992275</v>
      </c>
      <c r="E135" s="1">
        <v>0</v>
      </c>
      <c r="F135" s="3"/>
      <c r="G135" s="1"/>
      <c r="I135" s="4"/>
    </row>
    <row r="136" spans="2:9" x14ac:dyDescent="0.3">
      <c r="B136" s="1">
        <v>134</v>
      </c>
      <c r="C136" s="1">
        <v>0</v>
      </c>
      <c r="D136" s="1">
        <f>[4]OilPalm!$C$138*-1*1000</f>
        <v>-3573.6586027992275</v>
      </c>
      <c r="E136" s="1">
        <v>0</v>
      </c>
      <c r="F136" s="3"/>
      <c r="G136" s="1"/>
      <c r="I136" s="4"/>
    </row>
    <row r="137" spans="2:9" x14ac:dyDescent="0.3">
      <c r="B137" s="1">
        <v>135</v>
      </c>
      <c r="C137" s="1">
        <v>0</v>
      </c>
      <c r="D137" s="1">
        <f>[4]OilPalm!$C$138*-1*1000</f>
        <v>-3573.6586027992275</v>
      </c>
      <c r="E137" s="1">
        <v>0</v>
      </c>
      <c r="F137" s="3"/>
      <c r="G137" s="1"/>
      <c r="I137" s="4"/>
    </row>
    <row r="138" spans="2:9" x14ac:dyDescent="0.3">
      <c r="B138" s="1">
        <v>136</v>
      </c>
      <c r="C138" s="1">
        <v>0</v>
      </c>
      <c r="D138" s="1">
        <f>[4]OilPalm!$C$138*-1*1000</f>
        <v>-3573.6586027992275</v>
      </c>
      <c r="E138" s="1">
        <v>0</v>
      </c>
      <c r="F138" s="3"/>
      <c r="G138" s="1"/>
      <c r="I138" s="4"/>
    </row>
    <row r="139" spans="2:9" x14ac:dyDescent="0.3">
      <c r="B139" s="1">
        <v>137</v>
      </c>
      <c r="C139" s="1">
        <v>0</v>
      </c>
      <c r="D139" s="1">
        <f>[4]OilPalm!$C$138*-1*1000</f>
        <v>-3573.6586027992275</v>
      </c>
      <c r="E139" s="1">
        <v>0</v>
      </c>
      <c r="F139" s="3"/>
      <c r="G139" s="1"/>
      <c r="I139" s="4"/>
    </row>
    <row r="140" spans="2:9" x14ac:dyDescent="0.3">
      <c r="B140" s="1">
        <v>138</v>
      </c>
      <c r="C140" s="1">
        <v>0</v>
      </c>
      <c r="D140" s="1">
        <f>[4]OilPalm!$C$138*-1*1000</f>
        <v>-3573.6586027992275</v>
      </c>
      <c r="E140" s="1">
        <v>0</v>
      </c>
      <c r="F140" s="3"/>
      <c r="G140" s="1"/>
      <c r="I140" s="4"/>
    </row>
    <row r="141" spans="2:9" x14ac:dyDescent="0.3">
      <c r="B141" s="1">
        <v>139</v>
      </c>
      <c r="C141" s="1">
        <v>0</v>
      </c>
      <c r="D141" s="1">
        <f>[4]OilPalm!$C$138*-1*1000</f>
        <v>-3573.6586027992275</v>
      </c>
      <c r="E141" s="1">
        <v>0</v>
      </c>
      <c r="F141" s="3"/>
      <c r="G141" s="1"/>
      <c r="I141" s="4"/>
    </row>
    <row r="142" spans="2:9" x14ac:dyDescent="0.3">
      <c r="B142" s="1">
        <v>140</v>
      </c>
      <c r="C142" s="1">
        <v>0</v>
      </c>
      <c r="D142" s="1">
        <f>[4]OilPalm!$C$138*-1*1000</f>
        <v>-3573.6586027992275</v>
      </c>
      <c r="E142" s="1">
        <v>0</v>
      </c>
      <c r="F142" s="3"/>
      <c r="G142" s="1"/>
      <c r="I142" s="4"/>
    </row>
    <row r="143" spans="2:9" x14ac:dyDescent="0.3">
      <c r="B143" s="1">
        <v>141</v>
      </c>
      <c r="C143" s="1">
        <v>0</v>
      </c>
      <c r="D143" s="1">
        <f>[4]OilPalm!$C$138*-1*1000</f>
        <v>-3573.6586027992275</v>
      </c>
      <c r="E143" s="1">
        <v>0</v>
      </c>
      <c r="F143" s="3"/>
      <c r="G143" s="1"/>
      <c r="I143" s="4"/>
    </row>
    <row r="144" spans="2:9" x14ac:dyDescent="0.3">
      <c r="B144" s="1">
        <v>142</v>
      </c>
      <c r="C144" s="1">
        <v>0</v>
      </c>
      <c r="D144" s="1">
        <f>[4]OilPalm!$C$138*-1*1000</f>
        <v>-3573.6586027992275</v>
      </c>
      <c r="E144" s="1">
        <v>0</v>
      </c>
      <c r="F144" s="3"/>
      <c r="G144" s="1"/>
      <c r="I144" s="4"/>
    </row>
    <row r="145" spans="2:9" x14ac:dyDescent="0.3">
      <c r="B145" s="1">
        <v>143</v>
      </c>
      <c r="C145" s="1">
        <v>0</v>
      </c>
      <c r="D145" s="1">
        <f>[4]OilPalm!$C$138*-1*1000</f>
        <v>-3573.6586027992275</v>
      </c>
      <c r="E145" s="1">
        <v>0</v>
      </c>
      <c r="F145" s="3"/>
      <c r="G145" s="1"/>
      <c r="I145" s="4"/>
    </row>
    <row r="146" spans="2:9" x14ac:dyDescent="0.3">
      <c r="B146" s="1">
        <v>144</v>
      </c>
      <c r="C146" s="1">
        <f>C110</f>
        <v>9843.0487222185002</v>
      </c>
      <c r="D146" s="1">
        <f>[4]OilPalm!$C$138*-1*1000</f>
        <v>-3573.6586027992275</v>
      </c>
      <c r="E146" s="1">
        <v>0</v>
      </c>
      <c r="F146" s="4"/>
      <c r="G146" s="4"/>
      <c r="H146" s="4"/>
      <c r="I146" s="4"/>
    </row>
    <row r="147" spans="2:9" x14ac:dyDescent="0.3">
      <c r="B147" s="1">
        <v>145</v>
      </c>
      <c r="C147" s="1">
        <v>0</v>
      </c>
      <c r="D147" s="1">
        <f>[4]OilPalm!$C$138*-1*1000</f>
        <v>-3573.6586027992275</v>
      </c>
      <c r="E147" s="1">
        <v>0</v>
      </c>
      <c r="F147" s="3"/>
      <c r="G147" s="1"/>
      <c r="I147" s="4"/>
    </row>
    <row r="148" spans="2:9" x14ac:dyDescent="0.3">
      <c r="B148" s="1">
        <v>146</v>
      </c>
      <c r="C148" s="1">
        <v>0</v>
      </c>
      <c r="D148" s="1">
        <f>[4]OilPalm!$C$138*-1*1000</f>
        <v>-3573.6586027992275</v>
      </c>
      <c r="E148" s="1">
        <v>0</v>
      </c>
      <c r="F148" s="3"/>
      <c r="G148" s="1"/>
      <c r="I148" s="4"/>
    </row>
    <row r="149" spans="2:9" x14ac:dyDescent="0.3">
      <c r="B149" s="1">
        <v>147</v>
      </c>
      <c r="C149" s="1">
        <v>0</v>
      </c>
      <c r="D149" s="1">
        <f>[4]OilPalm!$C$138*-1*1000</f>
        <v>-3573.6586027992275</v>
      </c>
      <c r="E149" s="1">
        <v>0</v>
      </c>
      <c r="F149" s="3"/>
      <c r="G149" s="1"/>
      <c r="I149" s="4"/>
    </row>
    <row r="150" spans="2:9" x14ac:dyDescent="0.3">
      <c r="B150" s="1">
        <v>148</v>
      </c>
      <c r="C150" s="1">
        <v>0</v>
      </c>
      <c r="D150" s="1">
        <f>[4]OilPalm!$C$138*-1*1000</f>
        <v>-3573.6586027992275</v>
      </c>
      <c r="E150" s="1">
        <v>0</v>
      </c>
      <c r="F150" s="3"/>
      <c r="G150" s="1"/>
      <c r="I150" s="4"/>
    </row>
    <row r="151" spans="2:9" x14ac:dyDescent="0.3">
      <c r="B151" s="1">
        <v>149</v>
      </c>
      <c r="C151" s="1">
        <v>0</v>
      </c>
      <c r="D151" s="1">
        <f>[4]OilPalm!$C$138*-1*1000</f>
        <v>-3573.6586027992275</v>
      </c>
      <c r="E151" s="1">
        <v>0</v>
      </c>
      <c r="F151" s="3"/>
      <c r="G151" s="1"/>
      <c r="I151" s="4"/>
    </row>
    <row r="152" spans="2:9" x14ac:dyDescent="0.3">
      <c r="B152" s="1">
        <v>150</v>
      </c>
      <c r="C152" s="1">
        <v>0</v>
      </c>
      <c r="D152" s="1">
        <f>[4]OilPalm!$C$138*-1*1000</f>
        <v>-3573.6586027992275</v>
      </c>
      <c r="E152" s="1">
        <v>0</v>
      </c>
      <c r="F152" s="3"/>
      <c r="G152" s="1"/>
      <c r="I152" s="4"/>
    </row>
    <row r="153" spans="2:9" x14ac:dyDescent="0.3">
      <c r="B153" s="1">
        <v>151</v>
      </c>
      <c r="C153" s="1">
        <v>0</v>
      </c>
      <c r="D153" s="1">
        <f>[4]OilPalm!$C$138*-1*1000</f>
        <v>-3573.6586027992275</v>
      </c>
      <c r="E153" s="1">
        <v>0</v>
      </c>
      <c r="F153" s="3"/>
      <c r="G153" s="1"/>
      <c r="I153" s="4"/>
    </row>
    <row r="154" spans="2:9" x14ac:dyDescent="0.3">
      <c r="B154" s="1">
        <v>152</v>
      </c>
      <c r="C154" s="1">
        <v>0</v>
      </c>
      <c r="D154" s="1">
        <f>[4]OilPalm!$C$138*-1*1000</f>
        <v>-3573.6586027992275</v>
      </c>
      <c r="E154" s="1">
        <v>0</v>
      </c>
      <c r="F154" s="3"/>
      <c r="G154" s="1"/>
      <c r="I154" s="4"/>
    </row>
    <row r="155" spans="2:9" x14ac:dyDescent="0.3">
      <c r="B155" s="1">
        <v>153</v>
      </c>
      <c r="C155" s="1">
        <v>0</v>
      </c>
      <c r="D155" s="1">
        <f>[4]OilPalm!$C$138*-1*1000</f>
        <v>-3573.6586027992275</v>
      </c>
      <c r="E155" s="1">
        <v>0</v>
      </c>
      <c r="F155" s="3"/>
      <c r="G155" s="1"/>
      <c r="I155" s="4"/>
    </row>
    <row r="156" spans="2:9" x14ac:dyDescent="0.3">
      <c r="B156" s="1">
        <v>154</v>
      </c>
      <c r="C156" s="1">
        <v>0</v>
      </c>
      <c r="D156" s="1">
        <f>[4]OilPalm!$C$138*-1*1000</f>
        <v>-3573.6586027992275</v>
      </c>
      <c r="E156" s="1">
        <v>0</v>
      </c>
      <c r="F156" s="3"/>
      <c r="G156" s="1"/>
      <c r="I156" s="4"/>
    </row>
    <row r="157" spans="2:9" x14ac:dyDescent="0.3">
      <c r="B157" s="1">
        <v>155</v>
      </c>
      <c r="C157" s="1">
        <v>0</v>
      </c>
      <c r="D157" s="1">
        <f>[4]OilPalm!$C$138*-1*1000</f>
        <v>-3573.6586027992275</v>
      </c>
      <c r="E157" s="1">
        <v>0</v>
      </c>
      <c r="F157" s="3"/>
      <c r="G157" s="1"/>
      <c r="I157" s="4"/>
    </row>
    <row r="158" spans="2:9" x14ac:dyDescent="0.3">
      <c r="B158" s="1">
        <v>156</v>
      </c>
      <c r="C158" s="1">
        <v>0</v>
      </c>
      <c r="D158" s="1">
        <f>[4]OilPalm!$C$138*-1*1000</f>
        <v>-3573.6586027992275</v>
      </c>
      <c r="E158" s="1">
        <v>0</v>
      </c>
      <c r="F158" s="3"/>
      <c r="G158" s="1"/>
      <c r="I158" s="4"/>
    </row>
    <row r="159" spans="2:9" x14ac:dyDescent="0.3">
      <c r="B159" s="1">
        <v>157</v>
      </c>
      <c r="C159" s="1">
        <v>0</v>
      </c>
      <c r="D159" s="1">
        <f>[4]OilPalm!$C$138*-1*1000</f>
        <v>-3573.6586027992275</v>
      </c>
      <c r="E159" s="1">
        <v>0</v>
      </c>
      <c r="F159" s="3"/>
      <c r="G159" s="1"/>
      <c r="I159" s="4"/>
    </row>
    <row r="160" spans="2:9" x14ac:dyDescent="0.3">
      <c r="B160" s="1">
        <v>158</v>
      </c>
      <c r="C160" s="1">
        <v>0</v>
      </c>
      <c r="D160" s="1">
        <f>[4]OilPalm!$C$138*-1*1000</f>
        <v>-3573.6586027992275</v>
      </c>
      <c r="E160" s="1">
        <v>0</v>
      </c>
      <c r="F160" s="3"/>
      <c r="G160" s="1"/>
      <c r="I160" s="4"/>
    </row>
    <row r="161" spans="2:9" x14ac:dyDescent="0.3">
      <c r="B161" s="1">
        <v>159</v>
      </c>
      <c r="C161" s="1">
        <v>0</v>
      </c>
      <c r="D161" s="1">
        <f>[4]OilPalm!$C$138*-1*1000</f>
        <v>-3573.6586027992275</v>
      </c>
      <c r="E161" s="1">
        <v>0</v>
      </c>
      <c r="F161" s="3"/>
      <c r="G161" s="1"/>
      <c r="I161" s="4"/>
    </row>
    <row r="162" spans="2:9" x14ac:dyDescent="0.3">
      <c r="B162" s="1">
        <v>160</v>
      </c>
      <c r="C162" s="1">
        <v>0</v>
      </c>
      <c r="D162" s="1">
        <f>[4]OilPalm!$C$138*-1*1000</f>
        <v>-3573.6586027992275</v>
      </c>
      <c r="E162" s="1">
        <v>0</v>
      </c>
      <c r="F162" s="3"/>
      <c r="G162" s="1"/>
      <c r="I162" s="4"/>
    </row>
    <row r="163" spans="2:9" x14ac:dyDescent="0.3">
      <c r="B163" s="1">
        <v>161</v>
      </c>
      <c r="C163" s="1">
        <v>0</v>
      </c>
      <c r="D163" s="1">
        <f>[4]OilPalm!$C$138*-1*1000</f>
        <v>-3573.6586027992275</v>
      </c>
      <c r="E163" s="1">
        <v>0</v>
      </c>
      <c r="F163" s="3"/>
      <c r="G163" s="1"/>
      <c r="I163" s="4"/>
    </row>
    <row r="164" spans="2:9" x14ac:dyDescent="0.3">
      <c r="B164" s="1">
        <v>162</v>
      </c>
      <c r="C164" s="1">
        <v>0</v>
      </c>
      <c r="D164" s="1">
        <f>[4]OilPalm!$C$138*-1*1000</f>
        <v>-3573.6586027992275</v>
      </c>
      <c r="E164" s="1">
        <v>0</v>
      </c>
      <c r="F164" s="3"/>
      <c r="G164" s="1"/>
      <c r="I164" s="4"/>
    </row>
    <row r="165" spans="2:9" x14ac:dyDescent="0.3">
      <c r="B165" s="1">
        <v>163</v>
      </c>
      <c r="C165" s="1">
        <v>0</v>
      </c>
      <c r="D165" s="1">
        <f>[4]OilPalm!$C$138*-1*1000</f>
        <v>-3573.6586027992275</v>
      </c>
      <c r="E165" s="1">
        <v>0</v>
      </c>
      <c r="F165" s="3"/>
      <c r="G165" s="1"/>
      <c r="I165" s="4"/>
    </row>
    <row r="166" spans="2:9" x14ac:dyDescent="0.3">
      <c r="B166" s="1">
        <v>164</v>
      </c>
      <c r="C166" s="1">
        <v>0</v>
      </c>
      <c r="D166" s="1">
        <f>[4]OilPalm!$C$138*-1*1000</f>
        <v>-3573.6586027992275</v>
      </c>
      <c r="E166" s="1">
        <v>0</v>
      </c>
      <c r="F166" s="3"/>
      <c r="G166" s="1"/>
      <c r="I166" s="4"/>
    </row>
    <row r="167" spans="2:9" x14ac:dyDescent="0.3">
      <c r="B167" s="1">
        <v>165</v>
      </c>
      <c r="C167" s="1">
        <v>0</v>
      </c>
      <c r="D167" s="1">
        <f>[4]OilPalm!$C$138*-1*1000</f>
        <v>-3573.6586027992275</v>
      </c>
      <c r="E167" s="1">
        <v>0</v>
      </c>
      <c r="F167" s="3"/>
      <c r="G167" s="1"/>
      <c r="I167" s="4"/>
    </row>
    <row r="168" spans="2:9" x14ac:dyDescent="0.3">
      <c r="B168" s="1">
        <v>166</v>
      </c>
      <c r="C168" s="1">
        <v>0</v>
      </c>
      <c r="D168" s="1">
        <f>[4]OilPalm!$C$138*-1*1000</f>
        <v>-3573.6586027992275</v>
      </c>
      <c r="E168" s="1">
        <v>0</v>
      </c>
      <c r="F168" s="3"/>
      <c r="G168" s="1"/>
      <c r="I168" s="4"/>
    </row>
    <row r="169" spans="2:9" x14ac:dyDescent="0.3">
      <c r="B169" s="1">
        <v>167</v>
      </c>
      <c r="C169" s="1">
        <v>0</v>
      </c>
      <c r="D169" s="1">
        <f>[4]OilPalm!$C$138*-1*1000</f>
        <v>-3573.6586027992275</v>
      </c>
      <c r="E169" s="1">
        <v>0</v>
      </c>
      <c r="F169" s="3"/>
      <c r="G169" s="1"/>
      <c r="I169" s="4"/>
    </row>
    <row r="170" spans="2:9" x14ac:dyDescent="0.3">
      <c r="B170" s="1">
        <v>168</v>
      </c>
      <c r="C170" s="1">
        <v>0</v>
      </c>
      <c r="D170" s="1">
        <f>[4]OilPalm!$C$138*-1*1000</f>
        <v>-3573.6586027992275</v>
      </c>
      <c r="E170" s="1">
        <v>0</v>
      </c>
      <c r="F170" s="3"/>
      <c r="G170" s="1"/>
      <c r="I170" s="4"/>
    </row>
    <row r="171" spans="2:9" x14ac:dyDescent="0.3">
      <c r="B171" s="1">
        <v>169</v>
      </c>
      <c r="C171" s="1">
        <v>0</v>
      </c>
      <c r="D171" s="1">
        <f>[4]OilPalm!$C$138*-1*1000</f>
        <v>-3573.6586027992275</v>
      </c>
      <c r="E171" s="1">
        <v>0</v>
      </c>
      <c r="F171" s="3"/>
      <c r="G171" s="1"/>
      <c r="I171" s="4"/>
    </row>
    <row r="172" spans="2:9" x14ac:dyDescent="0.3">
      <c r="B172" s="1">
        <v>170</v>
      </c>
      <c r="C172" s="1">
        <v>0</v>
      </c>
      <c r="D172" s="1">
        <f>[4]OilPalm!$C$138*-1*1000</f>
        <v>-3573.6586027992275</v>
      </c>
      <c r="E172" s="1">
        <v>0</v>
      </c>
      <c r="F172" s="3"/>
      <c r="G172" s="1"/>
      <c r="I172" s="4"/>
    </row>
    <row r="173" spans="2:9" x14ac:dyDescent="0.3">
      <c r="B173" s="1">
        <v>171</v>
      </c>
      <c r="C173" s="1">
        <v>0</v>
      </c>
      <c r="D173" s="1">
        <f>[4]OilPalm!$C$138*-1*1000</f>
        <v>-3573.6586027992275</v>
      </c>
      <c r="E173" s="1">
        <v>0</v>
      </c>
      <c r="F173" s="3"/>
      <c r="G173" s="1"/>
      <c r="I173" s="4"/>
    </row>
    <row r="174" spans="2:9" x14ac:dyDescent="0.3">
      <c r="B174" s="1">
        <v>172</v>
      </c>
      <c r="C174" s="1">
        <v>0</v>
      </c>
      <c r="D174" s="1">
        <f>[4]OilPalm!$C$138*-1*1000</f>
        <v>-3573.6586027992275</v>
      </c>
      <c r="E174" s="1">
        <v>0</v>
      </c>
      <c r="F174" s="3"/>
      <c r="G174" s="1"/>
      <c r="I174" s="4"/>
    </row>
    <row r="175" spans="2:9" x14ac:dyDescent="0.3">
      <c r="B175" s="1">
        <v>173</v>
      </c>
      <c r="C175" s="1">
        <v>0</v>
      </c>
      <c r="D175" s="1">
        <f>[4]OilPalm!$C$138*-1*1000</f>
        <v>-3573.6586027992275</v>
      </c>
      <c r="E175" s="1">
        <v>0</v>
      </c>
      <c r="F175" s="3"/>
      <c r="G175" s="1"/>
      <c r="I175" s="4"/>
    </row>
    <row r="176" spans="2:9" x14ac:dyDescent="0.3">
      <c r="B176" s="1">
        <v>174</v>
      </c>
      <c r="C176" s="1">
        <v>0</v>
      </c>
      <c r="D176" s="1">
        <f>[4]OilPalm!$C$138*-1*1000</f>
        <v>-3573.6586027992275</v>
      </c>
      <c r="E176" s="1">
        <v>0</v>
      </c>
      <c r="F176" s="3"/>
      <c r="G176" s="1"/>
      <c r="I176" s="4"/>
    </row>
    <row r="177" spans="2:9" x14ac:dyDescent="0.3">
      <c r="B177" s="1">
        <v>175</v>
      </c>
      <c r="C177" s="1">
        <v>0</v>
      </c>
      <c r="D177" s="1">
        <f>[4]OilPalm!$C$138*-1*1000</f>
        <v>-3573.6586027992275</v>
      </c>
      <c r="E177" s="1">
        <v>0</v>
      </c>
      <c r="F177" s="3"/>
      <c r="G177" s="1"/>
      <c r="I177" s="4"/>
    </row>
    <row r="178" spans="2:9" x14ac:dyDescent="0.3">
      <c r="B178" s="1">
        <v>176</v>
      </c>
      <c r="C178" s="1">
        <v>0</v>
      </c>
      <c r="D178" s="1">
        <f>[4]OilPalm!$C$138*-1*1000</f>
        <v>-3573.6586027992275</v>
      </c>
      <c r="E178" s="1">
        <v>0</v>
      </c>
      <c r="F178" s="3"/>
      <c r="G178" s="1"/>
      <c r="I178" s="4"/>
    </row>
    <row r="179" spans="2:9" x14ac:dyDescent="0.3">
      <c r="B179" s="1">
        <v>177</v>
      </c>
      <c r="C179" s="1">
        <v>0</v>
      </c>
      <c r="D179" s="1">
        <f>[4]OilPalm!$C$138*-1*1000</f>
        <v>-3573.6586027992275</v>
      </c>
      <c r="E179" s="1">
        <v>0</v>
      </c>
      <c r="F179" s="3"/>
      <c r="G179" s="1"/>
      <c r="I179" s="4"/>
    </row>
    <row r="180" spans="2:9" x14ac:dyDescent="0.3">
      <c r="B180" s="1">
        <v>178</v>
      </c>
      <c r="C180" s="1">
        <v>0</v>
      </c>
      <c r="D180" s="1">
        <f>[4]OilPalm!$C$138*-1*1000</f>
        <v>-3573.6586027992275</v>
      </c>
      <c r="E180" s="1">
        <v>0</v>
      </c>
      <c r="F180" s="3"/>
      <c r="G180" s="1"/>
      <c r="I180" s="4"/>
    </row>
    <row r="181" spans="2:9" x14ac:dyDescent="0.3">
      <c r="B181" s="1">
        <v>179</v>
      </c>
      <c r="C181" s="1">
        <v>0</v>
      </c>
      <c r="D181" s="1">
        <f>[4]OilPalm!$C$138*-1*1000</f>
        <v>-3573.6586027992275</v>
      </c>
      <c r="E181" s="1">
        <v>0</v>
      </c>
      <c r="F181" s="3"/>
      <c r="G181" s="1"/>
      <c r="I181" s="4"/>
    </row>
    <row r="182" spans="2:9" x14ac:dyDescent="0.3">
      <c r="B182" s="1">
        <v>180</v>
      </c>
      <c r="C182" s="1">
        <f>C146</f>
        <v>9843.0487222185002</v>
      </c>
      <c r="D182" s="1">
        <f>[4]OilPalm!$C$138*-1*1000</f>
        <v>-3573.6586027992275</v>
      </c>
      <c r="E182" s="1">
        <v>0</v>
      </c>
      <c r="F182" s="4"/>
      <c r="G182" s="4"/>
      <c r="H182" s="4"/>
      <c r="I182" s="4"/>
    </row>
    <row r="183" spans="2:9" x14ac:dyDescent="0.3">
      <c r="B183" s="1">
        <v>181</v>
      </c>
      <c r="C183" s="1">
        <v>0</v>
      </c>
      <c r="D183" s="1">
        <f>[4]OilPalm!$C$138*-1*1000</f>
        <v>-3573.6586027992275</v>
      </c>
      <c r="E183" s="1">
        <v>0</v>
      </c>
      <c r="F183" s="3"/>
      <c r="G183" s="1"/>
      <c r="I183" s="4"/>
    </row>
    <row r="184" spans="2:9" x14ac:dyDescent="0.3">
      <c r="B184" s="1">
        <v>182</v>
      </c>
      <c r="C184" s="1">
        <v>0</v>
      </c>
      <c r="D184" s="1">
        <f>[4]OilPalm!$C$138*-1*1000</f>
        <v>-3573.6586027992275</v>
      </c>
      <c r="E184" s="1">
        <v>0</v>
      </c>
      <c r="F184" s="3"/>
      <c r="G184" s="1"/>
      <c r="I184" s="4"/>
    </row>
    <row r="185" spans="2:9" x14ac:dyDescent="0.3">
      <c r="B185" s="1">
        <v>183</v>
      </c>
      <c r="C185" s="1">
        <v>0</v>
      </c>
      <c r="D185" s="1">
        <f>[4]OilPalm!$C$138*-1*1000</f>
        <v>-3573.6586027992275</v>
      </c>
      <c r="E185" s="1">
        <v>0</v>
      </c>
      <c r="F185" s="3"/>
      <c r="G185" s="1"/>
      <c r="I185" s="4"/>
    </row>
    <row r="186" spans="2:9" x14ac:dyDescent="0.3">
      <c r="B186" s="1">
        <v>184</v>
      </c>
      <c r="C186" s="1">
        <v>0</v>
      </c>
      <c r="D186" s="1">
        <f>[4]OilPalm!$C$138*-1*1000</f>
        <v>-3573.6586027992275</v>
      </c>
      <c r="E186" s="1">
        <v>0</v>
      </c>
      <c r="F186" s="3"/>
      <c r="G186" s="1"/>
      <c r="I186" s="4"/>
    </row>
    <row r="187" spans="2:9" x14ac:dyDescent="0.3">
      <c r="B187" s="1">
        <v>185</v>
      </c>
      <c r="C187" s="1">
        <v>0</v>
      </c>
      <c r="D187" s="1">
        <f>[4]OilPalm!$C$138*-1*1000</f>
        <v>-3573.6586027992275</v>
      </c>
      <c r="E187" s="1">
        <v>0</v>
      </c>
      <c r="F187" s="3"/>
      <c r="G187" s="1"/>
      <c r="I187" s="4"/>
    </row>
    <row r="188" spans="2:9" x14ac:dyDescent="0.3">
      <c r="B188" s="1">
        <v>186</v>
      </c>
      <c r="C188" s="1">
        <v>0</v>
      </c>
      <c r="D188" s="1">
        <f>[4]OilPalm!$C$138*-1*1000</f>
        <v>-3573.6586027992275</v>
      </c>
      <c r="E188" s="1">
        <v>0</v>
      </c>
      <c r="F188" s="3"/>
      <c r="G188" s="1"/>
      <c r="I188" s="4"/>
    </row>
    <row r="189" spans="2:9" x14ac:dyDescent="0.3">
      <c r="B189" s="1">
        <v>187</v>
      </c>
      <c r="C189" s="1">
        <v>0</v>
      </c>
      <c r="D189" s="1">
        <f>[4]OilPalm!$C$138*-1*1000</f>
        <v>-3573.6586027992275</v>
      </c>
      <c r="E189" s="1">
        <v>0</v>
      </c>
      <c r="F189" s="3"/>
      <c r="G189" s="1"/>
      <c r="I189" s="4"/>
    </row>
    <row r="190" spans="2:9" x14ac:dyDescent="0.3">
      <c r="B190" s="1">
        <v>188</v>
      </c>
      <c r="C190" s="1">
        <v>0</v>
      </c>
      <c r="D190" s="1">
        <f>[4]OilPalm!$C$138*-1*1000</f>
        <v>-3573.6586027992275</v>
      </c>
      <c r="E190" s="1">
        <v>0</v>
      </c>
      <c r="F190" s="3"/>
      <c r="G190" s="1"/>
      <c r="I190" s="4"/>
    </row>
    <row r="191" spans="2:9" x14ac:dyDescent="0.3">
      <c r="B191" s="1">
        <v>189</v>
      </c>
      <c r="C191" s="1">
        <v>0</v>
      </c>
      <c r="D191" s="1">
        <f>[4]OilPalm!$C$138*-1*1000</f>
        <v>-3573.6586027992275</v>
      </c>
      <c r="E191" s="1">
        <v>0</v>
      </c>
      <c r="F191" s="3"/>
      <c r="G191" s="1"/>
      <c r="I191" s="4"/>
    </row>
    <row r="192" spans="2:9" x14ac:dyDescent="0.3">
      <c r="B192" s="1">
        <v>190</v>
      </c>
      <c r="C192" s="1">
        <v>0</v>
      </c>
      <c r="D192" s="1">
        <f>[4]OilPalm!$C$138*-1*1000</f>
        <v>-3573.6586027992275</v>
      </c>
      <c r="E192" s="1">
        <v>0</v>
      </c>
      <c r="F192" s="3"/>
      <c r="G192" s="1"/>
      <c r="I192" s="4"/>
    </row>
    <row r="193" spans="2:9" x14ac:dyDescent="0.3">
      <c r="B193" s="1">
        <v>191</v>
      </c>
      <c r="C193" s="1">
        <v>0</v>
      </c>
      <c r="D193" s="1">
        <f>[4]OilPalm!$C$138*-1*1000</f>
        <v>-3573.6586027992275</v>
      </c>
      <c r="E193" s="1">
        <v>0</v>
      </c>
      <c r="F193" s="3"/>
      <c r="G193" s="1"/>
      <c r="I193" s="4"/>
    </row>
    <row r="194" spans="2:9" x14ac:dyDescent="0.3">
      <c r="B194" s="1">
        <v>192</v>
      </c>
      <c r="C194" s="1">
        <v>0</v>
      </c>
      <c r="D194" s="1">
        <f>[4]OilPalm!$C$138*-1*1000</f>
        <v>-3573.6586027992275</v>
      </c>
      <c r="E194" s="1">
        <v>0</v>
      </c>
      <c r="F194" s="3"/>
      <c r="G194" s="1"/>
      <c r="I194" s="4"/>
    </row>
    <row r="195" spans="2:9" x14ac:dyDescent="0.3">
      <c r="B195" s="1">
        <v>193</v>
      </c>
      <c r="C195" s="1">
        <v>0</v>
      </c>
      <c r="D195" s="1">
        <f>[4]OilPalm!$C$138*-1*1000</f>
        <v>-3573.6586027992275</v>
      </c>
      <c r="E195" s="1">
        <v>0</v>
      </c>
      <c r="F195" s="3"/>
      <c r="G195" s="1"/>
      <c r="I195" s="4"/>
    </row>
    <row r="196" spans="2:9" x14ac:dyDescent="0.3">
      <c r="B196" s="1">
        <v>194</v>
      </c>
      <c r="C196" s="1">
        <v>0</v>
      </c>
      <c r="D196" s="1">
        <f>[4]OilPalm!$C$138*-1*1000</f>
        <v>-3573.6586027992275</v>
      </c>
      <c r="E196" s="1">
        <v>0</v>
      </c>
      <c r="F196" s="3"/>
      <c r="G196" s="1"/>
      <c r="I196" s="4"/>
    </row>
    <row r="197" spans="2:9" x14ac:dyDescent="0.3">
      <c r="B197" s="1">
        <v>195</v>
      </c>
      <c r="C197" s="1">
        <v>0</v>
      </c>
      <c r="D197" s="1">
        <f>[4]OilPalm!$C$138*-1*1000</f>
        <v>-3573.6586027992275</v>
      </c>
      <c r="E197" s="1">
        <v>0</v>
      </c>
      <c r="F197" s="3"/>
      <c r="G197" s="1"/>
      <c r="I197" s="4"/>
    </row>
    <row r="198" spans="2:9" x14ac:dyDescent="0.3">
      <c r="B198" s="1">
        <v>196</v>
      </c>
      <c r="C198" s="1">
        <v>0</v>
      </c>
      <c r="D198" s="1">
        <f>[4]OilPalm!$C$138*-1*1000</f>
        <v>-3573.6586027992275</v>
      </c>
      <c r="E198" s="1">
        <v>0</v>
      </c>
      <c r="F198" s="3"/>
      <c r="G198" s="1"/>
      <c r="I198" s="4"/>
    </row>
    <row r="199" spans="2:9" x14ac:dyDescent="0.3">
      <c r="B199" s="1">
        <v>197</v>
      </c>
      <c r="C199" s="1">
        <v>0</v>
      </c>
      <c r="D199" s="1">
        <f>[4]OilPalm!$C$138*-1*1000</f>
        <v>-3573.6586027992275</v>
      </c>
      <c r="E199" s="1">
        <v>0</v>
      </c>
      <c r="F199" s="3"/>
      <c r="G199" s="1"/>
      <c r="I199" s="4"/>
    </row>
    <row r="200" spans="2:9" x14ac:dyDescent="0.3">
      <c r="B200" s="1">
        <v>198</v>
      </c>
      <c r="C200" s="1">
        <v>0</v>
      </c>
      <c r="D200" s="1">
        <f>[4]OilPalm!$C$138*-1*1000</f>
        <v>-3573.6586027992275</v>
      </c>
      <c r="E200" s="1">
        <v>0</v>
      </c>
      <c r="F200" s="3"/>
      <c r="G200" s="1"/>
      <c r="I200" s="4"/>
    </row>
    <row r="201" spans="2:9" x14ac:dyDescent="0.3">
      <c r="B201" s="1">
        <v>199</v>
      </c>
      <c r="C201" s="1">
        <v>0</v>
      </c>
      <c r="D201" s="1">
        <f>[4]OilPalm!$C$138*-1*1000</f>
        <v>-3573.6586027992275</v>
      </c>
      <c r="E201" s="1">
        <v>0</v>
      </c>
      <c r="F201" s="3"/>
      <c r="G201" s="1"/>
      <c r="I201" s="4"/>
    </row>
    <row r="202" spans="2:9" x14ac:dyDescent="0.3">
      <c r="B202" s="1">
        <v>200</v>
      </c>
      <c r="C202" s="1">
        <v>0</v>
      </c>
      <c r="D202" s="1">
        <f>[4]OilPalm!$C$138*-1*1000</f>
        <v>-3573.6586027992275</v>
      </c>
      <c r="E202" s="1">
        <v>0</v>
      </c>
      <c r="F202" s="3"/>
      <c r="G202" s="1"/>
      <c r="I2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262-6204-443D-8579-41396220DEEA}">
  <dimension ref="B1:F202"/>
  <sheetViews>
    <sheetView workbookViewId="0">
      <selection activeCell="F7" sqref="F7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[3]RIL!$C$15*1000</f>
        <v>9329.9040021028432</v>
      </c>
      <c r="D2" s="1">
        <f>[3]RIL!$C$16*1000</f>
        <v>19686.097444437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9329.9040021028432</v>
      </c>
      <c r="D38" s="1">
        <f>D2</f>
        <v>19686.097444437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9329.9040021028432</v>
      </c>
      <c r="D74" s="1">
        <f>D38</f>
        <v>19686.097444437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9329.9040021028432</v>
      </c>
      <c r="D110" s="1">
        <f>D74</f>
        <v>19686.097444437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9329.9040021028432</v>
      </c>
      <c r="D146" s="1">
        <f>D110</f>
        <v>19686.097444437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9329.9040021028432</v>
      </c>
      <c r="D182" s="1">
        <f>D146</f>
        <v>19686.097444437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I4" sqref="I4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12/44*D2/0.75</f>
        <v>9230.1900468646909</v>
      </c>
      <c r="D2" s="1">
        <f>25.3830226288779*1000</f>
        <v>25383.022628877901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9230.1900468646909</v>
      </c>
      <c r="D38" s="1">
        <f>D2</f>
        <v>25383.022628877901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9230.1900468646909</v>
      </c>
      <c r="D74" s="1">
        <f>D38</f>
        <v>25383.022628877901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9230.1900468646909</v>
      </c>
      <c r="D110" s="1">
        <f>D74</f>
        <v>25383.022628877901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9230.1900468646909</v>
      </c>
      <c r="D146" s="1">
        <f>D110</f>
        <v>25383.022628877901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9230.1900468646909</v>
      </c>
      <c r="D182" s="1">
        <f>D146</f>
        <v>25383.022628877901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RIL_S1</vt:lpstr>
      <vt:lpstr>RIL_S2</vt:lpstr>
      <vt:lpstr>RIL_C_S2</vt:lpstr>
      <vt:lpstr>RIL_E</vt:lpstr>
      <vt:lpstr>RIL_C_E</vt:lpstr>
      <vt:lpstr>NonRW_RIL_S1</vt:lpstr>
      <vt:lpstr>NonRW_RIL_S2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2021-06-11T22:21:09Z</dcterms:modified>
</cp:coreProperties>
</file>