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Work\Programming\Practice\"/>
    </mc:Choice>
  </mc:AlternateContent>
  <xr:revisionPtr revIDLastSave="0" documentId="13_ncr:1_{3B776782-E1E6-4DFB-A2BE-52511991CB1E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RIL_S1" sheetId="1" r:id="rId1"/>
    <sheet name="RIL_S2" sheetId="5" r:id="rId2"/>
    <sheet name="RIL_C_S2" sheetId="9" r:id="rId3"/>
    <sheet name="RIL_E" sheetId="3" r:id="rId4"/>
    <sheet name="RIL_C_E" sheetId="10" r:id="rId5"/>
    <sheet name="NonRW_RIL_S1" sheetId="6" r:id="rId6"/>
    <sheet name="NonRW_RIL_S2" sheetId="7" r:id="rId7"/>
    <sheet name="NonRW_RIL_E" sheetId="8" r:id="rId8"/>
  </sheets>
  <externalReferences>
    <externalReference r:id="rId9"/>
    <externalReference r:id="rId10"/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2" i="10" l="1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K202" i="9"/>
  <c r="J202" i="9"/>
  <c r="K201" i="9"/>
  <c r="J201" i="9"/>
  <c r="K200" i="9"/>
  <c r="J200" i="9"/>
  <c r="K199" i="9"/>
  <c r="J199" i="9"/>
  <c r="K198" i="9"/>
  <c r="J198" i="9"/>
  <c r="K197" i="9"/>
  <c r="J197" i="9"/>
  <c r="K196" i="9"/>
  <c r="J196" i="9"/>
  <c r="K195" i="9"/>
  <c r="J195" i="9"/>
  <c r="K194" i="9"/>
  <c r="J194" i="9"/>
  <c r="K193" i="9"/>
  <c r="J193" i="9"/>
  <c r="K192" i="9"/>
  <c r="J192" i="9"/>
  <c r="K191" i="9"/>
  <c r="J191" i="9"/>
  <c r="K190" i="9"/>
  <c r="J190" i="9"/>
  <c r="K189" i="9"/>
  <c r="J189" i="9"/>
  <c r="K188" i="9"/>
  <c r="J188" i="9"/>
  <c r="K187" i="9"/>
  <c r="J187" i="9"/>
  <c r="K186" i="9"/>
  <c r="J186" i="9"/>
  <c r="K185" i="9"/>
  <c r="J185" i="9"/>
  <c r="K184" i="9"/>
  <c r="J184" i="9"/>
  <c r="K183" i="9"/>
  <c r="J183" i="9"/>
  <c r="K181" i="9"/>
  <c r="J181" i="9"/>
  <c r="K180" i="9"/>
  <c r="J180" i="9"/>
  <c r="K179" i="9"/>
  <c r="J179" i="9"/>
  <c r="K178" i="9"/>
  <c r="J178" i="9"/>
  <c r="K177" i="9"/>
  <c r="J177" i="9"/>
  <c r="K176" i="9"/>
  <c r="J176" i="9"/>
  <c r="K175" i="9"/>
  <c r="J175" i="9"/>
  <c r="K174" i="9"/>
  <c r="J174" i="9"/>
  <c r="K173" i="9"/>
  <c r="J173" i="9"/>
  <c r="K172" i="9"/>
  <c r="J172" i="9"/>
  <c r="K171" i="9"/>
  <c r="J171" i="9"/>
  <c r="K170" i="9"/>
  <c r="J170" i="9"/>
  <c r="K169" i="9"/>
  <c r="J169" i="9"/>
  <c r="K168" i="9"/>
  <c r="J168" i="9"/>
  <c r="K167" i="9"/>
  <c r="J167" i="9"/>
  <c r="K166" i="9"/>
  <c r="J166" i="9"/>
  <c r="K165" i="9"/>
  <c r="J165" i="9"/>
  <c r="K164" i="9"/>
  <c r="J164" i="9"/>
  <c r="K163" i="9"/>
  <c r="J163" i="9"/>
  <c r="K162" i="9"/>
  <c r="J162" i="9"/>
  <c r="K161" i="9"/>
  <c r="J161" i="9"/>
  <c r="K160" i="9"/>
  <c r="J160" i="9"/>
  <c r="K159" i="9"/>
  <c r="J159" i="9"/>
  <c r="K158" i="9"/>
  <c r="J158" i="9"/>
  <c r="K157" i="9"/>
  <c r="J157" i="9"/>
  <c r="K156" i="9"/>
  <c r="J156" i="9"/>
  <c r="K155" i="9"/>
  <c r="J155" i="9"/>
  <c r="K154" i="9"/>
  <c r="J154" i="9"/>
  <c r="K153" i="9"/>
  <c r="J153" i="9"/>
  <c r="K152" i="9"/>
  <c r="J152" i="9"/>
  <c r="K151" i="9"/>
  <c r="J151" i="9"/>
  <c r="K150" i="9"/>
  <c r="J150" i="9"/>
  <c r="K149" i="9"/>
  <c r="J149" i="9"/>
  <c r="K148" i="9"/>
  <c r="J148" i="9"/>
  <c r="K147" i="9"/>
  <c r="J147" i="9"/>
  <c r="K145" i="9"/>
  <c r="J145" i="9"/>
  <c r="K144" i="9"/>
  <c r="J144" i="9"/>
  <c r="K143" i="9"/>
  <c r="J143" i="9"/>
  <c r="K142" i="9"/>
  <c r="J142" i="9"/>
  <c r="K141" i="9"/>
  <c r="J141" i="9"/>
  <c r="K140" i="9"/>
  <c r="J140" i="9"/>
  <c r="K139" i="9"/>
  <c r="J139" i="9"/>
  <c r="K138" i="9"/>
  <c r="J138" i="9"/>
  <c r="K137" i="9"/>
  <c r="J137" i="9"/>
  <c r="K136" i="9"/>
  <c r="J136" i="9"/>
  <c r="K135" i="9"/>
  <c r="J135" i="9"/>
  <c r="K134" i="9"/>
  <c r="J134" i="9"/>
  <c r="K133" i="9"/>
  <c r="J133" i="9"/>
  <c r="K132" i="9"/>
  <c r="J132" i="9"/>
  <c r="K131" i="9"/>
  <c r="J131" i="9"/>
  <c r="K130" i="9"/>
  <c r="J130" i="9"/>
  <c r="K129" i="9"/>
  <c r="J129" i="9"/>
  <c r="K128" i="9"/>
  <c r="J128" i="9"/>
  <c r="K127" i="9"/>
  <c r="J127" i="9"/>
  <c r="K126" i="9"/>
  <c r="J126" i="9"/>
  <c r="K125" i="9"/>
  <c r="J125" i="9"/>
  <c r="K124" i="9"/>
  <c r="J124" i="9"/>
  <c r="K123" i="9"/>
  <c r="J123" i="9"/>
  <c r="K122" i="9"/>
  <c r="J122" i="9"/>
  <c r="K121" i="9"/>
  <c r="J121" i="9"/>
  <c r="K120" i="9"/>
  <c r="J120" i="9"/>
  <c r="K119" i="9"/>
  <c r="J119" i="9"/>
  <c r="K118" i="9"/>
  <c r="J118" i="9"/>
  <c r="K117" i="9"/>
  <c r="J117" i="9"/>
  <c r="K116" i="9"/>
  <c r="J116" i="9"/>
  <c r="K115" i="9"/>
  <c r="J115" i="9"/>
  <c r="K114" i="9"/>
  <c r="J114" i="9"/>
  <c r="K113" i="9"/>
  <c r="J113" i="9"/>
  <c r="K112" i="9"/>
  <c r="J112" i="9"/>
  <c r="K111" i="9"/>
  <c r="J111" i="9"/>
  <c r="K109" i="9"/>
  <c r="J109" i="9"/>
  <c r="K108" i="9"/>
  <c r="J108" i="9"/>
  <c r="K107" i="9"/>
  <c r="J107" i="9"/>
  <c r="K106" i="9"/>
  <c r="J106" i="9"/>
  <c r="K105" i="9"/>
  <c r="J105" i="9"/>
  <c r="K104" i="9"/>
  <c r="J104" i="9"/>
  <c r="K103" i="9"/>
  <c r="J103" i="9"/>
  <c r="K102" i="9"/>
  <c r="J102" i="9"/>
  <c r="K101" i="9"/>
  <c r="J101" i="9"/>
  <c r="K100" i="9"/>
  <c r="J100" i="9"/>
  <c r="K99" i="9"/>
  <c r="J99" i="9"/>
  <c r="K98" i="9"/>
  <c r="J98" i="9"/>
  <c r="K97" i="9"/>
  <c r="J97" i="9"/>
  <c r="K96" i="9"/>
  <c r="J96" i="9"/>
  <c r="K95" i="9"/>
  <c r="J95" i="9"/>
  <c r="K94" i="9"/>
  <c r="J94" i="9"/>
  <c r="K93" i="9"/>
  <c r="J93" i="9"/>
  <c r="K92" i="9"/>
  <c r="J92" i="9"/>
  <c r="K91" i="9"/>
  <c r="J91" i="9"/>
  <c r="K90" i="9"/>
  <c r="J90" i="9"/>
  <c r="K89" i="9"/>
  <c r="J89" i="9"/>
  <c r="K88" i="9"/>
  <c r="J88" i="9"/>
  <c r="K87" i="9"/>
  <c r="J87" i="9"/>
  <c r="K86" i="9"/>
  <c r="J86" i="9"/>
  <c r="K85" i="9"/>
  <c r="J85" i="9"/>
  <c r="K84" i="9"/>
  <c r="J84" i="9"/>
  <c r="K83" i="9"/>
  <c r="J83" i="9"/>
  <c r="K82" i="9"/>
  <c r="J82" i="9"/>
  <c r="K81" i="9"/>
  <c r="J81" i="9"/>
  <c r="K80" i="9"/>
  <c r="J80" i="9"/>
  <c r="K79" i="9"/>
  <c r="J79" i="9"/>
  <c r="K78" i="9"/>
  <c r="J78" i="9"/>
  <c r="K77" i="9"/>
  <c r="J77" i="9"/>
  <c r="K76" i="9"/>
  <c r="J76" i="9"/>
  <c r="K75" i="9"/>
  <c r="J75" i="9"/>
  <c r="K73" i="9"/>
  <c r="J73" i="9"/>
  <c r="K72" i="9"/>
  <c r="J72" i="9"/>
  <c r="K71" i="9"/>
  <c r="J71" i="9"/>
  <c r="K70" i="9"/>
  <c r="J70" i="9"/>
  <c r="K69" i="9"/>
  <c r="J69" i="9"/>
  <c r="K68" i="9"/>
  <c r="J68" i="9"/>
  <c r="K67" i="9"/>
  <c r="J67" i="9"/>
  <c r="K66" i="9"/>
  <c r="J66" i="9"/>
  <c r="K65" i="9"/>
  <c r="J65" i="9"/>
  <c r="K64" i="9"/>
  <c r="J64" i="9"/>
  <c r="K63" i="9"/>
  <c r="J63" i="9"/>
  <c r="K62" i="9"/>
  <c r="J62" i="9"/>
  <c r="K61" i="9"/>
  <c r="J61" i="9"/>
  <c r="K60" i="9"/>
  <c r="J60" i="9"/>
  <c r="K59" i="9"/>
  <c r="J59" i="9"/>
  <c r="K58" i="9"/>
  <c r="J58" i="9"/>
  <c r="K57" i="9"/>
  <c r="J57" i="9"/>
  <c r="K56" i="9"/>
  <c r="J56" i="9"/>
  <c r="K55" i="9"/>
  <c r="J55" i="9"/>
  <c r="K54" i="9"/>
  <c r="J54" i="9"/>
  <c r="K53" i="9"/>
  <c r="J53" i="9"/>
  <c r="K52" i="9"/>
  <c r="J52" i="9"/>
  <c r="K51" i="9"/>
  <c r="J51" i="9"/>
  <c r="K50" i="9"/>
  <c r="J50" i="9"/>
  <c r="K49" i="9"/>
  <c r="J49" i="9"/>
  <c r="K48" i="9"/>
  <c r="J48" i="9"/>
  <c r="K47" i="9"/>
  <c r="J47" i="9"/>
  <c r="K46" i="9"/>
  <c r="J46" i="9"/>
  <c r="K45" i="9"/>
  <c r="J45" i="9"/>
  <c r="K44" i="9"/>
  <c r="J44" i="9"/>
  <c r="K43" i="9"/>
  <c r="J43" i="9"/>
  <c r="K42" i="9"/>
  <c r="J42" i="9"/>
  <c r="K41" i="9"/>
  <c r="J41" i="9"/>
  <c r="K40" i="9"/>
  <c r="J40" i="9"/>
  <c r="K39" i="9"/>
  <c r="J39" i="9"/>
  <c r="J4" i="9"/>
  <c r="K4" i="9"/>
  <c r="J5" i="9"/>
  <c r="K5" i="9"/>
  <c r="J6" i="9"/>
  <c r="K6" i="9"/>
  <c r="J7" i="9"/>
  <c r="K7" i="9"/>
  <c r="J8" i="9"/>
  <c r="K8" i="9"/>
  <c r="J9" i="9"/>
  <c r="K9" i="9"/>
  <c r="J10" i="9"/>
  <c r="K10" i="9"/>
  <c r="J11" i="9"/>
  <c r="K11" i="9"/>
  <c r="J12" i="9"/>
  <c r="K12" i="9"/>
  <c r="J13" i="9"/>
  <c r="K13" i="9"/>
  <c r="J14" i="9"/>
  <c r="K14" i="9"/>
  <c r="J15" i="9"/>
  <c r="K15" i="9"/>
  <c r="J16" i="9"/>
  <c r="K16" i="9"/>
  <c r="J17" i="9"/>
  <c r="K17" i="9"/>
  <c r="J18" i="9"/>
  <c r="K18" i="9"/>
  <c r="J19" i="9"/>
  <c r="K19" i="9"/>
  <c r="J20" i="9"/>
  <c r="K20" i="9"/>
  <c r="J21" i="9"/>
  <c r="K21" i="9"/>
  <c r="J22" i="9"/>
  <c r="K22" i="9"/>
  <c r="J23" i="9"/>
  <c r="K23" i="9"/>
  <c r="J24" i="9"/>
  <c r="K24" i="9"/>
  <c r="J25" i="9"/>
  <c r="K25" i="9"/>
  <c r="J26" i="9"/>
  <c r="K26" i="9"/>
  <c r="J27" i="9"/>
  <c r="K27" i="9"/>
  <c r="J28" i="9"/>
  <c r="K28" i="9"/>
  <c r="J29" i="9"/>
  <c r="K29" i="9"/>
  <c r="J30" i="9"/>
  <c r="K30" i="9"/>
  <c r="J31" i="9"/>
  <c r="K31" i="9"/>
  <c r="J32" i="9"/>
  <c r="K32" i="9"/>
  <c r="J33" i="9"/>
  <c r="K33" i="9"/>
  <c r="J34" i="9"/>
  <c r="K34" i="9"/>
  <c r="J35" i="9"/>
  <c r="K35" i="9"/>
  <c r="J36" i="9"/>
  <c r="K36" i="9"/>
  <c r="J37" i="9"/>
  <c r="K37" i="9"/>
  <c r="K3" i="9"/>
  <c r="J3" i="9"/>
  <c r="K182" i="9"/>
  <c r="J182" i="9"/>
  <c r="K146" i="9"/>
  <c r="J146" i="9"/>
  <c r="K110" i="9"/>
  <c r="J110" i="9"/>
  <c r="K74" i="9"/>
  <c r="J74" i="9"/>
  <c r="K38" i="9"/>
  <c r="J38" i="9"/>
  <c r="K202" i="5"/>
  <c r="J202" i="5"/>
  <c r="K201" i="5"/>
  <c r="J201" i="5"/>
  <c r="K200" i="5"/>
  <c r="J200" i="5"/>
  <c r="K199" i="5"/>
  <c r="J199" i="5"/>
  <c r="K198" i="5"/>
  <c r="J198" i="5"/>
  <c r="K197" i="5"/>
  <c r="J197" i="5"/>
  <c r="K196" i="5"/>
  <c r="J196" i="5"/>
  <c r="K195" i="5"/>
  <c r="J195" i="5"/>
  <c r="K194" i="5"/>
  <c r="J194" i="5"/>
  <c r="K193" i="5"/>
  <c r="J193" i="5"/>
  <c r="K192" i="5"/>
  <c r="J192" i="5"/>
  <c r="K191" i="5"/>
  <c r="J191" i="5"/>
  <c r="K190" i="5"/>
  <c r="J190" i="5"/>
  <c r="K189" i="5"/>
  <c r="J189" i="5"/>
  <c r="K188" i="5"/>
  <c r="J188" i="5"/>
  <c r="K187" i="5"/>
  <c r="J187" i="5"/>
  <c r="K186" i="5"/>
  <c r="J186" i="5"/>
  <c r="K185" i="5"/>
  <c r="J185" i="5"/>
  <c r="K184" i="5"/>
  <c r="J184" i="5"/>
  <c r="K183" i="5"/>
  <c r="J183" i="5"/>
  <c r="K181" i="5"/>
  <c r="J181" i="5"/>
  <c r="K180" i="5"/>
  <c r="J180" i="5"/>
  <c r="K179" i="5"/>
  <c r="J179" i="5"/>
  <c r="K178" i="5"/>
  <c r="J178" i="5"/>
  <c r="K177" i="5"/>
  <c r="J177" i="5"/>
  <c r="K176" i="5"/>
  <c r="J176" i="5"/>
  <c r="K175" i="5"/>
  <c r="J175" i="5"/>
  <c r="K174" i="5"/>
  <c r="J174" i="5"/>
  <c r="K173" i="5"/>
  <c r="J173" i="5"/>
  <c r="K172" i="5"/>
  <c r="J172" i="5"/>
  <c r="K171" i="5"/>
  <c r="J171" i="5"/>
  <c r="K170" i="5"/>
  <c r="J170" i="5"/>
  <c r="K169" i="5"/>
  <c r="J169" i="5"/>
  <c r="K168" i="5"/>
  <c r="J168" i="5"/>
  <c r="K167" i="5"/>
  <c r="J167" i="5"/>
  <c r="K166" i="5"/>
  <c r="J166" i="5"/>
  <c r="K165" i="5"/>
  <c r="J165" i="5"/>
  <c r="K164" i="5"/>
  <c r="J164" i="5"/>
  <c r="K163" i="5"/>
  <c r="J163" i="5"/>
  <c r="K162" i="5"/>
  <c r="J162" i="5"/>
  <c r="K161" i="5"/>
  <c r="J161" i="5"/>
  <c r="K160" i="5"/>
  <c r="J160" i="5"/>
  <c r="K159" i="5"/>
  <c r="J159" i="5"/>
  <c r="K158" i="5"/>
  <c r="J158" i="5"/>
  <c r="K157" i="5"/>
  <c r="J157" i="5"/>
  <c r="K156" i="5"/>
  <c r="J156" i="5"/>
  <c r="K155" i="5"/>
  <c r="J155" i="5"/>
  <c r="K154" i="5"/>
  <c r="J154" i="5"/>
  <c r="K153" i="5"/>
  <c r="J153" i="5"/>
  <c r="K152" i="5"/>
  <c r="J152" i="5"/>
  <c r="K151" i="5"/>
  <c r="J151" i="5"/>
  <c r="K150" i="5"/>
  <c r="J150" i="5"/>
  <c r="K149" i="5"/>
  <c r="J149" i="5"/>
  <c r="K148" i="5"/>
  <c r="J148" i="5"/>
  <c r="K147" i="5"/>
  <c r="J147" i="5"/>
  <c r="K145" i="5"/>
  <c r="J145" i="5"/>
  <c r="K144" i="5"/>
  <c r="J144" i="5"/>
  <c r="K143" i="5"/>
  <c r="J143" i="5"/>
  <c r="K142" i="5"/>
  <c r="J142" i="5"/>
  <c r="K141" i="5"/>
  <c r="J141" i="5"/>
  <c r="K140" i="5"/>
  <c r="J140" i="5"/>
  <c r="K139" i="5"/>
  <c r="J139" i="5"/>
  <c r="K138" i="5"/>
  <c r="J138" i="5"/>
  <c r="K137" i="5"/>
  <c r="J137" i="5"/>
  <c r="K136" i="5"/>
  <c r="J136" i="5"/>
  <c r="K135" i="5"/>
  <c r="J135" i="5"/>
  <c r="K134" i="5"/>
  <c r="J134" i="5"/>
  <c r="K133" i="5"/>
  <c r="J133" i="5"/>
  <c r="K132" i="5"/>
  <c r="J132" i="5"/>
  <c r="K131" i="5"/>
  <c r="J131" i="5"/>
  <c r="K130" i="5"/>
  <c r="J130" i="5"/>
  <c r="K129" i="5"/>
  <c r="J129" i="5"/>
  <c r="K128" i="5"/>
  <c r="J128" i="5"/>
  <c r="K127" i="5"/>
  <c r="J127" i="5"/>
  <c r="K126" i="5"/>
  <c r="J126" i="5"/>
  <c r="K125" i="5"/>
  <c r="J125" i="5"/>
  <c r="K124" i="5"/>
  <c r="J124" i="5"/>
  <c r="K123" i="5"/>
  <c r="J123" i="5"/>
  <c r="K122" i="5"/>
  <c r="J122" i="5"/>
  <c r="K121" i="5"/>
  <c r="J121" i="5"/>
  <c r="K120" i="5"/>
  <c r="J120" i="5"/>
  <c r="K119" i="5"/>
  <c r="J119" i="5"/>
  <c r="K118" i="5"/>
  <c r="J118" i="5"/>
  <c r="K117" i="5"/>
  <c r="J117" i="5"/>
  <c r="K116" i="5"/>
  <c r="J116" i="5"/>
  <c r="K115" i="5"/>
  <c r="J115" i="5"/>
  <c r="K114" i="5"/>
  <c r="J114" i="5"/>
  <c r="K113" i="5"/>
  <c r="J113" i="5"/>
  <c r="K112" i="5"/>
  <c r="J112" i="5"/>
  <c r="K111" i="5"/>
  <c r="J111" i="5"/>
  <c r="K109" i="5"/>
  <c r="J109" i="5"/>
  <c r="K108" i="5"/>
  <c r="J108" i="5"/>
  <c r="K107" i="5"/>
  <c r="J107" i="5"/>
  <c r="K106" i="5"/>
  <c r="J106" i="5"/>
  <c r="K105" i="5"/>
  <c r="J105" i="5"/>
  <c r="K104" i="5"/>
  <c r="J104" i="5"/>
  <c r="K103" i="5"/>
  <c r="J103" i="5"/>
  <c r="K102" i="5"/>
  <c r="J102" i="5"/>
  <c r="K101" i="5"/>
  <c r="J101" i="5"/>
  <c r="K100" i="5"/>
  <c r="J100" i="5"/>
  <c r="K99" i="5"/>
  <c r="J99" i="5"/>
  <c r="K98" i="5"/>
  <c r="J98" i="5"/>
  <c r="K97" i="5"/>
  <c r="J97" i="5"/>
  <c r="K96" i="5"/>
  <c r="J96" i="5"/>
  <c r="K95" i="5"/>
  <c r="J95" i="5"/>
  <c r="K94" i="5"/>
  <c r="J94" i="5"/>
  <c r="K93" i="5"/>
  <c r="J93" i="5"/>
  <c r="K92" i="5"/>
  <c r="J92" i="5"/>
  <c r="K91" i="5"/>
  <c r="J91" i="5"/>
  <c r="K90" i="5"/>
  <c r="J90" i="5"/>
  <c r="K89" i="5"/>
  <c r="J89" i="5"/>
  <c r="K88" i="5"/>
  <c r="J88" i="5"/>
  <c r="K87" i="5"/>
  <c r="J87" i="5"/>
  <c r="K86" i="5"/>
  <c r="J86" i="5"/>
  <c r="K85" i="5"/>
  <c r="J85" i="5"/>
  <c r="K84" i="5"/>
  <c r="J84" i="5"/>
  <c r="K83" i="5"/>
  <c r="J83" i="5"/>
  <c r="K82" i="5"/>
  <c r="J82" i="5"/>
  <c r="K81" i="5"/>
  <c r="J81" i="5"/>
  <c r="K80" i="5"/>
  <c r="J80" i="5"/>
  <c r="K79" i="5"/>
  <c r="J79" i="5"/>
  <c r="K78" i="5"/>
  <c r="J78" i="5"/>
  <c r="K77" i="5"/>
  <c r="J77" i="5"/>
  <c r="K76" i="5"/>
  <c r="J76" i="5"/>
  <c r="K75" i="5"/>
  <c r="J75" i="5"/>
  <c r="K73" i="5"/>
  <c r="J73" i="5"/>
  <c r="K72" i="5"/>
  <c r="J72" i="5"/>
  <c r="K71" i="5"/>
  <c r="J71" i="5"/>
  <c r="K70" i="5"/>
  <c r="J70" i="5"/>
  <c r="K69" i="5"/>
  <c r="J69" i="5"/>
  <c r="K68" i="5"/>
  <c r="J68" i="5"/>
  <c r="K67" i="5"/>
  <c r="J67" i="5"/>
  <c r="K66" i="5"/>
  <c r="J66" i="5"/>
  <c r="K65" i="5"/>
  <c r="J65" i="5"/>
  <c r="K64" i="5"/>
  <c r="J64" i="5"/>
  <c r="K63" i="5"/>
  <c r="J63" i="5"/>
  <c r="K62" i="5"/>
  <c r="J62" i="5"/>
  <c r="K61" i="5"/>
  <c r="J61" i="5"/>
  <c r="K60" i="5"/>
  <c r="J60" i="5"/>
  <c r="K59" i="5"/>
  <c r="J59" i="5"/>
  <c r="K58" i="5"/>
  <c r="J58" i="5"/>
  <c r="K57" i="5"/>
  <c r="J57" i="5"/>
  <c r="K56" i="5"/>
  <c r="J56" i="5"/>
  <c r="K55" i="5"/>
  <c r="J55" i="5"/>
  <c r="K54" i="5"/>
  <c r="J54" i="5"/>
  <c r="K53" i="5"/>
  <c r="J53" i="5"/>
  <c r="K52" i="5"/>
  <c r="J52" i="5"/>
  <c r="K51" i="5"/>
  <c r="J51" i="5"/>
  <c r="K50" i="5"/>
  <c r="J50" i="5"/>
  <c r="K49" i="5"/>
  <c r="J49" i="5"/>
  <c r="K48" i="5"/>
  <c r="J48" i="5"/>
  <c r="K47" i="5"/>
  <c r="J47" i="5"/>
  <c r="K46" i="5"/>
  <c r="J46" i="5"/>
  <c r="K45" i="5"/>
  <c r="J45" i="5"/>
  <c r="K44" i="5"/>
  <c r="J44" i="5"/>
  <c r="K43" i="5"/>
  <c r="J43" i="5"/>
  <c r="K42" i="5"/>
  <c r="J42" i="5"/>
  <c r="K41" i="5"/>
  <c r="J41" i="5"/>
  <c r="K40" i="5"/>
  <c r="J40" i="5"/>
  <c r="K39" i="5"/>
  <c r="J39" i="5"/>
  <c r="K182" i="5"/>
  <c r="J182" i="5"/>
  <c r="K146" i="5"/>
  <c r="J146" i="5"/>
  <c r="K110" i="5"/>
  <c r="J110" i="5"/>
  <c r="K74" i="5"/>
  <c r="J74" i="5"/>
  <c r="K38" i="5"/>
  <c r="J38" i="5"/>
  <c r="J32" i="5"/>
  <c r="K32" i="5"/>
  <c r="J33" i="5"/>
  <c r="K33" i="5"/>
  <c r="J34" i="5"/>
  <c r="K34" i="5"/>
  <c r="J35" i="5"/>
  <c r="K35" i="5"/>
  <c r="J36" i="5"/>
  <c r="K36" i="5"/>
  <c r="J37" i="5"/>
  <c r="K37" i="5"/>
  <c r="J4" i="5"/>
  <c r="K4" i="5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K3" i="5"/>
  <c r="J3" i="5"/>
  <c r="F38" i="10"/>
  <c r="F74" i="10" s="1"/>
  <c r="F110" i="10" s="1"/>
  <c r="F146" i="10" s="1"/>
  <c r="F182" i="10" s="1"/>
  <c r="C182" i="8"/>
  <c r="C146" i="8"/>
  <c r="C110" i="8"/>
  <c r="C74" i="8"/>
  <c r="C38" i="8"/>
  <c r="C2" i="8"/>
  <c r="C2" i="7"/>
  <c r="C38" i="7" s="1"/>
  <c r="C74" i="7" s="1"/>
  <c r="C110" i="7" s="1"/>
  <c r="C146" i="7" s="1"/>
  <c r="C182" i="7" s="1"/>
  <c r="D2" i="3" l="1"/>
  <c r="D38" i="3" s="1"/>
  <c r="D74" i="3" s="1"/>
  <c r="D110" i="3" s="1"/>
  <c r="D146" i="3" s="1"/>
  <c r="D182" i="3" s="1"/>
  <c r="C2" i="3"/>
  <c r="D2" i="8" l="1"/>
  <c r="L2" i="3"/>
  <c r="K2" i="3"/>
  <c r="J2" i="3"/>
  <c r="E2" i="3"/>
  <c r="E2" i="5" l="1"/>
  <c r="G2" i="5" s="1"/>
  <c r="D2" i="5"/>
  <c r="K2" i="1"/>
  <c r="J2" i="1"/>
  <c r="I2" i="1"/>
  <c r="D2" i="1"/>
  <c r="E2" i="1"/>
  <c r="G2" i="1" s="1"/>
  <c r="C2" i="1"/>
  <c r="L38" i="3" l="1"/>
  <c r="L74" i="3" s="1"/>
  <c r="L110" i="3" s="1"/>
  <c r="L146" i="3" s="1"/>
  <c r="L182" i="3" s="1"/>
  <c r="K38" i="3"/>
  <c r="K74" i="3" s="1"/>
  <c r="K110" i="3" s="1"/>
  <c r="K146" i="3" s="1"/>
  <c r="K182" i="3" s="1"/>
  <c r="K38" i="1"/>
  <c r="K74" i="1" s="1"/>
  <c r="K110" i="1" s="1"/>
  <c r="K146" i="1" s="1"/>
  <c r="K182" i="1" s="1"/>
  <c r="J38" i="1"/>
  <c r="J74" i="1" s="1"/>
  <c r="J110" i="1" s="1"/>
  <c r="J146" i="1" s="1"/>
  <c r="J182" i="1" s="1"/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" i="6"/>
  <c r="D38" i="8" l="1"/>
  <c r="D74" i="8" s="1"/>
  <c r="D110" i="8" s="1"/>
  <c r="D146" i="8" s="1"/>
  <c r="D182" i="8" s="1"/>
  <c r="F38" i="3" l="1"/>
  <c r="F74" i="3" s="1"/>
  <c r="F110" i="3" s="1"/>
  <c r="F146" i="3" s="1"/>
  <c r="F182" i="3" s="1"/>
  <c r="F38" i="1"/>
  <c r="F74" i="1" s="1"/>
  <c r="F110" i="1" s="1"/>
  <c r="F146" i="1" s="1"/>
  <c r="F182" i="1" s="1"/>
  <c r="J38" i="3" l="1"/>
  <c r="J74" i="3" s="1"/>
  <c r="J110" i="3" s="1"/>
  <c r="J146" i="3" s="1"/>
  <c r="J182" i="3" s="1"/>
  <c r="E38" i="3"/>
  <c r="E74" i="3" s="1"/>
  <c r="E110" i="3" s="1"/>
  <c r="E146" i="3" s="1"/>
  <c r="E182" i="3" s="1"/>
  <c r="D38" i="5"/>
  <c r="D74" i="5" s="1"/>
  <c r="D110" i="5" s="1"/>
  <c r="D146" i="5" s="1"/>
  <c r="D182" i="5" s="1"/>
  <c r="I38" i="1"/>
  <c r="I74" i="1" s="1"/>
  <c r="I110" i="1" s="1"/>
  <c r="I146" i="1" s="1"/>
  <c r="I182" i="1" s="1"/>
  <c r="D38" i="1"/>
  <c r="D74" i="1" s="1"/>
  <c r="D110" i="1" s="1"/>
  <c r="D146" i="1" s="1"/>
  <c r="D182" i="1" s="1"/>
  <c r="G38" i="5" l="1"/>
  <c r="G74" i="5" s="1"/>
  <c r="G110" i="5" s="1"/>
  <c r="G146" i="5" s="1"/>
  <c r="G182" i="5" s="1"/>
  <c r="E38" i="5"/>
  <c r="E74" i="5" s="1"/>
  <c r="E110" i="5" s="1"/>
  <c r="E146" i="5" s="1"/>
  <c r="E182" i="5" s="1"/>
  <c r="G38" i="1"/>
  <c r="G74" i="1" s="1"/>
  <c r="G110" i="1" s="1"/>
  <c r="G146" i="1" s="1"/>
  <c r="G182" i="1" s="1"/>
  <c r="E38" i="1"/>
  <c r="E74" i="1" s="1"/>
  <c r="E110" i="1" s="1"/>
  <c r="E146" i="1" s="1"/>
  <c r="E182" i="1" s="1"/>
  <c r="C38" i="3"/>
  <c r="C74" i="3" s="1"/>
  <c r="C110" i="3" s="1"/>
  <c r="C146" i="3" s="1"/>
  <c r="C182" i="3" s="1"/>
  <c r="C38" i="1"/>
  <c r="C74" i="1" s="1"/>
  <c r="C110" i="1" s="1"/>
  <c r="C146" i="1" s="1"/>
  <c r="C182" i="1" s="1"/>
  <c r="D2" i="7" l="1"/>
  <c r="D38" i="7" s="1"/>
  <c r="D74" i="7" s="1"/>
  <c r="D110" i="7" s="1"/>
  <c r="D146" i="7" s="1"/>
  <c r="D182" i="7" s="1"/>
  <c r="C2" i="6"/>
  <c r="C38" i="6" s="1"/>
  <c r="C74" i="6" s="1"/>
  <c r="C110" i="6" s="1"/>
  <c r="C146" i="6" s="1"/>
  <c r="C182" i="6" s="1"/>
  <c r="J2" i="5" l="1"/>
  <c r="I2" i="5"/>
  <c r="I38" i="5" s="1"/>
  <c r="I74" i="5" s="1"/>
  <c r="I110" i="5" s="1"/>
  <c r="I146" i="5" s="1"/>
  <c r="I182" i="5" s="1"/>
  <c r="K2" i="5"/>
  <c r="C2" i="5" l="1"/>
  <c r="C38" i="5" s="1"/>
  <c r="C74" i="5" s="1"/>
  <c r="C110" i="5" s="1"/>
  <c r="C146" i="5" s="1"/>
  <c r="C182" i="5" s="1"/>
  <c r="D2" i="10" l="1"/>
  <c r="D38" i="10" s="1"/>
  <c r="D74" i="10" s="1"/>
  <c r="D110" i="10" s="1"/>
  <c r="D146" i="10" s="1"/>
  <c r="D182" i="10" s="1"/>
  <c r="C2" i="10" l="1"/>
  <c r="C38" i="10" s="1"/>
  <c r="C74" i="10" s="1"/>
  <c r="C110" i="10" s="1"/>
  <c r="C146" i="10" s="1"/>
  <c r="C182" i="10" s="1"/>
  <c r="E2" i="9"/>
  <c r="C2" i="9" l="1"/>
  <c r="C38" i="9" s="1"/>
  <c r="C74" i="9" s="1"/>
  <c r="C110" i="9" s="1"/>
  <c r="C146" i="9" s="1"/>
  <c r="C182" i="9" s="1"/>
  <c r="D2" i="9"/>
  <c r="D38" i="9" s="1"/>
  <c r="D74" i="9" s="1"/>
  <c r="D110" i="9" s="1"/>
  <c r="D146" i="9" s="1"/>
  <c r="D182" i="9" s="1"/>
  <c r="G2" i="9"/>
  <c r="G38" i="9" s="1"/>
  <c r="G74" i="9" s="1"/>
  <c r="G110" i="9" s="1"/>
  <c r="G146" i="9" s="1"/>
  <c r="G182" i="9" s="1"/>
  <c r="E38" i="9"/>
  <c r="E74" i="9" s="1"/>
  <c r="E110" i="9" s="1"/>
  <c r="E146" i="9" s="1"/>
  <c r="E182" i="9" s="1"/>
  <c r="J2" i="9"/>
  <c r="I2" i="9"/>
  <c r="I38" i="9" s="1"/>
  <c r="I74" i="9" s="1"/>
  <c r="I110" i="9" s="1"/>
  <c r="I146" i="9" s="1"/>
  <c r="I182" i="9" s="1"/>
  <c r="K2" i="9"/>
  <c r="E2" i="10"/>
  <c r="E38" i="10" s="1"/>
  <c r="E74" i="10" s="1"/>
  <c r="E110" i="10" s="1"/>
  <c r="E146" i="10" s="1"/>
  <c r="E182" i="10" s="1"/>
  <c r="L2" i="10"/>
  <c r="L38" i="10" s="1"/>
  <c r="L74" i="10" s="1"/>
  <c r="L110" i="10" s="1"/>
  <c r="L146" i="10" s="1"/>
  <c r="L182" i="10" s="1"/>
  <c r="K2" i="10"/>
  <c r="K38" i="10" s="1"/>
  <c r="K74" i="10" s="1"/>
  <c r="K110" i="10" s="1"/>
  <c r="K146" i="10" s="1"/>
  <c r="K182" i="10" s="1"/>
  <c r="J2" i="10"/>
  <c r="J38" i="10" s="1"/>
  <c r="J74" i="10" s="1"/>
  <c r="J110" i="10" s="1"/>
  <c r="J146" i="10" s="1"/>
  <c r="J182" i="10" s="1"/>
  <c r="H2" i="10" l="1"/>
  <c r="H38" i="10" s="1"/>
  <c r="H74" i="10" s="1"/>
  <c r="H110" i="10" s="1"/>
  <c r="H146" i="10" s="1"/>
  <c r="H182" i="10" s="1"/>
  <c r="H2" i="3"/>
  <c r="H38" i="3" s="1"/>
  <c r="H74" i="3" s="1"/>
  <c r="H110" i="3" s="1"/>
  <c r="H146" i="3" s="1"/>
  <c r="H182" i="3" s="1"/>
</calcChain>
</file>

<file path=xl/sharedStrings.xml><?xml version="1.0" encoding="utf-8"?>
<sst xmlns="http://schemas.openxmlformats.org/spreadsheetml/2006/main" count="66" uniqueCount="16">
  <si>
    <t>Year</t>
  </si>
  <si>
    <t>Input_PF</t>
  </si>
  <si>
    <t>C_remainAGB</t>
  </si>
  <si>
    <t>PH_Emissions_PO</t>
  </si>
  <si>
    <t>PH_Emissions_HWP</t>
  </si>
  <si>
    <t>Subs_NonRW</t>
  </si>
  <si>
    <t>Other_C_storage</t>
  </si>
  <si>
    <t>NonRW_emissions</t>
  </si>
  <si>
    <t>kg_CO2_seq</t>
  </si>
  <si>
    <t>emission_ref</t>
  </si>
  <si>
    <t>Landfill_decomp_CH4</t>
  </si>
  <si>
    <t>Landfill_decomp_CO2</t>
  </si>
  <si>
    <t>Firewood_other_energy_use</t>
  </si>
  <si>
    <t>Wood_pellets</t>
  </si>
  <si>
    <t>NonRW_amount</t>
  </si>
  <si>
    <t>RIL_seq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</si>
</sst>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0406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DSM_RIL_StLF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Material%20Substitut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1902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LCI-Compiled"/>
      <sheetName val="Kayu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RIL_C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/>
      <sheetData sheetId="3">
        <row r="34">
          <cell r="E34">
            <v>449.58857</v>
          </cell>
        </row>
      </sheetData>
      <sheetData sheetId="4"/>
      <sheetData sheetId="5">
        <row r="190">
          <cell r="I190">
            <v>-0.70446366393417148</v>
          </cell>
        </row>
        <row r="191">
          <cell r="I191">
            <v>-6.761815090294962E-2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26">
          <cell r="I226">
            <v>2.8911339871198258</v>
          </cell>
          <cell r="J226">
            <v>5.7822679742396517</v>
          </cell>
        </row>
        <row r="227">
          <cell r="L227">
            <v>0.96371132903994194</v>
          </cell>
        </row>
        <row r="228">
          <cell r="L228">
            <v>7.7096906323195356</v>
          </cell>
        </row>
        <row r="233">
          <cell r="E233">
            <v>5.7822679742396517</v>
          </cell>
          <cell r="F233">
            <v>2.8911339871198223</v>
          </cell>
        </row>
        <row r="235">
          <cell r="E235">
            <v>0.96371132903994194</v>
          </cell>
          <cell r="F235">
            <v>0.96371132903994194</v>
          </cell>
          <cell r="H235">
            <v>0.96371132903994194</v>
          </cell>
        </row>
        <row r="236">
          <cell r="E236">
            <v>43.824639816295324</v>
          </cell>
          <cell r="F236">
            <v>43.824639816295324</v>
          </cell>
          <cell r="H236">
            <v>43.824639816295324</v>
          </cell>
        </row>
      </sheetData>
      <sheetData sheetId="15">
        <row r="226">
          <cell r="J226">
            <v>5.7822679742396517</v>
          </cell>
        </row>
        <row r="227">
          <cell r="L227">
            <v>0.96371132903994194</v>
          </cell>
        </row>
        <row r="228">
          <cell r="L228">
            <v>7.7096906323195356</v>
          </cell>
        </row>
        <row r="233">
          <cell r="F233">
            <v>2.8911339871198258</v>
          </cell>
        </row>
        <row r="235">
          <cell r="F235">
            <v>0.96371132903994194</v>
          </cell>
          <cell r="H235">
            <v>0.96371132903994194</v>
          </cell>
        </row>
        <row r="236">
          <cell r="F236">
            <v>19.654639816295322</v>
          </cell>
          <cell r="H236">
            <v>19.654639816295322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L_StLF"/>
    </sheetNames>
    <sheetDataSet>
      <sheetData sheetId="0">
        <row r="3">
          <cell r="B3">
            <v>4.2583854072909162</v>
          </cell>
        </row>
        <row r="4">
          <cell r="B4">
            <v>5.7704204800029402</v>
          </cell>
        </row>
        <row r="5">
          <cell r="B5">
            <v>7.7487344390829094</v>
          </cell>
        </row>
        <row r="6">
          <cell r="B6">
            <v>10.31133543286705</v>
          </cell>
        </row>
        <row r="7">
          <cell r="B7">
            <v>13.597525239383691</v>
          </cell>
        </row>
        <row r="8">
          <cell r="B8">
            <v>17.769109078431939</v>
          </cell>
        </row>
        <row r="9">
          <cell r="B9">
            <v>23.010828419781319</v>
          </cell>
        </row>
        <row r="10">
          <cell r="B10">
            <v>29.529743586732369</v>
          </cell>
        </row>
        <row r="11">
          <cell r="B11">
            <v>37.553283746674417</v>
          </cell>
        </row>
        <row r="12">
          <cell r="B12">
            <v>47.325693045440858</v>
          </cell>
        </row>
        <row r="13">
          <cell r="B13">
            <v>59.102638234518963</v>
          </cell>
        </row>
        <row r="14">
          <cell r="B14">
            <v>73.14380910678301</v>
          </cell>
        </row>
        <row r="15">
          <cell r="B15">
            <v>89.703440475361276</v>
          </cell>
        </row>
        <row r="16">
          <cell r="B16">
            <v>109.0188127695874</v>
          </cell>
        </row>
        <row r="17">
          <cell r="B17">
            <v>131.29694380853829</v>
          </cell>
        </row>
        <row r="18">
          <cell r="B18">
            <v>156.69985953012659</v>
          </cell>
        </row>
        <row r="19">
          <cell r="B19">
            <v>185.32901527790449</v>
          </cell>
        </row>
        <row r="20">
          <cell r="B20">
            <v>217.2096172036363</v>
          </cell>
        </row>
        <row r="21">
          <cell r="B21">
            <v>252.2757484445174</v>
          </cell>
        </row>
        <row r="22">
          <cell r="B22">
            <v>290.35731879065861</v>
          </cell>
        </row>
        <row r="23">
          <cell r="B23">
            <v>331.16991189740293</v>
          </cell>
        </row>
        <row r="24">
          <cell r="B24">
            <v>374.30858554685977</v>
          </cell>
        </row>
        <row r="25">
          <cell r="B25">
            <v>419.24657740779372</v>
          </cell>
        </row>
        <row r="26">
          <cell r="B26">
            <v>465.33967700138601</v>
          </cell>
        </row>
        <row r="27">
          <cell r="B27">
            <v>511.83674784173849</v>
          </cell>
        </row>
        <row r="28">
          <cell r="B28">
            <v>557.89653429461032</v>
          </cell>
        </row>
        <row r="29">
          <cell r="B29">
            <v>602.61048638584725</v>
          </cell>
        </row>
        <row r="30">
          <cell r="B30">
            <v>645.03091077564932</v>
          </cell>
        </row>
        <row r="31">
          <cell r="B31">
            <v>684.20334087938136</v>
          </cell>
        </row>
        <row r="32">
          <cell r="B32">
            <v>719.20164955052496</v>
          </cell>
        </row>
        <row r="33">
          <cell r="B33">
            <v>749.16413868185191</v>
          </cell>
        </row>
        <row r="34">
          <cell r="B34">
            <v>773.32866166398526</v>
          </cell>
        </row>
        <row r="35">
          <cell r="B35">
            <v>791.06478888810307</v>
          </cell>
        </row>
        <row r="36">
          <cell r="B36">
            <v>801.90112454332302</v>
          </cell>
        </row>
        <row r="37">
          <cell r="B37">
            <v>805.54612339329287</v>
          </cell>
        </row>
        <row r="38">
          <cell r="B38">
            <v>801.90112454332302</v>
          </cell>
        </row>
        <row r="39">
          <cell r="B39">
            <v>795.32317429539398</v>
          </cell>
        </row>
        <row r="40">
          <cell r="B40">
            <v>779.09908214398638</v>
          </cell>
        </row>
        <row r="41">
          <cell r="B41">
            <v>756.91287312093482</v>
          </cell>
        </row>
        <row r="42">
          <cell r="B42">
            <v>729.51298498339293</v>
          </cell>
        </row>
        <row r="43">
          <cell r="B43">
            <v>697.80086611876686</v>
          </cell>
        </row>
        <row r="44">
          <cell r="B44">
            <v>662.80001985407944</v>
          </cell>
        </row>
        <row r="45">
          <cell r="B45">
            <v>625.62131480562493</v>
          </cell>
        </row>
        <row r="46">
          <cell r="B46">
            <v>587.42627788134223</v>
          </cell>
        </row>
        <row r="47">
          <cell r="B47">
            <v>549.39003158841524</v>
          </cell>
        </row>
        <row r="48">
          <cell r="B48">
            <v>512.66537004682414</v>
          </cell>
        </row>
        <row r="49">
          <cell r="B49">
            <v>478.34921564231632</v>
          </cell>
        </row>
        <row r="50">
          <cell r="B50">
            <v>447.45239465364381</v>
          </cell>
        </row>
        <row r="51">
          <cell r="B51">
            <v>420.87335237276352</v>
          </cell>
        </row>
        <row r="52">
          <cell r="B52">
            <v>399.37613156024833</v>
          </cell>
        </row>
        <row r="53">
          <cell r="B53">
            <v>383.57269225305708</v>
          </cell>
        </row>
        <row r="54">
          <cell r="B54">
            <v>373.90947673376229</v>
          </cell>
        </row>
        <row r="55">
          <cell r="B55">
            <v>370.65803055580949</v>
          </cell>
        </row>
        <row r="56">
          <cell r="B56">
            <v>373.90947673376292</v>
          </cell>
        </row>
        <row r="57">
          <cell r="B57">
            <v>383.57269225305339</v>
          </cell>
        </row>
        <row r="58">
          <cell r="B58">
            <v>399.37613156024651</v>
          </cell>
        </row>
        <row r="59">
          <cell r="B59">
            <v>420.87335237276392</v>
          </cell>
        </row>
        <row r="60">
          <cell r="B60">
            <v>447.45239465364409</v>
          </cell>
        </row>
        <row r="61">
          <cell r="B61">
            <v>478.34921564231519</v>
          </cell>
        </row>
        <row r="62">
          <cell r="B62">
            <v>512.66537004682107</v>
          </cell>
        </row>
        <row r="63">
          <cell r="B63">
            <v>549.39003158841501</v>
          </cell>
        </row>
        <row r="64">
          <cell r="B64">
            <v>587.42627788134666</v>
          </cell>
        </row>
        <row r="65">
          <cell r="B65">
            <v>625.62131480562471</v>
          </cell>
        </row>
        <row r="66">
          <cell r="B66">
            <v>662.80001985407864</v>
          </cell>
        </row>
        <row r="67">
          <cell r="B67">
            <v>697.80086611876663</v>
          </cell>
        </row>
        <row r="68">
          <cell r="B68">
            <v>729.51298498339133</v>
          </cell>
        </row>
        <row r="69">
          <cell r="B69">
            <v>756.91287312093095</v>
          </cell>
        </row>
        <row r="70">
          <cell r="B70">
            <v>779.09908214398934</v>
          </cell>
        </row>
        <row r="71">
          <cell r="B71">
            <v>795.32317429539296</v>
          </cell>
        </row>
        <row r="72">
          <cell r="B72">
            <v>805.0153015250246</v>
          </cell>
        </row>
        <row r="73">
          <cell r="B73">
            <v>807.80297205141869</v>
          </cell>
        </row>
        <row r="74">
          <cell r="B74">
            <v>803.52189833032992</v>
          </cell>
        </row>
        <row r="75">
          <cell r="B75">
            <v>796.47663603264994</v>
          </cell>
        </row>
        <row r="76">
          <cell r="B76">
            <v>779.91255825200687</v>
          </cell>
        </row>
        <row r="77">
          <cell r="B77">
            <v>757.48139506527741</v>
          </cell>
        </row>
        <row r="78">
          <cell r="B78">
            <v>729.90672584218248</v>
          </cell>
        </row>
        <row r="79">
          <cell r="B79">
            <v>698.07109673821708</v>
          </cell>
        </row>
        <row r="80">
          <cell r="B80">
            <v>662.98380882682727</v>
          </cell>
        </row>
        <row r="81">
          <cell r="B81">
            <v>625.74518452821962</v>
          </cell>
        </row>
        <row r="82">
          <cell r="B82">
            <v>587.50900953413384</v>
          </cell>
        </row>
        <row r="83">
          <cell r="B83">
            <v>549.44478851416852</v>
          </cell>
        </row>
        <row r="84">
          <cell r="B84">
            <v>512.70128433267769</v>
          </cell>
        </row>
        <row r="85">
          <cell r="B85">
            <v>478.37255861886479</v>
          </cell>
        </row>
        <row r="86">
          <cell r="B86">
            <v>447.46742974438217</v>
          </cell>
        </row>
        <row r="87">
          <cell r="B87">
            <v>420.8829489573194</v>
          </cell>
        </row>
        <row r="88">
          <cell r="B88">
            <v>399.38220155277111</v>
          </cell>
        </row>
        <row r="89">
          <cell r="B89">
            <v>383.57649695323022</v>
          </cell>
        </row>
        <row r="90">
          <cell r="B90">
            <v>373.91184000485549</v>
          </cell>
        </row>
        <row r="91">
          <cell r="B91">
            <v>370.65948523580829</v>
          </cell>
        </row>
        <row r="92">
          <cell r="B92">
            <v>373.91036405773161</v>
          </cell>
        </row>
        <row r="93">
          <cell r="B93">
            <v>383.57322861478201</v>
          </cell>
        </row>
        <row r="94">
          <cell r="B94">
            <v>399.37645284799709</v>
          </cell>
        </row>
        <row r="95">
          <cell r="B95">
            <v>420.87354309062982</v>
          </cell>
        </row>
        <row r="96">
          <cell r="B96">
            <v>447.45250684241847</v>
          </cell>
        </row>
        <row r="97">
          <cell r="B97">
            <v>478.34928104088402</v>
          </cell>
        </row>
        <row r="98">
          <cell r="B98">
            <v>512.6654078256048</v>
          </cell>
        </row>
        <row r="99">
          <cell r="B99">
            <v>549.39005321502395</v>
          </cell>
        </row>
        <row r="100">
          <cell r="B100">
            <v>587.42629014979309</v>
          </cell>
        </row>
        <row r="101">
          <cell r="B101">
            <v>625.62132170249902</v>
          </cell>
        </row>
        <row r="102">
          <cell r="B102">
            <v>662.80002369623287</v>
          </cell>
        </row>
        <row r="103">
          <cell r="B103">
            <v>697.80086823985448</v>
          </cell>
        </row>
        <row r="104">
          <cell r="B104">
            <v>729.51298614377879</v>
          </cell>
        </row>
        <row r="105">
          <cell r="B105">
            <v>756.9128737500173</v>
          </cell>
        </row>
        <row r="106">
          <cell r="B106">
            <v>779.09908248195416</v>
          </cell>
        </row>
        <row r="107">
          <cell r="B107">
            <v>795.32317447532353</v>
          </cell>
        </row>
        <row r="108">
          <cell r="B108">
            <v>805.01530161994913</v>
          </cell>
        </row>
        <row r="109">
          <cell r="B109">
            <v>807.80297210104504</v>
          </cell>
        </row>
        <row r="110">
          <cell r="B110">
            <v>803.52189835604349</v>
          </cell>
        </row>
        <row r="111">
          <cell r="B111">
            <v>796.47663604585034</v>
          </cell>
        </row>
        <row r="112">
          <cell r="B112">
            <v>779.91255825872247</v>
          </cell>
        </row>
        <row r="113">
          <cell r="B113">
            <v>757.48139506866937</v>
          </cell>
        </row>
        <row r="114">
          <cell r="B114">
            <v>729.90672584387494</v>
          </cell>
        </row>
        <row r="115">
          <cell r="B115">
            <v>698.07109673905506</v>
          </cell>
        </row>
        <row r="116">
          <cell r="B116">
            <v>662.98380882723916</v>
          </cell>
        </row>
        <row r="117">
          <cell r="B117">
            <v>625.74518452841698</v>
          </cell>
        </row>
        <row r="118">
          <cell r="B118">
            <v>587.50900953423081</v>
          </cell>
        </row>
        <row r="119">
          <cell r="B119">
            <v>549.44478851421513</v>
          </cell>
        </row>
        <row r="120">
          <cell r="B120">
            <v>512.7012843326994</v>
          </cell>
        </row>
        <row r="121">
          <cell r="B121">
            <v>478.37255861886962</v>
          </cell>
        </row>
        <row r="122">
          <cell r="B122">
            <v>447.46742974438689</v>
          </cell>
        </row>
        <row r="123">
          <cell r="B123">
            <v>420.88294895732167</v>
          </cell>
        </row>
        <row r="124">
          <cell r="B124">
            <v>399.38220155277082</v>
          </cell>
        </row>
        <row r="125">
          <cell r="B125">
            <v>383.57649695323732</v>
          </cell>
        </row>
        <row r="126">
          <cell r="B126">
            <v>373.91184000485572</v>
          </cell>
        </row>
        <row r="127">
          <cell r="B127">
            <v>370.65948523580818</v>
          </cell>
        </row>
        <row r="128">
          <cell r="B128">
            <v>373.91036405773161</v>
          </cell>
        </row>
        <row r="129">
          <cell r="B129">
            <v>383.57322861478451</v>
          </cell>
        </row>
        <row r="130">
          <cell r="B130">
            <v>399.37645284799709</v>
          </cell>
        </row>
        <row r="131">
          <cell r="B131">
            <v>420.87354309062982</v>
          </cell>
        </row>
        <row r="132">
          <cell r="B132">
            <v>447.45250684241847</v>
          </cell>
        </row>
        <row r="133">
          <cell r="B133">
            <v>478.34928104088522</v>
          </cell>
        </row>
        <row r="134">
          <cell r="B134">
            <v>512.66540782560116</v>
          </cell>
        </row>
        <row r="135">
          <cell r="B135">
            <v>549.39005321502407</v>
          </cell>
        </row>
        <row r="136">
          <cell r="B136">
            <v>587.42629014979673</v>
          </cell>
        </row>
        <row r="137">
          <cell r="B137">
            <v>625.62132170249549</v>
          </cell>
        </row>
        <row r="138">
          <cell r="B138">
            <v>662.80002369623287</v>
          </cell>
        </row>
        <row r="139">
          <cell r="B139">
            <v>697.80086823985448</v>
          </cell>
        </row>
        <row r="140">
          <cell r="B140">
            <v>729.51298614377879</v>
          </cell>
        </row>
        <row r="141">
          <cell r="B141">
            <v>756.91287375001536</v>
          </cell>
        </row>
        <row r="142">
          <cell r="B142">
            <v>779.09908248195597</v>
          </cell>
        </row>
        <row r="143">
          <cell r="B143">
            <v>795.32317447532171</v>
          </cell>
        </row>
        <row r="144">
          <cell r="B144">
            <v>805.01530161995083</v>
          </cell>
        </row>
        <row r="145">
          <cell r="B145">
            <v>807.8029721010497</v>
          </cell>
        </row>
        <row r="146">
          <cell r="B146">
            <v>803.52189835604338</v>
          </cell>
        </row>
        <row r="147">
          <cell r="B147">
            <v>796.47663604585046</v>
          </cell>
        </row>
        <row r="148">
          <cell r="B148">
            <v>779.91255825872474</v>
          </cell>
        </row>
        <row r="149">
          <cell r="B149">
            <v>757.48139506866221</v>
          </cell>
        </row>
        <row r="150">
          <cell r="B150">
            <v>729.90672584387721</v>
          </cell>
        </row>
        <row r="151">
          <cell r="B151">
            <v>698.07109673905506</v>
          </cell>
        </row>
        <row r="152">
          <cell r="B152">
            <v>662.98380882723689</v>
          </cell>
        </row>
        <row r="153">
          <cell r="B153">
            <v>625.74518452841733</v>
          </cell>
        </row>
        <row r="154">
          <cell r="B154">
            <v>587.50900953423275</v>
          </cell>
        </row>
        <row r="155">
          <cell r="B155">
            <v>549.4447885142132</v>
          </cell>
        </row>
        <row r="156">
          <cell r="B156">
            <v>512.70128433269895</v>
          </cell>
        </row>
        <row r="157">
          <cell r="B157">
            <v>478.37255861887428</v>
          </cell>
        </row>
        <row r="158">
          <cell r="B158">
            <v>447.46742974438689</v>
          </cell>
        </row>
        <row r="159">
          <cell r="B159">
            <v>420.88294895732412</v>
          </cell>
        </row>
        <row r="160">
          <cell r="B160">
            <v>399.38220155277111</v>
          </cell>
        </row>
        <row r="161">
          <cell r="B161">
            <v>383.57649695323249</v>
          </cell>
        </row>
        <row r="162">
          <cell r="B162">
            <v>373.91184000485549</v>
          </cell>
        </row>
        <row r="163">
          <cell r="B163">
            <v>370.6594852358084</v>
          </cell>
        </row>
        <row r="164">
          <cell r="B164">
            <v>373.91036405773173</v>
          </cell>
        </row>
        <row r="165">
          <cell r="B165">
            <v>383.57322861478212</v>
          </cell>
        </row>
        <row r="166">
          <cell r="B166">
            <v>399.37645284799709</v>
          </cell>
        </row>
        <row r="167">
          <cell r="B167">
            <v>420.87354309062982</v>
          </cell>
        </row>
        <row r="168">
          <cell r="B168">
            <v>447.45250684241847</v>
          </cell>
        </row>
        <row r="169">
          <cell r="B169">
            <v>478.3492810408863</v>
          </cell>
        </row>
        <row r="170">
          <cell r="B170">
            <v>512.6654078256048</v>
          </cell>
        </row>
        <row r="171">
          <cell r="B171">
            <v>549.39005321502407</v>
          </cell>
        </row>
        <row r="172">
          <cell r="B172">
            <v>587.42629014979309</v>
          </cell>
        </row>
        <row r="173">
          <cell r="B173">
            <v>625.62132170249902</v>
          </cell>
        </row>
        <row r="174">
          <cell r="B174">
            <v>662.80002369623298</v>
          </cell>
        </row>
        <row r="175">
          <cell r="B175">
            <v>697.80086823985448</v>
          </cell>
        </row>
        <row r="176">
          <cell r="B176">
            <v>729.51298614377879</v>
          </cell>
        </row>
        <row r="177">
          <cell r="B177">
            <v>756.91287375001252</v>
          </cell>
        </row>
        <row r="178">
          <cell r="B178">
            <v>779.09908248195416</v>
          </cell>
        </row>
        <row r="179">
          <cell r="B179">
            <v>795.32317447532353</v>
          </cell>
        </row>
        <row r="180">
          <cell r="B180">
            <v>805.01530161994913</v>
          </cell>
        </row>
        <row r="181">
          <cell r="B181">
            <v>807.80297210104504</v>
          </cell>
        </row>
        <row r="182">
          <cell r="B182">
            <v>803.52189835604349</v>
          </cell>
        </row>
        <row r="183">
          <cell r="B183">
            <v>796.47663604585034</v>
          </cell>
        </row>
        <row r="184">
          <cell r="B184">
            <v>779.91255825872247</v>
          </cell>
        </row>
        <row r="185">
          <cell r="B185">
            <v>757.48139506866937</v>
          </cell>
        </row>
        <row r="186">
          <cell r="B186">
            <v>729.90672584387494</v>
          </cell>
        </row>
        <row r="187">
          <cell r="B187">
            <v>698.07109673905506</v>
          </cell>
        </row>
        <row r="188">
          <cell r="B188">
            <v>662.98380882723916</v>
          </cell>
        </row>
        <row r="189">
          <cell r="B189">
            <v>625.74518452841698</v>
          </cell>
        </row>
        <row r="190">
          <cell r="B190">
            <v>587.50900953423081</v>
          </cell>
        </row>
        <row r="191">
          <cell r="B191">
            <v>549.44478851421513</v>
          </cell>
        </row>
        <row r="192">
          <cell r="B192">
            <v>512.70128433269929</v>
          </cell>
        </row>
        <row r="193">
          <cell r="B193">
            <v>478.37255861886962</v>
          </cell>
        </row>
        <row r="194">
          <cell r="B194">
            <v>447.46742974438689</v>
          </cell>
        </row>
        <row r="195">
          <cell r="B195">
            <v>420.88294895732412</v>
          </cell>
        </row>
        <row r="196">
          <cell r="B196">
            <v>399.38220155277082</v>
          </cell>
        </row>
        <row r="197">
          <cell r="B197">
            <v>383.57649695323732</v>
          </cell>
        </row>
        <row r="198">
          <cell r="B198">
            <v>373.91184000485572</v>
          </cell>
        </row>
        <row r="199">
          <cell r="B199">
            <v>370.65948523580818</v>
          </cell>
        </row>
        <row r="200">
          <cell r="B200">
            <v>373.91036405773161</v>
          </cell>
        </row>
        <row r="201">
          <cell r="B201">
            <v>383.57322861478212</v>
          </cell>
        </row>
        <row r="202">
          <cell r="B202">
            <v>399.37645284799709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Subs_PF_PO_EC"/>
      <sheetName val="Subs_PF_PO"/>
      <sheetName val="Subs_PF_SF"/>
      <sheetName val="Subs_PF_FP"/>
      <sheetName val="Subs_DL_FP"/>
      <sheetName val="RIL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C7">
            <v>9.8430487222184997</v>
          </cell>
        </row>
        <row r="15">
          <cell r="C15">
            <v>9.3299040021028432</v>
          </cell>
        </row>
        <row r="16">
          <cell r="C16">
            <v>19.686097444436999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Kayu"/>
      <sheetName val="Baseline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>
        <row r="99">
          <cell r="C99">
            <v>81.739999999999995</v>
          </cell>
        </row>
        <row r="138">
          <cell r="C138">
            <v>3.5736586027992274</v>
          </cell>
        </row>
      </sheetData>
      <sheetData sheetId="3"/>
      <sheetData sheetId="4"/>
      <sheetData sheetId="5"/>
      <sheetData sheetId="6">
        <row r="7">
          <cell r="L7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L_S1"/>
      <sheetName val="RIL_S2"/>
      <sheetName val="RIL_C_S2"/>
      <sheetName val="RIL_E"/>
      <sheetName val="RIL_C_E"/>
      <sheetName val="NonRW_RIL_S1"/>
      <sheetName val="NonRW_RIL_S2"/>
      <sheetName val="NonRW_RIL_E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E2">
            <v>-3573.6586027992275</v>
          </cell>
        </row>
        <row r="3">
          <cell r="E3">
            <v>-3573.6586027992275</v>
          </cell>
        </row>
        <row r="4">
          <cell r="E4">
            <v>-3573.6586027992275</v>
          </cell>
        </row>
        <row r="5">
          <cell r="E5">
            <v>-3573.6586027992275</v>
          </cell>
        </row>
        <row r="6">
          <cell r="E6">
            <v>-3573.6586027992275</v>
          </cell>
        </row>
        <row r="7">
          <cell r="E7">
            <v>-3573.6586027992275</v>
          </cell>
        </row>
        <row r="8">
          <cell r="E8">
            <v>-3573.6586027992275</v>
          </cell>
        </row>
        <row r="9">
          <cell r="E9">
            <v>-3573.6586027992275</v>
          </cell>
        </row>
        <row r="10">
          <cell r="E10">
            <v>-3573.6586027992275</v>
          </cell>
        </row>
        <row r="11">
          <cell r="E11">
            <v>-3573.6586027992275</v>
          </cell>
        </row>
        <row r="12">
          <cell r="E12">
            <v>-3573.6586027992275</v>
          </cell>
        </row>
        <row r="13">
          <cell r="E13">
            <v>-3573.6586027992275</v>
          </cell>
        </row>
        <row r="14">
          <cell r="E14">
            <v>-3573.6586027992275</v>
          </cell>
        </row>
        <row r="15">
          <cell r="E15">
            <v>-3573.6586027992275</v>
          </cell>
        </row>
        <row r="16">
          <cell r="E16">
            <v>-3573.6586027992275</v>
          </cell>
        </row>
        <row r="17">
          <cell r="E17">
            <v>-3573.6586027992275</v>
          </cell>
        </row>
        <row r="18">
          <cell r="E18">
            <v>-3573.6586027992275</v>
          </cell>
        </row>
        <row r="19">
          <cell r="E19">
            <v>-3573.6586027992275</v>
          </cell>
        </row>
        <row r="20">
          <cell r="E20">
            <v>-3573.6586027992275</v>
          </cell>
        </row>
        <row r="21">
          <cell r="E21">
            <v>-3573.6586027992275</v>
          </cell>
        </row>
        <row r="22">
          <cell r="E22">
            <v>-3573.6586027992275</v>
          </cell>
        </row>
        <row r="23">
          <cell r="E23">
            <v>-3573.6586027992275</v>
          </cell>
        </row>
        <row r="24">
          <cell r="E24">
            <v>-3573.6586027992275</v>
          </cell>
        </row>
        <row r="25">
          <cell r="E25">
            <v>-3573.6586027992275</v>
          </cell>
        </row>
        <row r="26">
          <cell r="E26">
            <v>-3573.6586027992275</v>
          </cell>
        </row>
        <row r="27">
          <cell r="E27">
            <v>-3573.6586027992275</v>
          </cell>
        </row>
        <row r="28">
          <cell r="E28">
            <v>-3573.6586027992275</v>
          </cell>
        </row>
        <row r="29">
          <cell r="E29">
            <v>-3573.6586027992275</v>
          </cell>
        </row>
        <row r="30">
          <cell r="E30">
            <v>-3573.6586027992275</v>
          </cell>
        </row>
        <row r="31">
          <cell r="E31">
            <v>-3573.6586027992275</v>
          </cell>
        </row>
        <row r="32">
          <cell r="E32">
            <v>-3573.6586027992275</v>
          </cell>
        </row>
        <row r="33">
          <cell r="E33">
            <v>-3573.6586027992275</v>
          </cell>
        </row>
        <row r="34">
          <cell r="E34">
            <v>-3573.6586027992275</v>
          </cell>
        </row>
        <row r="35">
          <cell r="E35">
            <v>-3573.6586027992275</v>
          </cell>
        </row>
        <row r="36">
          <cell r="E36">
            <v>-3573.6586027992275</v>
          </cell>
        </row>
        <row r="37">
          <cell r="E37">
            <v>-3573.6586027992275</v>
          </cell>
        </row>
        <row r="38">
          <cell r="E38">
            <v>-3573.6586027992275</v>
          </cell>
        </row>
        <row r="39">
          <cell r="E39">
            <v>-3573.6586027992275</v>
          </cell>
        </row>
        <row r="40">
          <cell r="E40">
            <v>-3573.6586027992275</v>
          </cell>
        </row>
        <row r="41">
          <cell r="E41">
            <v>-3573.6586027992275</v>
          </cell>
        </row>
        <row r="42">
          <cell r="E42">
            <v>-3573.6586027992275</v>
          </cell>
        </row>
        <row r="43">
          <cell r="E43">
            <v>-3573.6586027992275</v>
          </cell>
        </row>
        <row r="44">
          <cell r="E44">
            <v>-3573.6586027992275</v>
          </cell>
        </row>
        <row r="45">
          <cell r="E45">
            <v>-3573.6586027992275</v>
          </cell>
        </row>
        <row r="46">
          <cell r="E46">
            <v>-3573.6586027992275</v>
          </cell>
        </row>
        <row r="47">
          <cell r="E47">
            <v>-3573.6586027992275</v>
          </cell>
        </row>
        <row r="48">
          <cell r="E48">
            <v>-3573.6586027992275</v>
          </cell>
        </row>
        <row r="49">
          <cell r="E49">
            <v>-3573.6586027992275</v>
          </cell>
        </row>
        <row r="50">
          <cell r="E50">
            <v>-3573.6586027992275</v>
          </cell>
        </row>
        <row r="51">
          <cell r="E51">
            <v>-3573.6586027992275</v>
          </cell>
        </row>
        <row r="52">
          <cell r="E52">
            <v>-3573.6586027992275</v>
          </cell>
        </row>
        <row r="53">
          <cell r="E53">
            <v>-3573.6586027992275</v>
          </cell>
        </row>
        <row r="54">
          <cell r="E54">
            <v>-3573.6586027992275</v>
          </cell>
        </row>
        <row r="55">
          <cell r="E55">
            <v>-3573.6586027992275</v>
          </cell>
        </row>
        <row r="56">
          <cell r="E56">
            <v>-3573.6586027992275</v>
          </cell>
        </row>
        <row r="57">
          <cell r="E57">
            <v>-3573.6586027992275</v>
          </cell>
        </row>
        <row r="58">
          <cell r="E58">
            <v>-3573.6586027992275</v>
          </cell>
        </row>
        <row r="59">
          <cell r="E59">
            <v>-3573.6586027992275</v>
          </cell>
        </row>
        <row r="60">
          <cell r="E60">
            <v>-3573.6586027992275</v>
          </cell>
        </row>
        <row r="61">
          <cell r="E61">
            <v>-3573.6586027992275</v>
          </cell>
        </row>
        <row r="62">
          <cell r="E62">
            <v>-3573.6586027992275</v>
          </cell>
        </row>
        <row r="63">
          <cell r="E63">
            <v>-3573.6586027992275</v>
          </cell>
        </row>
        <row r="64">
          <cell r="E64">
            <v>-3573.6586027992275</v>
          </cell>
        </row>
        <row r="65">
          <cell r="E65">
            <v>-3573.6586027992275</v>
          </cell>
        </row>
        <row r="66">
          <cell r="E66">
            <v>-3573.6586027992275</v>
          </cell>
        </row>
        <row r="67">
          <cell r="E67">
            <v>-3573.6586027992275</v>
          </cell>
        </row>
        <row r="68">
          <cell r="E68">
            <v>-3573.6586027992275</v>
          </cell>
        </row>
        <row r="69">
          <cell r="E69">
            <v>-3573.6586027992275</v>
          </cell>
        </row>
        <row r="70">
          <cell r="E70">
            <v>-3573.6586027992275</v>
          </cell>
        </row>
        <row r="71">
          <cell r="E71">
            <v>-3573.6586027992275</v>
          </cell>
        </row>
        <row r="72">
          <cell r="E72">
            <v>-3573.6586027992275</v>
          </cell>
        </row>
        <row r="73">
          <cell r="E73">
            <v>-3573.6586027992275</v>
          </cell>
        </row>
        <row r="74">
          <cell r="E74">
            <v>-3573.6586027992275</v>
          </cell>
        </row>
        <row r="75">
          <cell r="E75">
            <v>-3573.6586027992275</v>
          </cell>
        </row>
        <row r="76">
          <cell r="E76">
            <v>-3573.6586027992275</v>
          </cell>
        </row>
        <row r="77">
          <cell r="E77">
            <v>-3573.6586027992275</v>
          </cell>
        </row>
        <row r="78">
          <cell r="E78">
            <v>-3573.6586027992275</v>
          </cell>
        </row>
        <row r="79">
          <cell r="E79">
            <v>-3573.6586027992275</v>
          </cell>
        </row>
        <row r="80">
          <cell r="E80">
            <v>-3573.6586027992275</v>
          </cell>
        </row>
        <row r="81">
          <cell r="E81">
            <v>-3573.6586027992275</v>
          </cell>
        </row>
        <row r="82">
          <cell r="E82">
            <v>-3573.6586027992275</v>
          </cell>
        </row>
        <row r="83">
          <cell r="E83">
            <v>-3573.6586027992275</v>
          </cell>
        </row>
        <row r="84">
          <cell r="E84">
            <v>-3573.6586027992275</v>
          </cell>
        </row>
        <row r="85">
          <cell r="E85">
            <v>-3573.6586027992275</v>
          </cell>
        </row>
        <row r="86">
          <cell r="E86">
            <v>-3573.6586027992275</v>
          </cell>
        </row>
        <row r="87">
          <cell r="E87">
            <v>-3573.6586027992275</v>
          </cell>
        </row>
        <row r="88">
          <cell r="E88">
            <v>-3573.6586027992275</v>
          </cell>
        </row>
        <row r="89">
          <cell r="E89">
            <v>-3573.6586027992275</v>
          </cell>
        </row>
        <row r="90">
          <cell r="E90">
            <v>-3573.6586027992275</v>
          </cell>
        </row>
        <row r="91">
          <cell r="E91">
            <v>-3573.6586027992275</v>
          </cell>
        </row>
        <row r="92">
          <cell r="E92">
            <v>-3573.6586027992275</v>
          </cell>
        </row>
        <row r="93">
          <cell r="E93">
            <v>-3573.6586027992275</v>
          </cell>
        </row>
        <row r="94">
          <cell r="E94">
            <v>-3573.6586027992275</v>
          </cell>
        </row>
        <row r="95">
          <cell r="E95">
            <v>-3573.6586027992275</v>
          </cell>
        </row>
        <row r="96">
          <cell r="E96">
            <v>-3573.6586027992275</v>
          </cell>
        </row>
        <row r="97">
          <cell r="E97">
            <v>-3573.6586027992275</v>
          </cell>
        </row>
        <row r="98">
          <cell r="E98">
            <v>-3573.6586027992275</v>
          </cell>
        </row>
        <row r="99">
          <cell r="E99">
            <v>-3573.6586027992275</v>
          </cell>
        </row>
        <row r="100">
          <cell r="E100">
            <v>-3573.6586027992275</v>
          </cell>
        </row>
        <row r="101">
          <cell r="E101">
            <v>-3573.6586027992275</v>
          </cell>
        </row>
        <row r="102">
          <cell r="E102">
            <v>-3573.6586027992275</v>
          </cell>
        </row>
        <row r="103">
          <cell r="E103">
            <v>-3573.6586027992275</v>
          </cell>
        </row>
        <row r="104">
          <cell r="E104">
            <v>-3573.6586027992275</v>
          </cell>
        </row>
        <row r="105">
          <cell r="E105">
            <v>-3573.6586027992275</v>
          </cell>
        </row>
        <row r="106">
          <cell r="E106">
            <v>-3573.6586027992275</v>
          </cell>
        </row>
        <row r="107">
          <cell r="E107">
            <v>-3573.6586027992275</v>
          </cell>
        </row>
        <row r="108">
          <cell r="E108">
            <v>-3573.6586027992275</v>
          </cell>
        </row>
        <row r="109">
          <cell r="E109">
            <v>-3573.6586027992275</v>
          </cell>
        </row>
        <row r="110">
          <cell r="E110">
            <v>-3573.6586027992275</v>
          </cell>
        </row>
        <row r="111">
          <cell r="E111">
            <v>-3573.6586027992275</v>
          </cell>
        </row>
        <row r="112">
          <cell r="E112">
            <v>-3573.6586027992275</v>
          </cell>
        </row>
        <row r="113">
          <cell r="E113">
            <v>-3573.6586027992275</v>
          </cell>
        </row>
        <row r="114">
          <cell r="E114">
            <v>-3573.6586027992275</v>
          </cell>
        </row>
        <row r="115">
          <cell r="E115">
            <v>-3573.6586027992275</v>
          </cell>
        </row>
        <row r="116">
          <cell r="E116">
            <v>-3573.6586027992275</v>
          </cell>
        </row>
        <row r="117">
          <cell r="E117">
            <v>-3573.6586027992275</v>
          </cell>
        </row>
        <row r="118">
          <cell r="E118">
            <v>-3573.6586027992275</v>
          </cell>
        </row>
        <row r="119">
          <cell r="E119">
            <v>-3573.6586027992275</v>
          </cell>
        </row>
        <row r="120">
          <cell r="E120">
            <v>-3573.6586027992275</v>
          </cell>
        </row>
        <row r="121">
          <cell r="E121">
            <v>-3573.6586027992275</v>
          </cell>
        </row>
        <row r="122">
          <cell r="E122">
            <v>-3573.6586027992275</v>
          </cell>
        </row>
        <row r="123">
          <cell r="E123">
            <v>-3573.6586027992275</v>
          </cell>
        </row>
        <row r="124">
          <cell r="E124">
            <v>-3573.6586027992275</v>
          </cell>
        </row>
        <row r="125">
          <cell r="E125">
            <v>-3573.6586027992275</v>
          </cell>
        </row>
        <row r="126">
          <cell r="E126">
            <v>-3573.6586027992275</v>
          </cell>
        </row>
        <row r="127">
          <cell r="E127">
            <v>-3573.6586027992275</v>
          </cell>
        </row>
        <row r="128">
          <cell r="E128">
            <v>-3573.6586027992275</v>
          </cell>
        </row>
        <row r="129">
          <cell r="E129">
            <v>-3573.6586027992275</v>
          </cell>
        </row>
        <row r="130">
          <cell r="E130">
            <v>-3573.6586027992275</v>
          </cell>
        </row>
        <row r="131">
          <cell r="E131">
            <v>-3573.6586027992275</v>
          </cell>
        </row>
        <row r="132">
          <cell r="E132">
            <v>-3573.6586027992275</v>
          </cell>
        </row>
        <row r="133">
          <cell r="E133">
            <v>-3573.6586027992275</v>
          </cell>
        </row>
        <row r="134">
          <cell r="E134">
            <v>-3573.6586027992275</v>
          </cell>
        </row>
        <row r="135">
          <cell r="E135">
            <v>-3573.6586027992275</v>
          </cell>
        </row>
        <row r="136">
          <cell r="E136">
            <v>-3573.6586027992275</v>
          </cell>
        </row>
        <row r="137">
          <cell r="E137">
            <v>-3573.6586027992275</v>
          </cell>
        </row>
        <row r="138">
          <cell r="E138">
            <v>-3573.6586027992275</v>
          </cell>
        </row>
        <row r="139">
          <cell r="E139">
            <v>-3573.6586027992275</v>
          </cell>
        </row>
        <row r="140">
          <cell r="E140">
            <v>-3573.6586027992275</v>
          </cell>
        </row>
        <row r="141">
          <cell r="E141">
            <v>-3573.6586027992275</v>
          </cell>
        </row>
        <row r="142">
          <cell r="E142">
            <v>-3573.6586027992275</v>
          </cell>
        </row>
        <row r="143">
          <cell r="E143">
            <v>-3573.6586027992275</v>
          </cell>
        </row>
        <row r="144">
          <cell r="E144">
            <v>-3573.6586027992275</v>
          </cell>
        </row>
        <row r="145">
          <cell r="E145">
            <v>-3573.6586027992275</v>
          </cell>
        </row>
        <row r="146">
          <cell r="E146">
            <v>-3573.6586027992275</v>
          </cell>
        </row>
        <row r="147">
          <cell r="E147">
            <v>-3573.6586027992275</v>
          </cell>
        </row>
        <row r="148">
          <cell r="E148">
            <v>-3573.6586027992275</v>
          </cell>
        </row>
        <row r="149">
          <cell r="E149">
            <v>-3573.6586027992275</v>
          </cell>
        </row>
        <row r="150">
          <cell r="E150">
            <v>-3573.6586027992275</v>
          </cell>
        </row>
        <row r="151">
          <cell r="E151">
            <v>-3573.6586027992275</v>
          </cell>
        </row>
        <row r="152">
          <cell r="E152">
            <v>-3573.6586027992275</v>
          </cell>
        </row>
        <row r="153">
          <cell r="E153">
            <v>-3573.6586027992275</v>
          </cell>
        </row>
        <row r="154">
          <cell r="E154">
            <v>-3573.6586027992275</v>
          </cell>
        </row>
        <row r="155">
          <cell r="E155">
            <v>-3573.6586027992275</v>
          </cell>
        </row>
        <row r="156">
          <cell r="E156">
            <v>-3573.6586027992275</v>
          </cell>
        </row>
        <row r="157">
          <cell r="E157">
            <v>-3573.6586027992275</v>
          </cell>
        </row>
        <row r="158">
          <cell r="E158">
            <v>-3573.6586027992275</v>
          </cell>
        </row>
        <row r="159">
          <cell r="E159">
            <v>-3573.6586027992275</v>
          </cell>
        </row>
        <row r="160">
          <cell r="E160">
            <v>-3573.6586027992275</v>
          </cell>
        </row>
        <row r="161">
          <cell r="E161">
            <v>-3573.6586027992275</v>
          </cell>
        </row>
        <row r="162">
          <cell r="E162">
            <v>-3573.6586027992275</v>
          </cell>
        </row>
        <row r="163">
          <cell r="E163">
            <v>-3573.6586027992275</v>
          </cell>
        </row>
        <row r="164">
          <cell r="E164">
            <v>-3573.6586027992275</v>
          </cell>
        </row>
        <row r="165">
          <cell r="E165">
            <v>-3573.6586027992275</v>
          </cell>
        </row>
        <row r="166">
          <cell r="E166">
            <v>-3573.6586027992275</v>
          </cell>
        </row>
        <row r="167">
          <cell r="E167">
            <v>-3573.6586027992275</v>
          </cell>
        </row>
        <row r="168">
          <cell r="E168">
            <v>-3573.6586027992275</v>
          </cell>
        </row>
        <row r="169">
          <cell r="E169">
            <v>-3573.6586027992275</v>
          </cell>
        </row>
        <row r="170">
          <cell r="E170">
            <v>-3573.6586027992275</v>
          </cell>
        </row>
        <row r="171">
          <cell r="E171">
            <v>-3573.6586027992275</v>
          </cell>
        </row>
        <row r="172">
          <cell r="E172">
            <v>-3573.6586027992275</v>
          </cell>
        </row>
        <row r="173">
          <cell r="E173">
            <v>-3573.6586027992275</v>
          </cell>
        </row>
        <row r="174">
          <cell r="E174">
            <v>-3573.6586027992275</v>
          </cell>
        </row>
        <row r="175">
          <cell r="E175">
            <v>-3573.6586027992275</v>
          </cell>
        </row>
        <row r="176">
          <cell r="E176">
            <v>-3573.6586027992275</v>
          </cell>
        </row>
        <row r="177">
          <cell r="E177">
            <v>-3573.6586027992275</v>
          </cell>
        </row>
        <row r="178">
          <cell r="E178">
            <v>-3573.6586027992275</v>
          </cell>
        </row>
        <row r="179">
          <cell r="E179">
            <v>-3573.6586027992275</v>
          </cell>
        </row>
        <row r="180">
          <cell r="E180">
            <v>-3573.6586027992275</v>
          </cell>
        </row>
        <row r="181">
          <cell r="E181">
            <v>-3573.6586027992275</v>
          </cell>
        </row>
        <row r="182">
          <cell r="E182">
            <v>-3573.6586027992275</v>
          </cell>
        </row>
        <row r="183">
          <cell r="E183">
            <v>-3573.6586027992275</v>
          </cell>
        </row>
        <row r="184">
          <cell r="E184">
            <v>-3573.6586027992275</v>
          </cell>
        </row>
        <row r="185">
          <cell r="E185">
            <v>-3573.6586027992275</v>
          </cell>
        </row>
        <row r="186">
          <cell r="E186">
            <v>-3573.6586027992275</v>
          </cell>
        </row>
        <row r="187">
          <cell r="E187">
            <v>-3573.6586027992275</v>
          </cell>
        </row>
        <row r="188">
          <cell r="E188">
            <v>-3573.6586027992275</v>
          </cell>
        </row>
        <row r="189">
          <cell r="E189">
            <v>-3573.6586027992275</v>
          </cell>
        </row>
        <row r="190">
          <cell r="E190">
            <v>-3573.6586027992275</v>
          </cell>
        </row>
        <row r="191">
          <cell r="E191">
            <v>-3573.6586027992275</v>
          </cell>
        </row>
        <row r="192">
          <cell r="E192">
            <v>-3573.6586027992275</v>
          </cell>
        </row>
        <row r="193">
          <cell r="E193">
            <v>-3573.6586027992275</v>
          </cell>
        </row>
        <row r="194">
          <cell r="E194">
            <v>-3573.6586027992275</v>
          </cell>
        </row>
        <row r="195">
          <cell r="E195">
            <v>-3573.6586027992275</v>
          </cell>
        </row>
        <row r="196">
          <cell r="E196">
            <v>-3573.6586027992275</v>
          </cell>
        </row>
        <row r="197">
          <cell r="E197">
            <v>-3573.6586027992275</v>
          </cell>
        </row>
        <row r="198">
          <cell r="E198">
            <v>-3573.6586027992275</v>
          </cell>
        </row>
        <row r="199">
          <cell r="E199">
            <v>-3573.6586027992275</v>
          </cell>
        </row>
        <row r="200">
          <cell r="E200">
            <v>-3573.6586027992275</v>
          </cell>
        </row>
        <row r="201">
          <cell r="E201">
            <v>-3573.6586027992275</v>
          </cell>
        </row>
        <row r="202">
          <cell r="E202">
            <v>-3573.6586027992275</v>
          </cell>
        </row>
      </sheetData>
      <sheetData sheetId="7">
        <row r="2">
          <cell r="E2">
            <v>-3573.6586027992275</v>
          </cell>
        </row>
        <row r="3">
          <cell r="E3">
            <v>-3573.6586027992275</v>
          </cell>
        </row>
        <row r="4">
          <cell r="E4">
            <v>-3573.6586027992275</v>
          </cell>
        </row>
        <row r="5">
          <cell r="E5">
            <v>-3573.6586027992275</v>
          </cell>
        </row>
        <row r="6">
          <cell r="E6">
            <v>-3573.6586027992275</v>
          </cell>
        </row>
        <row r="7">
          <cell r="E7">
            <v>-3573.6586027992275</v>
          </cell>
        </row>
        <row r="8">
          <cell r="E8">
            <v>-3573.6586027992275</v>
          </cell>
        </row>
        <row r="9">
          <cell r="E9">
            <v>-3573.6586027992275</v>
          </cell>
        </row>
        <row r="10">
          <cell r="E10">
            <v>-3573.6586027992275</v>
          </cell>
        </row>
        <row r="11">
          <cell r="E11">
            <v>-3573.6586027992275</v>
          </cell>
        </row>
        <row r="12">
          <cell r="E12">
            <v>-3573.6586027992275</v>
          </cell>
        </row>
        <row r="13">
          <cell r="E13">
            <v>-3573.6586027992275</v>
          </cell>
        </row>
        <row r="14">
          <cell r="E14">
            <v>-3573.6586027992275</v>
          </cell>
        </row>
        <row r="15">
          <cell r="E15">
            <v>-3573.6586027992275</v>
          </cell>
        </row>
        <row r="16">
          <cell r="E16">
            <v>-3573.6586027992275</v>
          </cell>
        </row>
        <row r="17">
          <cell r="E17">
            <v>-3573.6586027992275</v>
          </cell>
        </row>
        <row r="18">
          <cell r="E18">
            <v>-3573.6586027992275</v>
          </cell>
        </row>
        <row r="19">
          <cell r="E19">
            <v>-3573.6586027992275</v>
          </cell>
        </row>
        <row r="20">
          <cell r="E20">
            <v>-3573.6586027992275</v>
          </cell>
        </row>
        <row r="21">
          <cell r="E21">
            <v>-3573.6586027992275</v>
          </cell>
        </row>
        <row r="22">
          <cell r="E22">
            <v>-3573.6586027992275</v>
          </cell>
        </row>
        <row r="23">
          <cell r="E23">
            <v>-3573.6586027992275</v>
          </cell>
        </row>
        <row r="24">
          <cell r="E24">
            <v>-3573.6586027992275</v>
          </cell>
        </row>
        <row r="25">
          <cell r="E25">
            <v>-3573.6586027992275</v>
          </cell>
        </row>
        <row r="26">
          <cell r="E26">
            <v>-3573.6586027992275</v>
          </cell>
        </row>
        <row r="27">
          <cell r="E27">
            <v>-3573.6586027992275</v>
          </cell>
        </row>
        <row r="28">
          <cell r="E28">
            <v>-3573.6586027992275</v>
          </cell>
        </row>
        <row r="29">
          <cell r="E29">
            <v>-3573.6586027992275</v>
          </cell>
        </row>
        <row r="30">
          <cell r="E30">
            <v>-3573.6586027992275</v>
          </cell>
        </row>
        <row r="31">
          <cell r="E31">
            <v>-3573.6586027992275</v>
          </cell>
        </row>
        <row r="32">
          <cell r="E32">
            <v>-3573.6586027992275</v>
          </cell>
        </row>
        <row r="33">
          <cell r="E33">
            <v>-3573.6586027992275</v>
          </cell>
        </row>
        <row r="34">
          <cell r="E34">
            <v>-3573.6586027992275</v>
          </cell>
        </row>
        <row r="35">
          <cell r="E35">
            <v>-3573.6586027992275</v>
          </cell>
        </row>
        <row r="36">
          <cell r="E36">
            <v>-3573.6586027992275</v>
          </cell>
        </row>
        <row r="37">
          <cell r="E37">
            <v>-3573.6586027992275</v>
          </cell>
        </row>
        <row r="38">
          <cell r="E38">
            <v>-3573.6586027992275</v>
          </cell>
        </row>
        <row r="39">
          <cell r="E39">
            <v>-3573.6586027992275</v>
          </cell>
        </row>
        <row r="40">
          <cell r="E40">
            <v>-3573.6586027992275</v>
          </cell>
        </row>
        <row r="41">
          <cell r="E41">
            <v>-3573.6586027992275</v>
          </cell>
        </row>
        <row r="42">
          <cell r="E42">
            <v>-3573.6586027992275</v>
          </cell>
        </row>
        <row r="43">
          <cell r="E43">
            <v>-3573.6586027992275</v>
          </cell>
        </row>
        <row r="44">
          <cell r="E44">
            <v>-3573.6586027992275</v>
          </cell>
        </row>
        <row r="45">
          <cell r="E45">
            <v>-3573.6586027992275</v>
          </cell>
        </row>
        <row r="46">
          <cell r="E46">
            <v>-3573.6586027992275</v>
          </cell>
        </row>
        <row r="47">
          <cell r="E47">
            <v>-3573.6586027992275</v>
          </cell>
        </row>
        <row r="48">
          <cell r="E48">
            <v>-3573.6586027992275</v>
          </cell>
        </row>
        <row r="49">
          <cell r="E49">
            <v>-3573.6586027992275</v>
          </cell>
        </row>
        <row r="50">
          <cell r="E50">
            <v>-3573.6586027992275</v>
          </cell>
        </row>
        <row r="51">
          <cell r="E51">
            <v>-3573.6586027992275</v>
          </cell>
        </row>
        <row r="52">
          <cell r="E52">
            <v>-3573.6586027992275</v>
          </cell>
        </row>
        <row r="53">
          <cell r="E53">
            <v>-3573.6586027992275</v>
          </cell>
        </row>
        <row r="54">
          <cell r="E54">
            <v>-3573.6586027992275</v>
          </cell>
        </row>
        <row r="55">
          <cell r="E55">
            <v>-3573.6586027992275</v>
          </cell>
        </row>
        <row r="56">
          <cell r="E56">
            <v>-3573.6586027992275</v>
          </cell>
        </row>
        <row r="57">
          <cell r="E57">
            <v>-3573.6586027992275</v>
          </cell>
        </row>
        <row r="58">
          <cell r="E58">
            <v>-3573.6586027992275</v>
          </cell>
        </row>
        <row r="59">
          <cell r="E59">
            <v>-3573.6586027992275</v>
          </cell>
        </row>
        <row r="60">
          <cell r="E60">
            <v>-3573.6586027992275</v>
          </cell>
        </row>
        <row r="61">
          <cell r="E61">
            <v>-3573.6586027992275</v>
          </cell>
        </row>
        <row r="62">
          <cell r="E62">
            <v>-3573.6586027992275</v>
          </cell>
        </row>
        <row r="63">
          <cell r="E63">
            <v>-3573.6586027992275</v>
          </cell>
        </row>
        <row r="64">
          <cell r="E64">
            <v>-3573.6586027992275</v>
          </cell>
        </row>
        <row r="65">
          <cell r="E65">
            <v>-3573.6586027992275</v>
          </cell>
        </row>
        <row r="66">
          <cell r="E66">
            <v>-3573.6586027992275</v>
          </cell>
        </row>
        <row r="67">
          <cell r="E67">
            <v>-3573.6586027992275</v>
          </cell>
        </row>
        <row r="68">
          <cell r="E68">
            <v>-3573.6586027992275</v>
          </cell>
        </row>
        <row r="69">
          <cell r="E69">
            <v>-3573.6586027992275</v>
          </cell>
        </row>
        <row r="70">
          <cell r="E70">
            <v>-3573.6586027992275</v>
          </cell>
        </row>
        <row r="71">
          <cell r="E71">
            <v>-3573.6586027992275</v>
          </cell>
        </row>
        <row r="72">
          <cell r="E72">
            <v>-3573.6586027992275</v>
          </cell>
        </row>
        <row r="73">
          <cell r="E73">
            <v>-3573.6586027992275</v>
          </cell>
        </row>
        <row r="74">
          <cell r="E74">
            <v>-3573.6586027992275</v>
          </cell>
        </row>
        <row r="75">
          <cell r="E75">
            <v>-3573.6586027992275</v>
          </cell>
        </row>
        <row r="76">
          <cell r="E76">
            <v>-3573.6586027992275</v>
          </cell>
        </row>
        <row r="77">
          <cell r="E77">
            <v>-3573.6586027992275</v>
          </cell>
        </row>
        <row r="78">
          <cell r="E78">
            <v>-3573.6586027992275</v>
          </cell>
        </row>
        <row r="79">
          <cell r="E79">
            <v>-3573.6586027992275</v>
          </cell>
        </row>
        <row r="80">
          <cell r="E80">
            <v>-3573.6586027992275</v>
          </cell>
        </row>
        <row r="81">
          <cell r="E81">
            <v>-3573.6586027992275</v>
          </cell>
        </row>
        <row r="82">
          <cell r="E82">
            <v>-3573.6586027992275</v>
          </cell>
        </row>
        <row r="83">
          <cell r="E83">
            <v>-3573.6586027992275</v>
          </cell>
        </row>
        <row r="84">
          <cell r="E84">
            <v>-3573.6586027992275</v>
          </cell>
        </row>
        <row r="85">
          <cell r="E85">
            <v>-3573.6586027992275</v>
          </cell>
        </row>
        <row r="86">
          <cell r="E86">
            <v>-3573.6586027992275</v>
          </cell>
        </row>
        <row r="87">
          <cell r="E87">
            <v>-3573.6586027992275</v>
          </cell>
        </row>
        <row r="88">
          <cell r="E88">
            <v>-3573.6586027992275</v>
          </cell>
        </row>
        <row r="89">
          <cell r="E89">
            <v>-3573.6586027992275</v>
          </cell>
        </row>
        <row r="90">
          <cell r="E90">
            <v>-3573.6586027992275</v>
          </cell>
        </row>
        <row r="91">
          <cell r="E91">
            <v>-3573.6586027992275</v>
          </cell>
        </row>
        <row r="92">
          <cell r="E92">
            <v>-3573.6586027992275</v>
          </cell>
        </row>
        <row r="93">
          <cell r="E93">
            <v>-3573.6586027992275</v>
          </cell>
        </row>
        <row r="94">
          <cell r="E94">
            <v>-3573.6586027992275</v>
          </cell>
        </row>
        <row r="95">
          <cell r="E95">
            <v>-3573.6586027992275</v>
          </cell>
        </row>
        <row r="96">
          <cell r="E96">
            <v>-3573.6586027992275</v>
          </cell>
        </row>
        <row r="97">
          <cell r="E97">
            <v>-3573.6586027992275</v>
          </cell>
        </row>
        <row r="98">
          <cell r="E98">
            <v>-3573.6586027992275</v>
          </cell>
        </row>
        <row r="99">
          <cell r="E99">
            <v>-3573.6586027992275</v>
          </cell>
        </row>
        <row r="100">
          <cell r="E100">
            <v>-3573.6586027992275</v>
          </cell>
        </row>
        <row r="101">
          <cell r="E101">
            <v>-3573.6586027992275</v>
          </cell>
        </row>
        <row r="102">
          <cell r="E102">
            <v>-3573.6586027992275</v>
          </cell>
        </row>
        <row r="103">
          <cell r="E103">
            <v>-3573.6586027992275</v>
          </cell>
        </row>
        <row r="104">
          <cell r="E104">
            <v>-3573.6586027992275</v>
          </cell>
        </row>
        <row r="105">
          <cell r="E105">
            <v>-3573.6586027992275</v>
          </cell>
        </row>
        <row r="106">
          <cell r="E106">
            <v>-3573.6586027992275</v>
          </cell>
        </row>
        <row r="107">
          <cell r="E107">
            <v>-3573.6586027992275</v>
          </cell>
        </row>
        <row r="108">
          <cell r="E108">
            <v>-3573.6586027992275</v>
          </cell>
        </row>
        <row r="109">
          <cell r="E109">
            <v>-3573.6586027992275</v>
          </cell>
        </row>
        <row r="110">
          <cell r="E110">
            <v>-3573.6586027992275</v>
          </cell>
        </row>
        <row r="111">
          <cell r="E111">
            <v>-3573.6586027992275</v>
          </cell>
        </row>
        <row r="112">
          <cell r="E112">
            <v>-3573.6586027992275</v>
          </cell>
        </row>
        <row r="113">
          <cell r="E113">
            <v>-3573.6586027992275</v>
          </cell>
        </row>
        <row r="114">
          <cell r="E114">
            <v>-3573.6586027992275</v>
          </cell>
        </row>
        <row r="115">
          <cell r="E115">
            <v>-3573.6586027992275</v>
          </cell>
        </row>
        <row r="116">
          <cell r="E116">
            <v>-3573.6586027992275</v>
          </cell>
        </row>
        <row r="117">
          <cell r="E117">
            <v>-3573.6586027992275</v>
          </cell>
        </row>
        <row r="118">
          <cell r="E118">
            <v>-3573.6586027992275</v>
          </cell>
        </row>
        <row r="119">
          <cell r="E119">
            <v>-3573.6586027992275</v>
          </cell>
        </row>
        <row r="120">
          <cell r="E120">
            <v>-3573.6586027992275</v>
          </cell>
        </row>
        <row r="121">
          <cell r="E121">
            <v>-3573.6586027992275</v>
          </cell>
        </row>
        <row r="122">
          <cell r="E122">
            <v>-3573.6586027992275</v>
          </cell>
        </row>
        <row r="123">
          <cell r="E123">
            <v>-3573.6586027992275</v>
          </cell>
        </row>
        <row r="124">
          <cell r="E124">
            <v>-3573.6586027992275</v>
          </cell>
        </row>
        <row r="125">
          <cell r="E125">
            <v>-3573.6586027992275</v>
          </cell>
        </row>
        <row r="126">
          <cell r="E126">
            <v>-3573.6586027992275</v>
          </cell>
        </row>
        <row r="127">
          <cell r="E127">
            <v>-3573.6586027992275</v>
          </cell>
        </row>
        <row r="128">
          <cell r="E128">
            <v>-3573.6586027992275</v>
          </cell>
        </row>
        <row r="129">
          <cell r="E129">
            <v>-3573.6586027992275</v>
          </cell>
        </row>
        <row r="130">
          <cell r="E130">
            <v>-3573.6586027992275</v>
          </cell>
        </row>
        <row r="131">
          <cell r="E131">
            <v>-3573.6586027992275</v>
          </cell>
        </row>
        <row r="132">
          <cell r="E132">
            <v>-3573.6586027992275</v>
          </cell>
        </row>
        <row r="133">
          <cell r="E133">
            <v>-3573.6586027992275</v>
          </cell>
        </row>
        <row r="134">
          <cell r="E134">
            <v>-3573.6586027992275</v>
          </cell>
        </row>
        <row r="135">
          <cell r="E135">
            <v>-3573.6586027992275</v>
          </cell>
        </row>
        <row r="136">
          <cell r="E136">
            <v>-3573.6586027992275</v>
          </cell>
        </row>
        <row r="137">
          <cell r="E137">
            <v>-3573.6586027992275</v>
          </cell>
        </row>
        <row r="138">
          <cell r="E138">
            <v>-3573.6586027992275</v>
          </cell>
        </row>
        <row r="139">
          <cell r="E139">
            <v>-3573.6586027992275</v>
          </cell>
        </row>
        <row r="140">
          <cell r="E140">
            <v>-3573.6586027992275</v>
          </cell>
        </row>
        <row r="141">
          <cell r="E141">
            <v>-3573.6586027992275</v>
          </cell>
        </row>
        <row r="142">
          <cell r="E142">
            <v>-3573.6586027992275</v>
          </cell>
        </row>
        <row r="143">
          <cell r="E143">
            <v>-3573.6586027992275</v>
          </cell>
        </row>
        <row r="144">
          <cell r="E144">
            <v>-3573.6586027992275</v>
          </cell>
        </row>
        <row r="145">
          <cell r="E145">
            <v>-3573.6586027992275</v>
          </cell>
        </row>
        <row r="146">
          <cell r="E146">
            <v>-3573.6586027992275</v>
          </cell>
        </row>
        <row r="147">
          <cell r="E147">
            <v>-3573.6586027992275</v>
          </cell>
        </row>
        <row r="148">
          <cell r="E148">
            <v>-3573.6586027992275</v>
          </cell>
        </row>
        <row r="149">
          <cell r="E149">
            <v>-3573.6586027992275</v>
          </cell>
        </row>
        <row r="150">
          <cell r="E150">
            <v>-3573.6586027992275</v>
          </cell>
        </row>
        <row r="151">
          <cell r="E151">
            <v>-3573.6586027992275</v>
          </cell>
        </row>
        <row r="152">
          <cell r="E152">
            <v>-3573.6586027992275</v>
          </cell>
        </row>
        <row r="153">
          <cell r="E153">
            <v>-3573.6586027992275</v>
          </cell>
        </row>
        <row r="154">
          <cell r="E154">
            <v>-3573.6586027992275</v>
          </cell>
        </row>
        <row r="155">
          <cell r="E155">
            <v>-3573.6586027992275</v>
          </cell>
        </row>
        <row r="156">
          <cell r="E156">
            <v>-3573.6586027992275</v>
          </cell>
        </row>
        <row r="157">
          <cell r="E157">
            <v>-3573.6586027992275</v>
          </cell>
        </row>
        <row r="158">
          <cell r="E158">
            <v>-3573.6586027992275</v>
          </cell>
        </row>
        <row r="159">
          <cell r="E159">
            <v>-3573.6586027992275</v>
          </cell>
        </row>
        <row r="160">
          <cell r="E160">
            <v>-3573.6586027992275</v>
          </cell>
        </row>
        <row r="161">
          <cell r="E161">
            <v>-3573.6586027992275</v>
          </cell>
        </row>
        <row r="162">
          <cell r="E162">
            <v>-3573.6586027992275</v>
          </cell>
        </row>
        <row r="163">
          <cell r="E163">
            <v>-3573.6586027992275</v>
          </cell>
        </row>
        <row r="164">
          <cell r="E164">
            <v>-3573.6586027992275</v>
          </cell>
        </row>
        <row r="165">
          <cell r="E165">
            <v>-3573.6586027992275</v>
          </cell>
        </row>
        <row r="166">
          <cell r="E166">
            <v>-3573.6586027992275</v>
          </cell>
        </row>
        <row r="167">
          <cell r="E167">
            <v>-3573.6586027992275</v>
          </cell>
        </row>
        <row r="168">
          <cell r="E168">
            <v>-3573.6586027992275</v>
          </cell>
        </row>
        <row r="169">
          <cell r="E169">
            <v>-3573.6586027992275</v>
          </cell>
        </row>
        <row r="170">
          <cell r="E170">
            <v>-3573.6586027992275</v>
          </cell>
        </row>
        <row r="171">
          <cell r="E171">
            <v>-3573.6586027992275</v>
          </cell>
        </row>
        <row r="172">
          <cell r="E172">
            <v>-3573.6586027992275</v>
          </cell>
        </row>
        <row r="173">
          <cell r="E173">
            <v>-3573.6586027992275</v>
          </cell>
        </row>
        <row r="174">
          <cell r="E174">
            <v>-3573.6586027992275</v>
          </cell>
        </row>
        <row r="175">
          <cell r="E175">
            <v>-3573.6586027992275</v>
          </cell>
        </row>
        <row r="176">
          <cell r="E176">
            <v>-3573.6586027992275</v>
          </cell>
        </row>
        <row r="177">
          <cell r="E177">
            <v>-3573.6586027992275</v>
          </cell>
        </row>
        <row r="178">
          <cell r="E178">
            <v>-3573.6586027992275</v>
          </cell>
        </row>
        <row r="179">
          <cell r="E179">
            <v>-3573.6586027992275</v>
          </cell>
        </row>
        <row r="180">
          <cell r="E180">
            <v>-3573.6586027992275</v>
          </cell>
        </row>
        <row r="181">
          <cell r="E181">
            <v>-3573.6586027992275</v>
          </cell>
        </row>
        <row r="182">
          <cell r="E182">
            <v>-3573.6586027992275</v>
          </cell>
        </row>
        <row r="183">
          <cell r="E183">
            <v>-3573.6586027992275</v>
          </cell>
        </row>
        <row r="184">
          <cell r="E184">
            <v>-3573.6586027992275</v>
          </cell>
        </row>
        <row r="185">
          <cell r="E185">
            <v>-3573.6586027992275</v>
          </cell>
        </row>
        <row r="186">
          <cell r="E186">
            <v>-3573.6586027992275</v>
          </cell>
        </row>
        <row r="187">
          <cell r="E187">
            <v>-3573.6586027992275</v>
          </cell>
        </row>
        <row r="188">
          <cell r="E188">
            <v>-3573.6586027992275</v>
          </cell>
        </row>
        <row r="189">
          <cell r="E189">
            <v>-3573.6586027992275</v>
          </cell>
        </row>
        <row r="190">
          <cell r="E190">
            <v>-3573.6586027992275</v>
          </cell>
        </row>
        <row r="191">
          <cell r="E191">
            <v>-3573.6586027992275</v>
          </cell>
        </row>
        <row r="192">
          <cell r="E192">
            <v>-3573.6586027992275</v>
          </cell>
        </row>
        <row r="193">
          <cell r="E193">
            <v>-3573.6586027992275</v>
          </cell>
        </row>
        <row r="194">
          <cell r="E194">
            <v>-3573.6586027992275</v>
          </cell>
        </row>
        <row r="195">
          <cell r="E195">
            <v>-3573.6586027992275</v>
          </cell>
        </row>
        <row r="196">
          <cell r="E196">
            <v>-3573.6586027992275</v>
          </cell>
        </row>
        <row r="197">
          <cell r="E197">
            <v>-3573.6586027992275</v>
          </cell>
        </row>
        <row r="198">
          <cell r="E198">
            <v>-3573.6586027992275</v>
          </cell>
        </row>
        <row r="199">
          <cell r="E199">
            <v>-3573.6586027992275</v>
          </cell>
        </row>
        <row r="200">
          <cell r="E200">
            <v>-3573.6586027992275</v>
          </cell>
        </row>
        <row r="201">
          <cell r="E201">
            <v>-3573.6586027992275</v>
          </cell>
        </row>
        <row r="202">
          <cell r="E202">
            <v>-3573.6586027992275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02"/>
  <sheetViews>
    <sheetView workbookViewId="0">
      <selection activeCell="F18" sqref="F18"/>
    </sheetView>
  </sheetViews>
  <sheetFormatPr defaultColWidth="11.44140625" defaultRowHeight="14.4" x14ac:dyDescent="0.3"/>
  <cols>
    <col min="2" max="2" width="11.44140625" style="1"/>
    <col min="3" max="3" width="27.33203125" style="1" customWidth="1"/>
    <col min="4" max="4" width="15" style="1" customWidth="1"/>
    <col min="5" max="5" width="11.44140625" style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  <col min="10" max="10" width="20.6640625" customWidth="1"/>
    <col min="11" max="11" width="20.5546875" customWidth="1"/>
  </cols>
  <sheetData>
    <row r="1" spans="2:11" x14ac:dyDescent="0.3">
      <c r="B1" s="2" t="s">
        <v>0</v>
      </c>
      <c r="C1" s="2" t="s">
        <v>12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10</v>
      </c>
      <c r="K1" s="2" t="s">
        <v>11</v>
      </c>
    </row>
    <row r="2" spans="2:11" x14ac:dyDescent="0.3">
      <c r="B2" s="1">
        <v>0</v>
      </c>
      <c r="C2" s="4">
        <f>[1]RIL!$E$233*44/12*1000</f>
        <v>21201.649238878723</v>
      </c>
      <c r="D2" s="5">
        <f>[1]RIL!$E$236*44/12*1000</f>
        <v>160690.34599308285</v>
      </c>
      <c r="E2" s="1">
        <f>[1]RIL!$I$226*44/12*1000</f>
        <v>10600.824619439361</v>
      </c>
      <c r="F2" s="3">
        <v>0</v>
      </c>
      <c r="G2" s="1">
        <f>([1]LCI!$E$34/1000)*((E2*12/44)/0.51)</f>
        <v>2548.6682253874524</v>
      </c>
      <c r="H2" s="1">
        <v>0</v>
      </c>
      <c r="I2" s="4">
        <f>[1]RIL!$E$235*44/12*-1*1000*0.82</f>
        <v>-2897.5587293134254</v>
      </c>
      <c r="J2" s="1">
        <f>[1]RIL!$E$235*16/12*1000*0.18*0.5</f>
        <v>115.64535948479303</v>
      </c>
      <c r="K2" s="1">
        <f>[1]RIL!$E$235*44/12*1000*0.18*0.5</f>
        <v>318.02473858318081</v>
      </c>
    </row>
    <row r="3" spans="2:11" x14ac:dyDescent="0.3">
      <c r="B3" s="1">
        <v>1</v>
      </c>
      <c r="C3" s="1">
        <v>0</v>
      </c>
      <c r="D3" s="4">
        <v>0</v>
      </c>
      <c r="E3" s="1">
        <v>0</v>
      </c>
      <c r="F3" s="3">
        <v>0</v>
      </c>
      <c r="G3" s="1">
        <v>0</v>
      </c>
      <c r="H3" s="1">
        <v>0</v>
      </c>
      <c r="I3" s="4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4">
        <v>0</v>
      </c>
      <c r="E4" s="1">
        <v>0</v>
      </c>
      <c r="F4" s="3">
        <v>0</v>
      </c>
      <c r="G4" s="1">
        <v>0</v>
      </c>
      <c r="H4" s="1">
        <v>0</v>
      </c>
      <c r="I4" s="4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4">
        <v>0</v>
      </c>
      <c r="E5" s="1">
        <v>0</v>
      </c>
      <c r="F5" s="3">
        <v>0</v>
      </c>
      <c r="G5" s="1">
        <v>0</v>
      </c>
      <c r="H5" s="1">
        <v>0</v>
      </c>
      <c r="I5" s="4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4">
        <v>0</v>
      </c>
      <c r="E6" s="1">
        <v>0</v>
      </c>
      <c r="F6" s="3">
        <v>0</v>
      </c>
      <c r="G6" s="1">
        <v>0</v>
      </c>
      <c r="H6" s="1">
        <v>0</v>
      </c>
      <c r="I6" s="4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4">
        <v>0</v>
      </c>
      <c r="E7" s="1">
        <v>0</v>
      </c>
      <c r="F7" s="3">
        <v>0</v>
      </c>
      <c r="G7" s="1">
        <v>0</v>
      </c>
      <c r="H7" s="1">
        <v>0</v>
      </c>
      <c r="I7" s="4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4">
        <v>0</v>
      </c>
      <c r="E8" s="1">
        <v>0</v>
      </c>
      <c r="F8" s="3">
        <v>0</v>
      </c>
      <c r="G8" s="1">
        <v>0</v>
      </c>
      <c r="H8" s="1">
        <v>0</v>
      </c>
      <c r="I8" s="4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4">
        <v>0</v>
      </c>
      <c r="E9" s="1">
        <v>0</v>
      </c>
      <c r="F9" s="3">
        <v>0</v>
      </c>
      <c r="G9" s="1">
        <v>0</v>
      </c>
      <c r="H9" s="1">
        <v>0</v>
      </c>
      <c r="I9" s="4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4">
        <v>0</v>
      </c>
      <c r="E10" s="1">
        <v>0</v>
      </c>
      <c r="F10" s="3">
        <v>0</v>
      </c>
      <c r="G10" s="1">
        <v>0</v>
      </c>
      <c r="H10" s="1">
        <v>0</v>
      </c>
      <c r="I10" s="4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4">
        <v>0</v>
      </c>
      <c r="E11" s="1">
        <v>0</v>
      </c>
      <c r="F11" s="3">
        <v>0</v>
      </c>
      <c r="G11" s="1">
        <v>0</v>
      </c>
      <c r="H11" s="1">
        <v>0</v>
      </c>
      <c r="I11" s="4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4">
        <v>0</v>
      </c>
      <c r="E12" s="1">
        <v>0</v>
      </c>
      <c r="F12" s="3">
        <v>0</v>
      </c>
      <c r="G12" s="1">
        <v>0</v>
      </c>
      <c r="H12" s="1">
        <v>0</v>
      </c>
      <c r="I12" s="4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4">
        <v>0</v>
      </c>
      <c r="E13" s="1">
        <v>0</v>
      </c>
      <c r="F13" s="3">
        <v>0</v>
      </c>
      <c r="G13" s="1">
        <v>0</v>
      </c>
      <c r="H13" s="1">
        <v>0</v>
      </c>
      <c r="I13" s="4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4">
        <v>0</v>
      </c>
      <c r="E14" s="1">
        <v>0</v>
      </c>
      <c r="F14" s="3">
        <v>0</v>
      </c>
      <c r="G14" s="1">
        <v>0</v>
      </c>
      <c r="H14" s="1">
        <v>0</v>
      </c>
      <c r="I14" s="4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4">
        <v>0</v>
      </c>
      <c r="E15" s="1">
        <v>0</v>
      </c>
      <c r="F15" s="3">
        <v>0</v>
      </c>
      <c r="G15" s="1">
        <v>0</v>
      </c>
      <c r="H15" s="1">
        <v>0</v>
      </c>
      <c r="I15" s="4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4">
        <v>0</v>
      </c>
      <c r="E16" s="1">
        <v>0</v>
      </c>
      <c r="F16" s="3">
        <v>0</v>
      </c>
      <c r="G16" s="1">
        <v>0</v>
      </c>
      <c r="H16" s="1">
        <v>0</v>
      </c>
      <c r="I16" s="4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4">
        <v>0</v>
      </c>
      <c r="E17" s="1">
        <v>0</v>
      </c>
      <c r="F17" s="3">
        <v>0</v>
      </c>
      <c r="G17" s="1">
        <v>0</v>
      </c>
      <c r="H17" s="1">
        <v>0</v>
      </c>
      <c r="I17" s="4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4">
        <v>0</v>
      </c>
      <c r="E18" s="1">
        <v>0</v>
      </c>
      <c r="F18" s="3">
        <v>0</v>
      </c>
      <c r="G18" s="1">
        <v>0</v>
      </c>
      <c r="H18" s="1">
        <v>0</v>
      </c>
      <c r="I18" s="4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4">
        <v>0</v>
      </c>
      <c r="E19" s="1">
        <v>0</v>
      </c>
      <c r="F19" s="3">
        <v>0</v>
      </c>
      <c r="G19" s="1">
        <v>0</v>
      </c>
      <c r="H19" s="1">
        <v>0</v>
      </c>
      <c r="I19" s="4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4">
        <v>0</v>
      </c>
      <c r="E20" s="1">
        <v>0</v>
      </c>
      <c r="F20" s="3">
        <v>0</v>
      </c>
      <c r="G20" s="1">
        <v>0</v>
      </c>
      <c r="H20" s="1">
        <v>0</v>
      </c>
      <c r="I20" s="4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4">
        <v>0</v>
      </c>
      <c r="E21" s="1">
        <v>0</v>
      </c>
      <c r="F21" s="3">
        <v>0</v>
      </c>
      <c r="G21" s="1">
        <v>0</v>
      </c>
      <c r="H21" s="1">
        <v>0</v>
      </c>
      <c r="I21" s="4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4">
        <v>0</v>
      </c>
      <c r="E22" s="1">
        <v>0</v>
      </c>
      <c r="F22" s="3">
        <v>0</v>
      </c>
      <c r="G22" s="1">
        <v>0</v>
      </c>
      <c r="H22" s="1">
        <v>0</v>
      </c>
      <c r="I22" s="4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4">
        <v>0</v>
      </c>
      <c r="E23" s="1">
        <v>0</v>
      </c>
      <c r="F23" s="3">
        <v>0</v>
      </c>
      <c r="G23" s="1">
        <v>0</v>
      </c>
      <c r="H23" s="1">
        <v>0</v>
      </c>
      <c r="I23" s="4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4">
        <v>0</v>
      </c>
      <c r="E24" s="1">
        <v>0</v>
      </c>
      <c r="F24" s="3">
        <v>0</v>
      </c>
      <c r="G24" s="1">
        <v>0</v>
      </c>
      <c r="H24" s="1">
        <v>0</v>
      </c>
      <c r="I24" s="4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4">
        <v>0</v>
      </c>
      <c r="E25" s="1">
        <v>0</v>
      </c>
      <c r="F25" s="3">
        <v>0</v>
      </c>
      <c r="G25" s="1">
        <v>0</v>
      </c>
      <c r="H25" s="1">
        <v>0</v>
      </c>
      <c r="I25" s="4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4">
        <v>0</v>
      </c>
      <c r="E26" s="1">
        <v>0</v>
      </c>
      <c r="F26" s="3">
        <v>0</v>
      </c>
      <c r="G26" s="1">
        <v>0</v>
      </c>
      <c r="H26" s="1">
        <v>0</v>
      </c>
      <c r="I26" s="4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4">
        <v>0</v>
      </c>
      <c r="E27" s="1">
        <v>0</v>
      </c>
      <c r="F27" s="3">
        <v>0</v>
      </c>
      <c r="G27" s="1">
        <v>0</v>
      </c>
      <c r="H27" s="1">
        <v>0</v>
      </c>
      <c r="I27" s="4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4">
        <v>0</v>
      </c>
      <c r="E28" s="1">
        <v>0</v>
      </c>
      <c r="F28" s="3">
        <v>0</v>
      </c>
      <c r="G28" s="1">
        <v>0</v>
      </c>
      <c r="H28" s="1">
        <v>0</v>
      </c>
      <c r="I28" s="4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4">
        <v>0</v>
      </c>
      <c r="E29" s="1">
        <v>0</v>
      </c>
      <c r="F29" s="3">
        <v>0</v>
      </c>
      <c r="G29" s="1">
        <v>0</v>
      </c>
      <c r="H29" s="1">
        <v>0</v>
      </c>
      <c r="I29" s="4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4">
        <v>0</v>
      </c>
      <c r="E30" s="1">
        <v>0</v>
      </c>
      <c r="F30" s="3">
        <v>0</v>
      </c>
      <c r="G30" s="1">
        <v>0</v>
      </c>
      <c r="H30" s="1">
        <v>0</v>
      </c>
      <c r="I30" s="4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4">
        <v>0</v>
      </c>
      <c r="E31" s="1">
        <v>0</v>
      </c>
      <c r="F31" s="3">
        <v>0</v>
      </c>
      <c r="G31" s="1">
        <v>0</v>
      </c>
      <c r="H31" s="1">
        <v>0</v>
      </c>
      <c r="I31" s="4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4">
        <v>0</v>
      </c>
      <c r="E32" s="1">
        <v>0</v>
      </c>
      <c r="F32" s="3">
        <v>0</v>
      </c>
      <c r="G32" s="1">
        <v>0</v>
      </c>
      <c r="H32" s="1">
        <v>0</v>
      </c>
      <c r="I32" s="4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4">
        <v>0</v>
      </c>
      <c r="E33" s="1">
        <v>0</v>
      </c>
      <c r="F33" s="3">
        <v>0</v>
      </c>
      <c r="G33" s="1">
        <v>0</v>
      </c>
      <c r="H33" s="1">
        <v>0</v>
      </c>
      <c r="I33" s="4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4">
        <v>0</v>
      </c>
      <c r="E34" s="1">
        <v>0</v>
      </c>
      <c r="F34" s="3">
        <v>0</v>
      </c>
      <c r="G34" s="1">
        <v>0</v>
      </c>
      <c r="H34" s="1">
        <v>0</v>
      </c>
      <c r="I34" s="4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4">
        <v>0</v>
      </c>
      <c r="E35" s="1">
        <v>0</v>
      </c>
      <c r="F35" s="3">
        <v>0</v>
      </c>
      <c r="G35" s="1">
        <v>0</v>
      </c>
      <c r="H35" s="1">
        <v>0</v>
      </c>
      <c r="I35" s="4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4">
        <v>0</v>
      </c>
      <c r="E36" s="1">
        <v>0</v>
      </c>
      <c r="F36" s="3">
        <v>0</v>
      </c>
      <c r="G36" s="1">
        <v>0</v>
      </c>
      <c r="H36" s="1">
        <v>0</v>
      </c>
      <c r="I36" s="4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4">
        <v>0</v>
      </c>
      <c r="E37" s="1">
        <v>0</v>
      </c>
      <c r="F37" s="3">
        <v>0</v>
      </c>
      <c r="G37" s="1">
        <v>0</v>
      </c>
      <c r="H37" s="1">
        <v>0</v>
      </c>
      <c r="I37" s="4">
        <v>0</v>
      </c>
      <c r="J37" s="1">
        <v>0</v>
      </c>
      <c r="K37" s="1">
        <v>0</v>
      </c>
    </row>
    <row r="38" spans="2:11" x14ac:dyDescent="0.3">
      <c r="B38" s="1">
        <v>36</v>
      </c>
      <c r="C38" s="4">
        <f>C2</f>
        <v>21201.649238878723</v>
      </c>
      <c r="D38" s="4">
        <f t="shared" ref="D38:K38" si="0">D2</f>
        <v>160690.34599308285</v>
      </c>
      <c r="E38" s="4">
        <f t="shared" si="0"/>
        <v>10600.824619439361</v>
      </c>
      <c r="F38" s="4">
        <f t="shared" si="0"/>
        <v>0</v>
      </c>
      <c r="G38" s="4">
        <f t="shared" si="0"/>
        <v>2548.6682253874524</v>
      </c>
      <c r="H38" s="1">
        <v>0</v>
      </c>
      <c r="I38" s="4">
        <f t="shared" si="0"/>
        <v>-2897.5587293134254</v>
      </c>
      <c r="J38" s="4">
        <f t="shared" si="0"/>
        <v>115.64535948479303</v>
      </c>
      <c r="K38" s="4">
        <f t="shared" si="0"/>
        <v>318.02473858318081</v>
      </c>
    </row>
    <row r="39" spans="2:11" x14ac:dyDescent="0.3">
      <c r="B39" s="1">
        <v>37</v>
      </c>
      <c r="C39" s="1">
        <v>0</v>
      </c>
      <c r="D39" s="4">
        <v>0</v>
      </c>
      <c r="E39" s="1">
        <v>0</v>
      </c>
      <c r="F39" s="3">
        <v>0</v>
      </c>
      <c r="G39" s="1">
        <v>0</v>
      </c>
      <c r="H39" s="1">
        <v>0</v>
      </c>
      <c r="I39" s="4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4">
        <v>0</v>
      </c>
      <c r="E40" s="1">
        <v>0</v>
      </c>
      <c r="F40" s="3">
        <v>0</v>
      </c>
      <c r="G40" s="1">
        <v>0</v>
      </c>
      <c r="H40" s="1">
        <v>0</v>
      </c>
      <c r="I40" s="4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4">
        <v>0</v>
      </c>
      <c r="E41" s="1">
        <v>0</v>
      </c>
      <c r="F41" s="3">
        <v>0</v>
      </c>
      <c r="G41" s="1">
        <v>0</v>
      </c>
      <c r="H41" s="1">
        <v>0</v>
      </c>
      <c r="I41" s="4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4">
        <v>0</v>
      </c>
      <c r="E42" s="1">
        <v>0</v>
      </c>
      <c r="F42" s="3">
        <v>0</v>
      </c>
      <c r="G42" s="1">
        <v>0</v>
      </c>
      <c r="H42" s="1">
        <v>0</v>
      </c>
      <c r="I42" s="4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v>0</v>
      </c>
      <c r="D43" s="4">
        <v>0</v>
      </c>
      <c r="E43" s="1">
        <v>0</v>
      </c>
      <c r="F43" s="3">
        <v>0</v>
      </c>
      <c r="G43" s="1">
        <v>0</v>
      </c>
      <c r="H43" s="1">
        <v>0</v>
      </c>
      <c r="I43" s="4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4">
        <v>0</v>
      </c>
      <c r="E44" s="1">
        <v>0</v>
      </c>
      <c r="F44" s="3">
        <v>0</v>
      </c>
      <c r="G44" s="1">
        <v>0</v>
      </c>
      <c r="H44" s="1">
        <v>0</v>
      </c>
      <c r="I44" s="4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4">
        <v>0</v>
      </c>
      <c r="E45" s="1">
        <v>0</v>
      </c>
      <c r="F45" s="3">
        <v>0</v>
      </c>
      <c r="G45" s="1">
        <v>0</v>
      </c>
      <c r="H45" s="1">
        <v>0</v>
      </c>
      <c r="I45" s="4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4">
        <v>0</v>
      </c>
      <c r="E46" s="1">
        <v>0</v>
      </c>
      <c r="F46" s="3">
        <v>0</v>
      </c>
      <c r="G46" s="1">
        <v>0</v>
      </c>
      <c r="H46" s="1">
        <v>0</v>
      </c>
      <c r="I46" s="4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4">
        <v>0</v>
      </c>
      <c r="E47" s="1">
        <v>0</v>
      </c>
      <c r="F47" s="3">
        <v>0</v>
      </c>
      <c r="G47" s="1">
        <v>0</v>
      </c>
      <c r="H47" s="1">
        <v>0</v>
      </c>
      <c r="I47" s="4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4">
        <v>0</v>
      </c>
      <c r="E48" s="1">
        <v>0</v>
      </c>
      <c r="F48" s="3">
        <v>0</v>
      </c>
      <c r="G48" s="1">
        <v>0</v>
      </c>
      <c r="H48" s="1">
        <v>0</v>
      </c>
      <c r="I48" s="4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4">
        <v>0</v>
      </c>
      <c r="E49" s="1">
        <v>0</v>
      </c>
      <c r="F49" s="3">
        <v>0</v>
      </c>
      <c r="G49" s="1">
        <v>0</v>
      </c>
      <c r="H49" s="1">
        <v>0</v>
      </c>
      <c r="I49" s="4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4">
        <v>0</v>
      </c>
      <c r="E50" s="1">
        <v>0</v>
      </c>
      <c r="F50" s="3">
        <v>0</v>
      </c>
      <c r="G50" s="1">
        <v>0</v>
      </c>
      <c r="H50" s="1">
        <v>0</v>
      </c>
      <c r="I50" s="4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4">
        <v>0</v>
      </c>
      <c r="E51" s="1">
        <v>0</v>
      </c>
      <c r="F51" s="3">
        <v>0</v>
      </c>
      <c r="G51" s="1">
        <v>0</v>
      </c>
      <c r="H51" s="1">
        <v>0</v>
      </c>
      <c r="I51" s="4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4">
        <v>0</v>
      </c>
      <c r="E52" s="1">
        <v>0</v>
      </c>
      <c r="F52" s="3">
        <v>0</v>
      </c>
      <c r="G52" s="1">
        <v>0</v>
      </c>
      <c r="H52" s="1">
        <v>0</v>
      </c>
      <c r="I52" s="4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4">
        <v>0</v>
      </c>
      <c r="E53" s="1">
        <v>0</v>
      </c>
      <c r="F53" s="3">
        <v>0</v>
      </c>
      <c r="G53" s="1">
        <v>0</v>
      </c>
      <c r="H53" s="1">
        <v>0</v>
      </c>
      <c r="I53" s="4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4">
        <v>0</v>
      </c>
      <c r="E54" s="1">
        <v>0</v>
      </c>
      <c r="F54" s="3">
        <v>0</v>
      </c>
      <c r="G54" s="1">
        <v>0</v>
      </c>
      <c r="H54" s="1">
        <v>0</v>
      </c>
      <c r="I54" s="4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4">
        <v>0</v>
      </c>
      <c r="E55" s="1">
        <v>0</v>
      </c>
      <c r="F55" s="3">
        <v>0</v>
      </c>
      <c r="G55" s="1">
        <v>0</v>
      </c>
      <c r="H55" s="1">
        <v>0</v>
      </c>
      <c r="I55" s="4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4">
        <v>0</v>
      </c>
      <c r="E56" s="1">
        <v>0</v>
      </c>
      <c r="F56" s="3">
        <v>0</v>
      </c>
      <c r="G56" s="1">
        <v>0</v>
      </c>
      <c r="H56" s="1">
        <v>0</v>
      </c>
      <c r="I56" s="4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4">
        <v>0</v>
      </c>
      <c r="E57" s="1">
        <v>0</v>
      </c>
      <c r="F57" s="3">
        <v>0</v>
      </c>
      <c r="G57" s="1">
        <v>0</v>
      </c>
      <c r="H57" s="1">
        <v>0</v>
      </c>
      <c r="I57" s="4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4">
        <v>0</v>
      </c>
      <c r="E58" s="1">
        <v>0</v>
      </c>
      <c r="F58" s="3">
        <v>0</v>
      </c>
      <c r="G58" s="1">
        <v>0</v>
      </c>
      <c r="H58" s="1">
        <v>0</v>
      </c>
      <c r="I58" s="4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4">
        <v>0</v>
      </c>
      <c r="E59" s="1">
        <v>0</v>
      </c>
      <c r="F59" s="3">
        <v>0</v>
      </c>
      <c r="G59" s="1">
        <v>0</v>
      </c>
      <c r="H59" s="1">
        <v>0</v>
      </c>
      <c r="I59" s="4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4">
        <v>0</v>
      </c>
      <c r="E60" s="1">
        <v>0</v>
      </c>
      <c r="F60" s="3">
        <v>0</v>
      </c>
      <c r="G60" s="1">
        <v>0</v>
      </c>
      <c r="H60" s="1">
        <v>0</v>
      </c>
      <c r="I60" s="4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4">
        <v>0</v>
      </c>
      <c r="E61" s="1">
        <v>0</v>
      </c>
      <c r="F61" s="3">
        <v>0</v>
      </c>
      <c r="G61" s="1">
        <v>0</v>
      </c>
      <c r="H61" s="1">
        <v>0</v>
      </c>
      <c r="I61" s="4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4">
        <v>0</v>
      </c>
      <c r="E62" s="1">
        <v>0</v>
      </c>
      <c r="F62" s="3">
        <v>0</v>
      </c>
      <c r="G62" s="1">
        <v>0</v>
      </c>
      <c r="H62" s="1">
        <v>0</v>
      </c>
      <c r="I62" s="4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4">
        <v>0</v>
      </c>
      <c r="E63" s="1">
        <v>0</v>
      </c>
      <c r="F63" s="3">
        <v>0</v>
      </c>
      <c r="G63" s="1">
        <v>0</v>
      </c>
      <c r="H63" s="1">
        <v>0</v>
      </c>
      <c r="I63" s="4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4">
        <v>0</v>
      </c>
      <c r="E64" s="1">
        <v>0</v>
      </c>
      <c r="F64" s="3">
        <v>0</v>
      </c>
      <c r="G64" s="1">
        <v>0</v>
      </c>
      <c r="H64" s="1">
        <v>0</v>
      </c>
      <c r="I64" s="4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4">
        <v>0</v>
      </c>
      <c r="E65" s="1">
        <v>0</v>
      </c>
      <c r="F65" s="3">
        <v>0</v>
      </c>
      <c r="G65" s="1">
        <v>0</v>
      </c>
      <c r="H65" s="1">
        <v>0</v>
      </c>
      <c r="I65" s="4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4">
        <v>0</v>
      </c>
      <c r="E66" s="1">
        <v>0</v>
      </c>
      <c r="F66" s="3">
        <v>0</v>
      </c>
      <c r="G66" s="1">
        <v>0</v>
      </c>
      <c r="H66" s="1">
        <v>0</v>
      </c>
      <c r="I66" s="4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4">
        <v>0</v>
      </c>
      <c r="E67" s="1">
        <v>0</v>
      </c>
      <c r="F67" s="3">
        <v>0</v>
      </c>
      <c r="G67" s="1">
        <v>0</v>
      </c>
      <c r="H67" s="1">
        <v>0</v>
      </c>
      <c r="I67" s="4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4">
        <v>0</v>
      </c>
      <c r="E68" s="1">
        <v>0</v>
      </c>
      <c r="F68" s="3">
        <v>0</v>
      </c>
      <c r="G68" s="1">
        <v>0</v>
      </c>
      <c r="H68" s="1">
        <v>0</v>
      </c>
      <c r="I68" s="4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4">
        <v>0</v>
      </c>
      <c r="E69" s="1">
        <v>0</v>
      </c>
      <c r="F69" s="3">
        <v>0</v>
      </c>
      <c r="G69" s="1">
        <v>0</v>
      </c>
      <c r="H69" s="1">
        <v>0</v>
      </c>
      <c r="I69" s="4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4">
        <v>0</v>
      </c>
      <c r="E70" s="1">
        <v>0</v>
      </c>
      <c r="F70" s="3">
        <v>0</v>
      </c>
      <c r="G70" s="1">
        <v>0</v>
      </c>
      <c r="H70" s="1">
        <v>0</v>
      </c>
      <c r="I70" s="4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4">
        <v>0</v>
      </c>
      <c r="E71" s="1">
        <v>0</v>
      </c>
      <c r="F71" s="3">
        <v>0</v>
      </c>
      <c r="G71" s="1">
        <v>0</v>
      </c>
      <c r="H71" s="1">
        <v>0</v>
      </c>
      <c r="I71" s="4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4">
        <v>0</v>
      </c>
      <c r="E72" s="1">
        <v>0</v>
      </c>
      <c r="F72" s="3">
        <v>0</v>
      </c>
      <c r="G72" s="1">
        <v>0</v>
      </c>
      <c r="H72" s="1">
        <v>0</v>
      </c>
      <c r="I72" s="4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4">
        <v>0</v>
      </c>
      <c r="E73" s="1">
        <v>0</v>
      </c>
      <c r="F73" s="3">
        <v>0</v>
      </c>
      <c r="G73" s="1">
        <v>0</v>
      </c>
      <c r="H73" s="1">
        <v>0</v>
      </c>
      <c r="I73" s="4">
        <v>0</v>
      </c>
      <c r="J73" s="1">
        <v>0</v>
      </c>
      <c r="K73" s="1">
        <v>0</v>
      </c>
    </row>
    <row r="74" spans="2:11" x14ac:dyDescent="0.3">
      <c r="B74" s="1">
        <v>72</v>
      </c>
      <c r="C74" s="4">
        <f>C38</f>
        <v>21201.649238878723</v>
      </c>
      <c r="D74" s="4">
        <f t="shared" ref="D74:K74" si="1">D38</f>
        <v>160690.34599308285</v>
      </c>
      <c r="E74" s="4">
        <f t="shared" si="1"/>
        <v>10600.824619439361</v>
      </c>
      <c r="F74" s="4">
        <f t="shared" si="1"/>
        <v>0</v>
      </c>
      <c r="G74" s="4">
        <f t="shared" si="1"/>
        <v>2548.6682253874524</v>
      </c>
      <c r="H74" s="1">
        <v>0</v>
      </c>
      <c r="I74" s="4">
        <f t="shared" si="1"/>
        <v>-2897.5587293134254</v>
      </c>
      <c r="J74" s="4">
        <f t="shared" si="1"/>
        <v>115.64535948479303</v>
      </c>
      <c r="K74" s="4">
        <f t="shared" si="1"/>
        <v>318.02473858318081</v>
      </c>
    </row>
    <row r="75" spans="2:11" x14ac:dyDescent="0.3">
      <c r="B75" s="1">
        <v>73</v>
      </c>
      <c r="C75" s="1">
        <v>0</v>
      </c>
      <c r="D75" s="4">
        <v>0</v>
      </c>
      <c r="E75" s="1">
        <v>0</v>
      </c>
      <c r="F75" s="3">
        <v>0</v>
      </c>
      <c r="G75" s="1">
        <v>0</v>
      </c>
      <c r="H75" s="1">
        <v>0</v>
      </c>
      <c r="I75" s="4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4">
        <v>0</v>
      </c>
      <c r="E76" s="1">
        <v>0</v>
      </c>
      <c r="F76" s="3">
        <v>0</v>
      </c>
      <c r="G76" s="1">
        <v>0</v>
      </c>
      <c r="H76" s="1">
        <v>0</v>
      </c>
      <c r="I76" s="4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4">
        <v>0</v>
      </c>
      <c r="E77" s="1">
        <v>0</v>
      </c>
      <c r="F77" s="3">
        <v>0</v>
      </c>
      <c r="G77" s="1">
        <v>0</v>
      </c>
      <c r="H77" s="1">
        <v>0</v>
      </c>
      <c r="I77" s="4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4">
        <v>0</v>
      </c>
      <c r="E78" s="1">
        <v>0</v>
      </c>
      <c r="F78" s="3">
        <v>0</v>
      </c>
      <c r="G78" s="1">
        <v>0</v>
      </c>
      <c r="H78" s="1">
        <v>0</v>
      </c>
      <c r="I78" s="4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4">
        <v>0</v>
      </c>
      <c r="E79" s="1">
        <v>0</v>
      </c>
      <c r="F79" s="3">
        <v>0</v>
      </c>
      <c r="G79" s="1">
        <v>0</v>
      </c>
      <c r="H79" s="1">
        <v>0</v>
      </c>
      <c r="I79" s="4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4">
        <v>0</v>
      </c>
      <c r="E80" s="1">
        <v>0</v>
      </c>
      <c r="F80" s="3">
        <v>0</v>
      </c>
      <c r="G80" s="1">
        <v>0</v>
      </c>
      <c r="H80" s="1">
        <v>0</v>
      </c>
      <c r="I80" s="4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4">
        <v>0</v>
      </c>
      <c r="E81" s="1">
        <v>0</v>
      </c>
      <c r="F81" s="3">
        <v>0</v>
      </c>
      <c r="G81" s="1">
        <v>0</v>
      </c>
      <c r="H81" s="1">
        <v>0</v>
      </c>
      <c r="I81" s="4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4">
        <v>0</v>
      </c>
      <c r="E82" s="1">
        <v>0</v>
      </c>
      <c r="F82" s="3">
        <v>0</v>
      </c>
      <c r="G82" s="1">
        <v>0</v>
      </c>
      <c r="H82" s="1">
        <v>0</v>
      </c>
      <c r="I82" s="4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4">
        <v>0</v>
      </c>
      <c r="E83" s="1">
        <v>0</v>
      </c>
      <c r="F83" s="3">
        <v>0</v>
      </c>
      <c r="G83" s="1">
        <v>0</v>
      </c>
      <c r="H83" s="1">
        <v>0</v>
      </c>
      <c r="I83" s="4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4">
        <v>0</v>
      </c>
      <c r="E84" s="1">
        <v>0</v>
      </c>
      <c r="F84" s="3">
        <v>0</v>
      </c>
      <c r="G84" s="1">
        <v>0</v>
      </c>
      <c r="H84" s="1">
        <v>0</v>
      </c>
      <c r="I84" s="4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4">
        <v>0</v>
      </c>
      <c r="E85" s="1">
        <v>0</v>
      </c>
      <c r="F85" s="3">
        <v>0</v>
      </c>
      <c r="G85" s="1">
        <v>0</v>
      </c>
      <c r="H85" s="1">
        <v>0</v>
      </c>
      <c r="I85" s="4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4">
        <v>0</v>
      </c>
      <c r="E86" s="1">
        <v>0</v>
      </c>
      <c r="F86" s="3">
        <v>0</v>
      </c>
      <c r="G86" s="1">
        <v>0</v>
      </c>
      <c r="H86" s="1">
        <v>0</v>
      </c>
      <c r="I86" s="4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4">
        <v>0</v>
      </c>
      <c r="E87" s="1">
        <v>0</v>
      </c>
      <c r="F87" s="3">
        <v>0</v>
      </c>
      <c r="G87" s="1">
        <v>0</v>
      </c>
      <c r="H87" s="1">
        <v>0</v>
      </c>
      <c r="I87" s="4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4">
        <v>0</v>
      </c>
      <c r="E88" s="1">
        <v>0</v>
      </c>
      <c r="F88" s="3">
        <v>0</v>
      </c>
      <c r="G88" s="1">
        <v>0</v>
      </c>
      <c r="H88" s="1">
        <v>0</v>
      </c>
      <c r="I88" s="4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4">
        <v>0</v>
      </c>
      <c r="E89" s="1">
        <v>0</v>
      </c>
      <c r="F89" s="3">
        <v>0</v>
      </c>
      <c r="G89" s="1">
        <v>0</v>
      </c>
      <c r="H89" s="1">
        <v>0</v>
      </c>
      <c r="I89" s="4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4">
        <v>0</v>
      </c>
      <c r="E90" s="1">
        <v>0</v>
      </c>
      <c r="F90" s="3">
        <v>0</v>
      </c>
      <c r="G90" s="1">
        <v>0</v>
      </c>
      <c r="H90" s="1">
        <v>0</v>
      </c>
      <c r="I90" s="4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4">
        <v>0</v>
      </c>
      <c r="E91" s="1">
        <v>0</v>
      </c>
      <c r="F91" s="3">
        <v>0</v>
      </c>
      <c r="G91" s="1">
        <v>0</v>
      </c>
      <c r="H91" s="1">
        <v>0</v>
      </c>
      <c r="I91" s="4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4">
        <v>0</v>
      </c>
      <c r="E92" s="1">
        <v>0</v>
      </c>
      <c r="F92" s="3">
        <v>0</v>
      </c>
      <c r="G92" s="1">
        <v>0</v>
      </c>
      <c r="H92" s="1">
        <v>0</v>
      </c>
      <c r="I92" s="4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4">
        <v>0</v>
      </c>
      <c r="E93" s="1">
        <v>0</v>
      </c>
      <c r="F93" s="3">
        <v>0</v>
      </c>
      <c r="G93" s="1">
        <v>0</v>
      </c>
      <c r="H93" s="1">
        <v>0</v>
      </c>
      <c r="I93" s="4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4">
        <v>0</v>
      </c>
      <c r="E94" s="1">
        <v>0</v>
      </c>
      <c r="F94" s="3">
        <v>0</v>
      </c>
      <c r="G94" s="1">
        <v>0</v>
      </c>
      <c r="H94" s="1">
        <v>0</v>
      </c>
      <c r="I94" s="4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4">
        <v>0</v>
      </c>
      <c r="E95" s="1">
        <v>0</v>
      </c>
      <c r="F95" s="3">
        <v>0</v>
      </c>
      <c r="G95" s="1">
        <v>0</v>
      </c>
      <c r="H95" s="1">
        <v>0</v>
      </c>
      <c r="I95" s="4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4">
        <v>0</v>
      </c>
      <c r="E96" s="1">
        <v>0</v>
      </c>
      <c r="F96" s="3">
        <v>0</v>
      </c>
      <c r="G96" s="1">
        <v>0</v>
      </c>
      <c r="H96" s="1">
        <v>0</v>
      </c>
      <c r="I96" s="4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4">
        <v>0</v>
      </c>
      <c r="E97" s="1">
        <v>0</v>
      </c>
      <c r="F97" s="3">
        <v>0</v>
      </c>
      <c r="G97" s="1">
        <v>0</v>
      </c>
      <c r="H97" s="1">
        <v>0</v>
      </c>
      <c r="I97" s="4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4">
        <v>0</v>
      </c>
      <c r="E98" s="1">
        <v>0</v>
      </c>
      <c r="F98" s="3">
        <v>0</v>
      </c>
      <c r="G98" s="1">
        <v>0</v>
      </c>
      <c r="H98" s="1">
        <v>0</v>
      </c>
      <c r="I98" s="4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4">
        <v>0</v>
      </c>
      <c r="E99" s="1">
        <v>0</v>
      </c>
      <c r="F99" s="3">
        <v>0</v>
      </c>
      <c r="G99" s="1">
        <v>0</v>
      </c>
      <c r="H99" s="1">
        <v>0</v>
      </c>
      <c r="I99" s="4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4">
        <v>0</v>
      </c>
      <c r="E100" s="1">
        <v>0</v>
      </c>
      <c r="F100" s="3">
        <v>0</v>
      </c>
      <c r="G100" s="1">
        <v>0</v>
      </c>
      <c r="H100" s="1">
        <v>0</v>
      </c>
      <c r="I100" s="4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4">
        <v>0</v>
      </c>
      <c r="E101" s="1">
        <v>0</v>
      </c>
      <c r="F101" s="3">
        <v>0</v>
      </c>
      <c r="G101" s="1">
        <v>0</v>
      </c>
      <c r="H101" s="1">
        <v>0</v>
      </c>
      <c r="I101" s="4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4">
        <v>0</v>
      </c>
      <c r="E102" s="1">
        <v>0</v>
      </c>
      <c r="F102" s="3">
        <v>0</v>
      </c>
      <c r="G102" s="1">
        <v>0</v>
      </c>
      <c r="H102" s="1">
        <v>0</v>
      </c>
      <c r="I102" s="4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4">
        <v>0</v>
      </c>
      <c r="E103" s="1">
        <v>0</v>
      </c>
      <c r="F103" s="3">
        <v>0</v>
      </c>
      <c r="G103" s="1">
        <v>0</v>
      </c>
      <c r="H103" s="1">
        <v>0</v>
      </c>
      <c r="I103" s="4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4">
        <v>0</v>
      </c>
      <c r="E104" s="1">
        <v>0</v>
      </c>
      <c r="F104" s="3">
        <v>0</v>
      </c>
      <c r="G104" s="1">
        <v>0</v>
      </c>
      <c r="H104" s="1">
        <v>0</v>
      </c>
      <c r="I104" s="4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4">
        <v>0</v>
      </c>
      <c r="E105" s="1">
        <v>0</v>
      </c>
      <c r="F105" s="3">
        <v>0</v>
      </c>
      <c r="G105" s="1">
        <v>0</v>
      </c>
      <c r="H105" s="1">
        <v>0</v>
      </c>
      <c r="I105" s="4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4">
        <v>0</v>
      </c>
      <c r="E106" s="1">
        <v>0</v>
      </c>
      <c r="F106" s="3">
        <v>0</v>
      </c>
      <c r="G106" s="1">
        <v>0</v>
      </c>
      <c r="H106" s="1">
        <v>0</v>
      </c>
      <c r="I106" s="4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4">
        <v>0</v>
      </c>
      <c r="E107" s="1">
        <v>0</v>
      </c>
      <c r="F107" s="3">
        <v>0</v>
      </c>
      <c r="G107" s="1">
        <v>0</v>
      </c>
      <c r="H107" s="1">
        <v>0</v>
      </c>
      <c r="I107" s="4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4">
        <v>0</v>
      </c>
      <c r="E108" s="1">
        <v>0</v>
      </c>
      <c r="F108" s="3">
        <v>0</v>
      </c>
      <c r="G108" s="1">
        <v>0</v>
      </c>
      <c r="H108" s="1">
        <v>0</v>
      </c>
      <c r="I108" s="4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4">
        <v>0</v>
      </c>
      <c r="E109" s="1">
        <v>0</v>
      </c>
      <c r="F109" s="3">
        <v>0</v>
      </c>
      <c r="G109" s="1">
        <v>0</v>
      </c>
      <c r="H109" s="1">
        <v>0</v>
      </c>
      <c r="I109" s="4">
        <v>0</v>
      </c>
      <c r="J109" s="1">
        <v>0</v>
      </c>
      <c r="K109" s="1">
        <v>0</v>
      </c>
    </row>
    <row r="110" spans="2:11" x14ac:dyDescent="0.3">
      <c r="B110" s="1">
        <v>108</v>
      </c>
      <c r="C110" s="4">
        <f>C74</f>
        <v>21201.649238878723</v>
      </c>
      <c r="D110" s="4">
        <f t="shared" ref="D110:K110" si="2">D74</f>
        <v>160690.34599308285</v>
      </c>
      <c r="E110" s="4">
        <f t="shared" si="2"/>
        <v>10600.824619439361</v>
      </c>
      <c r="F110" s="4">
        <f t="shared" si="2"/>
        <v>0</v>
      </c>
      <c r="G110" s="4">
        <f t="shared" si="2"/>
        <v>2548.6682253874524</v>
      </c>
      <c r="H110" s="1">
        <v>0</v>
      </c>
      <c r="I110" s="4">
        <f t="shared" si="2"/>
        <v>-2897.5587293134254</v>
      </c>
      <c r="J110" s="4">
        <f t="shared" si="2"/>
        <v>115.64535948479303</v>
      </c>
      <c r="K110" s="4">
        <f t="shared" si="2"/>
        <v>318.02473858318081</v>
      </c>
    </row>
    <row r="111" spans="2:11" x14ac:dyDescent="0.3">
      <c r="B111" s="1">
        <v>109</v>
      </c>
      <c r="C111" s="1">
        <v>0</v>
      </c>
      <c r="D111" s="4">
        <v>0</v>
      </c>
      <c r="E111" s="1">
        <v>0</v>
      </c>
      <c r="F111" s="3">
        <v>0</v>
      </c>
      <c r="G111" s="1">
        <v>0</v>
      </c>
      <c r="H111" s="1">
        <v>0</v>
      </c>
      <c r="I111" s="4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4">
        <v>0</v>
      </c>
      <c r="E112" s="1">
        <v>0</v>
      </c>
      <c r="F112" s="3">
        <v>0</v>
      </c>
      <c r="G112" s="1">
        <v>0</v>
      </c>
      <c r="H112" s="1">
        <v>0</v>
      </c>
      <c r="I112" s="4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4">
        <v>0</v>
      </c>
      <c r="E113" s="1">
        <v>0</v>
      </c>
      <c r="F113" s="3">
        <v>0</v>
      </c>
      <c r="G113" s="1">
        <v>0</v>
      </c>
      <c r="H113" s="1">
        <v>0</v>
      </c>
      <c r="I113" s="4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4">
        <v>0</v>
      </c>
      <c r="E114" s="1">
        <v>0</v>
      </c>
      <c r="F114" s="3">
        <v>0</v>
      </c>
      <c r="G114" s="1">
        <v>0</v>
      </c>
      <c r="H114" s="1">
        <v>0</v>
      </c>
      <c r="I114" s="4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4">
        <v>0</v>
      </c>
      <c r="E115" s="1">
        <v>0</v>
      </c>
      <c r="F115" s="3">
        <v>0</v>
      </c>
      <c r="G115" s="1">
        <v>0</v>
      </c>
      <c r="H115" s="1">
        <v>0</v>
      </c>
      <c r="I115" s="4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4">
        <v>0</v>
      </c>
      <c r="E116" s="1">
        <v>0</v>
      </c>
      <c r="F116" s="3">
        <v>0</v>
      </c>
      <c r="G116" s="1">
        <v>0</v>
      </c>
      <c r="H116" s="1">
        <v>0</v>
      </c>
      <c r="I116" s="4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4">
        <v>0</v>
      </c>
      <c r="E117" s="1">
        <v>0</v>
      </c>
      <c r="F117" s="3">
        <v>0</v>
      </c>
      <c r="G117" s="1">
        <v>0</v>
      </c>
      <c r="H117" s="1">
        <v>0</v>
      </c>
      <c r="I117" s="4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4">
        <v>0</v>
      </c>
      <c r="E118" s="1">
        <v>0</v>
      </c>
      <c r="F118" s="3">
        <v>0</v>
      </c>
      <c r="G118" s="1">
        <v>0</v>
      </c>
      <c r="H118" s="1">
        <v>0</v>
      </c>
      <c r="I118" s="4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4">
        <v>0</v>
      </c>
      <c r="E119" s="1">
        <v>0</v>
      </c>
      <c r="F119" s="3">
        <v>0</v>
      </c>
      <c r="G119" s="1">
        <v>0</v>
      </c>
      <c r="H119" s="1">
        <v>0</v>
      </c>
      <c r="I119" s="4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4">
        <v>0</v>
      </c>
      <c r="E120" s="1">
        <v>0</v>
      </c>
      <c r="F120" s="3">
        <v>0</v>
      </c>
      <c r="G120" s="1">
        <v>0</v>
      </c>
      <c r="H120" s="1">
        <v>0</v>
      </c>
      <c r="I120" s="4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4">
        <v>0</v>
      </c>
      <c r="E121" s="1">
        <v>0</v>
      </c>
      <c r="F121" s="3">
        <v>0</v>
      </c>
      <c r="G121" s="1">
        <v>0</v>
      </c>
      <c r="H121" s="1">
        <v>0</v>
      </c>
      <c r="I121" s="4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4">
        <v>0</v>
      </c>
      <c r="E122" s="1">
        <v>0</v>
      </c>
      <c r="F122" s="3">
        <v>0</v>
      </c>
      <c r="G122" s="1">
        <v>0</v>
      </c>
      <c r="H122" s="1">
        <v>0</v>
      </c>
      <c r="I122" s="4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4">
        <v>0</v>
      </c>
      <c r="E123" s="1">
        <v>0</v>
      </c>
      <c r="F123" s="3">
        <v>0</v>
      </c>
      <c r="G123" s="1">
        <v>0</v>
      </c>
      <c r="H123" s="1">
        <v>0</v>
      </c>
      <c r="I123" s="4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4">
        <v>0</v>
      </c>
      <c r="E124" s="1">
        <v>0</v>
      </c>
      <c r="F124" s="3">
        <v>0</v>
      </c>
      <c r="G124" s="1">
        <v>0</v>
      </c>
      <c r="H124" s="1">
        <v>0</v>
      </c>
      <c r="I124" s="4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v>0</v>
      </c>
      <c r="D125" s="4">
        <v>0</v>
      </c>
      <c r="E125" s="1">
        <v>0</v>
      </c>
      <c r="F125" s="3">
        <v>0</v>
      </c>
      <c r="G125" s="1">
        <v>0</v>
      </c>
      <c r="H125" s="1">
        <v>0</v>
      </c>
      <c r="I125" s="4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4">
        <v>0</v>
      </c>
      <c r="E126" s="1">
        <v>0</v>
      </c>
      <c r="F126" s="3">
        <v>0</v>
      </c>
      <c r="G126" s="1">
        <v>0</v>
      </c>
      <c r="H126" s="1">
        <v>0</v>
      </c>
      <c r="I126" s="4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4">
        <v>0</v>
      </c>
      <c r="E127" s="1">
        <v>0</v>
      </c>
      <c r="F127" s="3">
        <v>0</v>
      </c>
      <c r="G127" s="1">
        <v>0</v>
      </c>
      <c r="H127" s="1">
        <v>0</v>
      </c>
      <c r="I127" s="4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4">
        <v>0</v>
      </c>
      <c r="E128" s="1">
        <v>0</v>
      </c>
      <c r="F128" s="3">
        <v>0</v>
      </c>
      <c r="G128" s="1">
        <v>0</v>
      </c>
      <c r="H128" s="1">
        <v>0</v>
      </c>
      <c r="I128" s="4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4">
        <v>0</v>
      </c>
      <c r="E129" s="1">
        <v>0</v>
      </c>
      <c r="F129" s="3">
        <v>0</v>
      </c>
      <c r="G129" s="1">
        <v>0</v>
      </c>
      <c r="H129" s="1">
        <v>0</v>
      </c>
      <c r="I129" s="4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4">
        <v>0</v>
      </c>
      <c r="E130" s="1">
        <v>0</v>
      </c>
      <c r="F130" s="3">
        <v>0</v>
      </c>
      <c r="G130" s="1">
        <v>0</v>
      </c>
      <c r="H130" s="1">
        <v>0</v>
      </c>
      <c r="I130" s="4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4">
        <v>0</v>
      </c>
      <c r="E131" s="1">
        <v>0</v>
      </c>
      <c r="F131" s="3">
        <v>0</v>
      </c>
      <c r="G131" s="1">
        <v>0</v>
      </c>
      <c r="H131" s="1">
        <v>0</v>
      </c>
      <c r="I131" s="4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4">
        <v>0</v>
      </c>
      <c r="E132" s="1">
        <v>0</v>
      </c>
      <c r="F132" s="3">
        <v>0</v>
      </c>
      <c r="G132" s="1">
        <v>0</v>
      </c>
      <c r="H132" s="1">
        <v>0</v>
      </c>
      <c r="I132" s="4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4">
        <v>0</v>
      </c>
      <c r="E133" s="1">
        <v>0</v>
      </c>
      <c r="F133" s="3">
        <v>0</v>
      </c>
      <c r="G133" s="1">
        <v>0</v>
      </c>
      <c r="H133" s="1">
        <v>0</v>
      </c>
      <c r="I133" s="4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4">
        <v>0</v>
      </c>
      <c r="E134" s="1">
        <v>0</v>
      </c>
      <c r="F134" s="3">
        <v>0</v>
      </c>
      <c r="G134" s="1">
        <v>0</v>
      </c>
      <c r="H134" s="1">
        <v>0</v>
      </c>
      <c r="I134" s="4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4">
        <v>0</v>
      </c>
      <c r="E135" s="1">
        <v>0</v>
      </c>
      <c r="F135" s="3">
        <v>0</v>
      </c>
      <c r="G135" s="1">
        <v>0</v>
      </c>
      <c r="H135" s="1">
        <v>0</v>
      </c>
      <c r="I135" s="4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4">
        <v>0</v>
      </c>
      <c r="E136" s="1">
        <v>0</v>
      </c>
      <c r="F136" s="3">
        <v>0</v>
      </c>
      <c r="G136" s="1">
        <v>0</v>
      </c>
      <c r="H136" s="1">
        <v>0</v>
      </c>
      <c r="I136" s="4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4">
        <v>0</v>
      </c>
      <c r="E137" s="1">
        <v>0</v>
      </c>
      <c r="F137" s="3">
        <v>0</v>
      </c>
      <c r="G137" s="1">
        <v>0</v>
      </c>
      <c r="H137" s="1">
        <v>0</v>
      </c>
      <c r="I137" s="4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4">
        <v>0</v>
      </c>
      <c r="E138" s="1">
        <v>0</v>
      </c>
      <c r="F138" s="3">
        <v>0</v>
      </c>
      <c r="G138" s="1">
        <v>0</v>
      </c>
      <c r="H138" s="1">
        <v>0</v>
      </c>
      <c r="I138" s="4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4">
        <v>0</v>
      </c>
      <c r="E139" s="1">
        <v>0</v>
      </c>
      <c r="F139" s="3">
        <v>0</v>
      </c>
      <c r="G139" s="1">
        <v>0</v>
      </c>
      <c r="H139" s="1">
        <v>0</v>
      </c>
      <c r="I139" s="4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4">
        <v>0</v>
      </c>
      <c r="E140" s="1">
        <v>0</v>
      </c>
      <c r="F140" s="3">
        <v>0</v>
      </c>
      <c r="G140" s="1">
        <v>0</v>
      </c>
      <c r="H140" s="1">
        <v>0</v>
      </c>
      <c r="I140" s="4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4">
        <v>0</v>
      </c>
      <c r="E141" s="1">
        <v>0</v>
      </c>
      <c r="F141" s="3">
        <v>0</v>
      </c>
      <c r="G141" s="1">
        <v>0</v>
      </c>
      <c r="H141" s="1">
        <v>0</v>
      </c>
      <c r="I141" s="4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4">
        <v>0</v>
      </c>
      <c r="E142" s="1">
        <v>0</v>
      </c>
      <c r="F142" s="3">
        <v>0</v>
      </c>
      <c r="G142" s="1">
        <v>0</v>
      </c>
      <c r="H142" s="1">
        <v>0</v>
      </c>
      <c r="I142" s="4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4">
        <v>0</v>
      </c>
      <c r="E143" s="1">
        <v>0</v>
      </c>
      <c r="F143" s="3">
        <v>0</v>
      </c>
      <c r="G143" s="1">
        <v>0</v>
      </c>
      <c r="H143" s="1">
        <v>0</v>
      </c>
      <c r="I143" s="4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4">
        <v>0</v>
      </c>
      <c r="E144" s="1">
        <v>0</v>
      </c>
      <c r="F144" s="3">
        <v>0</v>
      </c>
      <c r="G144" s="1">
        <v>0</v>
      </c>
      <c r="H144" s="1">
        <v>0</v>
      </c>
      <c r="I144" s="4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4">
        <v>0</v>
      </c>
      <c r="E145" s="1">
        <v>0</v>
      </c>
      <c r="F145" s="3">
        <v>0</v>
      </c>
      <c r="G145" s="1">
        <v>0</v>
      </c>
      <c r="H145" s="1">
        <v>0</v>
      </c>
      <c r="I145" s="4">
        <v>0</v>
      </c>
      <c r="J145" s="1">
        <v>0</v>
      </c>
      <c r="K145" s="1">
        <v>0</v>
      </c>
    </row>
    <row r="146" spans="2:11" x14ac:dyDescent="0.3">
      <c r="B146" s="1">
        <v>144</v>
      </c>
      <c r="C146" s="4">
        <f>C110</f>
        <v>21201.649238878723</v>
      </c>
      <c r="D146" s="4">
        <f t="shared" ref="D146:K146" si="3">D110</f>
        <v>160690.34599308285</v>
      </c>
      <c r="E146" s="4">
        <f t="shared" si="3"/>
        <v>10600.824619439361</v>
      </c>
      <c r="F146" s="4">
        <f t="shared" si="3"/>
        <v>0</v>
      </c>
      <c r="G146" s="4">
        <f t="shared" si="3"/>
        <v>2548.6682253874524</v>
      </c>
      <c r="H146" s="1">
        <v>0</v>
      </c>
      <c r="I146" s="4">
        <f t="shared" si="3"/>
        <v>-2897.5587293134254</v>
      </c>
      <c r="J146" s="4">
        <f t="shared" si="3"/>
        <v>115.64535948479303</v>
      </c>
      <c r="K146" s="4">
        <f t="shared" si="3"/>
        <v>318.02473858318081</v>
      </c>
    </row>
    <row r="147" spans="2:11" x14ac:dyDescent="0.3">
      <c r="B147" s="1">
        <v>145</v>
      </c>
      <c r="C147" s="1">
        <v>0</v>
      </c>
      <c r="D147" s="4">
        <v>0</v>
      </c>
      <c r="E147" s="1">
        <v>0</v>
      </c>
      <c r="F147" s="3">
        <v>0</v>
      </c>
      <c r="G147" s="1">
        <v>0</v>
      </c>
      <c r="H147" s="1">
        <v>0</v>
      </c>
      <c r="I147" s="4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4">
        <v>0</v>
      </c>
      <c r="E148" s="1">
        <v>0</v>
      </c>
      <c r="F148" s="3">
        <v>0</v>
      </c>
      <c r="G148" s="1">
        <v>0</v>
      </c>
      <c r="H148" s="1">
        <v>0</v>
      </c>
      <c r="I148" s="4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4">
        <v>0</v>
      </c>
      <c r="E149" s="1">
        <v>0</v>
      </c>
      <c r="F149" s="3">
        <v>0</v>
      </c>
      <c r="G149" s="1">
        <v>0</v>
      </c>
      <c r="H149" s="1">
        <v>0</v>
      </c>
      <c r="I149" s="4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4">
        <v>0</v>
      </c>
      <c r="E150" s="1">
        <v>0</v>
      </c>
      <c r="F150" s="3">
        <v>0</v>
      </c>
      <c r="G150" s="1">
        <v>0</v>
      </c>
      <c r="H150" s="1">
        <v>0</v>
      </c>
      <c r="I150" s="4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4">
        <v>0</v>
      </c>
      <c r="E151" s="1">
        <v>0</v>
      </c>
      <c r="F151" s="3">
        <v>0</v>
      </c>
      <c r="G151" s="1">
        <v>0</v>
      </c>
      <c r="H151" s="1">
        <v>0</v>
      </c>
      <c r="I151" s="4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4">
        <v>0</v>
      </c>
      <c r="E152" s="1">
        <v>0</v>
      </c>
      <c r="F152" s="3">
        <v>0</v>
      </c>
      <c r="G152" s="1">
        <v>0</v>
      </c>
      <c r="H152" s="1">
        <v>0</v>
      </c>
      <c r="I152" s="4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4">
        <v>0</v>
      </c>
      <c r="E153" s="1">
        <v>0</v>
      </c>
      <c r="F153" s="3">
        <v>0</v>
      </c>
      <c r="G153" s="1">
        <v>0</v>
      </c>
      <c r="H153" s="1">
        <v>0</v>
      </c>
      <c r="I153" s="4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4">
        <v>0</v>
      </c>
      <c r="E154" s="1">
        <v>0</v>
      </c>
      <c r="F154" s="3">
        <v>0</v>
      </c>
      <c r="G154" s="1">
        <v>0</v>
      </c>
      <c r="H154" s="1">
        <v>0</v>
      </c>
      <c r="I154" s="4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4">
        <v>0</v>
      </c>
      <c r="E155" s="1">
        <v>0</v>
      </c>
      <c r="F155" s="3">
        <v>0</v>
      </c>
      <c r="G155" s="1">
        <v>0</v>
      </c>
      <c r="H155" s="1">
        <v>0</v>
      </c>
      <c r="I155" s="4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4">
        <v>0</v>
      </c>
      <c r="E156" s="1">
        <v>0</v>
      </c>
      <c r="F156" s="3">
        <v>0</v>
      </c>
      <c r="G156" s="1">
        <v>0</v>
      </c>
      <c r="H156" s="1">
        <v>0</v>
      </c>
      <c r="I156" s="4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4">
        <v>0</v>
      </c>
      <c r="E157" s="1">
        <v>0</v>
      </c>
      <c r="F157" s="3">
        <v>0</v>
      </c>
      <c r="G157" s="1">
        <v>0</v>
      </c>
      <c r="H157" s="1">
        <v>0</v>
      </c>
      <c r="I157" s="4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4">
        <v>0</v>
      </c>
      <c r="E158" s="1">
        <v>0</v>
      </c>
      <c r="F158" s="3">
        <v>0</v>
      </c>
      <c r="G158" s="1">
        <v>0</v>
      </c>
      <c r="H158" s="1">
        <v>0</v>
      </c>
      <c r="I158" s="4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4">
        <v>0</v>
      </c>
      <c r="E159" s="1">
        <v>0</v>
      </c>
      <c r="F159" s="3">
        <v>0</v>
      </c>
      <c r="G159" s="1">
        <v>0</v>
      </c>
      <c r="H159" s="1">
        <v>0</v>
      </c>
      <c r="I159" s="4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4">
        <v>0</v>
      </c>
      <c r="E160" s="1">
        <v>0</v>
      </c>
      <c r="F160" s="3">
        <v>0</v>
      </c>
      <c r="G160" s="1">
        <v>0</v>
      </c>
      <c r="H160" s="1">
        <v>0</v>
      </c>
      <c r="I160" s="4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4">
        <v>0</v>
      </c>
      <c r="E161" s="1">
        <v>0</v>
      </c>
      <c r="F161" s="3">
        <v>0</v>
      </c>
      <c r="G161" s="1">
        <v>0</v>
      </c>
      <c r="H161" s="1">
        <v>0</v>
      </c>
      <c r="I161" s="4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4">
        <v>0</v>
      </c>
      <c r="E162" s="1">
        <v>0</v>
      </c>
      <c r="F162" s="3">
        <v>0</v>
      </c>
      <c r="G162" s="1">
        <v>0</v>
      </c>
      <c r="H162" s="1">
        <v>0</v>
      </c>
      <c r="I162" s="4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4">
        <v>0</v>
      </c>
      <c r="E163" s="1">
        <v>0</v>
      </c>
      <c r="F163" s="3">
        <v>0</v>
      </c>
      <c r="G163" s="1">
        <v>0</v>
      </c>
      <c r="H163" s="1">
        <v>0</v>
      </c>
      <c r="I163" s="4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4">
        <v>0</v>
      </c>
      <c r="E164" s="1">
        <v>0</v>
      </c>
      <c r="F164" s="3">
        <v>0</v>
      </c>
      <c r="G164" s="1">
        <v>0</v>
      </c>
      <c r="H164" s="1">
        <v>0</v>
      </c>
      <c r="I164" s="4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4">
        <v>0</v>
      </c>
      <c r="E165" s="1">
        <v>0</v>
      </c>
      <c r="F165" s="3">
        <v>0</v>
      </c>
      <c r="G165" s="1">
        <v>0</v>
      </c>
      <c r="H165" s="1">
        <v>0</v>
      </c>
      <c r="I165" s="4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4">
        <v>0</v>
      </c>
      <c r="E166" s="1">
        <v>0</v>
      </c>
      <c r="F166" s="3">
        <v>0</v>
      </c>
      <c r="G166" s="1">
        <v>0</v>
      </c>
      <c r="H166" s="1">
        <v>0</v>
      </c>
      <c r="I166" s="4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4">
        <v>0</v>
      </c>
      <c r="E167" s="1">
        <v>0</v>
      </c>
      <c r="F167" s="3">
        <v>0</v>
      </c>
      <c r="G167" s="1">
        <v>0</v>
      </c>
      <c r="H167" s="1">
        <v>0</v>
      </c>
      <c r="I167" s="4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4">
        <v>0</v>
      </c>
      <c r="E168" s="1">
        <v>0</v>
      </c>
      <c r="F168" s="3">
        <v>0</v>
      </c>
      <c r="G168" s="1">
        <v>0</v>
      </c>
      <c r="H168" s="1">
        <v>0</v>
      </c>
      <c r="I168" s="4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4">
        <v>0</v>
      </c>
      <c r="E169" s="1">
        <v>0</v>
      </c>
      <c r="F169" s="3">
        <v>0</v>
      </c>
      <c r="G169" s="1">
        <v>0</v>
      </c>
      <c r="H169" s="1">
        <v>0</v>
      </c>
      <c r="I169" s="4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4">
        <v>0</v>
      </c>
      <c r="E170" s="1">
        <v>0</v>
      </c>
      <c r="F170" s="3">
        <v>0</v>
      </c>
      <c r="G170" s="1">
        <v>0</v>
      </c>
      <c r="H170" s="1">
        <v>0</v>
      </c>
      <c r="I170" s="4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4">
        <v>0</v>
      </c>
      <c r="E171" s="1">
        <v>0</v>
      </c>
      <c r="F171" s="3">
        <v>0</v>
      </c>
      <c r="G171" s="1">
        <v>0</v>
      </c>
      <c r="H171" s="1">
        <v>0</v>
      </c>
      <c r="I171" s="4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4">
        <v>0</v>
      </c>
      <c r="E172" s="1">
        <v>0</v>
      </c>
      <c r="F172" s="3">
        <v>0</v>
      </c>
      <c r="G172" s="1">
        <v>0</v>
      </c>
      <c r="H172" s="1">
        <v>0</v>
      </c>
      <c r="I172" s="4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4">
        <v>0</v>
      </c>
      <c r="E173" s="1">
        <v>0</v>
      </c>
      <c r="F173" s="3">
        <v>0</v>
      </c>
      <c r="G173" s="1">
        <v>0</v>
      </c>
      <c r="H173" s="1">
        <v>0</v>
      </c>
      <c r="I173" s="4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4">
        <v>0</v>
      </c>
      <c r="E174" s="1">
        <v>0</v>
      </c>
      <c r="F174" s="3">
        <v>0</v>
      </c>
      <c r="G174" s="1">
        <v>0</v>
      </c>
      <c r="H174" s="1">
        <v>0</v>
      </c>
      <c r="I174" s="4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4">
        <v>0</v>
      </c>
      <c r="E175" s="1">
        <v>0</v>
      </c>
      <c r="F175" s="3">
        <v>0</v>
      </c>
      <c r="G175" s="1">
        <v>0</v>
      </c>
      <c r="H175" s="1">
        <v>0</v>
      </c>
      <c r="I175" s="4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4">
        <v>0</v>
      </c>
      <c r="E176" s="1">
        <v>0</v>
      </c>
      <c r="F176" s="3">
        <v>0</v>
      </c>
      <c r="G176" s="1">
        <v>0</v>
      </c>
      <c r="H176" s="1">
        <v>0</v>
      </c>
      <c r="I176" s="4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4">
        <v>0</v>
      </c>
      <c r="E177" s="1">
        <v>0</v>
      </c>
      <c r="F177" s="3">
        <v>0</v>
      </c>
      <c r="G177" s="1">
        <v>0</v>
      </c>
      <c r="H177" s="1">
        <v>0</v>
      </c>
      <c r="I177" s="4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4">
        <v>0</v>
      </c>
      <c r="E178" s="1">
        <v>0</v>
      </c>
      <c r="F178" s="3">
        <v>0</v>
      </c>
      <c r="G178" s="1">
        <v>0</v>
      </c>
      <c r="H178" s="1">
        <v>0</v>
      </c>
      <c r="I178" s="4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4">
        <v>0</v>
      </c>
      <c r="E179" s="1">
        <v>0</v>
      </c>
      <c r="F179" s="3">
        <v>0</v>
      </c>
      <c r="G179" s="1">
        <v>0</v>
      </c>
      <c r="H179" s="1">
        <v>0</v>
      </c>
      <c r="I179" s="4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4">
        <v>0</v>
      </c>
      <c r="E180" s="1">
        <v>0</v>
      </c>
      <c r="F180" s="3">
        <v>0</v>
      </c>
      <c r="G180" s="1">
        <v>0</v>
      </c>
      <c r="H180" s="1">
        <v>0</v>
      </c>
      <c r="I180" s="4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4">
        <v>0</v>
      </c>
      <c r="E181" s="1">
        <v>0</v>
      </c>
      <c r="F181" s="3">
        <v>0</v>
      </c>
      <c r="G181" s="1">
        <v>0</v>
      </c>
      <c r="H181" s="1">
        <v>0</v>
      </c>
      <c r="I181" s="4">
        <v>0</v>
      </c>
      <c r="J181" s="1">
        <v>0</v>
      </c>
      <c r="K181" s="1">
        <v>0</v>
      </c>
    </row>
    <row r="182" spans="2:11" x14ac:dyDescent="0.3">
      <c r="B182" s="1">
        <v>180</v>
      </c>
      <c r="C182" s="4">
        <f>C146</f>
        <v>21201.649238878723</v>
      </c>
      <c r="D182" s="4">
        <f t="shared" ref="D182:K182" si="4">D146</f>
        <v>160690.34599308285</v>
      </c>
      <c r="E182" s="4">
        <f t="shared" si="4"/>
        <v>10600.824619439361</v>
      </c>
      <c r="F182" s="4">
        <f t="shared" si="4"/>
        <v>0</v>
      </c>
      <c r="G182" s="4">
        <f t="shared" si="4"/>
        <v>2548.6682253874524</v>
      </c>
      <c r="H182" s="1">
        <v>0</v>
      </c>
      <c r="I182" s="4">
        <f t="shared" si="4"/>
        <v>-2897.5587293134254</v>
      </c>
      <c r="J182" s="4">
        <f t="shared" si="4"/>
        <v>115.64535948479303</v>
      </c>
      <c r="K182" s="4">
        <f t="shared" si="4"/>
        <v>318.02473858318081</v>
      </c>
    </row>
    <row r="183" spans="2:11" x14ac:dyDescent="0.3">
      <c r="B183" s="1">
        <v>181</v>
      </c>
      <c r="C183" s="1">
        <v>0</v>
      </c>
      <c r="D183" s="4">
        <v>0</v>
      </c>
      <c r="E183" s="1">
        <v>0</v>
      </c>
      <c r="F183" s="3">
        <v>0</v>
      </c>
      <c r="G183" s="1">
        <v>0</v>
      </c>
      <c r="H183" s="1">
        <v>0</v>
      </c>
      <c r="I183" s="4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4">
        <v>0</v>
      </c>
      <c r="E184" s="1">
        <v>0</v>
      </c>
      <c r="F184" s="3">
        <v>0</v>
      </c>
      <c r="G184" s="1">
        <v>0</v>
      </c>
      <c r="H184" s="1">
        <v>0</v>
      </c>
      <c r="I184" s="4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4">
        <v>0</v>
      </c>
      <c r="E185" s="1">
        <v>0</v>
      </c>
      <c r="F185" s="3">
        <v>0</v>
      </c>
      <c r="G185" s="1">
        <v>0</v>
      </c>
      <c r="H185" s="1">
        <v>0</v>
      </c>
      <c r="I185" s="4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4">
        <v>0</v>
      </c>
      <c r="E186" s="1">
        <v>0</v>
      </c>
      <c r="F186" s="3">
        <v>0</v>
      </c>
      <c r="G186" s="1">
        <v>0</v>
      </c>
      <c r="H186" s="1">
        <v>0</v>
      </c>
      <c r="I186" s="4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4">
        <v>0</v>
      </c>
      <c r="E187" s="1">
        <v>0</v>
      </c>
      <c r="F187" s="3">
        <v>0</v>
      </c>
      <c r="G187" s="1">
        <v>0</v>
      </c>
      <c r="H187" s="1">
        <v>0</v>
      </c>
      <c r="I187" s="4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4">
        <v>0</v>
      </c>
      <c r="E188" s="1">
        <v>0</v>
      </c>
      <c r="F188" s="3">
        <v>0</v>
      </c>
      <c r="G188" s="1">
        <v>0</v>
      </c>
      <c r="H188" s="1">
        <v>0</v>
      </c>
      <c r="I188" s="4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4">
        <v>0</v>
      </c>
      <c r="E189" s="1">
        <v>0</v>
      </c>
      <c r="F189" s="3">
        <v>0</v>
      </c>
      <c r="G189" s="1">
        <v>0</v>
      </c>
      <c r="H189" s="1">
        <v>0</v>
      </c>
      <c r="I189" s="4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4">
        <v>0</v>
      </c>
      <c r="E190" s="1">
        <v>0</v>
      </c>
      <c r="F190" s="3">
        <v>0</v>
      </c>
      <c r="G190" s="1">
        <v>0</v>
      </c>
      <c r="H190" s="1">
        <v>0</v>
      </c>
      <c r="I190" s="4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4">
        <v>0</v>
      </c>
      <c r="E191" s="1">
        <v>0</v>
      </c>
      <c r="F191" s="3">
        <v>0</v>
      </c>
      <c r="G191" s="1">
        <v>0</v>
      </c>
      <c r="H191" s="1">
        <v>0</v>
      </c>
      <c r="I191" s="4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4">
        <v>0</v>
      </c>
      <c r="E192" s="1">
        <v>0</v>
      </c>
      <c r="F192" s="3">
        <v>0</v>
      </c>
      <c r="G192" s="1">
        <v>0</v>
      </c>
      <c r="H192" s="1">
        <v>0</v>
      </c>
      <c r="I192" s="4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4">
        <v>0</v>
      </c>
      <c r="E193" s="1">
        <v>0</v>
      </c>
      <c r="F193" s="3">
        <v>0</v>
      </c>
      <c r="G193" s="1">
        <v>0</v>
      </c>
      <c r="H193" s="1">
        <v>0</v>
      </c>
      <c r="I193" s="4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4">
        <v>0</v>
      </c>
      <c r="E194" s="1">
        <v>0</v>
      </c>
      <c r="F194" s="3">
        <v>0</v>
      </c>
      <c r="G194" s="1">
        <v>0</v>
      </c>
      <c r="H194" s="1">
        <v>0</v>
      </c>
      <c r="I194" s="4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4">
        <v>0</v>
      </c>
      <c r="E195" s="1">
        <v>0</v>
      </c>
      <c r="F195" s="3">
        <v>0</v>
      </c>
      <c r="G195" s="1">
        <v>0</v>
      </c>
      <c r="H195" s="1">
        <v>0</v>
      </c>
      <c r="I195" s="4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4">
        <v>0</v>
      </c>
      <c r="E196" s="1">
        <v>0</v>
      </c>
      <c r="F196" s="3">
        <v>0</v>
      </c>
      <c r="G196" s="1">
        <v>0</v>
      </c>
      <c r="H196" s="1">
        <v>0</v>
      </c>
      <c r="I196" s="4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4">
        <v>0</v>
      </c>
      <c r="E197" s="1">
        <v>0</v>
      </c>
      <c r="F197" s="3">
        <v>0</v>
      </c>
      <c r="G197" s="1">
        <v>0</v>
      </c>
      <c r="H197" s="1">
        <v>0</v>
      </c>
      <c r="I197" s="4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4">
        <v>0</v>
      </c>
      <c r="E198" s="1">
        <v>0</v>
      </c>
      <c r="F198" s="3">
        <v>0</v>
      </c>
      <c r="G198" s="1">
        <v>0</v>
      </c>
      <c r="H198" s="1">
        <v>0</v>
      </c>
      <c r="I198" s="4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4">
        <v>0</v>
      </c>
      <c r="E199" s="1">
        <v>0</v>
      </c>
      <c r="F199" s="3">
        <v>0</v>
      </c>
      <c r="G199" s="1">
        <v>0</v>
      </c>
      <c r="H199" s="1">
        <v>0</v>
      </c>
      <c r="I199" s="4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4">
        <v>0</v>
      </c>
      <c r="E200" s="1">
        <v>0</v>
      </c>
      <c r="F200" s="3">
        <v>0</v>
      </c>
      <c r="G200" s="1">
        <v>0</v>
      </c>
      <c r="H200" s="1">
        <v>0</v>
      </c>
      <c r="I200" s="4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4">
        <v>0</v>
      </c>
      <c r="E201" s="1">
        <v>0</v>
      </c>
      <c r="F201" s="3">
        <v>0</v>
      </c>
      <c r="G201" s="1">
        <v>0</v>
      </c>
      <c r="H201" s="1">
        <v>0</v>
      </c>
      <c r="I201" s="4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4">
        <v>0</v>
      </c>
      <c r="E202" s="1">
        <v>0</v>
      </c>
      <c r="F202" s="3">
        <v>0</v>
      </c>
      <c r="G202" s="1">
        <v>0</v>
      </c>
      <c r="H202" s="1">
        <v>0</v>
      </c>
      <c r="I202" s="4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217"/>
  <sheetViews>
    <sheetView workbookViewId="0">
      <selection activeCell="F1" sqref="F1:F1048576"/>
    </sheetView>
  </sheetViews>
  <sheetFormatPr defaultColWidth="11.44140625" defaultRowHeight="14.4" x14ac:dyDescent="0.3"/>
  <cols>
    <col min="2" max="2" width="11.44140625" style="1"/>
    <col min="3" max="3" width="27" style="1" customWidth="1"/>
    <col min="4" max="4" width="15" style="1" customWidth="1"/>
    <col min="5" max="5" width="11.44140625" style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  <col min="10" max="10" width="23" customWidth="1"/>
    <col min="11" max="11" width="23.77734375" customWidth="1"/>
  </cols>
  <sheetData>
    <row r="1" spans="2:11" x14ac:dyDescent="0.3">
      <c r="B1" s="2" t="s">
        <v>0</v>
      </c>
      <c r="C1" s="2" t="s">
        <v>12</v>
      </c>
      <c r="D1" s="2" t="s">
        <v>2</v>
      </c>
      <c r="E1" s="2" t="s">
        <v>1</v>
      </c>
      <c r="F1" s="2" t="s">
        <v>15</v>
      </c>
      <c r="G1" s="2" t="s">
        <v>4</v>
      </c>
      <c r="H1" s="2" t="s">
        <v>5</v>
      </c>
      <c r="I1" s="2" t="s">
        <v>6</v>
      </c>
      <c r="J1" s="2" t="s">
        <v>10</v>
      </c>
      <c r="K1" s="2" t="s">
        <v>11</v>
      </c>
    </row>
    <row r="2" spans="2:11" x14ac:dyDescent="0.3">
      <c r="B2" s="1">
        <v>0</v>
      </c>
      <c r="C2" s="1">
        <f>[1]RIL!$F$233*44/12*1000</f>
        <v>10600.824619439349</v>
      </c>
      <c r="D2" s="1">
        <f>[1]RIL!$F$236*44/12*1000</f>
        <v>160690.34599308285</v>
      </c>
      <c r="E2" s="1">
        <f>[1]RIL!$J$226*44/12*1000</f>
        <v>21201.649238878723</v>
      </c>
      <c r="F2" s="3">
        <f>(1-(53.46/233))*[5]NonRW_RIL_S2!E2</f>
        <v>-2753.711010929499</v>
      </c>
      <c r="G2" s="1">
        <f>([1]LCI!$E$34/1000)*((E2*12/44)/0.51)</f>
        <v>5097.3364507749047</v>
      </c>
      <c r="H2" s="1">
        <v>0</v>
      </c>
      <c r="I2" s="4">
        <f>[1]RIL!$F$235*44/12*-1*1000*0.82</f>
        <v>-2897.5587293134254</v>
      </c>
      <c r="J2" s="1">
        <f>[1]RIL!$F$235*16/12*1000*0.18*0.5</f>
        <v>115.64535948479303</v>
      </c>
      <c r="K2" s="1">
        <f>[1]RIL!$F$235*44/12*1000*0.18*0.5</f>
        <v>318.02473858318081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f>(1-(53.46/233))*[5]NonRW_RIL_S2!E3</f>
        <v>-2753.711010929499</v>
      </c>
      <c r="G3" s="1">
        <v>0</v>
      </c>
      <c r="H3" s="1">
        <v>0</v>
      </c>
      <c r="I3" s="4">
        <v>0</v>
      </c>
      <c r="J3" s="1">
        <f>[2]RIL_StLF!$B3*0.5*16/12*0.18*0.5</f>
        <v>0.25550312443745499</v>
      </c>
      <c r="K3" s="1">
        <f>[2]RIL_StLF!$B3*0.5*44/12*0.18*0.5</f>
        <v>0.70263359220300114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f>(1-(53.46/233))*[5]NonRW_RIL_S2!E4</f>
        <v>-2753.711010929499</v>
      </c>
      <c r="G4" s="1">
        <v>0</v>
      </c>
      <c r="H4" s="1">
        <v>0</v>
      </c>
      <c r="I4" s="4">
        <v>0</v>
      </c>
      <c r="J4" s="1">
        <f>[2]RIL_StLF!$B4*0.5*16/12*0.18*0.5</f>
        <v>0.34622522880017642</v>
      </c>
      <c r="K4" s="1">
        <f>[2]RIL_StLF!$B4*0.5*44/12*0.18*0.5</f>
        <v>0.95211937920048506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f>(1-(53.46/233))*[5]NonRW_RIL_S2!E5</f>
        <v>-2753.711010929499</v>
      </c>
      <c r="G5" s="1">
        <v>0</v>
      </c>
      <c r="H5" s="1">
        <v>0</v>
      </c>
      <c r="I5" s="4">
        <v>0</v>
      </c>
      <c r="J5" s="1">
        <f>[2]RIL_StLF!$B5*0.5*16/12*0.18*0.5</f>
        <v>0.46492406634497452</v>
      </c>
      <c r="K5" s="1">
        <f>[2]RIL_StLF!$B5*0.5*44/12*0.18*0.5</f>
        <v>1.2785411824486801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f>(1-(53.46/233))*[5]NonRW_RIL_S2!E6</f>
        <v>-2753.711010929499</v>
      </c>
      <c r="G6" s="1">
        <v>0</v>
      </c>
      <c r="H6" s="1">
        <v>0</v>
      </c>
      <c r="I6" s="4">
        <v>0</v>
      </c>
      <c r="J6" s="1">
        <f>[2]RIL_StLF!$B6*0.5*16/12*0.18*0.5</f>
        <v>0.61868012597202293</v>
      </c>
      <c r="K6" s="1">
        <f>[2]RIL_StLF!$B6*0.5*44/12*0.18*0.5</f>
        <v>1.7013703464230632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f>(1-(53.46/233))*[5]NonRW_RIL_S2!E7</f>
        <v>-2753.711010929499</v>
      </c>
      <c r="G7" s="1">
        <v>0</v>
      </c>
      <c r="H7" s="1">
        <v>0</v>
      </c>
      <c r="I7" s="4">
        <v>0</v>
      </c>
      <c r="J7" s="1">
        <f>[2]RIL_StLF!$B7*0.5*16/12*0.18*0.5</f>
        <v>0.8158515143630215</v>
      </c>
      <c r="K7" s="1">
        <f>[2]RIL_StLF!$B7*0.5*44/12*0.18*0.5</f>
        <v>2.2435916644983087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f>(1-(53.46/233))*[5]NonRW_RIL_S2!E8</f>
        <v>-2753.711010929499</v>
      </c>
      <c r="G8" s="1">
        <v>0</v>
      </c>
      <c r="H8" s="1">
        <v>0</v>
      </c>
      <c r="I8" s="4">
        <v>0</v>
      </c>
      <c r="J8" s="1">
        <f>[2]RIL_StLF!$B8*0.5*16/12*0.18*0.5</f>
        <v>1.0661465447059162</v>
      </c>
      <c r="K8" s="1">
        <f>[2]RIL_StLF!$B8*0.5*44/12*0.18*0.5</f>
        <v>2.9319029979412701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f>(1-(53.46/233))*[5]NonRW_RIL_S2!E9</f>
        <v>-2753.711010929499</v>
      </c>
      <c r="G9" s="1">
        <v>0</v>
      </c>
      <c r="H9" s="1">
        <v>0</v>
      </c>
      <c r="I9" s="4">
        <v>0</v>
      </c>
      <c r="J9" s="1">
        <f>[2]RIL_StLF!$B9*0.5*16/12*0.18*0.5</f>
        <v>1.3806497051868791</v>
      </c>
      <c r="K9" s="1">
        <f>[2]RIL_StLF!$B9*0.5*44/12*0.18*0.5</f>
        <v>3.7967866892639175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f>(1-(53.46/233))*[5]NonRW_RIL_S2!E10</f>
        <v>-2753.711010929499</v>
      </c>
      <c r="G10" s="1">
        <v>0</v>
      </c>
      <c r="H10" s="1">
        <v>0</v>
      </c>
      <c r="I10" s="4">
        <v>0</v>
      </c>
      <c r="J10" s="1">
        <f>[2]RIL_StLF!$B10*0.5*16/12*0.18*0.5</f>
        <v>1.771784615203942</v>
      </c>
      <c r="K10" s="1">
        <f>[2]RIL_StLF!$B10*0.5*44/12*0.18*0.5</f>
        <v>4.8724076918108414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f>(1-(53.46/233))*[5]NonRW_RIL_S2!E11</f>
        <v>-2753.711010929499</v>
      </c>
      <c r="G11" s="1">
        <v>0</v>
      </c>
      <c r="H11" s="1">
        <v>0</v>
      </c>
      <c r="I11" s="4">
        <v>0</v>
      </c>
      <c r="J11" s="1">
        <f>[2]RIL_StLF!$B11*0.5*16/12*0.18*0.5</f>
        <v>2.2531970248004649</v>
      </c>
      <c r="K11" s="1">
        <f>[2]RIL_StLF!$B11*0.5*44/12*0.18*0.5</f>
        <v>6.1962918182012787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f>(1-(53.46/233))*[5]NonRW_RIL_S2!E12</f>
        <v>-2753.711010929499</v>
      </c>
      <c r="G12" s="1">
        <v>0</v>
      </c>
      <c r="H12" s="1">
        <v>0</v>
      </c>
      <c r="I12" s="4">
        <v>0</v>
      </c>
      <c r="J12" s="1">
        <f>[2]RIL_StLF!$B12*0.5*16/12*0.18*0.5</f>
        <v>2.8395415827264512</v>
      </c>
      <c r="K12" s="1">
        <f>[2]RIL_StLF!$B12*0.5*44/12*0.18*0.5</f>
        <v>7.8087393524977413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f>(1-(53.46/233))*[5]NonRW_RIL_S2!E13</f>
        <v>-2753.711010929499</v>
      </c>
      <c r="G13" s="1">
        <v>0</v>
      </c>
      <c r="H13" s="1">
        <v>0</v>
      </c>
      <c r="I13" s="4">
        <v>0</v>
      </c>
      <c r="J13" s="1">
        <f>[2]RIL_StLF!$B13*0.5*16/12*0.18*0.5</f>
        <v>3.5461582940711378</v>
      </c>
      <c r="K13" s="1">
        <f>[2]RIL_StLF!$B13*0.5*44/12*0.18*0.5</f>
        <v>9.7519353086956286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f>(1-(53.46/233))*[5]NonRW_RIL_S2!E14</f>
        <v>-2753.711010929499</v>
      </c>
      <c r="G14" s="1">
        <v>0</v>
      </c>
      <c r="H14" s="1">
        <v>0</v>
      </c>
      <c r="I14" s="4">
        <v>0</v>
      </c>
      <c r="J14" s="1">
        <f>[2]RIL_StLF!$B14*0.5*16/12*0.18*0.5</f>
        <v>4.3886285464069807</v>
      </c>
      <c r="K14" s="1">
        <f>[2]RIL_StLF!$B14*0.5*44/12*0.18*0.5</f>
        <v>12.068728502619196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f>(1-(53.46/233))*[5]NonRW_RIL_S2!E15</f>
        <v>-2753.711010929499</v>
      </c>
      <c r="G15" s="1">
        <v>0</v>
      </c>
      <c r="H15" s="1">
        <v>0</v>
      </c>
      <c r="I15" s="4">
        <v>0</v>
      </c>
      <c r="J15" s="1">
        <f>[2]RIL_StLF!$B15*0.5*16/12*0.18*0.5</f>
        <v>5.382206428521676</v>
      </c>
      <c r="K15" s="1">
        <f>[2]RIL_StLF!$B15*0.5*44/12*0.18*0.5</f>
        <v>14.801067678434611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f>(1-(53.46/233))*[5]NonRW_RIL_S2!E16</f>
        <v>-2753.711010929499</v>
      </c>
      <c r="G16" s="1">
        <v>0</v>
      </c>
      <c r="H16" s="1">
        <v>0</v>
      </c>
      <c r="I16" s="4">
        <v>0</v>
      </c>
      <c r="J16" s="1">
        <f>[2]RIL_StLF!$B16*0.5*16/12*0.18*0.5</f>
        <v>6.5411287661752437</v>
      </c>
      <c r="K16" s="1">
        <f>[2]RIL_StLF!$B16*0.5*44/12*0.18*0.5</f>
        <v>17.988104106981922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f>(1-(53.46/233))*[5]NonRW_RIL_S2!E17</f>
        <v>-2753.711010929499</v>
      </c>
      <c r="G17" s="1">
        <v>0</v>
      </c>
      <c r="H17" s="1">
        <v>0</v>
      </c>
      <c r="I17" s="4">
        <v>0</v>
      </c>
      <c r="J17" s="1">
        <f>[2]RIL_StLF!$B17*0.5*16/12*0.18*0.5</f>
        <v>7.8778166285122966</v>
      </c>
      <c r="K17" s="1">
        <f>[2]RIL_StLF!$B17*0.5*44/12*0.18*0.5</f>
        <v>21.663995728408814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f>(1-(53.46/233))*[5]NonRW_RIL_S2!E18</f>
        <v>-2753.711010929499</v>
      </c>
      <c r="G18" s="1">
        <v>0</v>
      </c>
      <c r="H18" s="1">
        <v>0</v>
      </c>
      <c r="I18" s="4">
        <v>0</v>
      </c>
      <c r="J18" s="1">
        <f>[2]RIL_StLF!$B18*0.5*16/12*0.18*0.5</f>
        <v>9.4019915718075957</v>
      </c>
      <c r="K18" s="1">
        <f>[2]RIL_StLF!$B18*0.5*44/12*0.18*0.5</f>
        <v>25.855476822470884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f>(1-(53.46/233))*[5]NonRW_RIL_S2!E19</f>
        <v>-2753.711010929499</v>
      </c>
      <c r="G19" s="1">
        <v>0</v>
      </c>
      <c r="H19" s="1">
        <v>0</v>
      </c>
      <c r="I19" s="4">
        <v>0</v>
      </c>
      <c r="J19" s="1">
        <f>[2]RIL_StLF!$B19*0.5*16/12*0.18*0.5</f>
        <v>11.119740916674269</v>
      </c>
      <c r="K19" s="1">
        <f>[2]RIL_StLF!$B19*0.5*44/12*0.18*0.5</f>
        <v>30.579287520854237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f>(1-(53.46/233))*[5]NonRW_RIL_S2!E20</f>
        <v>-2753.711010929499</v>
      </c>
      <c r="G20" s="1">
        <v>0</v>
      </c>
      <c r="H20" s="1">
        <v>0</v>
      </c>
      <c r="I20" s="4">
        <v>0</v>
      </c>
      <c r="J20" s="1">
        <f>[2]RIL_StLF!$B20*0.5*16/12*0.18*0.5</f>
        <v>13.032577032218178</v>
      </c>
      <c r="K20" s="1">
        <f>[2]RIL_StLF!$B20*0.5*44/12*0.18*0.5</f>
        <v>35.839586838599992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f>(1-(53.46/233))*[5]NonRW_RIL_S2!E21</f>
        <v>-2753.711010929499</v>
      </c>
      <c r="G21" s="1">
        <v>0</v>
      </c>
      <c r="H21" s="1">
        <v>0</v>
      </c>
      <c r="I21" s="4">
        <v>0</v>
      </c>
      <c r="J21" s="1">
        <f>[2]RIL_StLF!$B21*0.5*16/12*0.18*0.5</f>
        <v>15.136544906671045</v>
      </c>
      <c r="K21" s="1">
        <f>[2]RIL_StLF!$B21*0.5*44/12*0.18*0.5</f>
        <v>41.625498493345368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f>(1-(53.46/233))*[5]NonRW_RIL_S2!E22</f>
        <v>-2753.711010929499</v>
      </c>
      <c r="G22" s="1">
        <v>0</v>
      </c>
      <c r="H22" s="1">
        <v>0</v>
      </c>
      <c r="I22" s="4">
        <v>0</v>
      </c>
      <c r="J22" s="1">
        <f>[2]RIL_StLF!$B22*0.5*16/12*0.18*0.5</f>
        <v>17.421439127439516</v>
      </c>
      <c r="K22" s="1">
        <f>[2]RIL_StLF!$B22*0.5*44/12*0.18*0.5</f>
        <v>47.90895760045867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f>(1-(53.46/233))*[5]NonRW_RIL_S2!E23</f>
        <v>-2753.711010929499</v>
      </c>
      <c r="G23" s="1">
        <v>0</v>
      </c>
      <c r="H23" s="1">
        <v>0</v>
      </c>
      <c r="I23" s="4">
        <v>0</v>
      </c>
      <c r="J23" s="1">
        <f>[2]RIL_StLF!$B23*0.5*16/12*0.18*0.5</f>
        <v>19.870194713844175</v>
      </c>
      <c r="K23" s="1">
        <f>[2]RIL_StLF!$B23*0.5*44/12*0.18*0.5</f>
        <v>54.643035463071485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f>(1-(53.46/233))*[5]NonRW_RIL_S2!E24</f>
        <v>-2753.711010929499</v>
      </c>
      <c r="G24" s="1">
        <v>0</v>
      </c>
      <c r="H24" s="1">
        <v>0</v>
      </c>
      <c r="I24" s="4">
        <v>0</v>
      </c>
      <c r="J24" s="1">
        <f>[2]RIL_StLF!$B24*0.5*16/12*0.18*0.5</f>
        <v>22.458515132811584</v>
      </c>
      <c r="K24" s="1">
        <f>[2]RIL_StLF!$B24*0.5*44/12*0.18*0.5</f>
        <v>61.760916615231849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f>(1-(53.46/233))*[5]NonRW_RIL_S2!E25</f>
        <v>-2753.711010929499</v>
      </c>
      <c r="G25" s="1">
        <v>0</v>
      </c>
      <c r="H25" s="1">
        <v>0</v>
      </c>
      <c r="I25" s="4">
        <v>0</v>
      </c>
      <c r="J25" s="1">
        <f>[2]RIL_StLF!$B25*0.5*16/12*0.18*0.5</f>
        <v>25.154794644467621</v>
      </c>
      <c r="K25" s="1">
        <f>[2]RIL_StLF!$B25*0.5*44/12*0.18*0.5</f>
        <v>69.175685272285975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f>(1-(53.46/233))*[5]NonRW_RIL_S2!E26</f>
        <v>-2753.711010929499</v>
      </c>
      <c r="G26" s="1">
        <v>0</v>
      </c>
      <c r="H26" s="1">
        <v>0</v>
      </c>
      <c r="I26" s="4">
        <v>0</v>
      </c>
      <c r="J26" s="1">
        <f>[2]RIL_StLF!$B26*0.5*16/12*0.18*0.5</f>
        <v>27.920380620083158</v>
      </c>
      <c r="K26" s="1">
        <f>[2]RIL_StLF!$B26*0.5*44/12*0.18*0.5</f>
        <v>76.78104670522869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f>(1-(53.46/233))*[5]NonRW_RIL_S2!E27</f>
        <v>-2753.711010929499</v>
      </c>
      <c r="G27" s="1">
        <v>0</v>
      </c>
      <c r="H27" s="1">
        <v>0</v>
      </c>
      <c r="I27" s="4">
        <v>0</v>
      </c>
      <c r="J27" s="1">
        <f>[2]RIL_StLF!$B27*0.5*16/12*0.18*0.5</f>
        <v>30.71020487050431</v>
      </c>
      <c r="K27" s="1">
        <f>[2]RIL_StLF!$B27*0.5*44/12*0.18*0.5</f>
        <v>84.453063393886836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f>(1-(53.46/233))*[5]NonRW_RIL_S2!E28</f>
        <v>-2753.711010929499</v>
      </c>
      <c r="G28" s="1">
        <v>0</v>
      </c>
      <c r="H28" s="1">
        <v>0</v>
      </c>
      <c r="I28" s="4">
        <v>0</v>
      </c>
      <c r="J28" s="1">
        <f>[2]RIL_StLF!$B28*0.5*16/12*0.18*0.5</f>
        <v>33.473792057676619</v>
      </c>
      <c r="K28" s="1">
        <f>[2]RIL_StLF!$B28*0.5*44/12*0.18*0.5</f>
        <v>92.052928158610698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f>(1-(53.46/233))*[5]NonRW_RIL_S2!E29</f>
        <v>-2753.711010929499</v>
      </c>
      <c r="G29" s="1">
        <v>0</v>
      </c>
      <c r="H29" s="1">
        <v>0</v>
      </c>
      <c r="I29" s="4">
        <v>0</v>
      </c>
      <c r="J29" s="1">
        <f>[2]RIL_StLF!$B29*0.5*16/12*0.18*0.5</f>
        <v>36.156629183150834</v>
      </c>
      <c r="K29" s="1">
        <f>[2]RIL_StLF!$B29*0.5*44/12*0.18*0.5</f>
        <v>99.430730253664791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f>(1-(53.46/233))*[5]NonRW_RIL_S2!E30</f>
        <v>-2753.711010929499</v>
      </c>
      <c r="G30" s="1">
        <v>0</v>
      </c>
      <c r="H30" s="1">
        <v>0</v>
      </c>
      <c r="I30" s="4">
        <v>0</v>
      </c>
      <c r="J30" s="1">
        <f>[2]RIL_StLF!$B30*0.5*16/12*0.18*0.5</f>
        <v>38.701854646538962</v>
      </c>
      <c r="K30" s="1">
        <f>[2]RIL_StLF!$B30*0.5*44/12*0.18*0.5</f>
        <v>106.43010027798212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f>(1-(53.46/233))*[5]NonRW_RIL_S2!E31</f>
        <v>-2753.711010929499</v>
      </c>
      <c r="G31" s="1">
        <v>0</v>
      </c>
      <c r="H31" s="1">
        <v>0</v>
      </c>
      <c r="I31" s="4">
        <v>0</v>
      </c>
      <c r="J31" s="1">
        <f>[2]RIL_StLF!$B31*0.5*16/12*0.18*0.5</f>
        <v>41.052200452762882</v>
      </c>
      <c r="K31" s="1">
        <f>[2]RIL_StLF!$B31*0.5*44/12*0.18*0.5</f>
        <v>112.89355124509791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f>(1-(53.46/233))*[5]NonRW_RIL_S2!E32</f>
        <v>-2753.711010929499</v>
      </c>
      <c r="G32" s="1">
        <v>0</v>
      </c>
      <c r="H32" s="1">
        <v>0</v>
      </c>
      <c r="I32" s="4">
        <v>0</v>
      </c>
      <c r="J32" s="1">
        <f>[2]RIL_StLF!$B32*0.5*16/12*0.18*0.5</f>
        <v>43.152098973031492</v>
      </c>
      <c r="K32" s="1">
        <f>[2]RIL_StLF!$B32*0.5*44/12*0.18*0.5</f>
        <v>118.66827217583662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f>(1-(53.46/233))*[5]NonRW_RIL_S2!E33</f>
        <v>-2753.711010929499</v>
      </c>
      <c r="G33" s="1">
        <v>0</v>
      </c>
      <c r="H33" s="1">
        <v>0</v>
      </c>
      <c r="I33" s="4">
        <v>0</v>
      </c>
      <c r="J33" s="1">
        <f>[2]RIL_StLF!$B33*0.5*16/12*0.18*0.5</f>
        <v>44.949848320911109</v>
      </c>
      <c r="K33" s="1">
        <f>[2]RIL_StLF!$B33*0.5*44/12*0.18*0.5</f>
        <v>123.61208288250556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f>(1-(53.46/233))*[5]NonRW_RIL_S2!E34</f>
        <v>-2753.711010929499</v>
      </c>
      <c r="G34" s="1">
        <v>0</v>
      </c>
      <c r="H34" s="1">
        <v>0</v>
      </c>
      <c r="I34" s="4">
        <v>0</v>
      </c>
      <c r="J34" s="1">
        <f>[2]RIL_StLF!$B34*0.5*16/12*0.18*0.5</f>
        <v>46.39971969983911</v>
      </c>
      <c r="K34" s="1">
        <f>[2]RIL_StLF!$B34*0.5*44/12*0.18*0.5</f>
        <v>127.59922917455755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f>(1-(53.46/233))*[5]NonRW_RIL_S2!E35</f>
        <v>-2753.711010929499</v>
      </c>
      <c r="G35" s="1">
        <v>0</v>
      </c>
      <c r="H35" s="1">
        <v>0</v>
      </c>
      <c r="I35" s="4">
        <v>0</v>
      </c>
      <c r="J35" s="1">
        <f>[2]RIL_StLF!$B35*0.5*16/12*0.18*0.5</f>
        <v>47.463887333286181</v>
      </c>
      <c r="K35" s="1">
        <f>[2]RIL_StLF!$B35*0.5*44/12*0.18*0.5</f>
        <v>130.525690166537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f>(1-(53.46/233))*[5]NonRW_RIL_S2!E36</f>
        <v>-2753.711010929499</v>
      </c>
      <c r="G36" s="1">
        <v>0</v>
      </c>
      <c r="H36" s="1">
        <v>0</v>
      </c>
      <c r="I36" s="4">
        <v>0</v>
      </c>
      <c r="J36" s="1">
        <f>[2]RIL_StLF!$B36*0.5*16/12*0.18*0.5</f>
        <v>48.114067472599373</v>
      </c>
      <c r="K36" s="1">
        <f>[2]RIL_StLF!$B36*0.5*44/12*0.18*0.5</f>
        <v>132.31368554964828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f>(1-(53.46/233))*[5]NonRW_RIL_S2!E37</f>
        <v>-2753.711010929499</v>
      </c>
      <c r="G37" s="1">
        <v>0</v>
      </c>
      <c r="H37" s="1">
        <v>0</v>
      </c>
      <c r="I37" s="4">
        <v>0</v>
      </c>
      <c r="J37" s="1">
        <f>[2]RIL_StLF!$B37*0.5*16/12*0.18*0.5</f>
        <v>48.332767403597572</v>
      </c>
      <c r="K37" s="1">
        <f>[2]RIL_StLF!$B37*0.5*44/12*0.18*0.5</f>
        <v>132.91511035989333</v>
      </c>
    </row>
    <row r="38" spans="2:11" x14ac:dyDescent="0.3">
      <c r="B38" s="1">
        <v>36</v>
      </c>
      <c r="C38" s="1">
        <f>C2</f>
        <v>10600.824619439349</v>
      </c>
      <c r="D38" s="1">
        <f t="shared" ref="D38:I38" si="0">D2</f>
        <v>160690.34599308285</v>
      </c>
      <c r="E38" s="1">
        <f t="shared" si="0"/>
        <v>21201.649238878723</v>
      </c>
      <c r="F38" s="3">
        <f>(1-(53.46/233))*[5]NonRW_RIL_S2!E38</f>
        <v>-2753.711010929499</v>
      </c>
      <c r="G38" s="1">
        <f t="shared" si="0"/>
        <v>5097.3364507749047</v>
      </c>
      <c r="H38" s="1">
        <v>0</v>
      </c>
      <c r="I38" s="1">
        <f t="shared" si="0"/>
        <v>-2897.5587293134254</v>
      </c>
      <c r="J38" s="1">
        <f>([1]RIL!$F$235+[2]RIL_StLF!$B$38*0.5/1000)*16/12*1000*0.18*0.5</f>
        <v>163.75942695739241</v>
      </c>
      <c r="K38" s="1">
        <f>([1]RIL!$F$235+[2]RIL_StLF!$B$38*0.5/1000)*44/12*1000*0.18*0.5</f>
        <v>450.33842413282912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f>(1-(53.46/233))*[5]NonRW_RIL_S2!E39</f>
        <v>-2753.711010929499</v>
      </c>
      <c r="G39" s="1">
        <v>0</v>
      </c>
      <c r="H39" s="1">
        <v>0</v>
      </c>
      <c r="I39" s="4">
        <v>0</v>
      </c>
      <c r="J39" s="1">
        <f>[2]RIL_StLF!$B39*0.5*16/12*0.18*0.5</f>
        <v>47.719390457723634</v>
      </c>
      <c r="K39" s="1">
        <f>[2]RIL_StLF!$B39*0.5*44/12*0.18*0.5</f>
        <v>131.22832375874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f>(1-(53.46/233))*[5]NonRW_RIL_S2!E40</f>
        <v>-2753.711010929499</v>
      </c>
      <c r="G40" s="1">
        <v>0</v>
      </c>
      <c r="H40" s="1">
        <v>0</v>
      </c>
      <c r="I40" s="4">
        <v>0</v>
      </c>
      <c r="J40" s="1">
        <f>[2]RIL_StLF!$B40*0.5*16/12*0.18*0.5</f>
        <v>46.745944928639183</v>
      </c>
      <c r="K40" s="1">
        <f>[2]RIL_StLF!$B40*0.5*44/12*0.18*0.5</f>
        <v>128.55134855375775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f>(1-(53.46/233))*[5]NonRW_RIL_S2!E41</f>
        <v>-2753.711010929499</v>
      </c>
      <c r="G41" s="1">
        <v>0</v>
      </c>
      <c r="H41" s="1">
        <v>0</v>
      </c>
      <c r="I41" s="4">
        <v>0</v>
      </c>
      <c r="J41" s="1">
        <f>[2]RIL_StLF!$B41*0.5*16/12*0.18*0.5</f>
        <v>45.414772387256086</v>
      </c>
      <c r="K41" s="1">
        <f>[2]RIL_StLF!$B41*0.5*44/12*0.18*0.5</f>
        <v>124.89062406495425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f>(1-(53.46/233))*[5]NonRW_RIL_S2!E42</f>
        <v>-2753.711010929499</v>
      </c>
      <c r="G42" s="1">
        <v>0</v>
      </c>
      <c r="H42" s="1">
        <v>0</v>
      </c>
      <c r="I42" s="4">
        <v>0</v>
      </c>
      <c r="J42" s="1">
        <f>[2]RIL_StLF!$B42*0.5*16/12*0.18*0.5</f>
        <v>43.770779099003576</v>
      </c>
      <c r="K42" s="1">
        <f>[2]RIL_StLF!$B42*0.5*44/12*0.18*0.5</f>
        <v>120.36964252225982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f>(1-(53.46/233))*[5]NonRW_RIL_S2!E43</f>
        <v>-2753.711010929499</v>
      </c>
      <c r="G43" s="1">
        <v>0</v>
      </c>
      <c r="H43" s="1">
        <v>0</v>
      </c>
      <c r="I43" s="4">
        <v>0</v>
      </c>
      <c r="J43" s="1">
        <f>[2]RIL_StLF!$B43*0.5*16/12*0.18*0.5</f>
        <v>41.868051967126007</v>
      </c>
      <c r="K43" s="1">
        <f>[2]RIL_StLF!$B43*0.5*44/12*0.18*0.5</f>
        <v>115.13714290959653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f>(1-(53.46/233))*[5]NonRW_RIL_S2!E44</f>
        <v>-2753.711010929499</v>
      </c>
      <c r="G44" s="1">
        <v>0</v>
      </c>
      <c r="H44" s="1">
        <v>0</v>
      </c>
      <c r="I44" s="4">
        <v>0</v>
      </c>
      <c r="J44" s="1">
        <f>[2]RIL_StLF!$B44*0.5*16/12*0.18*0.5</f>
        <v>39.768001191244764</v>
      </c>
      <c r="K44" s="1">
        <f>[2]RIL_StLF!$B44*0.5*44/12*0.18*0.5</f>
        <v>109.3620032759231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f>(1-(53.46/233))*[5]NonRW_RIL_S2!E45</f>
        <v>-2753.711010929499</v>
      </c>
      <c r="G45" s="1">
        <v>0</v>
      </c>
      <c r="H45" s="1">
        <v>0</v>
      </c>
      <c r="I45" s="4">
        <v>0</v>
      </c>
      <c r="J45" s="1">
        <f>[2]RIL_StLF!$B45*0.5*16/12*0.18*0.5</f>
        <v>37.537278888337489</v>
      </c>
      <c r="K45" s="1">
        <f>[2]RIL_StLF!$B45*0.5*44/12*0.18*0.5</f>
        <v>103.22751694292812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f>(1-(53.46/233))*[5]NonRW_RIL_S2!E46</f>
        <v>-2753.711010929499</v>
      </c>
      <c r="G46" s="1">
        <v>0</v>
      </c>
      <c r="H46" s="1">
        <v>0</v>
      </c>
      <c r="I46" s="4">
        <v>0</v>
      </c>
      <c r="J46" s="1">
        <f>[2]RIL_StLF!$B46*0.5*16/12*0.18*0.5</f>
        <v>35.245576672880532</v>
      </c>
      <c r="K46" s="1">
        <f>[2]RIL_StLF!$B46*0.5*44/12*0.18*0.5</f>
        <v>96.925335850421462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f>(1-(53.46/233))*[5]NonRW_RIL_S2!E47</f>
        <v>-2753.711010929499</v>
      </c>
      <c r="G47" s="1">
        <v>0</v>
      </c>
      <c r="H47" s="1">
        <v>0</v>
      </c>
      <c r="I47" s="4">
        <v>0</v>
      </c>
      <c r="J47" s="1">
        <f>[2]RIL_StLF!$B47*0.5*16/12*0.18*0.5</f>
        <v>32.963401895304912</v>
      </c>
      <c r="K47" s="1">
        <f>[2]RIL_StLF!$B47*0.5*44/12*0.18*0.5</f>
        <v>90.649355212088523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f>(1-(53.46/233))*[5]NonRW_RIL_S2!E48</f>
        <v>-2753.711010929499</v>
      </c>
      <c r="G48" s="1">
        <v>0</v>
      </c>
      <c r="H48" s="1">
        <v>0</v>
      </c>
      <c r="I48" s="4">
        <v>0</v>
      </c>
      <c r="J48" s="1">
        <f>[2]RIL_StLF!$B48*0.5*16/12*0.18*0.5</f>
        <v>30.759922202809449</v>
      </c>
      <c r="K48" s="1">
        <f>[2]RIL_StLF!$B48*0.5*44/12*0.18*0.5</f>
        <v>84.589786057725988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f>(1-(53.46/233))*[5]NonRW_RIL_S2!E49</f>
        <v>-2753.711010929499</v>
      </c>
      <c r="G49" s="1">
        <v>0</v>
      </c>
      <c r="H49" s="1">
        <v>0</v>
      </c>
      <c r="I49" s="4">
        <v>0</v>
      </c>
      <c r="J49" s="1">
        <f>[2]RIL_StLF!$B49*0.5*16/12*0.18*0.5</f>
        <v>28.700952938538979</v>
      </c>
      <c r="K49" s="1">
        <f>[2]RIL_StLF!$B49*0.5*44/12*0.18*0.5</f>
        <v>78.927620580982193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f>(1-(53.46/233))*[5]NonRW_RIL_S2!E50</f>
        <v>-2753.711010929499</v>
      </c>
      <c r="G50" s="1">
        <v>0</v>
      </c>
      <c r="H50" s="1">
        <v>0</v>
      </c>
      <c r="I50" s="4">
        <v>0</v>
      </c>
      <c r="J50" s="1">
        <f>[2]RIL_StLF!$B50*0.5*16/12*0.18*0.5</f>
        <v>26.847143679218625</v>
      </c>
      <c r="K50" s="1">
        <f>[2]RIL_StLF!$B50*0.5*44/12*0.18*0.5</f>
        <v>73.829645117851229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f>(1-(53.46/233))*[5]NonRW_RIL_S2!E51</f>
        <v>-2753.711010929499</v>
      </c>
      <c r="G51" s="1">
        <v>0</v>
      </c>
      <c r="H51" s="1">
        <v>0</v>
      </c>
      <c r="I51" s="4">
        <v>0</v>
      </c>
      <c r="J51" s="1">
        <f>[2]RIL_StLF!$B51*0.5*16/12*0.18*0.5</f>
        <v>25.252401142365809</v>
      </c>
      <c r="K51" s="1">
        <f>[2]RIL_StLF!$B51*0.5*44/12*0.18*0.5</f>
        <v>69.444103141505991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f>(1-(53.46/233))*[5]NonRW_RIL_S2!E52</f>
        <v>-2753.711010929499</v>
      </c>
      <c r="G52" s="1">
        <v>0</v>
      </c>
      <c r="H52" s="1">
        <v>0</v>
      </c>
      <c r="I52" s="4">
        <v>0</v>
      </c>
      <c r="J52" s="1">
        <f>[2]RIL_StLF!$B52*0.5*16/12*0.18*0.5</f>
        <v>23.962567893614896</v>
      </c>
      <c r="K52" s="1">
        <f>[2]RIL_StLF!$B52*0.5*44/12*0.18*0.5</f>
        <v>65.897061707440969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f>(1-(53.46/233))*[5]NonRW_RIL_S2!E53</f>
        <v>-2753.711010929499</v>
      </c>
      <c r="G53" s="1">
        <v>0</v>
      </c>
      <c r="H53" s="1">
        <v>0</v>
      </c>
      <c r="I53" s="4">
        <v>0</v>
      </c>
      <c r="J53" s="1">
        <f>[2]RIL_StLF!$B53*0.5*16/12*0.18*0.5</f>
        <v>23.014361535183426</v>
      </c>
      <c r="K53" s="1">
        <f>[2]RIL_StLF!$B53*0.5*44/12*0.18*0.5</f>
        <v>63.28949422175441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f>(1-(53.46/233))*[5]NonRW_RIL_S2!E54</f>
        <v>-2753.711010929499</v>
      </c>
      <c r="G54" s="1">
        <v>0</v>
      </c>
      <c r="H54" s="1">
        <v>0</v>
      </c>
      <c r="I54" s="4">
        <v>0</v>
      </c>
      <c r="J54" s="1">
        <f>[2]RIL_StLF!$B54*0.5*16/12*0.18*0.5</f>
        <v>22.434568604025735</v>
      </c>
      <c r="K54" s="1">
        <f>[2]RIL_StLF!$B54*0.5*44/12*0.18*0.5</f>
        <v>61.695063661070769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f>(1-(53.46/233))*[5]NonRW_RIL_S2!E55</f>
        <v>-2753.711010929499</v>
      </c>
      <c r="G55" s="1">
        <v>0</v>
      </c>
      <c r="H55" s="1">
        <v>0</v>
      </c>
      <c r="I55" s="4">
        <v>0</v>
      </c>
      <c r="J55" s="1">
        <f>[2]RIL_StLF!$B55*0.5*16/12*0.18*0.5</f>
        <v>22.23948183334857</v>
      </c>
      <c r="K55" s="1">
        <f>[2]RIL_StLF!$B55*0.5*44/12*0.18*0.5</f>
        <v>61.158575041708566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f>(1-(53.46/233))*[5]NonRW_RIL_S2!E56</f>
        <v>-2753.711010929499</v>
      </c>
      <c r="G56" s="1">
        <v>0</v>
      </c>
      <c r="H56" s="1">
        <v>0</v>
      </c>
      <c r="I56" s="4">
        <v>0</v>
      </c>
      <c r="J56" s="1">
        <f>[2]RIL_StLF!$B56*0.5*16/12*0.18*0.5</f>
        <v>22.434568604025774</v>
      </c>
      <c r="K56" s="1">
        <f>[2]RIL_StLF!$B56*0.5*44/12*0.18*0.5</f>
        <v>61.695063661070883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f>(1-(53.46/233))*[5]NonRW_RIL_S2!E57</f>
        <v>-2753.711010929499</v>
      </c>
      <c r="G57" s="1">
        <v>0</v>
      </c>
      <c r="H57" s="1">
        <v>0</v>
      </c>
      <c r="I57" s="4">
        <v>0</v>
      </c>
      <c r="J57" s="1">
        <f>[2]RIL_StLF!$B57*0.5*16/12*0.18*0.5</f>
        <v>23.014361535183202</v>
      </c>
      <c r="K57" s="1">
        <f>[2]RIL_StLF!$B57*0.5*44/12*0.18*0.5</f>
        <v>63.289494221753813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f>(1-(53.46/233))*[5]NonRW_RIL_S2!E58</f>
        <v>-2753.711010929499</v>
      </c>
      <c r="G58" s="1">
        <v>0</v>
      </c>
      <c r="H58" s="1">
        <v>0</v>
      </c>
      <c r="I58" s="4">
        <v>0</v>
      </c>
      <c r="J58" s="1">
        <f>[2]RIL_StLF!$B58*0.5*16/12*0.18*0.5</f>
        <v>23.962567893614789</v>
      </c>
      <c r="K58" s="1">
        <f>[2]RIL_StLF!$B58*0.5*44/12*0.18*0.5</f>
        <v>65.89706170744067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f>(1-(53.46/233))*[5]NonRW_RIL_S2!E59</f>
        <v>-2753.711010929499</v>
      </c>
      <c r="G59" s="1">
        <v>0</v>
      </c>
      <c r="H59" s="1">
        <v>0</v>
      </c>
      <c r="I59" s="4">
        <v>0</v>
      </c>
      <c r="J59" s="1">
        <f>[2]RIL_StLF!$B59*0.5*16/12*0.18*0.5</f>
        <v>25.252401142365834</v>
      </c>
      <c r="K59" s="1">
        <f>[2]RIL_StLF!$B59*0.5*44/12*0.18*0.5</f>
        <v>69.444103141506048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f>(1-(53.46/233))*[5]NonRW_RIL_S2!E60</f>
        <v>-2753.711010929499</v>
      </c>
      <c r="G60" s="1">
        <v>0</v>
      </c>
      <c r="H60" s="1">
        <v>0</v>
      </c>
      <c r="I60" s="4">
        <v>0</v>
      </c>
      <c r="J60" s="1">
        <f>[2]RIL_StLF!$B60*0.5*16/12*0.18*0.5</f>
        <v>26.847143679218647</v>
      </c>
      <c r="K60" s="1">
        <f>[2]RIL_StLF!$B60*0.5*44/12*0.18*0.5</f>
        <v>73.829645117851271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f>(1-(53.46/233))*[5]NonRW_RIL_S2!E61</f>
        <v>-2753.711010929499</v>
      </c>
      <c r="G61" s="1">
        <v>0</v>
      </c>
      <c r="H61" s="1">
        <v>0</v>
      </c>
      <c r="I61" s="4">
        <v>0</v>
      </c>
      <c r="J61" s="1">
        <f>[2]RIL_StLF!$B61*0.5*16/12*0.18*0.5</f>
        <v>28.700952938538908</v>
      </c>
      <c r="K61" s="1">
        <f>[2]RIL_StLF!$B61*0.5*44/12*0.18*0.5</f>
        <v>78.927620580982008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f>(1-(53.46/233))*[5]NonRW_RIL_S2!E62</f>
        <v>-2753.711010929499</v>
      </c>
      <c r="G62" s="1">
        <v>0</v>
      </c>
      <c r="H62" s="1">
        <v>0</v>
      </c>
      <c r="I62" s="4">
        <v>0</v>
      </c>
      <c r="J62" s="1">
        <f>[2]RIL_StLF!$B62*0.5*16/12*0.18*0.5</f>
        <v>30.759922202809264</v>
      </c>
      <c r="K62" s="1">
        <f>[2]RIL_StLF!$B62*0.5*44/12*0.18*0.5</f>
        <v>84.589786057725476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f>(1-(53.46/233))*[5]NonRW_RIL_S2!E63</f>
        <v>-2753.711010929499</v>
      </c>
      <c r="G63" s="1">
        <v>0</v>
      </c>
      <c r="H63" s="1">
        <v>0</v>
      </c>
      <c r="I63" s="4">
        <v>0</v>
      </c>
      <c r="J63" s="1">
        <f>[2]RIL_StLF!$B63*0.5*16/12*0.18*0.5</f>
        <v>32.963401895304898</v>
      </c>
      <c r="K63" s="1">
        <f>[2]RIL_StLF!$B63*0.5*44/12*0.18*0.5</f>
        <v>90.64935521208848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f>(1-(53.46/233))*[5]NonRW_RIL_S2!E64</f>
        <v>-2753.711010929499</v>
      </c>
      <c r="G64" s="1">
        <v>0</v>
      </c>
      <c r="H64" s="1">
        <v>0</v>
      </c>
      <c r="I64" s="4">
        <v>0</v>
      </c>
      <c r="J64" s="1">
        <f>[2]RIL_StLF!$B64*0.5*16/12*0.18*0.5</f>
        <v>35.245576672880802</v>
      </c>
      <c r="K64" s="1">
        <f>[2]RIL_StLF!$B64*0.5*44/12*0.18*0.5</f>
        <v>96.925335850422201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f>(1-(53.46/233))*[5]NonRW_RIL_S2!E65</f>
        <v>-2753.711010929499</v>
      </c>
      <c r="G65" s="1">
        <v>0</v>
      </c>
      <c r="H65" s="1">
        <v>0</v>
      </c>
      <c r="I65" s="4">
        <v>0</v>
      </c>
      <c r="J65" s="1">
        <f>[2]RIL_StLF!$B65*0.5*16/12*0.18*0.5</f>
        <v>37.537278888337482</v>
      </c>
      <c r="K65" s="1">
        <f>[2]RIL_StLF!$B65*0.5*44/12*0.18*0.5</f>
        <v>103.22751694292808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f>(1-(53.46/233))*[5]NonRW_RIL_S2!E66</f>
        <v>-2753.711010929499</v>
      </c>
      <c r="G66" s="1">
        <v>0</v>
      </c>
      <c r="H66" s="1">
        <v>0</v>
      </c>
      <c r="I66" s="4">
        <v>0</v>
      </c>
      <c r="J66" s="1">
        <f>[2]RIL_StLF!$B66*0.5*16/12*0.18*0.5</f>
        <v>39.768001191244721</v>
      </c>
      <c r="K66" s="1">
        <f>[2]RIL_StLF!$B66*0.5*44/12*0.18*0.5</f>
        <v>109.36200327592296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f>(1-(53.46/233))*[5]NonRW_RIL_S2!E67</f>
        <v>-2753.711010929499</v>
      </c>
      <c r="G67" s="1">
        <v>0</v>
      </c>
      <c r="H67" s="1">
        <v>0</v>
      </c>
      <c r="I67" s="4">
        <v>0</v>
      </c>
      <c r="J67" s="1">
        <f>[2]RIL_StLF!$B67*0.5*16/12*0.18*0.5</f>
        <v>41.868051967126</v>
      </c>
      <c r="K67" s="1">
        <f>[2]RIL_StLF!$B67*0.5*44/12*0.18*0.5</f>
        <v>115.13714290959649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f>(1-(53.46/233))*[5]NonRW_RIL_S2!E68</f>
        <v>-2753.711010929499</v>
      </c>
      <c r="G68" s="1">
        <v>0</v>
      </c>
      <c r="H68" s="1">
        <v>0</v>
      </c>
      <c r="I68" s="4">
        <v>0</v>
      </c>
      <c r="J68" s="1">
        <f>[2]RIL_StLF!$B68*0.5*16/12*0.18*0.5</f>
        <v>43.770779099003477</v>
      </c>
      <c r="K68" s="1">
        <f>[2]RIL_StLF!$B68*0.5*44/12*0.18*0.5</f>
        <v>120.36964252225957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f>(1-(53.46/233))*[5]NonRW_RIL_S2!E69</f>
        <v>-2753.711010929499</v>
      </c>
      <c r="G69" s="1">
        <v>0</v>
      </c>
      <c r="H69" s="1">
        <v>0</v>
      </c>
      <c r="I69" s="4">
        <v>0</v>
      </c>
      <c r="J69" s="1">
        <f>[2]RIL_StLF!$B69*0.5*16/12*0.18*0.5</f>
        <v>45.414772387255859</v>
      </c>
      <c r="K69" s="1">
        <f>[2]RIL_StLF!$B69*0.5*44/12*0.18*0.5</f>
        <v>124.89062406495361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f>(1-(53.46/233))*[5]NonRW_RIL_S2!E70</f>
        <v>-2753.711010929499</v>
      </c>
      <c r="G70" s="1">
        <v>0</v>
      </c>
      <c r="H70" s="1">
        <v>0</v>
      </c>
      <c r="I70" s="4">
        <v>0</v>
      </c>
      <c r="J70" s="1">
        <f>[2]RIL_StLF!$B70*0.5*16/12*0.18*0.5</f>
        <v>46.745944928639361</v>
      </c>
      <c r="K70" s="1">
        <f>[2]RIL_StLF!$B70*0.5*44/12*0.18*0.5</f>
        <v>128.55134855375826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f>(1-(53.46/233))*[5]NonRW_RIL_S2!E71</f>
        <v>-2753.711010929499</v>
      </c>
      <c r="G71" s="1">
        <v>0</v>
      </c>
      <c r="H71" s="1">
        <v>0</v>
      </c>
      <c r="I71" s="4">
        <v>0</v>
      </c>
      <c r="J71" s="1">
        <f>[2]RIL_StLF!$B71*0.5*16/12*0.18*0.5</f>
        <v>47.71939045772357</v>
      </c>
      <c r="K71" s="1">
        <f>[2]RIL_StLF!$B71*0.5*44/12*0.18*0.5</f>
        <v>131.22832375873983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f>(1-(53.46/233))*[5]NonRW_RIL_S2!E72</f>
        <v>-2753.711010929499</v>
      </c>
      <c r="G72" s="1">
        <v>0</v>
      </c>
      <c r="H72" s="1">
        <v>0</v>
      </c>
      <c r="I72" s="4">
        <v>0</v>
      </c>
      <c r="J72" s="1">
        <f>[2]RIL_StLF!$B72*0.5*16/12*0.18*0.5</f>
        <v>48.30091809150148</v>
      </c>
      <c r="K72" s="1">
        <f>[2]RIL_StLF!$B72*0.5*44/12*0.18*0.5</f>
        <v>132.82752475162906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f>(1-(53.46/233))*[5]NonRW_RIL_S2!E73</f>
        <v>-2753.711010929499</v>
      </c>
      <c r="G73" s="1">
        <v>0</v>
      </c>
      <c r="H73" s="1">
        <v>0</v>
      </c>
      <c r="I73" s="4">
        <v>0</v>
      </c>
      <c r="J73" s="1">
        <f>[2]RIL_StLF!$B73*0.5*16/12*0.18*0.5</f>
        <v>48.468178323085127</v>
      </c>
      <c r="K73" s="1">
        <f>[2]RIL_StLF!$B73*0.5*44/12*0.18*0.5</f>
        <v>133.28749038848409</v>
      </c>
    </row>
    <row r="74" spans="2:11" x14ac:dyDescent="0.3">
      <c r="B74" s="1">
        <v>72</v>
      </c>
      <c r="C74" s="1">
        <f>C38</f>
        <v>10600.824619439349</v>
      </c>
      <c r="D74" s="1">
        <f t="shared" ref="D74:I74" si="1">D38</f>
        <v>160690.34599308285</v>
      </c>
      <c r="E74" s="1">
        <f t="shared" si="1"/>
        <v>21201.649238878723</v>
      </c>
      <c r="F74" s="3">
        <f>(1-(53.46/233))*[5]NonRW_RIL_S2!E74</f>
        <v>-2753.711010929499</v>
      </c>
      <c r="G74" s="1">
        <f t="shared" si="1"/>
        <v>5097.3364507749047</v>
      </c>
      <c r="H74" s="1">
        <v>0</v>
      </c>
      <c r="I74" s="1">
        <f t="shared" si="1"/>
        <v>-2897.5587293134254</v>
      </c>
      <c r="J74" s="1">
        <f>([1]RIL!$F$235+[2]RIL_StLF!$B$74*0.5/1000)*16/12*1000*0.18*0.5</f>
        <v>163.85667338461283</v>
      </c>
      <c r="K74" s="1">
        <f>([1]RIL!$F$235+[2]RIL_StLF!$B$74*0.5/1000)*44/12*1000*0.18*0.5</f>
        <v>450.60585180768533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f>(1-(53.46/233))*[5]NonRW_RIL_S2!E75</f>
        <v>-2753.711010929499</v>
      </c>
      <c r="G75" s="1">
        <v>0</v>
      </c>
      <c r="H75" s="1">
        <v>0</v>
      </c>
      <c r="I75" s="4">
        <v>0</v>
      </c>
      <c r="J75" s="1">
        <f>[2]RIL_StLF!$B75*0.5*16/12*0.18*0.5</f>
        <v>47.788598161958994</v>
      </c>
      <c r="K75" s="1">
        <f>[2]RIL_StLF!$B75*0.5*44/12*0.18*0.5</f>
        <v>131.41864494538726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f>(1-(53.46/233))*[5]NonRW_RIL_S2!E76</f>
        <v>-2753.711010929499</v>
      </c>
      <c r="G76" s="1">
        <v>0</v>
      </c>
      <c r="H76" s="1">
        <v>0</v>
      </c>
      <c r="I76" s="4">
        <v>0</v>
      </c>
      <c r="J76" s="1">
        <f>[2]RIL_StLF!$B76*0.5*16/12*0.18*0.5</f>
        <v>46.79475349512041</v>
      </c>
      <c r="K76" s="1">
        <f>[2]RIL_StLF!$B76*0.5*44/12*0.18*0.5</f>
        <v>128.68557211158114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f>(1-(53.46/233))*[5]NonRW_RIL_S2!E77</f>
        <v>-2753.711010929499</v>
      </c>
      <c r="G77" s="1">
        <v>0</v>
      </c>
      <c r="H77" s="1">
        <v>0</v>
      </c>
      <c r="I77" s="4">
        <v>0</v>
      </c>
      <c r="J77" s="1">
        <f>[2]RIL_StLF!$B77*0.5*16/12*0.18*0.5</f>
        <v>45.448883703916643</v>
      </c>
      <c r="K77" s="1">
        <f>[2]RIL_StLF!$B77*0.5*44/12*0.18*0.5</f>
        <v>124.98443018577078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f>(1-(53.46/233))*[5]NonRW_RIL_S2!E78</f>
        <v>-2753.711010929499</v>
      </c>
      <c r="G78" s="1">
        <v>0</v>
      </c>
      <c r="H78" s="1">
        <v>0</v>
      </c>
      <c r="I78" s="4">
        <v>0</v>
      </c>
      <c r="J78" s="1">
        <f>[2]RIL_StLF!$B78*0.5*16/12*0.18*0.5</f>
        <v>43.794403550530944</v>
      </c>
      <c r="K78" s="1">
        <f>[2]RIL_StLF!$B78*0.5*44/12*0.18*0.5</f>
        <v>120.43460976396011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f>(1-(53.46/233))*[5]NonRW_RIL_S2!E79</f>
        <v>-2753.711010929499</v>
      </c>
      <c r="G79" s="1">
        <v>0</v>
      </c>
      <c r="H79" s="1">
        <v>0</v>
      </c>
      <c r="I79" s="4">
        <v>0</v>
      </c>
      <c r="J79" s="1">
        <f>[2]RIL_StLF!$B79*0.5*16/12*0.18*0.5</f>
        <v>41.884265804293022</v>
      </c>
      <c r="K79" s="1">
        <f>[2]RIL_StLF!$B79*0.5*44/12*0.18*0.5</f>
        <v>115.18173096180581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f>(1-(53.46/233))*[5]NonRW_RIL_S2!E80</f>
        <v>-2753.711010929499</v>
      </c>
      <c r="G80" s="1">
        <v>0</v>
      </c>
      <c r="H80" s="1">
        <v>0</v>
      </c>
      <c r="I80" s="4">
        <v>0</v>
      </c>
      <c r="J80" s="1">
        <f>[2]RIL_StLF!$B80*0.5*16/12*0.18*0.5</f>
        <v>39.779028529609633</v>
      </c>
      <c r="K80" s="1">
        <f>[2]RIL_StLF!$B80*0.5*44/12*0.18*0.5</f>
        <v>109.3923284564265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f>(1-(53.46/233))*[5]NonRW_RIL_S2!E81</f>
        <v>-2753.711010929499</v>
      </c>
      <c r="G81" s="1">
        <v>0</v>
      </c>
      <c r="H81" s="1">
        <v>0</v>
      </c>
      <c r="I81" s="4">
        <v>0</v>
      </c>
      <c r="J81" s="1">
        <f>[2]RIL_StLF!$B81*0.5*16/12*0.18*0.5</f>
        <v>37.544711071693172</v>
      </c>
      <c r="K81" s="1">
        <f>[2]RIL_StLF!$B81*0.5*44/12*0.18*0.5</f>
        <v>103.24795544715623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f>(1-(53.46/233))*[5]NonRW_RIL_S2!E82</f>
        <v>-2753.711010929499</v>
      </c>
      <c r="G82" s="1">
        <v>0</v>
      </c>
      <c r="H82" s="1">
        <v>0</v>
      </c>
      <c r="I82" s="4">
        <v>0</v>
      </c>
      <c r="J82" s="1">
        <f>[2]RIL_StLF!$B82*0.5*16/12*0.18*0.5</f>
        <v>35.250540572048024</v>
      </c>
      <c r="K82" s="1">
        <f>[2]RIL_StLF!$B82*0.5*44/12*0.18*0.5</f>
        <v>96.938986573132084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f>(1-(53.46/233))*[5]NonRW_RIL_S2!E83</f>
        <v>-2753.711010929499</v>
      </c>
      <c r="G83" s="1">
        <v>0</v>
      </c>
      <c r="H83" s="1">
        <v>0</v>
      </c>
      <c r="I83" s="4">
        <v>0</v>
      </c>
      <c r="J83" s="1">
        <f>[2]RIL_StLF!$B83*0.5*16/12*0.18*0.5</f>
        <v>32.966687310850112</v>
      </c>
      <c r="K83" s="1">
        <f>[2]RIL_StLF!$B83*0.5*44/12*0.18*0.5</f>
        <v>90.658390104837792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f>(1-(53.46/233))*[5]NonRW_RIL_S2!E84</f>
        <v>-2753.711010929499</v>
      </c>
      <c r="G84" s="1">
        <v>0</v>
      </c>
      <c r="H84" s="1">
        <v>0</v>
      </c>
      <c r="I84" s="4">
        <v>0</v>
      </c>
      <c r="J84" s="1">
        <f>[2]RIL_StLF!$B84*0.5*16/12*0.18*0.5</f>
        <v>30.76207705996066</v>
      </c>
      <c r="K84" s="1">
        <f>[2]RIL_StLF!$B84*0.5*44/12*0.18*0.5</f>
        <v>84.595711914891808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f>(1-(53.46/233))*[5]NonRW_RIL_S2!E85</f>
        <v>-2753.711010929499</v>
      </c>
      <c r="G85" s="1">
        <v>0</v>
      </c>
      <c r="H85" s="1">
        <v>0</v>
      </c>
      <c r="I85" s="4">
        <v>0</v>
      </c>
      <c r="J85" s="1">
        <f>[2]RIL_StLF!$B85*0.5*16/12*0.18*0.5</f>
        <v>28.702353517131886</v>
      </c>
      <c r="K85" s="1">
        <f>[2]RIL_StLF!$B85*0.5*44/12*0.18*0.5</f>
        <v>78.931472172112677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f>(1-(53.46/233))*[5]NonRW_RIL_S2!E86</f>
        <v>-2753.711010929499</v>
      </c>
      <c r="G86" s="1">
        <v>0</v>
      </c>
      <c r="H86" s="1">
        <v>0</v>
      </c>
      <c r="I86" s="4">
        <v>0</v>
      </c>
      <c r="J86" s="1">
        <f>[2]RIL_StLF!$B86*0.5*16/12*0.18*0.5</f>
        <v>26.848045784662929</v>
      </c>
      <c r="K86" s="1">
        <f>[2]RIL_StLF!$B86*0.5*44/12*0.18*0.5</f>
        <v>73.832125907823055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f>(1-(53.46/233))*[5]NonRW_RIL_S2!E87</f>
        <v>-2753.711010929499</v>
      </c>
      <c r="G87" s="1">
        <v>0</v>
      </c>
      <c r="H87" s="1">
        <v>0</v>
      </c>
      <c r="I87" s="4">
        <v>0</v>
      </c>
      <c r="J87" s="1">
        <f>[2]RIL_StLF!$B87*0.5*16/12*0.18*0.5</f>
        <v>25.252976937439161</v>
      </c>
      <c r="K87" s="1">
        <f>[2]RIL_StLF!$B87*0.5*44/12*0.18*0.5</f>
        <v>69.445686577957702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f>(1-(53.46/233))*[5]NonRW_RIL_S2!E88</f>
        <v>-2753.711010929499</v>
      </c>
      <c r="G88" s="1">
        <v>0</v>
      </c>
      <c r="H88" s="1">
        <v>0</v>
      </c>
      <c r="I88" s="4">
        <v>0</v>
      </c>
      <c r="J88" s="1">
        <f>[2]RIL_StLF!$B88*0.5*16/12*0.18*0.5</f>
        <v>23.962932093166263</v>
      </c>
      <c r="K88" s="1">
        <f>[2]RIL_StLF!$B88*0.5*44/12*0.18*0.5</f>
        <v>65.898063256207237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f>(1-(53.46/233))*[5]NonRW_RIL_S2!E89</f>
        <v>-2753.711010929499</v>
      </c>
      <c r="G89" s="1">
        <v>0</v>
      </c>
      <c r="H89" s="1">
        <v>0</v>
      </c>
      <c r="I89" s="4">
        <v>0</v>
      </c>
      <c r="J89" s="1">
        <f>[2]RIL_StLF!$B89*0.5*16/12*0.18*0.5</f>
        <v>23.014589817193812</v>
      </c>
      <c r="K89" s="1">
        <f>[2]RIL_StLF!$B89*0.5*44/12*0.18*0.5</f>
        <v>63.290121997282995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f>(1-(53.46/233))*[5]NonRW_RIL_S2!E90</f>
        <v>-2753.711010929499</v>
      </c>
      <c r="G90" s="1">
        <v>0</v>
      </c>
      <c r="H90" s="1">
        <v>0</v>
      </c>
      <c r="I90" s="4">
        <v>0</v>
      </c>
      <c r="J90" s="1">
        <f>[2]RIL_StLF!$B90*0.5*16/12*0.18*0.5</f>
        <v>22.434710400291326</v>
      </c>
      <c r="K90" s="1">
        <f>[2]RIL_StLF!$B90*0.5*44/12*0.18*0.5</f>
        <v>61.695453600801152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f>(1-(53.46/233))*[5]NonRW_RIL_S2!E91</f>
        <v>-2753.711010929499</v>
      </c>
      <c r="G91" s="1">
        <v>0</v>
      </c>
      <c r="H91" s="1">
        <v>0</v>
      </c>
      <c r="I91" s="4">
        <v>0</v>
      </c>
      <c r="J91" s="1">
        <f>[2]RIL_StLF!$B91*0.5*16/12*0.18*0.5</f>
        <v>22.239569114148498</v>
      </c>
      <c r="K91" s="1">
        <f>[2]RIL_StLF!$B91*0.5*44/12*0.18*0.5</f>
        <v>61.158815063908371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f>(1-(53.46/233))*[5]NonRW_RIL_S2!E92</f>
        <v>-2753.711010929499</v>
      </c>
      <c r="G92" s="1">
        <v>0</v>
      </c>
      <c r="H92" s="1">
        <v>0</v>
      </c>
      <c r="I92" s="4">
        <v>0</v>
      </c>
      <c r="J92" s="1">
        <f>[2]RIL_StLF!$B92*0.5*16/12*0.18*0.5</f>
        <v>22.434621843463894</v>
      </c>
      <c r="K92" s="1">
        <f>[2]RIL_StLF!$B92*0.5*44/12*0.18*0.5</f>
        <v>61.695210069525714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f>(1-(53.46/233))*[5]NonRW_RIL_S2!E93</f>
        <v>-2753.711010929499</v>
      </c>
      <c r="G93" s="1">
        <v>0</v>
      </c>
      <c r="H93" s="1">
        <v>0</v>
      </c>
      <c r="I93" s="4">
        <v>0</v>
      </c>
      <c r="J93" s="1">
        <f>[2]RIL_StLF!$B93*0.5*16/12*0.18*0.5</f>
        <v>23.014393716886918</v>
      </c>
      <c r="K93" s="1">
        <f>[2]RIL_StLF!$B93*0.5*44/12*0.18*0.5</f>
        <v>63.289582721439025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f>(1-(53.46/233))*[5]NonRW_RIL_S2!E94</f>
        <v>-2753.711010929499</v>
      </c>
      <c r="G94" s="1">
        <v>0</v>
      </c>
      <c r="H94" s="1">
        <v>0</v>
      </c>
      <c r="I94" s="4">
        <v>0</v>
      </c>
      <c r="J94" s="1">
        <f>[2]RIL_StLF!$B94*0.5*16/12*0.18*0.5</f>
        <v>23.962587170879825</v>
      </c>
      <c r="K94" s="1">
        <f>[2]RIL_StLF!$B94*0.5*44/12*0.18*0.5</f>
        <v>65.897114719919514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f>(1-(53.46/233))*[5]NonRW_RIL_S2!E95</f>
        <v>-2753.711010929499</v>
      </c>
      <c r="G95" s="1">
        <v>0</v>
      </c>
      <c r="H95" s="1">
        <v>0</v>
      </c>
      <c r="I95" s="4">
        <v>0</v>
      </c>
      <c r="J95" s="1">
        <f>[2]RIL_StLF!$B95*0.5*16/12*0.18*0.5</f>
        <v>25.252412585437789</v>
      </c>
      <c r="K95" s="1">
        <f>[2]RIL_StLF!$B95*0.5*44/12*0.18*0.5</f>
        <v>69.44413460995392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f>(1-(53.46/233))*[5]NonRW_RIL_S2!E96</f>
        <v>-2753.711010929499</v>
      </c>
      <c r="G96" s="1">
        <v>0</v>
      </c>
      <c r="H96" s="1">
        <v>0</v>
      </c>
      <c r="I96" s="4">
        <v>0</v>
      </c>
      <c r="J96" s="1">
        <f>[2]RIL_StLF!$B96*0.5*16/12*0.18*0.5</f>
        <v>26.847150410545105</v>
      </c>
      <c r="K96" s="1">
        <f>[2]RIL_StLF!$B96*0.5*44/12*0.18*0.5</f>
        <v>73.829663628999043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f>(1-(53.46/233))*[5]NonRW_RIL_S2!E97</f>
        <v>-2753.711010929499</v>
      </c>
      <c r="G97" s="1">
        <v>0</v>
      </c>
      <c r="H97" s="1">
        <v>0</v>
      </c>
      <c r="I97" s="4">
        <v>0</v>
      </c>
      <c r="J97" s="1">
        <f>[2]RIL_StLF!$B97*0.5*16/12*0.18*0.5</f>
        <v>28.70095686245304</v>
      </c>
      <c r="K97" s="1">
        <f>[2]RIL_StLF!$B97*0.5*44/12*0.18*0.5</f>
        <v>78.927631371745861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f>(1-(53.46/233))*[5]NonRW_RIL_S2!E98</f>
        <v>-2753.711010929499</v>
      </c>
      <c r="G98" s="1">
        <v>0</v>
      </c>
      <c r="H98" s="1">
        <v>0</v>
      </c>
      <c r="I98" s="4">
        <v>0</v>
      </c>
      <c r="J98" s="1">
        <f>[2]RIL_StLF!$B98*0.5*16/12*0.18*0.5</f>
        <v>30.759924469536287</v>
      </c>
      <c r="K98" s="1">
        <f>[2]RIL_StLF!$B98*0.5*44/12*0.18*0.5</f>
        <v>84.589792291224796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f>(1-(53.46/233))*[5]NonRW_RIL_S2!E99</f>
        <v>-2753.711010929499</v>
      </c>
      <c r="G99" s="1">
        <v>0</v>
      </c>
      <c r="H99" s="1">
        <v>0</v>
      </c>
      <c r="I99" s="4">
        <v>0</v>
      </c>
      <c r="J99" s="1">
        <f>[2]RIL_StLF!$B99*0.5*16/12*0.18*0.5</f>
        <v>32.963403192901431</v>
      </c>
      <c r="K99" s="1">
        <f>[2]RIL_StLF!$B99*0.5*44/12*0.18*0.5</f>
        <v>90.649358780478963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f>(1-(53.46/233))*[5]NonRW_RIL_S2!E100</f>
        <v>-2753.711010929499</v>
      </c>
      <c r="G100" s="1">
        <v>0</v>
      </c>
      <c r="H100" s="1">
        <v>0</v>
      </c>
      <c r="I100" s="4">
        <v>0</v>
      </c>
      <c r="J100" s="1">
        <f>[2]RIL_StLF!$B100*0.5*16/12*0.18*0.5</f>
        <v>35.245577408987586</v>
      </c>
      <c r="K100" s="1">
        <f>[2]RIL_StLF!$B100*0.5*44/12*0.18*0.5</f>
        <v>96.925337874715865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f>(1-(53.46/233))*[5]NonRW_RIL_S2!E101</f>
        <v>-2753.711010929499</v>
      </c>
      <c r="G101" s="1">
        <v>0</v>
      </c>
      <c r="H101" s="1">
        <v>0</v>
      </c>
      <c r="I101" s="4">
        <v>0</v>
      </c>
      <c r="J101" s="1">
        <f>[2]RIL_StLF!$B101*0.5*16/12*0.18*0.5</f>
        <v>37.53727930214994</v>
      </c>
      <c r="K101" s="1">
        <f>[2]RIL_StLF!$B101*0.5*44/12*0.18*0.5</f>
        <v>103.22751808091235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f>(1-(53.46/233))*[5]NonRW_RIL_S2!E102</f>
        <v>-2753.711010929499</v>
      </c>
      <c r="G102" s="1">
        <v>0</v>
      </c>
      <c r="H102" s="1">
        <v>0</v>
      </c>
      <c r="I102" s="4">
        <v>0</v>
      </c>
      <c r="J102" s="1">
        <f>[2]RIL_StLF!$B102*0.5*16/12*0.18*0.5</f>
        <v>39.768001421773974</v>
      </c>
      <c r="K102" s="1">
        <f>[2]RIL_StLF!$B102*0.5*44/12*0.18*0.5</f>
        <v>109.36200390987842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f>(1-(53.46/233))*[5]NonRW_RIL_S2!E103</f>
        <v>-2753.711010929499</v>
      </c>
      <c r="G103" s="1">
        <v>0</v>
      </c>
      <c r="H103" s="1">
        <v>0</v>
      </c>
      <c r="I103" s="4">
        <v>0</v>
      </c>
      <c r="J103" s="1">
        <f>[2]RIL_StLF!$B103*0.5*16/12*0.18*0.5</f>
        <v>41.868052094391267</v>
      </c>
      <c r="K103" s="1">
        <f>[2]RIL_StLF!$B103*0.5*44/12*0.18*0.5</f>
        <v>115.13714325957598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f>(1-(53.46/233))*[5]NonRW_RIL_S2!E104</f>
        <v>-2753.711010929499</v>
      </c>
      <c r="G104" s="1">
        <v>0</v>
      </c>
      <c r="H104" s="1">
        <v>0</v>
      </c>
      <c r="I104" s="4">
        <v>0</v>
      </c>
      <c r="J104" s="1">
        <f>[2]RIL_StLF!$B104*0.5*16/12*0.18*0.5</f>
        <v>43.770779168626724</v>
      </c>
      <c r="K104" s="1">
        <f>[2]RIL_StLF!$B104*0.5*44/12*0.18*0.5</f>
        <v>120.36964271372349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f>(1-(53.46/233))*[5]NonRW_RIL_S2!E105</f>
        <v>-2753.711010929499</v>
      </c>
      <c r="G105" s="1">
        <v>0</v>
      </c>
      <c r="H105" s="1">
        <v>0</v>
      </c>
      <c r="I105" s="4">
        <v>0</v>
      </c>
      <c r="J105" s="1">
        <f>[2]RIL_StLF!$B105*0.5*16/12*0.18*0.5</f>
        <v>45.41477242500104</v>
      </c>
      <c r="K105" s="1">
        <f>[2]RIL_StLF!$B105*0.5*44/12*0.18*0.5</f>
        <v>124.89062416875284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f>(1-(53.46/233))*[5]NonRW_RIL_S2!E106</f>
        <v>-2753.711010929499</v>
      </c>
      <c r="G106" s="1">
        <v>0</v>
      </c>
      <c r="H106" s="1">
        <v>0</v>
      </c>
      <c r="I106" s="4">
        <v>0</v>
      </c>
      <c r="J106" s="1">
        <f>[2]RIL_StLF!$B106*0.5*16/12*0.18*0.5</f>
        <v>46.745944948917248</v>
      </c>
      <c r="K106" s="1">
        <f>[2]RIL_StLF!$B106*0.5*44/12*0.18*0.5</f>
        <v>128.55134860952242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f>(1-(53.46/233))*[5]NonRW_RIL_S2!E107</f>
        <v>-2753.711010929499</v>
      </c>
      <c r="G107" s="1">
        <v>0</v>
      </c>
      <c r="H107" s="1">
        <v>0</v>
      </c>
      <c r="I107" s="4">
        <v>0</v>
      </c>
      <c r="J107" s="1">
        <f>[2]RIL_StLF!$B107*0.5*16/12*0.18*0.5</f>
        <v>47.719390468519407</v>
      </c>
      <c r="K107" s="1">
        <f>[2]RIL_StLF!$B107*0.5*44/12*0.18*0.5</f>
        <v>131.22832378842836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f>(1-(53.46/233))*[5]NonRW_RIL_S2!E108</f>
        <v>-2753.711010929499</v>
      </c>
      <c r="G108" s="1">
        <v>0</v>
      </c>
      <c r="H108" s="1">
        <v>0</v>
      </c>
      <c r="I108" s="4">
        <v>0</v>
      </c>
      <c r="J108" s="1">
        <f>[2]RIL_StLF!$B108*0.5*16/12*0.18*0.5</f>
        <v>48.300918097196949</v>
      </c>
      <c r="K108" s="1">
        <f>[2]RIL_StLF!$B108*0.5*44/12*0.18*0.5</f>
        <v>132.82752476729158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f>(1-(53.46/233))*[5]NonRW_RIL_S2!E109</f>
        <v>-2753.711010929499</v>
      </c>
      <c r="G109" s="1">
        <v>0</v>
      </c>
      <c r="H109" s="1">
        <v>0</v>
      </c>
      <c r="I109" s="4">
        <v>0</v>
      </c>
      <c r="J109" s="1">
        <f>[2]RIL_StLF!$B109*0.5*16/12*0.18*0.5</f>
        <v>48.468178326062706</v>
      </c>
      <c r="K109" s="1">
        <f>[2]RIL_StLF!$B109*0.5*44/12*0.18*0.5</f>
        <v>133.28749039667241</v>
      </c>
    </row>
    <row r="110" spans="2:11" x14ac:dyDescent="0.3">
      <c r="B110" s="1">
        <v>108</v>
      </c>
      <c r="C110" s="1">
        <f>C74</f>
        <v>10600.824619439349</v>
      </c>
      <c r="D110" s="1">
        <f t="shared" ref="D110:I110" si="2">D74</f>
        <v>160690.34599308285</v>
      </c>
      <c r="E110" s="1">
        <f t="shared" si="2"/>
        <v>21201.649238878723</v>
      </c>
      <c r="F110" s="3">
        <f>(1-(53.46/233))*[5]NonRW_RIL_S2!E110</f>
        <v>-2753.711010929499</v>
      </c>
      <c r="G110" s="1">
        <f t="shared" si="2"/>
        <v>5097.3364507749047</v>
      </c>
      <c r="H110" s="1">
        <v>0</v>
      </c>
      <c r="I110" s="1">
        <f t="shared" si="2"/>
        <v>-2897.5587293134254</v>
      </c>
      <c r="J110" s="1">
        <f>([1]RIL!$F$235+[2]RIL_StLF!$B$110*0.5/1000)*16/12*1000*0.18*0.5</f>
        <v>163.85667338615565</v>
      </c>
      <c r="K110" s="1">
        <f>([1]RIL!$F$235+[2]RIL_StLF!$B$110*0.5/1000)*44/12*1000*0.18*0.5</f>
        <v>450.60585181192801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f>(1-(53.46/233))*[5]NonRW_RIL_S2!E111</f>
        <v>-2753.711010929499</v>
      </c>
      <c r="G111" s="1">
        <v>0</v>
      </c>
      <c r="H111" s="1">
        <v>0</v>
      </c>
      <c r="I111" s="4">
        <v>0</v>
      </c>
      <c r="J111" s="1">
        <f>[2]RIL_StLF!$B111*0.5*16/12*0.18*0.5</f>
        <v>47.788598162751015</v>
      </c>
      <c r="K111" s="1">
        <f>[2]RIL_StLF!$B111*0.5*44/12*0.18*0.5</f>
        <v>131.4186449475653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f>(1-(53.46/233))*[5]NonRW_RIL_S2!E112</f>
        <v>-2753.711010929499</v>
      </c>
      <c r="G112" s="1">
        <v>0</v>
      </c>
      <c r="H112" s="1">
        <v>0</v>
      </c>
      <c r="I112" s="4">
        <v>0</v>
      </c>
      <c r="J112" s="1">
        <f>[2]RIL_StLF!$B112*0.5*16/12*0.18*0.5</f>
        <v>46.794753495523345</v>
      </c>
      <c r="K112" s="1">
        <f>[2]RIL_StLF!$B112*0.5*44/12*0.18*0.5</f>
        <v>128.68557211268921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f>(1-(53.46/233))*[5]NonRW_RIL_S2!E113</f>
        <v>-2753.711010929499</v>
      </c>
      <c r="G113" s="1">
        <v>0</v>
      </c>
      <c r="H113" s="1">
        <v>0</v>
      </c>
      <c r="I113" s="4">
        <v>0</v>
      </c>
      <c r="J113" s="1">
        <f>[2]RIL_StLF!$B113*0.5*16/12*0.18*0.5</f>
        <v>45.448883704120163</v>
      </c>
      <c r="K113" s="1">
        <f>[2]RIL_StLF!$B113*0.5*44/12*0.18*0.5</f>
        <v>124.98443018633044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f>(1-(53.46/233))*[5]NonRW_RIL_S2!E114</f>
        <v>-2753.711010929499</v>
      </c>
      <c r="G114" s="1">
        <v>0</v>
      </c>
      <c r="H114" s="1">
        <v>0</v>
      </c>
      <c r="I114" s="4">
        <v>0</v>
      </c>
      <c r="J114" s="1">
        <f>[2]RIL_StLF!$B114*0.5*16/12*0.18*0.5</f>
        <v>43.794403550632495</v>
      </c>
      <c r="K114" s="1">
        <f>[2]RIL_StLF!$B114*0.5*44/12*0.18*0.5</f>
        <v>120.43460976423935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f>(1-(53.46/233))*[5]NonRW_RIL_S2!E115</f>
        <v>-2753.711010929499</v>
      </c>
      <c r="G115" s="1">
        <v>0</v>
      </c>
      <c r="H115" s="1">
        <v>0</v>
      </c>
      <c r="I115" s="4">
        <v>0</v>
      </c>
      <c r="J115" s="1">
        <f>[2]RIL_StLF!$B115*0.5*16/12*0.18*0.5</f>
        <v>41.8842658043433</v>
      </c>
      <c r="K115" s="1">
        <f>[2]RIL_StLF!$B115*0.5*44/12*0.18*0.5</f>
        <v>115.18173096194408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f>(1-(53.46/233))*[5]NonRW_RIL_S2!E116</f>
        <v>-2753.711010929499</v>
      </c>
      <c r="G116" s="1">
        <v>0</v>
      </c>
      <c r="H116" s="1">
        <v>0</v>
      </c>
      <c r="I116" s="4">
        <v>0</v>
      </c>
      <c r="J116" s="1">
        <f>[2]RIL_StLF!$B116*0.5*16/12*0.18*0.5</f>
        <v>39.779028529634346</v>
      </c>
      <c r="K116" s="1">
        <f>[2]RIL_StLF!$B116*0.5*44/12*0.18*0.5</f>
        <v>109.39232845649445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f>(1-(53.46/233))*[5]NonRW_RIL_S2!E117</f>
        <v>-2753.711010929499</v>
      </c>
      <c r="G117" s="1">
        <v>0</v>
      </c>
      <c r="H117" s="1">
        <v>0</v>
      </c>
      <c r="I117" s="4">
        <v>0</v>
      </c>
      <c r="J117" s="1">
        <f>[2]RIL_StLF!$B117*0.5*16/12*0.18*0.5</f>
        <v>37.544711071705017</v>
      </c>
      <c r="K117" s="1">
        <f>[2]RIL_StLF!$B117*0.5*44/12*0.18*0.5</f>
        <v>103.24795544718882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f>(1-(53.46/233))*[5]NonRW_RIL_S2!E118</f>
        <v>-2753.711010929499</v>
      </c>
      <c r="G118" s="1">
        <v>0</v>
      </c>
      <c r="H118" s="1">
        <v>0</v>
      </c>
      <c r="I118" s="4">
        <v>0</v>
      </c>
      <c r="J118" s="1">
        <f>[2]RIL_StLF!$B118*0.5*16/12*0.18*0.5</f>
        <v>35.25054057205385</v>
      </c>
      <c r="K118" s="1">
        <f>[2]RIL_StLF!$B118*0.5*44/12*0.18*0.5</f>
        <v>96.938986573148085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f>(1-(53.46/233))*[5]NonRW_RIL_S2!E119</f>
        <v>-2753.711010929499</v>
      </c>
      <c r="G119" s="1">
        <v>0</v>
      </c>
      <c r="H119" s="1">
        <v>0</v>
      </c>
      <c r="I119" s="4">
        <v>0</v>
      </c>
      <c r="J119" s="1">
        <f>[2]RIL_StLF!$B119*0.5*16/12*0.18*0.5</f>
        <v>32.966687310852905</v>
      </c>
      <c r="K119" s="1">
        <f>[2]RIL_StLF!$B119*0.5*44/12*0.18*0.5</f>
        <v>90.658390104845495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f>(1-(53.46/233))*[5]NonRW_RIL_S2!E120</f>
        <v>-2753.711010929499</v>
      </c>
      <c r="G120" s="1">
        <v>0</v>
      </c>
      <c r="H120" s="1">
        <v>0</v>
      </c>
      <c r="I120" s="4">
        <v>0</v>
      </c>
      <c r="J120" s="1">
        <f>[2]RIL_StLF!$B120*0.5*16/12*0.18*0.5</f>
        <v>30.762077059961964</v>
      </c>
      <c r="K120" s="1">
        <f>[2]RIL_StLF!$B120*0.5*44/12*0.18*0.5</f>
        <v>84.595711914895389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f>(1-(53.46/233))*[5]NonRW_RIL_S2!E121</f>
        <v>-2753.711010929499</v>
      </c>
      <c r="G121" s="1">
        <v>0</v>
      </c>
      <c r="H121" s="1">
        <v>0</v>
      </c>
      <c r="I121" s="4">
        <v>0</v>
      </c>
      <c r="J121" s="1">
        <f>[2]RIL_StLF!$B121*0.5*16/12*0.18*0.5</f>
        <v>28.702353517132178</v>
      </c>
      <c r="K121" s="1">
        <f>[2]RIL_StLF!$B121*0.5*44/12*0.18*0.5</f>
        <v>78.931472172113487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f>(1-(53.46/233))*[5]NonRW_RIL_S2!E122</f>
        <v>-2753.711010929499</v>
      </c>
      <c r="G122" s="1">
        <v>0</v>
      </c>
      <c r="H122" s="1">
        <v>0</v>
      </c>
      <c r="I122" s="4">
        <v>0</v>
      </c>
      <c r="J122" s="1">
        <f>[2]RIL_StLF!$B122*0.5*16/12*0.18*0.5</f>
        <v>26.848045784663213</v>
      </c>
      <c r="K122" s="1">
        <f>[2]RIL_StLF!$B122*0.5*44/12*0.18*0.5</f>
        <v>73.832125907823823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f>(1-(53.46/233))*[5]NonRW_RIL_S2!E123</f>
        <v>-2753.711010929499</v>
      </c>
      <c r="G123" s="1">
        <v>0</v>
      </c>
      <c r="H123" s="1">
        <v>0</v>
      </c>
      <c r="I123" s="4">
        <v>0</v>
      </c>
      <c r="J123" s="1">
        <f>[2]RIL_StLF!$B123*0.5*16/12*0.18*0.5</f>
        <v>25.2529769374393</v>
      </c>
      <c r="K123" s="1">
        <f>[2]RIL_StLF!$B123*0.5*44/12*0.18*0.5</f>
        <v>69.445686577958085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f>(1-(53.46/233))*[5]NonRW_RIL_S2!E124</f>
        <v>-2753.711010929499</v>
      </c>
      <c r="G124" s="1">
        <v>0</v>
      </c>
      <c r="H124" s="1">
        <v>0</v>
      </c>
      <c r="I124" s="4">
        <v>0</v>
      </c>
      <c r="J124" s="1">
        <f>[2]RIL_StLF!$B124*0.5*16/12*0.18*0.5</f>
        <v>23.962932093166248</v>
      </c>
      <c r="K124" s="1">
        <f>[2]RIL_StLF!$B124*0.5*44/12*0.18*0.5</f>
        <v>65.89806325620718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f>(1-(53.46/233))*[5]NonRW_RIL_S2!E125</f>
        <v>-2753.711010929499</v>
      </c>
      <c r="G125" s="1">
        <v>0</v>
      </c>
      <c r="H125" s="1">
        <v>0</v>
      </c>
      <c r="I125" s="4">
        <v>0</v>
      </c>
      <c r="J125" s="1">
        <f>[2]RIL_StLF!$B125*0.5*16/12*0.18*0.5</f>
        <v>23.014589817194238</v>
      </c>
      <c r="K125" s="1">
        <f>[2]RIL_StLF!$B125*0.5*44/12*0.18*0.5</f>
        <v>63.29012199728416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f>(1-(53.46/233))*[5]NonRW_RIL_S2!E126</f>
        <v>-2753.711010929499</v>
      </c>
      <c r="G126" s="1">
        <v>0</v>
      </c>
      <c r="H126" s="1">
        <v>0</v>
      </c>
      <c r="I126" s="4">
        <v>0</v>
      </c>
      <c r="J126" s="1">
        <f>[2]RIL_StLF!$B126*0.5*16/12*0.18*0.5</f>
        <v>22.434710400291344</v>
      </c>
      <c r="K126" s="1">
        <f>[2]RIL_StLF!$B126*0.5*44/12*0.18*0.5</f>
        <v>61.695453600801187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f>(1-(53.46/233))*[5]NonRW_RIL_S2!E127</f>
        <v>-2753.711010929499</v>
      </c>
      <c r="G127" s="1">
        <v>0</v>
      </c>
      <c r="H127" s="1">
        <v>0</v>
      </c>
      <c r="I127" s="4">
        <v>0</v>
      </c>
      <c r="J127" s="1">
        <f>[2]RIL_StLF!$B127*0.5*16/12*0.18*0.5</f>
        <v>22.239569114148491</v>
      </c>
      <c r="K127" s="1">
        <f>[2]RIL_StLF!$B127*0.5*44/12*0.18*0.5</f>
        <v>61.158815063908349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f>(1-(53.46/233))*[5]NonRW_RIL_S2!E128</f>
        <v>-2753.711010929499</v>
      </c>
      <c r="G128" s="1">
        <v>0</v>
      </c>
      <c r="H128" s="1">
        <v>0</v>
      </c>
      <c r="I128" s="4">
        <v>0</v>
      </c>
      <c r="J128" s="1">
        <f>[2]RIL_StLF!$B128*0.5*16/12*0.18*0.5</f>
        <v>22.434621843463894</v>
      </c>
      <c r="K128" s="1">
        <f>[2]RIL_StLF!$B128*0.5*44/12*0.18*0.5</f>
        <v>61.695210069525714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f>(1-(53.46/233))*[5]NonRW_RIL_S2!E129</f>
        <v>-2753.711010929499</v>
      </c>
      <c r="G129" s="1">
        <v>0</v>
      </c>
      <c r="H129" s="1">
        <v>0</v>
      </c>
      <c r="I129" s="4">
        <v>0</v>
      </c>
      <c r="J129" s="1">
        <f>[2]RIL_StLF!$B129*0.5*16/12*0.18*0.5</f>
        <v>23.014393716887071</v>
      </c>
      <c r="K129" s="1">
        <f>[2]RIL_StLF!$B129*0.5*44/12*0.18*0.5</f>
        <v>63.28958272143943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f>(1-(53.46/233))*[5]NonRW_RIL_S2!E130</f>
        <v>-2753.711010929499</v>
      </c>
      <c r="G130" s="1">
        <v>0</v>
      </c>
      <c r="H130" s="1">
        <v>0</v>
      </c>
      <c r="I130" s="4">
        <v>0</v>
      </c>
      <c r="J130" s="1">
        <f>[2]RIL_StLF!$B130*0.5*16/12*0.18*0.5</f>
        <v>23.962587170879825</v>
      </c>
      <c r="K130" s="1">
        <f>[2]RIL_StLF!$B130*0.5*44/12*0.18*0.5</f>
        <v>65.897114719919514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f>(1-(53.46/233))*[5]NonRW_RIL_S2!E131</f>
        <v>-2753.711010929499</v>
      </c>
      <c r="G131" s="1">
        <v>0</v>
      </c>
      <c r="H131" s="1">
        <v>0</v>
      </c>
      <c r="I131" s="4">
        <v>0</v>
      </c>
      <c r="J131" s="1">
        <f>[2]RIL_StLF!$B131*0.5*16/12*0.18*0.5</f>
        <v>25.252412585437789</v>
      </c>
      <c r="K131" s="1">
        <f>[2]RIL_StLF!$B131*0.5*44/12*0.18*0.5</f>
        <v>69.44413460995392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f>(1-(53.46/233))*[5]NonRW_RIL_S2!E132</f>
        <v>-2753.711010929499</v>
      </c>
      <c r="G132" s="1">
        <v>0</v>
      </c>
      <c r="H132" s="1">
        <v>0</v>
      </c>
      <c r="I132" s="4">
        <v>0</v>
      </c>
      <c r="J132" s="1">
        <f>[2]RIL_StLF!$B132*0.5*16/12*0.18*0.5</f>
        <v>26.847150410545105</v>
      </c>
      <c r="K132" s="1">
        <f>[2]RIL_StLF!$B132*0.5*44/12*0.18*0.5</f>
        <v>73.829663628999043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f>(1-(53.46/233))*[5]NonRW_RIL_S2!E133</f>
        <v>-2753.711010929499</v>
      </c>
      <c r="G133" s="1">
        <v>0</v>
      </c>
      <c r="H133" s="1">
        <v>0</v>
      </c>
      <c r="I133" s="4">
        <v>0</v>
      </c>
      <c r="J133" s="1">
        <f>[2]RIL_StLF!$B133*0.5*16/12*0.18*0.5</f>
        <v>28.700956862453111</v>
      </c>
      <c r="K133" s="1">
        <f>[2]RIL_StLF!$B133*0.5*44/12*0.18*0.5</f>
        <v>78.92763137174606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f>(1-(53.46/233))*[5]NonRW_RIL_S2!E134</f>
        <v>-2753.711010929499</v>
      </c>
      <c r="G134" s="1">
        <v>0</v>
      </c>
      <c r="H134" s="1">
        <v>0</v>
      </c>
      <c r="I134" s="4">
        <v>0</v>
      </c>
      <c r="J134" s="1">
        <f>[2]RIL_StLF!$B134*0.5*16/12*0.18*0.5</f>
        <v>30.759924469536067</v>
      </c>
      <c r="K134" s="1">
        <f>[2]RIL_StLF!$B134*0.5*44/12*0.18*0.5</f>
        <v>84.589792291224185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f>(1-(53.46/233))*[5]NonRW_RIL_S2!E135</f>
        <v>-2753.711010929499</v>
      </c>
      <c r="G135" s="1">
        <v>0</v>
      </c>
      <c r="H135" s="1">
        <v>0</v>
      </c>
      <c r="I135" s="4">
        <v>0</v>
      </c>
      <c r="J135" s="1">
        <f>[2]RIL_StLF!$B135*0.5*16/12*0.18*0.5</f>
        <v>32.963403192901445</v>
      </c>
      <c r="K135" s="1">
        <f>[2]RIL_StLF!$B135*0.5*44/12*0.18*0.5</f>
        <v>90.649358780478963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f>(1-(53.46/233))*[5]NonRW_RIL_S2!E136</f>
        <v>-2753.711010929499</v>
      </c>
      <c r="G136" s="1">
        <v>0</v>
      </c>
      <c r="H136" s="1">
        <v>0</v>
      </c>
      <c r="I136" s="4">
        <v>0</v>
      </c>
      <c r="J136" s="1">
        <f>[2]RIL_StLF!$B136*0.5*16/12*0.18*0.5</f>
        <v>35.245577408987806</v>
      </c>
      <c r="K136" s="1">
        <f>[2]RIL_StLF!$B136*0.5*44/12*0.18*0.5</f>
        <v>96.925337874716462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f>(1-(53.46/233))*[5]NonRW_RIL_S2!E137</f>
        <v>-2753.711010929499</v>
      </c>
      <c r="G137" s="1">
        <v>0</v>
      </c>
      <c r="H137" s="1">
        <v>0</v>
      </c>
      <c r="I137" s="4">
        <v>0</v>
      </c>
      <c r="J137" s="1">
        <f>[2]RIL_StLF!$B137*0.5*16/12*0.18*0.5</f>
        <v>37.537279302149727</v>
      </c>
      <c r="K137" s="1">
        <f>[2]RIL_StLF!$B137*0.5*44/12*0.18*0.5</f>
        <v>103.22751808091175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f>(1-(53.46/233))*[5]NonRW_RIL_S2!E138</f>
        <v>-2753.711010929499</v>
      </c>
      <c r="G138" s="1">
        <v>0</v>
      </c>
      <c r="H138" s="1">
        <v>0</v>
      </c>
      <c r="I138" s="4">
        <v>0</v>
      </c>
      <c r="J138" s="1">
        <f>[2]RIL_StLF!$B138*0.5*16/12*0.18*0.5</f>
        <v>39.768001421773974</v>
      </c>
      <c r="K138" s="1">
        <f>[2]RIL_StLF!$B138*0.5*44/12*0.18*0.5</f>
        <v>109.36200390987842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f>(1-(53.46/233))*[5]NonRW_RIL_S2!E139</f>
        <v>-2753.711010929499</v>
      </c>
      <c r="G139" s="1">
        <v>0</v>
      </c>
      <c r="H139" s="1">
        <v>0</v>
      </c>
      <c r="I139" s="4">
        <v>0</v>
      </c>
      <c r="J139" s="1">
        <f>[2]RIL_StLF!$B139*0.5*16/12*0.18*0.5</f>
        <v>41.868052094391267</v>
      </c>
      <c r="K139" s="1">
        <f>[2]RIL_StLF!$B139*0.5*44/12*0.18*0.5</f>
        <v>115.13714325957598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f>(1-(53.46/233))*[5]NonRW_RIL_S2!E140</f>
        <v>-2753.711010929499</v>
      </c>
      <c r="G140" s="1">
        <v>0</v>
      </c>
      <c r="H140" s="1">
        <v>0</v>
      </c>
      <c r="I140" s="4">
        <v>0</v>
      </c>
      <c r="J140" s="1">
        <f>[2]RIL_StLF!$B140*0.5*16/12*0.18*0.5</f>
        <v>43.770779168626724</v>
      </c>
      <c r="K140" s="1">
        <f>[2]RIL_StLF!$B140*0.5*44/12*0.18*0.5</f>
        <v>120.36964271372349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f>(1-(53.46/233))*[5]NonRW_RIL_S2!E141</f>
        <v>-2753.711010929499</v>
      </c>
      <c r="G141" s="1">
        <v>0</v>
      </c>
      <c r="H141" s="1">
        <v>0</v>
      </c>
      <c r="I141" s="4">
        <v>0</v>
      </c>
      <c r="J141" s="1">
        <f>[2]RIL_StLF!$B141*0.5*16/12*0.18*0.5</f>
        <v>45.414772425000919</v>
      </c>
      <c r="K141" s="1">
        <f>[2]RIL_StLF!$B141*0.5*44/12*0.18*0.5</f>
        <v>124.89062416875254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f>(1-(53.46/233))*[5]NonRW_RIL_S2!E142</f>
        <v>-2753.711010929499</v>
      </c>
      <c r="G142" s="1">
        <v>0</v>
      </c>
      <c r="H142" s="1">
        <v>0</v>
      </c>
      <c r="I142" s="4">
        <v>0</v>
      </c>
      <c r="J142" s="1">
        <f>[2]RIL_StLF!$B142*0.5*16/12*0.18*0.5</f>
        <v>46.745944948917355</v>
      </c>
      <c r="K142" s="1">
        <f>[2]RIL_StLF!$B142*0.5*44/12*0.18*0.5</f>
        <v>128.55134860952273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f>(1-(53.46/233))*[5]NonRW_RIL_S2!E143</f>
        <v>-2753.711010929499</v>
      </c>
      <c r="G143" s="1">
        <v>0</v>
      </c>
      <c r="H143" s="1">
        <v>0</v>
      </c>
      <c r="I143" s="4">
        <v>0</v>
      </c>
      <c r="J143" s="1">
        <f>[2]RIL_StLF!$B143*0.5*16/12*0.18*0.5</f>
        <v>47.719390468519308</v>
      </c>
      <c r="K143" s="1">
        <f>[2]RIL_StLF!$B143*0.5*44/12*0.18*0.5</f>
        <v>131.22832378842807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f>(1-(53.46/233))*[5]NonRW_RIL_S2!E144</f>
        <v>-2753.711010929499</v>
      </c>
      <c r="G144" s="1">
        <v>0</v>
      </c>
      <c r="H144" s="1">
        <v>0</v>
      </c>
      <c r="I144" s="4">
        <v>0</v>
      </c>
      <c r="J144" s="1">
        <f>[2]RIL_StLF!$B144*0.5*16/12*0.18*0.5</f>
        <v>48.300918097197048</v>
      </c>
      <c r="K144" s="1">
        <f>[2]RIL_StLF!$B144*0.5*44/12*0.18*0.5</f>
        <v>132.82752476729189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f>(1-(53.46/233))*[5]NonRW_RIL_S2!E145</f>
        <v>-2753.711010929499</v>
      </c>
      <c r="G145" s="1">
        <v>0</v>
      </c>
      <c r="H145" s="1">
        <v>0</v>
      </c>
      <c r="I145" s="4">
        <v>0</v>
      </c>
      <c r="J145" s="1">
        <f>[2]RIL_StLF!$B145*0.5*16/12*0.18*0.5</f>
        <v>48.468178326062983</v>
      </c>
      <c r="K145" s="1">
        <f>[2]RIL_StLF!$B145*0.5*44/12*0.18*0.5</f>
        <v>133.28749039667318</v>
      </c>
    </row>
    <row r="146" spans="2:11" x14ac:dyDescent="0.3">
      <c r="B146" s="1">
        <v>144</v>
      </c>
      <c r="C146" s="1">
        <f>C110</f>
        <v>10600.824619439349</v>
      </c>
      <c r="D146" s="1">
        <f t="shared" ref="D146:I146" si="3">D110</f>
        <v>160690.34599308285</v>
      </c>
      <c r="E146" s="1">
        <f t="shared" si="3"/>
        <v>21201.649238878723</v>
      </c>
      <c r="F146" s="3">
        <f>(1-(53.46/233))*[5]NonRW_RIL_S2!E146</f>
        <v>-2753.711010929499</v>
      </c>
      <c r="G146" s="1">
        <f t="shared" si="3"/>
        <v>5097.3364507749047</v>
      </c>
      <c r="H146" s="1">
        <v>0</v>
      </c>
      <c r="I146" s="1">
        <f t="shared" si="3"/>
        <v>-2897.5587293134254</v>
      </c>
      <c r="J146" s="1">
        <f>([1]RIL!$F$235+[2]RIL_StLF!$B$146*0.5/1000)*16/12*1000*0.18*0.5</f>
        <v>163.85667338615562</v>
      </c>
      <c r="K146" s="1">
        <f>([1]RIL!$F$235+[2]RIL_StLF!$B$146*0.5/1000)*44/12*1000*0.18*0.5</f>
        <v>450.60585181192801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f>(1-(53.46/233))*[5]NonRW_RIL_S2!E147</f>
        <v>-2753.711010929499</v>
      </c>
      <c r="G147" s="1">
        <v>0</v>
      </c>
      <c r="H147" s="1">
        <v>0</v>
      </c>
      <c r="I147" s="4">
        <v>0</v>
      </c>
      <c r="J147" s="1">
        <f>[2]RIL_StLF!$B147*0.5*16/12*0.18*0.5</f>
        <v>47.788598162751029</v>
      </c>
      <c r="K147" s="1">
        <f>[2]RIL_StLF!$B147*0.5*44/12*0.18*0.5</f>
        <v>131.41864494756533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f>(1-(53.46/233))*[5]NonRW_RIL_S2!E148</f>
        <v>-2753.711010929499</v>
      </c>
      <c r="G148" s="1">
        <v>0</v>
      </c>
      <c r="H148" s="1">
        <v>0</v>
      </c>
      <c r="I148" s="4">
        <v>0</v>
      </c>
      <c r="J148" s="1">
        <f>[2]RIL_StLF!$B148*0.5*16/12*0.18*0.5</f>
        <v>46.79475349552348</v>
      </c>
      <c r="K148" s="1">
        <f>[2]RIL_StLF!$B148*0.5*44/12*0.18*0.5</f>
        <v>128.68557211268958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f>(1-(53.46/233))*[5]NonRW_RIL_S2!E149</f>
        <v>-2753.711010929499</v>
      </c>
      <c r="G149" s="1">
        <v>0</v>
      </c>
      <c r="H149" s="1">
        <v>0</v>
      </c>
      <c r="I149" s="4">
        <v>0</v>
      </c>
      <c r="J149" s="1">
        <f>[2]RIL_StLF!$B149*0.5*16/12*0.18*0.5</f>
        <v>45.44888370411973</v>
      </c>
      <c r="K149" s="1">
        <f>[2]RIL_StLF!$B149*0.5*44/12*0.18*0.5</f>
        <v>124.98443018632928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f>(1-(53.46/233))*[5]NonRW_RIL_S2!E150</f>
        <v>-2753.711010929499</v>
      </c>
      <c r="G150" s="1">
        <v>0</v>
      </c>
      <c r="H150" s="1">
        <v>0</v>
      </c>
      <c r="I150" s="4">
        <v>0</v>
      </c>
      <c r="J150" s="1">
        <f>[2]RIL_StLF!$B150*0.5*16/12*0.18*0.5</f>
        <v>43.79440355063263</v>
      </c>
      <c r="K150" s="1">
        <f>[2]RIL_StLF!$B150*0.5*44/12*0.18*0.5</f>
        <v>120.43460976423974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f>(1-(53.46/233))*[5]NonRW_RIL_S2!E151</f>
        <v>-2753.711010929499</v>
      </c>
      <c r="G151" s="1">
        <v>0</v>
      </c>
      <c r="H151" s="1">
        <v>0</v>
      </c>
      <c r="I151" s="4">
        <v>0</v>
      </c>
      <c r="J151" s="1">
        <f>[2]RIL_StLF!$B151*0.5*16/12*0.18*0.5</f>
        <v>41.8842658043433</v>
      </c>
      <c r="K151" s="1">
        <f>[2]RIL_StLF!$B151*0.5*44/12*0.18*0.5</f>
        <v>115.18173096194408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f>(1-(53.46/233))*[5]NonRW_RIL_S2!E152</f>
        <v>-2753.711010929499</v>
      </c>
      <c r="G152" s="1">
        <v>0</v>
      </c>
      <c r="H152" s="1">
        <v>0</v>
      </c>
      <c r="I152" s="4">
        <v>0</v>
      </c>
      <c r="J152" s="1">
        <f>[2]RIL_StLF!$B152*0.5*16/12*0.18*0.5</f>
        <v>39.779028529634211</v>
      </c>
      <c r="K152" s="1">
        <f>[2]RIL_StLF!$B152*0.5*44/12*0.18*0.5</f>
        <v>109.39232845649408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f>(1-(53.46/233))*[5]NonRW_RIL_S2!E153</f>
        <v>-2753.711010929499</v>
      </c>
      <c r="G153" s="1">
        <v>0</v>
      </c>
      <c r="H153" s="1">
        <v>0</v>
      </c>
      <c r="I153" s="4">
        <v>0</v>
      </c>
      <c r="J153" s="1">
        <f>[2]RIL_StLF!$B153*0.5*16/12*0.18*0.5</f>
        <v>37.544711071705038</v>
      </c>
      <c r="K153" s="1">
        <f>[2]RIL_StLF!$B153*0.5*44/12*0.18*0.5</f>
        <v>103.24795544718884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f>(1-(53.46/233))*[5]NonRW_RIL_S2!E154</f>
        <v>-2753.711010929499</v>
      </c>
      <c r="G154" s="1">
        <v>0</v>
      </c>
      <c r="H154" s="1">
        <v>0</v>
      </c>
      <c r="I154" s="4">
        <v>0</v>
      </c>
      <c r="J154" s="1">
        <f>[2]RIL_StLF!$B154*0.5*16/12*0.18*0.5</f>
        <v>35.250540572053964</v>
      </c>
      <c r="K154" s="1">
        <f>[2]RIL_StLF!$B154*0.5*44/12*0.18*0.5</f>
        <v>96.938986573148398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f>(1-(53.46/233))*[5]NonRW_RIL_S2!E155</f>
        <v>-2753.711010929499</v>
      </c>
      <c r="G155" s="1">
        <v>0</v>
      </c>
      <c r="H155" s="1">
        <v>0</v>
      </c>
      <c r="I155" s="4">
        <v>0</v>
      </c>
      <c r="J155" s="1">
        <f>[2]RIL_StLF!$B155*0.5*16/12*0.18*0.5</f>
        <v>32.966687310852791</v>
      </c>
      <c r="K155" s="1">
        <f>[2]RIL_StLF!$B155*0.5*44/12*0.18*0.5</f>
        <v>90.658390104845168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f>(1-(53.46/233))*[5]NonRW_RIL_S2!E156</f>
        <v>-2753.711010929499</v>
      </c>
      <c r="G156" s="1">
        <v>0</v>
      </c>
      <c r="H156" s="1">
        <v>0</v>
      </c>
      <c r="I156" s="4">
        <v>0</v>
      </c>
      <c r="J156" s="1">
        <f>[2]RIL_StLF!$B156*0.5*16/12*0.18*0.5</f>
        <v>30.762077059961936</v>
      </c>
      <c r="K156" s="1">
        <f>[2]RIL_StLF!$B156*0.5*44/12*0.18*0.5</f>
        <v>84.595711914895318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f>(1-(53.46/233))*[5]NonRW_RIL_S2!E157</f>
        <v>-2753.711010929499</v>
      </c>
      <c r="G157" s="1">
        <v>0</v>
      </c>
      <c r="H157" s="1">
        <v>0</v>
      </c>
      <c r="I157" s="4">
        <v>0</v>
      </c>
      <c r="J157" s="1">
        <f>[2]RIL_StLF!$B157*0.5*16/12*0.18*0.5</f>
        <v>28.702353517132458</v>
      </c>
      <c r="K157" s="1">
        <f>[2]RIL_StLF!$B157*0.5*44/12*0.18*0.5</f>
        <v>78.931472172114255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f>(1-(53.46/233))*[5]NonRW_RIL_S2!E158</f>
        <v>-2753.711010929499</v>
      </c>
      <c r="G158" s="1">
        <v>0</v>
      </c>
      <c r="H158" s="1">
        <v>0</v>
      </c>
      <c r="I158" s="4">
        <v>0</v>
      </c>
      <c r="J158" s="1">
        <f>[2]RIL_StLF!$B158*0.5*16/12*0.18*0.5</f>
        <v>26.848045784663213</v>
      </c>
      <c r="K158" s="1">
        <f>[2]RIL_StLF!$B158*0.5*44/12*0.18*0.5</f>
        <v>73.832125907823823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f>(1-(53.46/233))*[5]NonRW_RIL_S2!E159</f>
        <v>-2753.711010929499</v>
      </c>
      <c r="G159" s="1">
        <v>0</v>
      </c>
      <c r="H159" s="1">
        <v>0</v>
      </c>
      <c r="I159" s="4">
        <v>0</v>
      </c>
      <c r="J159" s="1">
        <f>[2]RIL_StLF!$B159*0.5*16/12*0.18*0.5</f>
        <v>25.252976937439449</v>
      </c>
      <c r="K159" s="1">
        <f>[2]RIL_StLF!$B159*0.5*44/12*0.18*0.5</f>
        <v>69.445686577958483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f>(1-(53.46/233))*[5]NonRW_RIL_S2!E160</f>
        <v>-2753.711010929499</v>
      </c>
      <c r="G160" s="1">
        <v>0</v>
      </c>
      <c r="H160" s="1">
        <v>0</v>
      </c>
      <c r="I160" s="4">
        <v>0</v>
      </c>
      <c r="J160" s="1">
        <f>[2]RIL_StLF!$B160*0.5*16/12*0.18*0.5</f>
        <v>23.962932093166263</v>
      </c>
      <c r="K160" s="1">
        <f>[2]RIL_StLF!$B160*0.5*44/12*0.18*0.5</f>
        <v>65.898063256207237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f>(1-(53.46/233))*[5]NonRW_RIL_S2!E161</f>
        <v>-2753.711010929499</v>
      </c>
      <c r="G161" s="1">
        <v>0</v>
      </c>
      <c r="H161" s="1">
        <v>0</v>
      </c>
      <c r="I161" s="4">
        <v>0</v>
      </c>
      <c r="J161" s="1">
        <f>[2]RIL_StLF!$B161*0.5*16/12*0.18*0.5</f>
        <v>23.014589817193947</v>
      </c>
      <c r="K161" s="1">
        <f>[2]RIL_StLF!$B161*0.5*44/12*0.18*0.5</f>
        <v>63.290121997283357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f>(1-(53.46/233))*[5]NonRW_RIL_S2!E162</f>
        <v>-2753.711010929499</v>
      </c>
      <c r="G162" s="1">
        <v>0</v>
      </c>
      <c r="H162" s="1">
        <v>0</v>
      </c>
      <c r="I162" s="4">
        <v>0</v>
      </c>
      <c r="J162" s="1">
        <f>[2]RIL_StLF!$B162*0.5*16/12*0.18*0.5</f>
        <v>22.434710400291326</v>
      </c>
      <c r="K162" s="1">
        <f>[2]RIL_StLF!$B162*0.5*44/12*0.18*0.5</f>
        <v>61.695453600801152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f>(1-(53.46/233))*[5]NonRW_RIL_S2!E163</f>
        <v>-2753.711010929499</v>
      </c>
      <c r="G163" s="1">
        <v>0</v>
      </c>
      <c r="H163" s="1">
        <v>0</v>
      </c>
      <c r="I163" s="4">
        <v>0</v>
      </c>
      <c r="J163" s="1">
        <f>[2]RIL_StLF!$B163*0.5*16/12*0.18*0.5</f>
        <v>22.239569114148502</v>
      </c>
      <c r="K163" s="1">
        <f>[2]RIL_StLF!$B163*0.5*44/12*0.18*0.5</f>
        <v>61.158815063908392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f>(1-(53.46/233))*[5]NonRW_RIL_S2!E164</f>
        <v>-2753.711010929499</v>
      </c>
      <c r="G164" s="1">
        <v>0</v>
      </c>
      <c r="H164" s="1">
        <v>0</v>
      </c>
      <c r="I164" s="4">
        <v>0</v>
      </c>
      <c r="J164" s="1">
        <f>[2]RIL_StLF!$B164*0.5*16/12*0.18*0.5</f>
        <v>22.434621843463901</v>
      </c>
      <c r="K164" s="1">
        <f>[2]RIL_StLF!$B164*0.5*44/12*0.18*0.5</f>
        <v>61.695210069525729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f>(1-(53.46/233))*[5]NonRW_RIL_S2!E165</f>
        <v>-2753.711010929499</v>
      </c>
      <c r="G165" s="1">
        <v>0</v>
      </c>
      <c r="H165" s="1">
        <v>0</v>
      </c>
      <c r="I165" s="4">
        <v>0</v>
      </c>
      <c r="J165" s="1">
        <f>[2]RIL_StLF!$B165*0.5*16/12*0.18*0.5</f>
        <v>23.014393716886925</v>
      </c>
      <c r="K165" s="1">
        <f>[2]RIL_StLF!$B165*0.5*44/12*0.18*0.5</f>
        <v>63.289582721439054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f>(1-(53.46/233))*[5]NonRW_RIL_S2!E166</f>
        <v>-2753.711010929499</v>
      </c>
      <c r="G166" s="1">
        <v>0</v>
      </c>
      <c r="H166" s="1">
        <v>0</v>
      </c>
      <c r="I166" s="4">
        <v>0</v>
      </c>
      <c r="J166" s="1">
        <f>[2]RIL_StLF!$B166*0.5*16/12*0.18*0.5</f>
        <v>23.962587170879825</v>
      </c>
      <c r="K166" s="1">
        <f>[2]RIL_StLF!$B166*0.5*44/12*0.18*0.5</f>
        <v>65.897114719919514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f>(1-(53.46/233))*[5]NonRW_RIL_S2!E167</f>
        <v>-2753.711010929499</v>
      </c>
      <c r="G167" s="1">
        <v>0</v>
      </c>
      <c r="H167" s="1">
        <v>0</v>
      </c>
      <c r="I167" s="4">
        <v>0</v>
      </c>
      <c r="J167" s="1">
        <f>[2]RIL_StLF!$B167*0.5*16/12*0.18*0.5</f>
        <v>25.252412585437789</v>
      </c>
      <c r="K167" s="1">
        <f>[2]RIL_StLF!$B167*0.5*44/12*0.18*0.5</f>
        <v>69.44413460995392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f>(1-(53.46/233))*[5]NonRW_RIL_S2!E168</f>
        <v>-2753.711010929499</v>
      </c>
      <c r="G168" s="1">
        <v>0</v>
      </c>
      <c r="H168" s="1">
        <v>0</v>
      </c>
      <c r="I168" s="4">
        <v>0</v>
      </c>
      <c r="J168" s="1">
        <f>[2]RIL_StLF!$B168*0.5*16/12*0.18*0.5</f>
        <v>26.847150410545105</v>
      </c>
      <c r="K168" s="1">
        <f>[2]RIL_StLF!$B168*0.5*44/12*0.18*0.5</f>
        <v>73.829663628999043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f>(1-(53.46/233))*[5]NonRW_RIL_S2!E169</f>
        <v>-2753.711010929499</v>
      </c>
      <c r="G169" s="1">
        <v>0</v>
      </c>
      <c r="H169" s="1">
        <v>0</v>
      </c>
      <c r="I169" s="4">
        <v>0</v>
      </c>
      <c r="J169" s="1">
        <f>[2]RIL_StLF!$B169*0.5*16/12*0.18*0.5</f>
        <v>28.700956862453179</v>
      </c>
      <c r="K169" s="1">
        <f>[2]RIL_StLF!$B169*0.5*44/12*0.18*0.5</f>
        <v>78.92763137174623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f>(1-(53.46/233))*[5]NonRW_RIL_S2!E170</f>
        <v>-2753.711010929499</v>
      </c>
      <c r="G170" s="1">
        <v>0</v>
      </c>
      <c r="H170" s="1">
        <v>0</v>
      </c>
      <c r="I170" s="4">
        <v>0</v>
      </c>
      <c r="J170" s="1">
        <f>[2]RIL_StLF!$B170*0.5*16/12*0.18*0.5</f>
        <v>30.759924469536287</v>
      </c>
      <c r="K170" s="1">
        <f>[2]RIL_StLF!$B170*0.5*44/12*0.18*0.5</f>
        <v>84.589792291224796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f>(1-(53.46/233))*[5]NonRW_RIL_S2!E171</f>
        <v>-2753.711010929499</v>
      </c>
      <c r="G171" s="1">
        <v>0</v>
      </c>
      <c r="H171" s="1">
        <v>0</v>
      </c>
      <c r="I171" s="4">
        <v>0</v>
      </c>
      <c r="J171" s="1">
        <f>[2]RIL_StLF!$B171*0.5*16/12*0.18*0.5</f>
        <v>32.963403192901445</v>
      </c>
      <c r="K171" s="1">
        <f>[2]RIL_StLF!$B171*0.5*44/12*0.18*0.5</f>
        <v>90.649358780478963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f>(1-(53.46/233))*[5]NonRW_RIL_S2!E172</f>
        <v>-2753.711010929499</v>
      </c>
      <c r="G172" s="1">
        <v>0</v>
      </c>
      <c r="H172" s="1">
        <v>0</v>
      </c>
      <c r="I172" s="4">
        <v>0</v>
      </c>
      <c r="J172" s="1">
        <f>[2]RIL_StLF!$B172*0.5*16/12*0.18*0.5</f>
        <v>35.245577408987586</v>
      </c>
      <c r="K172" s="1">
        <f>[2]RIL_StLF!$B172*0.5*44/12*0.18*0.5</f>
        <v>96.925337874715865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f>(1-(53.46/233))*[5]NonRW_RIL_S2!E173</f>
        <v>-2753.711010929499</v>
      </c>
      <c r="G173" s="1">
        <v>0</v>
      </c>
      <c r="H173" s="1">
        <v>0</v>
      </c>
      <c r="I173" s="4">
        <v>0</v>
      </c>
      <c r="J173" s="1">
        <f>[2]RIL_StLF!$B173*0.5*16/12*0.18*0.5</f>
        <v>37.53727930214994</v>
      </c>
      <c r="K173" s="1">
        <f>[2]RIL_StLF!$B173*0.5*44/12*0.18*0.5</f>
        <v>103.22751808091235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f>(1-(53.46/233))*[5]NonRW_RIL_S2!E174</f>
        <v>-2753.711010929499</v>
      </c>
      <c r="G174" s="1">
        <v>0</v>
      </c>
      <c r="H174" s="1">
        <v>0</v>
      </c>
      <c r="I174" s="4">
        <v>0</v>
      </c>
      <c r="J174" s="1">
        <f>[2]RIL_StLF!$B174*0.5*16/12*0.18*0.5</f>
        <v>39.768001421773974</v>
      </c>
      <c r="K174" s="1">
        <f>[2]RIL_StLF!$B174*0.5*44/12*0.18*0.5</f>
        <v>109.36200390987844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f>(1-(53.46/233))*[5]NonRW_RIL_S2!E175</f>
        <v>-2753.711010929499</v>
      </c>
      <c r="G175" s="1">
        <v>0</v>
      </c>
      <c r="H175" s="1">
        <v>0</v>
      </c>
      <c r="I175" s="4">
        <v>0</v>
      </c>
      <c r="J175" s="1">
        <f>[2]RIL_StLF!$B175*0.5*16/12*0.18*0.5</f>
        <v>41.868052094391267</v>
      </c>
      <c r="K175" s="1">
        <f>[2]RIL_StLF!$B175*0.5*44/12*0.18*0.5</f>
        <v>115.13714325957598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f>(1-(53.46/233))*[5]NonRW_RIL_S2!E176</f>
        <v>-2753.711010929499</v>
      </c>
      <c r="G176" s="1">
        <v>0</v>
      </c>
      <c r="H176" s="1">
        <v>0</v>
      </c>
      <c r="I176" s="4">
        <v>0</v>
      </c>
      <c r="J176" s="1">
        <f>[2]RIL_StLF!$B176*0.5*16/12*0.18*0.5</f>
        <v>43.770779168626724</v>
      </c>
      <c r="K176" s="1">
        <f>[2]RIL_StLF!$B176*0.5*44/12*0.18*0.5</f>
        <v>120.36964271372349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f>(1-(53.46/233))*[5]NonRW_RIL_S2!E177</f>
        <v>-2753.711010929499</v>
      </c>
      <c r="G177" s="1">
        <v>0</v>
      </c>
      <c r="H177" s="1">
        <v>0</v>
      </c>
      <c r="I177" s="4">
        <v>0</v>
      </c>
      <c r="J177" s="1">
        <f>[2]RIL_StLF!$B177*0.5*16/12*0.18*0.5</f>
        <v>45.414772425000749</v>
      </c>
      <c r="K177" s="1">
        <f>[2]RIL_StLF!$B177*0.5*44/12*0.18*0.5</f>
        <v>124.89062416875204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f>(1-(53.46/233))*[5]NonRW_RIL_S2!E178</f>
        <v>-2753.711010929499</v>
      </c>
      <c r="G178" s="1">
        <v>0</v>
      </c>
      <c r="H178" s="1">
        <v>0</v>
      </c>
      <c r="I178" s="4">
        <v>0</v>
      </c>
      <c r="J178" s="1">
        <f>[2]RIL_StLF!$B178*0.5*16/12*0.18*0.5</f>
        <v>46.745944948917248</v>
      </c>
      <c r="K178" s="1">
        <f>[2]RIL_StLF!$B178*0.5*44/12*0.18*0.5</f>
        <v>128.55134860952242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f>(1-(53.46/233))*[5]NonRW_RIL_S2!E179</f>
        <v>-2753.711010929499</v>
      </c>
      <c r="G179" s="1">
        <v>0</v>
      </c>
      <c r="H179" s="1">
        <v>0</v>
      </c>
      <c r="I179" s="4">
        <v>0</v>
      </c>
      <c r="J179" s="1">
        <f>[2]RIL_StLF!$B179*0.5*16/12*0.18*0.5</f>
        <v>47.719390468519407</v>
      </c>
      <c r="K179" s="1">
        <f>[2]RIL_StLF!$B179*0.5*44/12*0.18*0.5</f>
        <v>131.22832378842836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f>(1-(53.46/233))*[5]NonRW_RIL_S2!E180</f>
        <v>-2753.711010929499</v>
      </c>
      <c r="G180" s="1">
        <v>0</v>
      </c>
      <c r="H180" s="1">
        <v>0</v>
      </c>
      <c r="I180" s="4">
        <v>0</v>
      </c>
      <c r="J180" s="1">
        <f>[2]RIL_StLF!$B180*0.5*16/12*0.18*0.5</f>
        <v>48.300918097196949</v>
      </c>
      <c r="K180" s="1">
        <f>[2]RIL_StLF!$B180*0.5*44/12*0.18*0.5</f>
        <v>132.82752476729158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f>(1-(53.46/233))*[5]NonRW_RIL_S2!E181</f>
        <v>-2753.711010929499</v>
      </c>
      <c r="G181" s="1">
        <v>0</v>
      </c>
      <c r="H181" s="1">
        <v>0</v>
      </c>
      <c r="I181" s="4">
        <v>0</v>
      </c>
      <c r="J181" s="1">
        <f>[2]RIL_StLF!$B181*0.5*16/12*0.18*0.5</f>
        <v>48.468178326062706</v>
      </c>
      <c r="K181" s="1">
        <f>[2]RIL_StLF!$B181*0.5*44/12*0.18*0.5</f>
        <v>133.28749039667241</v>
      </c>
    </row>
    <row r="182" spans="2:11" x14ac:dyDescent="0.3">
      <c r="B182" s="1">
        <v>180</v>
      </c>
      <c r="C182" s="1">
        <f>C146</f>
        <v>10600.824619439349</v>
      </c>
      <c r="D182" s="1">
        <f t="shared" ref="D182:I182" si="4">D146</f>
        <v>160690.34599308285</v>
      </c>
      <c r="E182" s="1">
        <f t="shared" si="4"/>
        <v>21201.649238878723</v>
      </c>
      <c r="F182" s="3">
        <f>(1-(53.46/233))*[5]NonRW_RIL_S2!E182</f>
        <v>-2753.711010929499</v>
      </c>
      <c r="G182" s="1">
        <f t="shared" si="4"/>
        <v>5097.3364507749047</v>
      </c>
      <c r="H182" s="1">
        <v>0</v>
      </c>
      <c r="I182" s="1">
        <f t="shared" si="4"/>
        <v>-2897.5587293134254</v>
      </c>
      <c r="J182" s="1">
        <f>([1]RIL!$F$235+[2]RIL_StLF!$B$182*0.5/1000)*16/12*1000*0.18*0.5</f>
        <v>163.85667338615565</v>
      </c>
      <c r="K182" s="1">
        <f>([1]RIL!$F$235+[2]RIL_StLF!$B$182*0.5/1000)*44/12*1000*0.18*0.5</f>
        <v>450.60585181192801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f>(1-(53.46/233))*[5]NonRW_RIL_S2!E183</f>
        <v>-2753.711010929499</v>
      </c>
      <c r="G183" s="1">
        <v>0</v>
      </c>
      <c r="H183" s="1">
        <v>0</v>
      </c>
      <c r="I183" s="4">
        <v>0</v>
      </c>
      <c r="J183" s="1">
        <f>[2]RIL_StLF!$B183*0.5*16/12*0.18*0.5</f>
        <v>47.788598162751015</v>
      </c>
      <c r="K183" s="1">
        <f>[2]RIL_StLF!$B183*0.5*44/12*0.18*0.5</f>
        <v>131.4186449475653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f>(1-(53.46/233))*[5]NonRW_RIL_S2!E184</f>
        <v>-2753.711010929499</v>
      </c>
      <c r="G184" s="1">
        <v>0</v>
      </c>
      <c r="H184" s="1">
        <v>0</v>
      </c>
      <c r="I184" s="4">
        <v>0</v>
      </c>
      <c r="J184" s="1">
        <f>[2]RIL_StLF!$B184*0.5*16/12*0.18*0.5</f>
        <v>46.794753495523345</v>
      </c>
      <c r="K184" s="1">
        <f>[2]RIL_StLF!$B184*0.5*44/12*0.18*0.5</f>
        <v>128.68557211268921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f>(1-(53.46/233))*[5]NonRW_RIL_S2!E185</f>
        <v>-2753.711010929499</v>
      </c>
      <c r="G185" s="1">
        <v>0</v>
      </c>
      <c r="H185" s="1">
        <v>0</v>
      </c>
      <c r="I185" s="4">
        <v>0</v>
      </c>
      <c r="J185" s="1">
        <f>[2]RIL_StLF!$B185*0.5*16/12*0.18*0.5</f>
        <v>45.448883704120163</v>
      </c>
      <c r="K185" s="1">
        <f>[2]RIL_StLF!$B185*0.5*44/12*0.18*0.5</f>
        <v>124.98443018633044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f>(1-(53.46/233))*[5]NonRW_RIL_S2!E186</f>
        <v>-2753.711010929499</v>
      </c>
      <c r="G186" s="1">
        <v>0</v>
      </c>
      <c r="H186" s="1">
        <v>0</v>
      </c>
      <c r="I186" s="4">
        <v>0</v>
      </c>
      <c r="J186" s="1">
        <f>[2]RIL_StLF!$B186*0.5*16/12*0.18*0.5</f>
        <v>43.794403550632495</v>
      </c>
      <c r="K186" s="1">
        <f>[2]RIL_StLF!$B186*0.5*44/12*0.18*0.5</f>
        <v>120.43460976423935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f>(1-(53.46/233))*[5]NonRW_RIL_S2!E187</f>
        <v>-2753.711010929499</v>
      </c>
      <c r="G187" s="1">
        <v>0</v>
      </c>
      <c r="H187" s="1">
        <v>0</v>
      </c>
      <c r="I187" s="4">
        <v>0</v>
      </c>
      <c r="J187" s="1">
        <f>[2]RIL_StLF!$B187*0.5*16/12*0.18*0.5</f>
        <v>41.8842658043433</v>
      </c>
      <c r="K187" s="1">
        <f>[2]RIL_StLF!$B187*0.5*44/12*0.18*0.5</f>
        <v>115.18173096194408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f>(1-(53.46/233))*[5]NonRW_RIL_S2!E188</f>
        <v>-2753.711010929499</v>
      </c>
      <c r="G188" s="1">
        <v>0</v>
      </c>
      <c r="H188" s="1">
        <v>0</v>
      </c>
      <c r="I188" s="4">
        <v>0</v>
      </c>
      <c r="J188" s="1">
        <f>[2]RIL_StLF!$B188*0.5*16/12*0.18*0.5</f>
        <v>39.779028529634346</v>
      </c>
      <c r="K188" s="1">
        <f>[2]RIL_StLF!$B188*0.5*44/12*0.18*0.5</f>
        <v>109.39232845649445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f>(1-(53.46/233))*[5]NonRW_RIL_S2!E189</f>
        <v>-2753.711010929499</v>
      </c>
      <c r="G189" s="1">
        <v>0</v>
      </c>
      <c r="H189" s="1">
        <v>0</v>
      </c>
      <c r="I189" s="4">
        <v>0</v>
      </c>
      <c r="J189" s="1">
        <f>[2]RIL_StLF!$B189*0.5*16/12*0.18*0.5</f>
        <v>37.544711071705017</v>
      </c>
      <c r="K189" s="1">
        <f>[2]RIL_StLF!$B189*0.5*44/12*0.18*0.5</f>
        <v>103.24795544718882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f>(1-(53.46/233))*[5]NonRW_RIL_S2!E190</f>
        <v>-2753.711010929499</v>
      </c>
      <c r="G190" s="1">
        <v>0</v>
      </c>
      <c r="H190" s="1">
        <v>0</v>
      </c>
      <c r="I190" s="4">
        <v>0</v>
      </c>
      <c r="J190" s="1">
        <f>[2]RIL_StLF!$B190*0.5*16/12*0.18*0.5</f>
        <v>35.25054057205385</v>
      </c>
      <c r="K190" s="1">
        <f>[2]RIL_StLF!$B190*0.5*44/12*0.18*0.5</f>
        <v>96.938986573148085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f>(1-(53.46/233))*[5]NonRW_RIL_S2!E191</f>
        <v>-2753.711010929499</v>
      </c>
      <c r="G191" s="1">
        <v>0</v>
      </c>
      <c r="H191" s="1">
        <v>0</v>
      </c>
      <c r="I191" s="4">
        <v>0</v>
      </c>
      <c r="J191" s="1">
        <f>[2]RIL_StLF!$B191*0.5*16/12*0.18*0.5</f>
        <v>32.966687310852905</v>
      </c>
      <c r="K191" s="1">
        <f>[2]RIL_StLF!$B191*0.5*44/12*0.18*0.5</f>
        <v>90.658390104845495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f>(1-(53.46/233))*[5]NonRW_RIL_S2!E192</f>
        <v>-2753.711010929499</v>
      </c>
      <c r="G192" s="1">
        <v>0</v>
      </c>
      <c r="H192" s="1">
        <v>0</v>
      </c>
      <c r="I192" s="4">
        <v>0</v>
      </c>
      <c r="J192" s="1">
        <f>[2]RIL_StLF!$B192*0.5*16/12*0.18*0.5</f>
        <v>30.762077059961953</v>
      </c>
      <c r="K192" s="1">
        <f>[2]RIL_StLF!$B192*0.5*44/12*0.18*0.5</f>
        <v>84.595711914895375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f>(1-(53.46/233))*[5]NonRW_RIL_S2!E193</f>
        <v>-2753.711010929499</v>
      </c>
      <c r="G193" s="1">
        <v>0</v>
      </c>
      <c r="H193" s="1">
        <v>0</v>
      </c>
      <c r="I193" s="4">
        <v>0</v>
      </c>
      <c r="J193" s="1">
        <f>[2]RIL_StLF!$B193*0.5*16/12*0.18*0.5</f>
        <v>28.702353517132178</v>
      </c>
      <c r="K193" s="1">
        <f>[2]RIL_StLF!$B193*0.5*44/12*0.18*0.5</f>
        <v>78.931472172113487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f>(1-(53.46/233))*[5]NonRW_RIL_S2!E194</f>
        <v>-2753.711010929499</v>
      </c>
      <c r="G194" s="1">
        <v>0</v>
      </c>
      <c r="H194" s="1">
        <v>0</v>
      </c>
      <c r="I194" s="4">
        <v>0</v>
      </c>
      <c r="J194" s="1">
        <f>[2]RIL_StLF!$B194*0.5*16/12*0.18*0.5</f>
        <v>26.848045784663213</v>
      </c>
      <c r="K194" s="1">
        <f>[2]RIL_StLF!$B194*0.5*44/12*0.18*0.5</f>
        <v>73.832125907823823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f>(1-(53.46/233))*[5]NonRW_RIL_S2!E195</f>
        <v>-2753.711010929499</v>
      </c>
      <c r="G195" s="1">
        <v>0</v>
      </c>
      <c r="H195" s="1">
        <v>0</v>
      </c>
      <c r="I195" s="4">
        <v>0</v>
      </c>
      <c r="J195" s="1">
        <f>[2]RIL_StLF!$B195*0.5*16/12*0.18*0.5</f>
        <v>25.252976937439449</v>
      </c>
      <c r="K195" s="1">
        <f>[2]RIL_StLF!$B195*0.5*44/12*0.18*0.5</f>
        <v>69.445686577958483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f>(1-(53.46/233))*[5]NonRW_RIL_S2!E196</f>
        <v>-2753.711010929499</v>
      </c>
      <c r="G196" s="1">
        <v>0</v>
      </c>
      <c r="H196" s="1">
        <v>0</v>
      </c>
      <c r="I196" s="4">
        <v>0</v>
      </c>
      <c r="J196" s="1">
        <f>[2]RIL_StLF!$B196*0.5*16/12*0.18*0.5</f>
        <v>23.962932093166248</v>
      </c>
      <c r="K196" s="1">
        <f>[2]RIL_StLF!$B196*0.5*44/12*0.18*0.5</f>
        <v>65.89806325620718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f>(1-(53.46/233))*[5]NonRW_RIL_S2!E197</f>
        <v>-2753.711010929499</v>
      </c>
      <c r="G197" s="1">
        <v>0</v>
      </c>
      <c r="H197" s="1">
        <v>0</v>
      </c>
      <c r="I197" s="4">
        <v>0</v>
      </c>
      <c r="J197" s="1">
        <f>[2]RIL_StLF!$B197*0.5*16/12*0.18*0.5</f>
        <v>23.014589817194238</v>
      </c>
      <c r="K197" s="1">
        <f>[2]RIL_StLF!$B197*0.5*44/12*0.18*0.5</f>
        <v>63.29012199728416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f>(1-(53.46/233))*[5]NonRW_RIL_S2!E198</f>
        <v>-2753.711010929499</v>
      </c>
      <c r="G198" s="1">
        <v>0</v>
      </c>
      <c r="H198" s="1">
        <v>0</v>
      </c>
      <c r="I198" s="4">
        <v>0</v>
      </c>
      <c r="J198" s="1">
        <f>[2]RIL_StLF!$B198*0.5*16/12*0.18*0.5</f>
        <v>22.434710400291344</v>
      </c>
      <c r="K198" s="1">
        <f>[2]RIL_StLF!$B198*0.5*44/12*0.18*0.5</f>
        <v>61.695453600801187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f>(1-(53.46/233))*[5]NonRW_RIL_S2!E199</f>
        <v>-2753.711010929499</v>
      </c>
      <c r="G199" s="1">
        <v>0</v>
      </c>
      <c r="H199" s="1">
        <v>0</v>
      </c>
      <c r="I199" s="4">
        <v>0</v>
      </c>
      <c r="J199" s="1">
        <f>[2]RIL_StLF!$B199*0.5*16/12*0.18*0.5</f>
        <v>22.239569114148491</v>
      </c>
      <c r="K199" s="1">
        <f>[2]RIL_StLF!$B199*0.5*44/12*0.18*0.5</f>
        <v>61.158815063908349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f>(1-(53.46/233))*[5]NonRW_RIL_S2!E200</f>
        <v>-2753.711010929499</v>
      </c>
      <c r="G200" s="1">
        <v>0</v>
      </c>
      <c r="H200" s="1">
        <v>0</v>
      </c>
      <c r="I200" s="4">
        <v>0</v>
      </c>
      <c r="J200" s="1">
        <f>[2]RIL_StLF!$B200*0.5*16/12*0.18*0.5</f>
        <v>22.434621843463894</v>
      </c>
      <c r="K200" s="1">
        <f>[2]RIL_StLF!$B200*0.5*44/12*0.18*0.5</f>
        <v>61.695210069525714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f>(1-(53.46/233))*[5]NonRW_RIL_S2!E201</f>
        <v>-2753.711010929499</v>
      </c>
      <c r="G201" s="1">
        <v>0</v>
      </c>
      <c r="H201" s="1">
        <v>0</v>
      </c>
      <c r="I201" s="4">
        <v>0</v>
      </c>
      <c r="J201" s="1">
        <f>[2]RIL_StLF!$B201*0.5*16/12*0.18*0.5</f>
        <v>23.014393716886925</v>
      </c>
      <c r="K201" s="1">
        <f>[2]RIL_StLF!$B201*0.5*44/12*0.18*0.5</f>
        <v>63.289582721439054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f>(1-(53.46/233))*[5]NonRW_RIL_S2!E202</f>
        <v>-2753.711010929499</v>
      </c>
      <c r="G202" s="1">
        <v>0</v>
      </c>
      <c r="H202" s="1">
        <v>0</v>
      </c>
      <c r="I202" s="4">
        <v>0</v>
      </c>
      <c r="J202" s="1">
        <f>[2]RIL_StLF!$B202*0.5*16/12*0.18*0.5</f>
        <v>23.962587170879825</v>
      </c>
      <c r="K202" s="1">
        <f>[2]RIL_StLF!$B202*0.5*44/12*0.18*0.5</f>
        <v>65.897114719919514</v>
      </c>
    </row>
    <row r="203" spans="2:11" x14ac:dyDescent="0.3">
      <c r="J203" s="1"/>
      <c r="K203" s="1"/>
    </row>
    <row r="204" spans="2:11" x14ac:dyDescent="0.3">
      <c r="J204" s="1"/>
      <c r="K204" s="1"/>
    </row>
    <row r="205" spans="2:11" x14ac:dyDescent="0.3">
      <c r="J205" s="1"/>
      <c r="K205" s="1"/>
    </row>
    <row r="206" spans="2:11" x14ac:dyDescent="0.3">
      <c r="J206" s="1"/>
      <c r="K206" s="1"/>
    </row>
    <row r="207" spans="2:11" x14ac:dyDescent="0.3">
      <c r="J207" s="1"/>
      <c r="K207" s="1"/>
    </row>
    <row r="208" spans="2:11" x14ac:dyDescent="0.3">
      <c r="J208" s="1"/>
      <c r="K208" s="1"/>
    </row>
    <row r="209" spans="10:11" x14ac:dyDescent="0.3">
      <c r="J209" s="1"/>
      <c r="K209" s="1"/>
    </row>
    <row r="210" spans="10:11" x14ac:dyDescent="0.3">
      <c r="J210" s="1"/>
      <c r="K210" s="1"/>
    </row>
    <row r="211" spans="10:11" x14ac:dyDescent="0.3">
      <c r="J211" s="1"/>
      <c r="K211" s="1"/>
    </row>
    <row r="212" spans="10:11" x14ac:dyDescent="0.3">
      <c r="J212" s="1"/>
      <c r="K212" s="1"/>
    </row>
    <row r="213" spans="10:11" x14ac:dyDescent="0.3">
      <c r="J213" s="1"/>
      <c r="K213" s="1"/>
    </row>
    <row r="214" spans="10:11" x14ac:dyDescent="0.3">
      <c r="J214" s="1"/>
      <c r="K214" s="1"/>
    </row>
    <row r="215" spans="10:11" x14ac:dyDescent="0.3">
      <c r="J215" s="1"/>
      <c r="K215" s="1"/>
    </row>
    <row r="216" spans="10:11" x14ac:dyDescent="0.3">
      <c r="J216" s="1"/>
      <c r="K216" s="1"/>
    </row>
    <row r="217" spans="10:11" x14ac:dyDescent="0.3">
      <c r="J217" s="1"/>
      <c r="K217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9A9E7-F60F-41AB-B00B-EC0B687B23E0}">
  <dimension ref="B1:K217"/>
  <sheetViews>
    <sheetView workbookViewId="0">
      <selection activeCell="F1" sqref="F1:F1048576"/>
    </sheetView>
  </sheetViews>
  <sheetFormatPr defaultColWidth="11.44140625" defaultRowHeight="14.4" x14ac:dyDescent="0.3"/>
  <cols>
    <col min="2" max="2" width="11.44140625" style="1"/>
    <col min="3" max="3" width="27" style="1" customWidth="1"/>
    <col min="4" max="4" width="15" style="1" customWidth="1"/>
    <col min="5" max="5" width="11.44140625" style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  <col min="10" max="10" width="23" customWidth="1"/>
    <col min="11" max="11" width="23.77734375" customWidth="1"/>
  </cols>
  <sheetData>
    <row r="1" spans="2:11" x14ac:dyDescent="0.3">
      <c r="B1" s="2" t="s">
        <v>0</v>
      </c>
      <c r="C1" s="2" t="s">
        <v>12</v>
      </c>
      <c r="D1" s="2" t="s">
        <v>2</v>
      </c>
      <c r="E1" s="2" t="s">
        <v>1</v>
      </c>
      <c r="F1" s="2" t="s">
        <v>15</v>
      </c>
      <c r="G1" s="2" t="s">
        <v>4</v>
      </c>
      <c r="H1" s="2" t="s">
        <v>5</v>
      </c>
      <c r="I1" s="2" t="s">
        <v>6</v>
      </c>
      <c r="J1" s="2" t="s">
        <v>10</v>
      </c>
      <c r="K1" s="2" t="s">
        <v>11</v>
      </c>
    </row>
    <row r="2" spans="2:11" x14ac:dyDescent="0.3">
      <c r="B2" s="1">
        <v>0</v>
      </c>
      <c r="C2" s="1">
        <f>[1]RIL_C!$F$233*44/12*1000</f>
        <v>10600.824619439361</v>
      </c>
      <c r="D2" s="1">
        <f>[1]RIL_C!$F$236*44/12*1000</f>
        <v>72067.012659749525</v>
      </c>
      <c r="E2" s="1">
        <f>[1]RIL_C!$J$226*44/12*1000</f>
        <v>21201.649238878723</v>
      </c>
      <c r="F2" s="3">
        <f>(1-(29.29/233))*[5]NonRW_RIL_S2!E2</f>
        <v>-3124.4205750052815</v>
      </c>
      <c r="G2" s="1">
        <f>([1]LCI!$E$34/1000)*((E2*12/44)/0.51)</f>
        <v>5097.3364507749047</v>
      </c>
      <c r="H2" s="1">
        <v>0</v>
      </c>
      <c r="I2" s="4">
        <f>[1]RIL_C!$F$235*44/12*-1*1000*0.82</f>
        <v>-2897.5587293134254</v>
      </c>
      <c r="J2" s="1">
        <f>[1]RIL_C!$F$235*16/12*1000*0.18*0.5</f>
        <v>115.64535948479303</v>
      </c>
      <c r="K2" s="1">
        <f>[1]RIL_C!$F$235*44/12*1000*0.18*0.5</f>
        <v>318.02473858318081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f>(1-(29.29/233))*[5]NonRW_RIL_S2!E3</f>
        <v>-3124.4205750052815</v>
      </c>
      <c r="G3" s="1">
        <v>0</v>
      </c>
      <c r="H3" s="1">
        <v>0</v>
      </c>
      <c r="I3" s="4">
        <v>0</v>
      </c>
      <c r="J3" s="1">
        <f>[2]RIL_StLF!$B3*0.5*16/12*0.18*0.5</f>
        <v>0.25550312443745499</v>
      </c>
      <c r="K3" s="1">
        <f>[2]RIL_StLF!$B3*0.5*44/12*0.18*0.5</f>
        <v>0.70263359220300114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f>(1-(29.29/233))*[5]NonRW_RIL_S2!E4</f>
        <v>-3124.4205750052815</v>
      </c>
      <c r="G4" s="1">
        <v>0</v>
      </c>
      <c r="H4" s="1">
        <v>0</v>
      </c>
      <c r="I4" s="4">
        <v>0</v>
      </c>
      <c r="J4" s="1">
        <f>[2]RIL_StLF!$B4*0.5*16/12*0.18*0.5</f>
        <v>0.34622522880017642</v>
      </c>
      <c r="K4" s="1">
        <f>[2]RIL_StLF!$B4*0.5*44/12*0.18*0.5</f>
        <v>0.95211937920048506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f>(1-(29.29/233))*[5]NonRW_RIL_S2!E5</f>
        <v>-3124.4205750052815</v>
      </c>
      <c r="G5" s="1">
        <v>0</v>
      </c>
      <c r="H5" s="1">
        <v>0</v>
      </c>
      <c r="I5" s="4">
        <v>0</v>
      </c>
      <c r="J5" s="1">
        <f>[2]RIL_StLF!$B5*0.5*16/12*0.18*0.5</f>
        <v>0.46492406634497452</v>
      </c>
      <c r="K5" s="1">
        <f>[2]RIL_StLF!$B5*0.5*44/12*0.18*0.5</f>
        <v>1.2785411824486801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f>(1-(29.29/233))*[5]NonRW_RIL_S2!E6</f>
        <v>-3124.4205750052815</v>
      </c>
      <c r="G6" s="1">
        <v>0</v>
      </c>
      <c r="H6" s="1">
        <v>0</v>
      </c>
      <c r="I6" s="4">
        <v>0</v>
      </c>
      <c r="J6" s="1">
        <f>[2]RIL_StLF!$B6*0.5*16/12*0.18*0.5</f>
        <v>0.61868012597202293</v>
      </c>
      <c r="K6" s="1">
        <f>[2]RIL_StLF!$B6*0.5*44/12*0.18*0.5</f>
        <v>1.7013703464230632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f>(1-(29.29/233))*[5]NonRW_RIL_S2!E7</f>
        <v>-3124.4205750052815</v>
      </c>
      <c r="G7" s="1">
        <v>0</v>
      </c>
      <c r="H7" s="1">
        <v>0</v>
      </c>
      <c r="I7" s="4">
        <v>0</v>
      </c>
      <c r="J7" s="1">
        <f>[2]RIL_StLF!$B7*0.5*16/12*0.18*0.5</f>
        <v>0.8158515143630215</v>
      </c>
      <c r="K7" s="1">
        <f>[2]RIL_StLF!$B7*0.5*44/12*0.18*0.5</f>
        <v>2.2435916644983087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f>(1-(29.29/233))*[5]NonRW_RIL_S2!E8</f>
        <v>-3124.4205750052815</v>
      </c>
      <c r="G8" s="1">
        <v>0</v>
      </c>
      <c r="H8" s="1">
        <v>0</v>
      </c>
      <c r="I8" s="4">
        <v>0</v>
      </c>
      <c r="J8" s="1">
        <f>[2]RIL_StLF!$B8*0.5*16/12*0.18*0.5</f>
        <v>1.0661465447059162</v>
      </c>
      <c r="K8" s="1">
        <f>[2]RIL_StLF!$B8*0.5*44/12*0.18*0.5</f>
        <v>2.9319029979412701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f>(1-(29.29/233))*[5]NonRW_RIL_S2!E9</f>
        <v>-3124.4205750052815</v>
      </c>
      <c r="G9" s="1">
        <v>0</v>
      </c>
      <c r="H9" s="1">
        <v>0</v>
      </c>
      <c r="I9" s="4">
        <v>0</v>
      </c>
      <c r="J9" s="1">
        <f>[2]RIL_StLF!$B9*0.5*16/12*0.18*0.5</f>
        <v>1.3806497051868791</v>
      </c>
      <c r="K9" s="1">
        <f>[2]RIL_StLF!$B9*0.5*44/12*0.18*0.5</f>
        <v>3.7967866892639175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f>(1-(29.29/233))*[5]NonRW_RIL_S2!E10</f>
        <v>-3124.4205750052815</v>
      </c>
      <c r="G10" s="1">
        <v>0</v>
      </c>
      <c r="H10" s="1">
        <v>0</v>
      </c>
      <c r="I10" s="4">
        <v>0</v>
      </c>
      <c r="J10" s="1">
        <f>[2]RIL_StLF!$B10*0.5*16/12*0.18*0.5</f>
        <v>1.771784615203942</v>
      </c>
      <c r="K10" s="1">
        <f>[2]RIL_StLF!$B10*0.5*44/12*0.18*0.5</f>
        <v>4.8724076918108414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f>(1-(29.29/233))*[5]NonRW_RIL_S2!E11</f>
        <v>-3124.4205750052815</v>
      </c>
      <c r="G11" s="1">
        <v>0</v>
      </c>
      <c r="H11" s="1">
        <v>0</v>
      </c>
      <c r="I11" s="4">
        <v>0</v>
      </c>
      <c r="J11" s="1">
        <f>[2]RIL_StLF!$B11*0.5*16/12*0.18*0.5</f>
        <v>2.2531970248004649</v>
      </c>
      <c r="K11" s="1">
        <f>[2]RIL_StLF!$B11*0.5*44/12*0.18*0.5</f>
        <v>6.1962918182012787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f>(1-(29.29/233))*[5]NonRW_RIL_S2!E12</f>
        <v>-3124.4205750052815</v>
      </c>
      <c r="G12" s="1">
        <v>0</v>
      </c>
      <c r="H12" s="1">
        <v>0</v>
      </c>
      <c r="I12" s="4">
        <v>0</v>
      </c>
      <c r="J12" s="1">
        <f>[2]RIL_StLF!$B12*0.5*16/12*0.18*0.5</f>
        <v>2.8395415827264512</v>
      </c>
      <c r="K12" s="1">
        <f>[2]RIL_StLF!$B12*0.5*44/12*0.18*0.5</f>
        <v>7.8087393524977413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f>(1-(29.29/233))*[5]NonRW_RIL_S2!E13</f>
        <v>-3124.4205750052815</v>
      </c>
      <c r="G13" s="1">
        <v>0</v>
      </c>
      <c r="H13" s="1">
        <v>0</v>
      </c>
      <c r="I13" s="4">
        <v>0</v>
      </c>
      <c r="J13" s="1">
        <f>[2]RIL_StLF!$B13*0.5*16/12*0.18*0.5</f>
        <v>3.5461582940711378</v>
      </c>
      <c r="K13" s="1">
        <f>[2]RIL_StLF!$B13*0.5*44/12*0.18*0.5</f>
        <v>9.7519353086956286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f>(1-(29.29/233))*[5]NonRW_RIL_S2!E14</f>
        <v>-3124.4205750052815</v>
      </c>
      <c r="G14" s="1">
        <v>0</v>
      </c>
      <c r="H14" s="1">
        <v>0</v>
      </c>
      <c r="I14" s="4">
        <v>0</v>
      </c>
      <c r="J14" s="1">
        <f>[2]RIL_StLF!$B14*0.5*16/12*0.18*0.5</f>
        <v>4.3886285464069807</v>
      </c>
      <c r="K14" s="1">
        <f>[2]RIL_StLF!$B14*0.5*44/12*0.18*0.5</f>
        <v>12.068728502619196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f>(1-(29.29/233))*[5]NonRW_RIL_S2!E15</f>
        <v>-3124.4205750052815</v>
      </c>
      <c r="G15" s="1">
        <v>0</v>
      </c>
      <c r="H15" s="1">
        <v>0</v>
      </c>
      <c r="I15" s="4">
        <v>0</v>
      </c>
      <c r="J15" s="1">
        <f>[2]RIL_StLF!$B15*0.5*16/12*0.18*0.5</f>
        <v>5.382206428521676</v>
      </c>
      <c r="K15" s="1">
        <f>[2]RIL_StLF!$B15*0.5*44/12*0.18*0.5</f>
        <v>14.801067678434611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f>(1-(29.29/233))*[5]NonRW_RIL_S2!E16</f>
        <v>-3124.4205750052815</v>
      </c>
      <c r="G16" s="1">
        <v>0</v>
      </c>
      <c r="H16" s="1">
        <v>0</v>
      </c>
      <c r="I16" s="4">
        <v>0</v>
      </c>
      <c r="J16" s="1">
        <f>[2]RIL_StLF!$B16*0.5*16/12*0.18*0.5</f>
        <v>6.5411287661752437</v>
      </c>
      <c r="K16" s="1">
        <f>[2]RIL_StLF!$B16*0.5*44/12*0.18*0.5</f>
        <v>17.988104106981922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f>(1-(29.29/233))*[5]NonRW_RIL_S2!E17</f>
        <v>-3124.4205750052815</v>
      </c>
      <c r="G17" s="1">
        <v>0</v>
      </c>
      <c r="H17" s="1">
        <v>0</v>
      </c>
      <c r="I17" s="4">
        <v>0</v>
      </c>
      <c r="J17" s="1">
        <f>[2]RIL_StLF!$B17*0.5*16/12*0.18*0.5</f>
        <v>7.8778166285122966</v>
      </c>
      <c r="K17" s="1">
        <f>[2]RIL_StLF!$B17*0.5*44/12*0.18*0.5</f>
        <v>21.663995728408814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f>(1-(29.29/233))*[5]NonRW_RIL_S2!E18</f>
        <v>-3124.4205750052815</v>
      </c>
      <c r="G18" s="1">
        <v>0</v>
      </c>
      <c r="H18" s="1">
        <v>0</v>
      </c>
      <c r="I18" s="4">
        <v>0</v>
      </c>
      <c r="J18" s="1">
        <f>[2]RIL_StLF!$B18*0.5*16/12*0.18*0.5</f>
        <v>9.4019915718075957</v>
      </c>
      <c r="K18" s="1">
        <f>[2]RIL_StLF!$B18*0.5*44/12*0.18*0.5</f>
        <v>25.855476822470884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f>(1-(29.29/233))*[5]NonRW_RIL_S2!E19</f>
        <v>-3124.4205750052815</v>
      </c>
      <c r="G19" s="1">
        <v>0</v>
      </c>
      <c r="H19" s="1">
        <v>0</v>
      </c>
      <c r="I19" s="4">
        <v>0</v>
      </c>
      <c r="J19" s="1">
        <f>[2]RIL_StLF!$B19*0.5*16/12*0.18*0.5</f>
        <v>11.119740916674269</v>
      </c>
      <c r="K19" s="1">
        <f>[2]RIL_StLF!$B19*0.5*44/12*0.18*0.5</f>
        <v>30.579287520854237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f>(1-(29.29/233))*[5]NonRW_RIL_S2!E20</f>
        <v>-3124.4205750052815</v>
      </c>
      <c r="G20" s="1">
        <v>0</v>
      </c>
      <c r="H20" s="1">
        <v>0</v>
      </c>
      <c r="I20" s="4">
        <v>0</v>
      </c>
      <c r="J20" s="1">
        <f>[2]RIL_StLF!$B20*0.5*16/12*0.18*0.5</f>
        <v>13.032577032218178</v>
      </c>
      <c r="K20" s="1">
        <f>[2]RIL_StLF!$B20*0.5*44/12*0.18*0.5</f>
        <v>35.839586838599992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f>(1-(29.29/233))*[5]NonRW_RIL_S2!E21</f>
        <v>-3124.4205750052815</v>
      </c>
      <c r="G21" s="1">
        <v>0</v>
      </c>
      <c r="H21" s="1">
        <v>0</v>
      </c>
      <c r="I21" s="4">
        <v>0</v>
      </c>
      <c r="J21" s="1">
        <f>[2]RIL_StLF!$B21*0.5*16/12*0.18*0.5</f>
        <v>15.136544906671045</v>
      </c>
      <c r="K21" s="1">
        <f>[2]RIL_StLF!$B21*0.5*44/12*0.18*0.5</f>
        <v>41.625498493345368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f>(1-(29.29/233))*[5]NonRW_RIL_S2!E22</f>
        <v>-3124.4205750052815</v>
      </c>
      <c r="G22" s="1">
        <v>0</v>
      </c>
      <c r="H22" s="1">
        <v>0</v>
      </c>
      <c r="I22" s="4">
        <v>0</v>
      </c>
      <c r="J22" s="1">
        <f>[2]RIL_StLF!$B22*0.5*16/12*0.18*0.5</f>
        <v>17.421439127439516</v>
      </c>
      <c r="K22" s="1">
        <f>[2]RIL_StLF!$B22*0.5*44/12*0.18*0.5</f>
        <v>47.90895760045867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f>(1-(29.29/233))*[5]NonRW_RIL_S2!E23</f>
        <v>-3124.4205750052815</v>
      </c>
      <c r="G23" s="1">
        <v>0</v>
      </c>
      <c r="H23" s="1">
        <v>0</v>
      </c>
      <c r="I23" s="4">
        <v>0</v>
      </c>
      <c r="J23" s="1">
        <f>[2]RIL_StLF!$B23*0.5*16/12*0.18*0.5</f>
        <v>19.870194713844175</v>
      </c>
      <c r="K23" s="1">
        <f>[2]RIL_StLF!$B23*0.5*44/12*0.18*0.5</f>
        <v>54.643035463071485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f>(1-(29.29/233))*[5]NonRW_RIL_S2!E24</f>
        <v>-3124.4205750052815</v>
      </c>
      <c r="G24" s="1">
        <v>0</v>
      </c>
      <c r="H24" s="1">
        <v>0</v>
      </c>
      <c r="I24" s="4">
        <v>0</v>
      </c>
      <c r="J24" s="1">
        <f>[2]RIL_StLF!$B24*0.5*16/12*0.18*0.5</f>
        <v>22.458515132811584</v>
      </c>
      <c r="K24" s="1">
        <f>[2]RIL_StLF!$B24*0.5*44/12*0.18*0.5</f>
        <v>61.760916615231849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f>(1-(29.29/233))*[5]NonRW_RIL_S2!E25</f>
        <v>-3124.4205750052815</v>
      </c>
      <c r="G25" s="1">
        <v>0</v>
      </c>
      <c r="H25" s="1">
        <v>0</v>
      </c>
      <c r="I25" s="4">
        <v>0</v>
      </c>
      <c r="J25" s="1">
        <f>[2]RIL_StLF!$B25*0.5*16/12*0.18*0.5</f>
        <v>25.154794644467621</v>
      </c>
      <c r="K25" s="1">
        <f>[2]RIL_StLF!$B25*0.5*44/12*0.18*0.5</f>
        <v>69.175685272285975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f>(1-(29.29/233))*[5]NonRW_RIL_S2!E26</f>
        <v>-3124.4205750052815</v>
      </c>
      <c r="G26" s="1">
        <v>0</v>
      </c>
      <c r="H26" s="1">
        <v>0</v>
      </c>
      <c r="I26" s="4">
        <v>0</v>
      </c>
      <c r="J26" s="1">
        <f>[2]RIL_StLF!$B26*0.5*16/12*0.18*0.5</f>
        <v>27.920380620083158</v>
      </c>
      <c r="K26" s="1">
        <f>[2]RIL_StLF!$B26*0.5*44/12*0.18*0.5</f>
        <v>76.78104670522869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f>(1-(29.29/233))*[5]NonRW_RIL_S2!E27</f>
        <v>-3124.4205750052815</v>
      </c>
      <c r="G27" s="1">
        <v>0</v>
      </c>
      <c r="H27" s="1">
        <v>0</v>
      </c>
      <c r="I27" s="4">
        <v>0</v>
      </c>
      <c r="J27" s="1">
        <f>[2]RIL_StLF!$B27*0.5*16/12*0.18*0.5</f>
        <v>30.71020487050431</v>
      </c>
      <c r="K27" s="1">
        <f>[2]RIL_StLF!$B27*0.5*44/12*0.18*0.5</f>
        <v>84.453063393886836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f>(1-(29.29/233))*[5]NonRW_RIL_S2!E28</f>
        <v>-3124.4205750052815</v>
      </c>
      <c r="G28" s="1">
        <v>0</v>
      </c>
      <c r="H28" s="1">
        <v>0</v>
      </c>
      <c r="I28" s="4">
        <v>0</v>
      </c>
      <c r="J28" s="1">
        <f>[2]RIL_StLF!$B28*0.5*16/12*0.18*0.5</f>
        <v>33.473792057676619</v>
      </c>
      <c r="K28" s="1">
        <f>[2]RIL_StLF!$B28*0.5*44/12*0.18*0.5</f>
        <v>92.052928158610698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f>(1-(29.29/233))*[5]NonRW_RIL_S2!E29</f>
        <v>-3124.4205750052815</v>
      </c>
      <c r="G29" s="1">
        <v>0</v>
      </c>
      <c r="H29" s="1">
        <v>0</v>
      </c>
      <c r="I29" s="4">
        <v>0</v>
      </c>
      <c r="J29" s="1">
        <f>[2]RIL_StLF!$B29*0.5*16/12*0.18*0.5</f>
        <v>36.156629183150834</v>
      </c>
      <c r="K29" s="1">
        <f>[2]RIL_StLF!$B29*0.5*44/12*0.18*0.5</f>
        <v>99.430730253664791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f>(1-(29.29/233))*[5]NonRW_RIL_S2!E30</f>
        <v>-3124.4205750052815</v>
      </c>
      <c r="G30" s="1">
        <v>0</v>
      </c>
      <c r="H30" s="1">
        <v>0</v>
      </c>
      <c r="I30" s="4">
        <v>0</v>
      </c>
      <c r="J30" s="1">
        <f>[2]RIL_StLF!$B30*0.5*16/12*0.18*0.5</f>
        <v>38.701854646538962</v>
      </c>
      <c r="K30" s="1">
        <f>[2]RIL_StLF!$B30*0.5*44/12*0.18*0.5</f>
        <v>106.43010027798212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f>(1-(29.29/233))*[5]NonRW_RIL_S2!E31</f>
        <v>-3124.4205750052815</v>
      </c>
      <c r="G31" s="1">
        <v>0</v>
      </c>
      <c r="H31" s="1">
        <v>0</v>
      </c>
      <c r="I31" s="4">
        <v>0</v>
      </c>
      <c r="J31" s="1">
        <f>[2]RIL_StLF!$B31*0.5*16/12*0.18*0.5</f>
        <v>41.052200452762882</v>
      </c>
      <c r="K31" s="1">
        <f>[2]RIL_StLF!$B31*0.5*44/12*0.18*0.5</f>
        <v>112.89355124509791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f>(1-(29.29/233))*[5]NonRW_RIL_S2!E32</f>
        <v>-3124.4205750052815</v>
      </c>
      <c r="G32" s="1">
        <v>0</v>
      </c>
      <c r="H32" s="1">
        <v>0</v>
      </c>
      <c r="I32" s="4">
        <v>0</v>
      </c>
      <c r="J32" s="1">
        <f>[2]RIL_StLF!$B32*0.5*16/12*0.18*0.5</f>
        <v>43.152098973031492</v>
      </c>
      <c r="K32" s="1">
        <f>[2]RIL_StLF!$B32*0.5*44/12*0.18*0.5</f>
        <v>118.66827217583662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f>(1-(29.29/233))*[5]NonRW_RIL_S2!E33</f>
        <v>-3124.4205750052815</v>
      </c>
      <c r="G33" s="1">
        <v>0</v>
      </c>
      <c r="H33" s="1">
        <v>0</v>
      </c>
      <c r="I33" s="4">
        <v>0</v>
      </c>
      <c r="J33" s="1">
        <f>[2]RIL_StLF!$B33*0.5*16/12*0.18*0.5</f>
        <v>44.949848320911109</v>
      </c>
      <c r="K33" s="1">
        <f>[2]RIL_StLF!$B33*0.5*44/12*0.18*0.5</f>
        <v>123.61208288250556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f>(1-(29.29/233))*[5]NonRW_RIL_S2!E34</f>
        <v>-3124.4205750052815</v>
      </c>
      <c r="G34" s="1">
        <v>0</v>
      </c>
      <c r="H34" s="1">
        <v>0</v>
      </c>
      <c r="I34" s="4">
        <v>0</v>
      </c>
      <c r="J34" s="1">
        <f>[2]RIL_StLF!$B34*0.5*16/12*0.18*0.5</f>
        <v>46.39971969983911</v>
      </c>
      <c r="K34" s="1">
        <f>[2]RIL_StLF!$B34*0.5*44/12*0.18*0.5</f>
        <v>127.59922917455755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f>(1-(29.29/233))*[5]NonRW_RIL_S2!E35</f>
        <v>-3124.4205750052815</v>
      </c>
      <c r="G35" s="1">
        <v>0</v>
      </c>
      <c r="H35" s="1">
        <v>0</v>
      </c>
      <c r="I35" s="4">
        <v>0</v>
      </c>
      <c r="J35" s="1">
        <f>[2]RIL_StLF!$B35*0.5*16/12*0.18*0.5</f>
        <v>47.463887333286181</v>
      </c>
      <c r="K35" s="1">
        <f>[2]RIL_StLF!$B35*0.5*44/12*0.18*0.5</f>
        <v>130.525690166537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f>(1-(29.29/233))*[5]NonRW_RIL_S2!E36</f>
        <v>-3124.4205750052815</v>
      </c>
      <c r="G36" s="1">
        <v>0</v>
      </c>
      <c r="H36" s="1">
        <v>0</v>
      </c>
      <c r="I36" s="4">
        <v>0</v>
      </c>
      <c r="J36" s="1">
        <f>[2]RIL_StLF!$B36*0.5*16/12*0.18*0.5</f>
        <v>48.114067472599373</v>
      </c>
      <c r="K36" s="1">
        <f>[2]RIL_StLF!$B36*0.5*44/12*0.18*0.5</f>
        <v>132.31368554964828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f>(1-(29.29/233))*[5]NonRW_RIL_S2!E37</f>
        <v>-3124.4205750052815</v>
      </c>
      <c r="G37" s="1">
        <v>0</v>
      </c>
      <c r="H37" s="1">
        <v>0</v>
      </c>
      <c r="I37" s="4">
        <v>0</v>
      </c>
      <c r="J37" s="1">
        <f>[2]RIL_StLF!$B37*0.5*16/12*0.18*0.5</f>
        <v>48.332767403597572</v>
      </c>
      <c r="K37" s="1">
        <f>[2]RIL_StLF!$B37*0.5*44/12*0.18*0.5</f>
        <v>132.91511035989333</v>
      </c>
    </row>
    <row r="38" spans="2:11" x14ac:dyDescent="0.3">
      <c r="B38" s="1">
        <v>36</v>
      </c>
      <c r="C38" s="1">
        <f>C2</f>
        <v>10600.824619439361</v>
      </c>
      <c r="D38" s="1">
        <f t="shared" ref="D38:I38" si="0">D2</f>
        <v>72067.012659749525</v>
      </c>
      <c r="E38" s="1">
        <f t="shared" si="0"/>
        <v>21201.649238878723</v>
      </c>
      <c r="F38" s="3">
        <f>(1-(29.29/233))*[5]NonRW_RIL_S2!E38</f>
        <v>-3124.4205750052815</v>
      </c>
      <c r="G38" s="1">
        <f t="shared" si="0"/>
        <v>5097.3364507749047</v>
      </c>
      <c r="H38" s="1">
        <v>0</v>
      </c>
      <c r="I38" s="1">
        <f t="shared" si="0"/>
        <v>-2897.5587293134254</v>
      </c>
      <c r="J38" s="1">
        <f>([1]RIL_C!$F$235+[2]RIL_StLF!$B$38*0.5/1000)*16/12*1000*0.18*0.5</f>
        <v>163.75942695739241</v>
      </c>
      <c r="K38" s="1">
        <f>([1]RIL_C!$F$235+[2]RIL_StLF!$B$38*0.5/1000)*44/12*1000*0.18*0.5</f>
        <v>450.33842413282912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f>(1-(29.29/233))*[5]NonRW_RIL_S2!E39</f>
        <v>-3124.4205750052815</v>
      </c>
      <c r="G39" s="1">
        <v>0</v>
      </c>
      <c r="H39" s="1">
        <v>0</v>
      </c>
      <c r="I39" s="4">
        <v>0</v>
      </c>
      <c r="J39" s="1">
        <f>[2]RIL_StLF!$B39*0.5*16/12*0.18*0.5</f>
        <v>47.719390457723634</v>
      </c>
      <c r="K39" s="1">
        <f>[2]RIL_StLF!$B39*0.5*44/12*0.18*0.5</f>
        <v>131.22832375874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f>(1-(29.29/233))*[5]NonRW_RIL_S2!E40</f>
        <v>-3124.4205750052815</v>
      </c>
      <c r="G40" s="1">
        <v>0</v>
      </c>
      <c r="H40" s="1">
        <v>0</v>
      </c>
      <c r="I40" s="4">
        <v>0</v>
      </c>
      <c r="J40" s="1">
        <f>[2]RIL_StLF!$B40*0.5*16/12*0.18*0.5</f>
        <v>46.745944928639183</v>
      </c>
      <c r="K40" s="1">
        <f>[2]RIL_StLF!$B40*0.5*44/12*0.18*0.5</f>
        <v>128.55134855375775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f>(1-(29.29/233))*[5]NonRW_RIL_S2!E41</f>
        <v>-3124.4205750052815</v>
      </c>
      <c r="G41" s="1">
        <v>0</v>
      </c>
      <c r="H41" s="1">
        <v>0</v>
      </c>
      <c r="I41" s="4">
        <v>0</v>
      </c>
      <c r="J41" s="1">
        <f>[2]RIL_StLF!$B41*0.5*16/12*0.18*0.5</f>
        <v>45.414772387256086</v>
      </c>
      <c r="K41" s="1">
        <f>[2]RIL_StLF!$B41*0.5*44/12*0.18*0.5</f>
        <v>124.89062406495425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f>(1-(29.29/233))*[5]NonRW_RIL_S2!E42</f>
        <v>-3124.4205750052815</v>
      </c>
      <c r="G42" s="1">
        <v>0</v>
      </c>
      <c r="H42" s="1">
        <v>0</v>
      </c>
      <c r="I42" s="4">
        <v>0</v>
      </c>
      <c r="J42" s="1">
        <f>[2]RIL_StLF!$B42*0.5*16/12*0.18*0.5</f>
        <v>43.770779099003576</v>
      </c>
      <c r="K42" s="1">
        <f>[2]RIL_StLF!$B42*0.5*44/12*0.18*0.5</f>
        <v>120.36964252225982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f>(1-(29.29/233))*[5]NonRW_RIL_S2!E43</f>
        <v>-3124.4205750052815</v>
      </c>
      <c r="G43" s="1">
        <v>0</v>
      </c>
      <c r="H43" s="1">
        <v>0</v>
      </c>
      <c r="I43" s="4">
        <v>0</v>
      </c>
      <c r="J43" s="1">
        <f>[2]RIL_StLF!$B43*0.5*16/12*0.18*0.5</f>
        <v>41.868051967126007</v>
      </c>
      <c r="K43" s="1">
        <f>[2]RIL_StLF!$B43*0.5*44/12*0.18*0.5</f>
        <v>115.13714290959653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f>(1-(29.29/233))*[5]NonRW_RIL_S2!E44</f>
        <v>-3124.4205750052815</v>
      </c>
      <c r="G44" s="1">
        <v>0</v>
      </c>
      <c r="H44" s="1">
        <v>0</v>
      </c>
      <c r="I44" s="4">
        <v>0</v>
      </c>
      <c r="J44" s="1">
        <f>[2]RIL_StLF!$B44*0.5*16/12*0.18*0.5</f>
        <v>39.768001191244764</v>
      </c>
      <c r="K44" s="1">
        <f>[2]RIL_StLF!$B44*0.5*44/12*0.18*0.5</f>
        <v>109.3620032759231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f>(1-(29.29/233))*[5]NonRW_RIL_S2!E45</f>
        <v>-3124.4205750052815</v>
      </c>
      <c r="G45" s="1">
        <v>0</v>
      </c>
      <c r="H45" s="1">
        <v>0</v>
      </c>
      <c r="I45" s="4">
        <v>0</v>
      </c>
      <c r="J45" s="1">
        <f>[2]RIL_StLF!$B45*0.5*16/12*0.18*0.5</f>
        <v>37.537278888337489</v>
      </c>
      <c r="K45" s="1">
        <f>[2]RIL_StLF!$B45*0.5*44/12*0.18*0.5</f>
        <v>103.22751694292812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f>(1-(29.29/233))*[5]NonRW_RIL_S2!E46</f>
        <v>-3124.4205750052815</v>
      </c>
      <c r="G46" s="1">
        <v>0</v>
      </c>
      <c r="H46" s="1">
        <v>0</v>
      </c>
      <c r="I46" s="4">
        <v>0</v>
      </c>
      <c r="J46" s="1">
        <f>[2]RIL_StLF!$B46*0.5*16/12*0.18*0.5</f>
        <v>35.245576672880532</v>
      </c>
      <c r="K46" s="1">
        <f>[2]RIL_StLF!$B46*0.5*44/12*0.18*0.5</f>
        <v>96.925335850421462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f>(1-(29.29/233))*[5]NonRW_RIL_S2!E47</f>
        <v>-3124.4205750052815</v>
      </c>
      <c r="G47" s="1">
        <v>0</v>
      </c>
      <c r="H47" s="1">
        <v>0</v>
      </c>
      <c r="I47" s="4">
        <v>0</v>
      </c>
      <c r="J47" s="1">
        <f>[2]RIL_StLF!$B47*0.5*16/12*0.18*0.5</f>
        <v>32.963401895304912</v>
      </c>
      <c r="K47" s="1">
        <f>[2]RIL_StLF!$B47*0.5*44/12*0.18*0.5</f>
        <v>90.649355212088523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f>(1-(29.29/233))*[5]NonRW_RIL_S2!E48</f>
        <v>-3124.4205750052815</v>
      </c>
      <c r="G48" s="1">
        <v>0</v>
      </c>
      <c r="H48" s="1">
        <v>0</v>
      </c>
      <c r="I48" s="4">
        <v>0</v>
      </c>
      <c r="J48" s="1">
        <f>[2]RIL_StLF!$B48*0.5*16/12*0.18*0.5</f>
        <v>30.759922202809449</v>
      </c>
      <c r="K48" s="1">
        <f>[2]RIL_StLF!$B48*0.5*44/12*0.18*0.5</f>
        <v>84.589786057725988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f>(1-(29.29/233))*[5]NonRW_RIL_S2!E49</f>
        <v>-3124.4205750052815</v>
      </c>
      <c r="G49" s="1">
        <v>0</v>
      </c>
      <c r="H49" s="1">
        <v>0</v>
      </c>
      <c r="I49" s="4">
        <v>0</v>
      </c>
      <c r="J49" s="1">
        <f>[2]RIL_StLF!$B49*0.5*16/12*0.18*0.5</f>
        <v>28.700952938538979</v>
      </c>
      <c r="K49" s="1">
        <f>[2]RIL_StLF!$B49*0.5*44/12*0.18*0.5</f>
        <v>78.927620580982193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f>(1-(29.29/233))*[5]NonRW_RIL_S2!E50</f>
        <v>-3124.4205750052815</v>
      </c>
      <c r="G50" s="1">
        <v>0</v>
      </c>
      <c r="H50" s="1">
        <v>0</v>
      </c>
      <c r="I50" s="4">
        <v>0</v>
      </c>
      <c r="J50" s="1">
        <f>[2]RIL_StLF!$B50*0.5*16/12*0.18*0.5</f>
        <v>26.847143679218625</v>
      </c>
      <c r="K50" s="1">
        <f>[2]RIL_StLF!$B50*0.5*44/12*0.18*0.5</f>
        <v>73.829645117851229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f>(1-(29.29/233))*[5]NonRW_RIL_S2!E51</f>
        <v>-3124.4205750052815</v>
      </c>
      <c r="G51" s="1">
        <v>0</v>
      </c>
      <c r="H51" s="1">
        <v>0</v>
      </c>
      <c r="I51" s="4">
        <v>0</v>
      </c>
      <c r="J51" s="1">
        <f>[2]RIL_StLF!$B51*0.5*16/12*0.18*0.5</f>
        <v>25.252401142365809</v>
      </c>
      <c r="K51" s="1">
        <f>[2]RIL_StLF!$B51*0.5*44/12*0.18*0.5</f>
        <v>69.444103141505991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f>(1-(29.29/233))*[5]NonRW_RIL_S2!E52</f>
        <v>-3124.4205750052815</v>
      </c>
      <c r="G52" s="1">
        <v>0</v>
      </c>
      <c r="H52" s="1">
        <v>0</v>
      </c>
      <c r="I52" s="4">
        <v>0</v>
      </c>
      <c r="J52" s="1">
        <f>[2]RIL_StLF!$B52*0.5*16/12*0.18*0.5</f>
        <v>23.962567893614896</v>
      </c>
      <c r="K52" s="1">
        <f>[2]RIL_StLF!$B52*0.5*44/12*0.18*0.5</f>
        <v>65.897061707440969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f>(1-(29.29/233))*[5]NonRW_RIL_S2!E53</f>
        <v>-3124.4205750052815</v>
      </c>
      <c r="G53" s="1">
        <v>0</v>
      </c>
      <c r="H53" s="1">
        <v>0</v>
      </c>
      <c r="I53" s="4">
        <v>0</v>
      </c>
      <c r="J53" s="1">
        <f>[2]RIL_StLF!$B53*0.5*16/12*0.18*0.5</f>
        <v>23.014361535183426</v>
      </c>
      <c r="K53" s="1">
        <f>[2]RIL_StLF!$B53*0.5*44/12*0.18*0.5</f>
        <v>63.28949422175441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f>(1-(29.29/233))*[5]NonRW_RIL_S2!E54</f>
        <v>-3124.4205750052815</v>
      </c>
      <c r="G54" s="1">
        <v>0</v>
      </c>
      <c r="H54" s="1">
        <v>0</v>
      </c>
      <c r="I54" s="4">
        <v>0</v>
      </c>
      <c r="J54" s="1">
        <f>[2]RIL_StLF!$B54*0.5*16/12*0.18*0.5</f>
        <v>22.434568604025735</v>
      </c>
      <c r="K54" s="1">
        <f>[2]RIL_StLF!$B54*0.5*44/12*0.18*0.5</f>
        <v>61.695063661070769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f>(1-(29.29/233))*[5]NonRW_RIL_S2!E55</f>
        <v>-3124.4205750052815</v>
      </c>
      <c r="G55" s="1">
        <v>0</v>
      </c>
      <c r="H55" s="1">
        <v>0</v>
      </c>
      <c r="I55" s="4">
        <v>0</v>
      </c>
      <c r="J55" s="1">
        <f>[2]RIL_StLF!$B55*0.5*16/12*0.18*0.5</f>
        <v>22.23948183334857</v>
      </c>
      <c r="K55" s="1">
        <f>[2]RIL_StLF!$B55*0.5*44/12*0.18*0.5</f>
        <v>61.158575041708566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f>(1-(29.29/233))*[5]NonRW_RIL_S2!E56</f>
        <v>-3124.4205750052815</v>
      </c>
      <c r="G56" s="1">
        <v>0</v>
      </c>
      <c r="H56" s="1">
        <v>0</v>
      </c>
      <c r="I56" s="4">
        <v>0</v>
      </c>
      <c r="J56" s="1">
        <f>[2]RIL_StLF!$B56*0.5*16/12*0.18*0.5</f>
        <v>22.434568604025774</v>
      </c>
      <c r="K56" s="1">
        <f>[2]RIL_StLF!$B56*0.5*44/12*0.18*0.5</f>
        <v>61.695063661070883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f>(1-(29.29/233))*[5]NonRW_RIL_S2!E57</f>
        <v>-3124.4205750052815</v>
      </c>
      <c r="G57" s="1">
        <v>0</v>
      </c>
      <c r="H57" s="1">
        <v>0</v>
      </c>
      <c r="I57" s="4">
        <v>0</v>
      </c>
      <c r="J57" s="1">
        <f>[2]RIL_StLF!$B57*0.5*16/12*0.18*0.5</f>
        <v>23.014361535183202</v>
      </c>
      <c r="K57" s="1">
        <f>[2]RIL_StLF!$B57*0.5*44/12*0.18*0.5</f>
        <v>63.289494221753813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f>(1-(29.29/233))*[5]NonRW_RIL_S2!E58</f>
        <v>-3124.4205750052815</v>
      </c>
      <c r="G58" s="1">
        <v>0</v>
      </c>
      <c r="H58" s="1">
        <v>0</v>
      </c>
      <c r="I58" s="4">
        <v>0</v>
      </c>
      <c r="J58" s="1">
        <f>[2]RIL_StLF!$B58*0.5*16/12*0.18*0.5</f>
        <v>23.962567893614789</v>
      </c>
      <c r="K58" s="1">
        <f>[2]RIL_StLF!$B58*0.5*44/12*0.18*0.5</f>
        <v>65.89706170744067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f>(1-(29.29/233))*[5]NonRW_RIL_S2!E59</f>
        <v>-3124.4205750052815</v>
      </c>
      <c r="G59" s="1">
        <v>0</v>
      </c>
      <c r="H59" s="1">
        <v>0</v>
      </c>
      <c r="I59" s="4">
        <v>0</v>
      </c>
      <c r="J59" s="1">
        <f>[2]RIL_StLF!$B59*0.5*16/12*0.18*0.5</f>
        <v>25.252401142365834</v>
      </c>
      <c r="K59" s="1">
        <f>[2]RIL_StLF!$B59*0.5*44/12*0.18*0.5</f>
        <v>69.444103141506048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f>(1-(29.29/233))*[5]NonRW_RIL_S2!E60</f>
        <v>-3124.4205750052815</v>
      </c>
      <c r="G60" s="1">
        <v>0</v>
      </c>
      <c r="H60" s="1">
        <v>0</v>
      </c>
      <c r="I60" s="4">
        <v>0</v>
      </c>
      <c r="J60" s="1">
        <f>[2]RIL_StLF!$B60*0.5*16/12*0.18*0.5</f>
        <v>26.847143679218647</v>
      </c>
      <c r="K60" s="1">
        <f>[2]RIL_StLF!$B60*0.5*44/12*0.18*0.5</f>
        <v>73.829645117851271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f>(1-(29.29/233))*[5]NonRW_RIL_S2!E61</f>
        <v>-3124.4205750052815</v>
      </c>
      <c r="G61" s="1">
        <v>0</v>
      </c>
      <c r="H61" s="1">
        <v>0</v>
      </c>
      <c r="I61" s="4">
        <v>0</v>
      </c>
      <c r="J61" s="1">
        <f>[2]RIL_StLF!$B61*0.5*16/12*0.18*0.5</f>
        <v>28.700952938538908</v>
      </c>
      <c r="K61" s="1">
        <f>[2]RIL_StLF!$B61*0.5*44/12*0.18*0.5</f>
        <v>78.927620580982008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f>(1-(29.29/233))*[5]NonRW_RIL_S2!E62</f>
        <v>-3124.4205750052815</v>
      </c>
      <c r="G62" s="1">
        <v>0</v>
      </c>
      <c r="H62" s="1">
        <v>0</v>
      </c>
      <c r="I62" s="4">
        <v>0</v>
      </c>
      <c r="J62" s="1">
        <f>[2]RIL_StLF!$B62*0.5*16/12*0.18*0.5</f>
        <v>30.759922202809264</v>
      </c>
      <c r="K62" s="1">
        <f>[2]RIL_StLF!$B62*0.5*44/12*0.18*0.5</f>
        <v>84.589786057725476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f>(1-(29.29/233))*[5]NonRW_RIL_S2!E63</f>
        <v>-3124.4205750052815</v>
      </c>
      <c r="G63" s="1">
        <v>0</v>
      </c>
      <c r="H63" s="1">
        <v>0</v>
      </c>
      <c r="I63" s="4">
        <v>0</v>
      </c>
      <c r="J63" s="1">
        <f>[2]RIL_StLF!$B63*0.5*16/12*0.18*0.5</f>
        <v>32.963401895304898</v>
      </c>
      <c r="K63" s="1">
        <f>[2]RIL_StLF!$B63*0.5*44/12*0.18*0.5</f>
        <v>90.64935521208848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f>(1-(29.29/233))*[5]NonRW_RIL_S2!E64</f>
        <v>-3124.4205750052815</v>
      </c>
      <c r="G64" s="1">
        <v>0</v>
      </c>
      <c r="H64" s="1">
        <v>0</v>
      </c>
      <c r="I64" s="4">
        <v>0</v>
      </c>
      <c r="J64" s="1">
        <f>[2]RIL_StLF!$B64*0.5*16/12*0.18*0.5</f>
        <v>35.245576672880802</v>
      </c>
      <c r="K64" s="1">
        <f>[2]RIL_StLF!$B64*0.5*44/12*0.18*0.5</f>
        <v>96.925335850422201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f>(1-(29.29/233))*[5]NonRW_RIL_S2!E65</f>
        <v>-3124.4205750052815</v>
      </c>
      <c r="G65" s="1">
        <v>0</v>
      </c>
      <c r="H65" s="1">
        <v>0</v>
      </c>
      <c r="I65" s="4">
        <v>0</v>
      </c>
      <c r="J65" s="1">
        <f>[2]RIL_StLF!$B65*0.5*16/12*0.18*0.5</f>
        <v>37.537278888337482</v>
      </c>
      <c r="K65" s="1">
        <f>[2]RIL_StLF!$B65*0.5*44/12*0.18*0.5</f>
        <v>103.22751694292808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f>(1-(29.29/233))*[5]NonRW_RIL_S2!E66</f>
        <v>-3124.4205750052815</v>
      </c>
      <c r="G66" s="1">
        <v>0</v>
      </c>
      <c r="H66" s="1">
        <v>0</v>
      </c>
      <c r="I66" s="4">
        <v>0</v>
      </c>
      <c r="J66" s="1">
        <f>[2]RIL_StLF!$B66*0.5*16/12*0.18*0.5</f>
        <v>39.768001191244721</v>
      </c>
      <c r="K66" s="1">
        <f>[2]RIL_StLF!$B66*0.5*44/12*0.18*0.5</f>
        <v>109.36200327592296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f>(1-(29.29/233))*[5]NonRW_RIL_S2!E67</f>
        <v>-3124.4205750052815</v>
      </c>
      <c r="G67" s="1">
        <v>0</v>
      </c>
      <c r="H67" s="1">
        <v>0</v>
      </c>
      <c r="I67" s="4">
        <v>0</v>
      </c>
      <c r="J67" s="1">
        <f>[2]RIL_StLF!$B67*0.5*16/12*0.18*0.5</f>
        <v>41.868051967126</v>
      </c>
      <c r="K67" s="1">
        <f>[2]RIL_StLF!$B67*0.5*44/12*0.18*0.5</f>
        <v>115.13714290959649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f>(1-(29.29/233))*[5]NonRW_RIL_S2!E68</f>
        <v>-3124.4205750052815</v>
      </c>
      <c r="G68" s="1">
        <v>0</v>
      </c>
      <c r="H68" s="1">
        <v>0</v>
      </c>
      <c r="I68" s="4">
        <v>0</v>
      </c>
      <c r="J68" s="1">
        <f>[2]RIL_StLF!$B68*0.5*16/12*0.18*0.5</f>
        <v>43.770779099003477</v>
      </c>
      <c r="K68" s="1">
        <f>[2]RIL_StLF!$B68*0.5*44/12*0.18*0.5</f>
        <v>120.36964252225957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f>(1-(29.29/233))*[5]NonRW_RIL_S2!E69</f>
        <v>-3124.4205750052815</v>
      </c>
      <c r="G69" s="1">
        <v>0</v>
      </c>
      <c r="H69" s="1">
        <v>0</v>
      </c>
      <c r="I69" s="4">
        <v>0</v>
      </c>
      <c r="J69" s="1">
        <f>[2]RIL_StLF!$B69*0.5*16/12*0.18*0.5</f>
        <v>45.414772387255859</v>
      </c>
      <c r="K69" s="1">
        <f>[2]RIL_StLF!$B69*0.5*44/12*0.18*0.5</f>
        <v>124.89062406495361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f>(1-(29.29/233))*[5]NonRW_RIL_S2!E70</f>
        <v>-3124.4205750052815</v>
      </c>
      <c r="G70" s="1">
        <v>0</v>
      </c>
      <c r="H70" s="1">
        <v>0</v>
      </c>
      <c r="I70" s="4">
        <v>0</v>
      </c>
      <c r="J70" s="1">
        <f>[2]RIL_StLF!$B70*0.5*16/12*0.18*0.5</f>
        <v>46.745944928639361</v>
      </c>
      <c r="K70" s="1">
        <f>[2]RIL_StLF!$B70*0.5*44/12*0.18*0.5</f>
        <v>128.55134855375826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f>(1-(29.29/233))*[5]NonRW_RIL_S2!E71</f>
        <v>-3124.4205750052815</v>
      </c>
      <c r="G71" s="1">
        <v>0</v>
      </c>
      <c r="H71" s="1">
        <v>0</v>
      </c>
      <c r="I71" s="4">
        <v>0</v>
      </c>
      <c r="J71" s="1">
        <f>[2]RIL_StLF!$B71*0.5*16/12*0.18*0.5</f>
        <v>47.71939045772357</v>
      </c>
      <c r="K71" s="1">
        <f>[2]RIL_StLF!$B71*0.5*44/12*0.18*0.5</f>
        <v>131.22832375873983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f>(1-(29.29/233))*[5]NonRW_RIL_S2!E72</f>
        <v>-3124.4205750052815</v>
      </c>
      <c r="G72" s="1">
        <v>0</v>
      </c>
      <c r="H72" s="1">
        <v>0</v>
      </c>
      <c r="I72" s="4">
        <v>0</v>
      </c>
      <c r="J72" s="1">
        <f>[2]RIL_StLF!$B72*0.5*16/12*0.18*0.5</f>
        <v>48.30091809150148</v>
      </c>
      <c r="K72" s="1">
        <f>[2]RIL_StLF!$B72*0.5*44/12*0.18*0.5</f>
        <v>132.82752475162906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f>(1-(29.29/233))*[5]NonRW_RIL_S2!E73</f>
        <v>-3124.4205750052815</v>
      </c>
      <c r="G73" s="1">
        <v>0</v>
      </c>
      <c r="H73" s="1">
        <v>0</v>
      </c>
      <c r="I73" s="4">
        <v>0</v>
      </c>
      <c r="J73" s="1">
        <f>[2]RIL_StLF!$B73*0.5*16/12*0.18*0.5</f>
        <v>48.468178323085127</v>
      </c>
      <c r="K73" s="1">
        <f>[2]RIL_StLF!$B73*0.5*44/12*0.18*0.5</f>
        <v>133.28749038848409</v>
      </c>
    </row>
    <row r="74" spans="2:11" x14ac:dyDescent="0.3">
      <c r="B74" s="1">
        <v>72</v>
      </c>
      <c r="C74" s="1">
        <f>C38</f>
        <v>10600.824619439361</v>
      </c>
      <c r="D74" s="1">
        <f t="shared" ref="D74:I74" si="1">D38</f>
        <v>72067.012659749525</v>
      </c>
      <c r="E74" s="1">
        <f t="shared" si="1"/>
        <v>21201.649238878723</v>
      </c>
      <c r="F74" s="3">
        <f>(1-(29.29/233))*[5]NonRW_RIL_S2!E74</f>
        <v>-3124.4205750052815</v>
      </c>
      <c r="G74" s="1">
        <f t="shared" si="1"/>
        <v>5097.3364507749047</v>
      </c>
      <c r="H74" s="1">
        <v>0</v>
      </c>
      <c r="I74" s="1">
        <f t="shared" si="1"/>
        <v>-2897.5587293134254</v>
      </c>
      <c r="J74" s="1">
        <f>([1]RIL_C!$F$235+[2]RIL_StLF!$B$74*0.5/1000)*16/12*1000*0.18*0.5</f>
        <v>163.85667338461283</v>
      </c>
      <c r="K74" s="1">
        <f>([1]RIL_C!$F$235+[2]RIL_StLF!$B$74*0.5/1000)*44/12*1000*0.18*0.5</f>
        <v>450.60585180768533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f>(1-(29.29/233))*[5]NonRW_RIL_S2!E75</f>
        <v>-3124.4205750052815</v>
      </c>
      <c r="G75" s="1">
        <v>0</v>
      </c>
      <c r="H75" s="1">
        <v>0</v>
      </c>
      <c r="I75" s="4">
        <v>0</v>
      </c>
      <c r="J75" s="1">
        <f>[2]RIL_StLF!$B75*0.5*16/12*0.18*0.5</f>
        <v>47.788598161958994</v>
      </c>
      <c r="K75" s="1">
        <f>[2]RIL_StLF!$B75*0.5*44/12*0.18*0.5</f>
        <v>131.41864494538726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f>(1-(29.29/233))*[5]NonRW_RIL_S2!E76</f>
        <v>-3124.4205750052815</v>
      </c>
      <c r="G76" s="1">
        <v>0</v>
      </c>
      <c r="H76" s="1">
        <v>0</v>
      </c>
      <c r="I76" s="4">
        <v>0</v>
      </c>
      <c r="J76" s="1">
        <f>[2]RIL_StLF!$B76*0.5*16/12*0.18*0.5</f>
        <v>46.79475349512041</v>
      </c>
      <c r="K76" s="1">
        <f>[2]RIL_StLF!$B76*0.5*44/12*0.18*0.5</f>
        <v>128.68557211158114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f>(1-(29.29/233))*[5]NonRW_RIL_S2!E77</f>
        <v>-3124.4205750052815</v>
      </c>
      <c r="G77" s="1">
        <v>0</v>
      </c>
      <c r="H77" s="1">
        <v>0</v>
      </c>
      <c r="I77" s="4">
        <v>0</v>
      </c>
      <c r="J77" s="1">
        <f>[2]RIL_StLF!$B77*0.5*16/12*0.18*0.5</f>
        <v>45.448883703916643</v>
      </c>
      <c r="K77" s="1">
        <f>[2]RIL_StLF!$B77*0.5*44/12*0.18*0.5</f>
        <v>124.98443018577078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f>(1-(29.29/233))*[5]NonRW_RIL_S2!E78</f>
        <v>-3124.4205750052815</v>
      </c>
      <c r="G78" s="1">
        <v>0</v>
      </c>
      <c r="H78" s="1">
        <v>0</v>
      </c>
      <c r="I78" s="4">
        <v>0</v>
      </c>
      <c r="J78" s="1">
        <f>[2]RIL_StLF!$B78*0.5*16/12*0.18*0.5</f>
        <v>43.794403550530944</v>
      </c>
      <c r="K78" s="1">
        <f>[2]RIL_StLF!$B78*0.5*44/12*0.18*0.5</f>
        <v>120.43460976396011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f>(1-(29.29/233))*[5]NonRW_RIL_S2!E79</f>
        <v>-3124.4205750052815</v>
      </c>
      <c r="G79" s="1">
        <v>0</v>
      </c>
      <c r="H79" s="1">
        <v>0</v>
      </c>
      <c r="I79" s="4">
        <v>0</v>
      </c>
      <c r="J79" s="1">
        <f>[2]RIL_StLF!$B79*0.5*16/12*0.18*0.5</f>
        <v>41.884265804293022</v>
      </c>
      <c r="K79" s="1">
        <f>[2]RIL_StLF!$B79*0.5*44/12*0.18*0.5</f>
        <v>115.18173096180581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f>(1-(29.29/233))*[5]NonRW_RIL_S2!E80</f>
        <v>-3124.4205750052815</v>
      </c>
      <c r="G80" s="1">
        <v>0</v>
      </c>
      <c r="H80" s="1">
        <v>0</v>
      </c>
      <c r="I80" s="4">
        <v>0</v>
      </c>
      <c r="J80" s="1">
        <f>[2]RIL_StLF!$B80*0.5*16/12*0.18*0.5</f>
        <v>39.779028529609633</v>
      </c>
      <c r="K80" s="1">
        <f>[2]RIL_StLF!$B80*0.5*44/12*0.18*0.5</f>
        <v>109.3923284564265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f>(1-(29.29/233))*[5]NonRW_RIL_S2!E81</f>
        <v>-3124.4205750052815</v>
      </c>
      <c r="G81" s="1">
        <v>0</v>
      </c>
      <c r="H81" s="1">
        <v>0</v>
      </c>
      <c r="I81" s="4">
        <v>0</v>
      </c>
      <c r="J81" s="1">
        <f>[2]RIL_StLF!$B81*0.5*16/12*0.18*0.5</f>
        <v>37.544711071693172</v>
      </c>
      <c r="K81" s="1">
        <f>[2]RIL_StLF!$B81*0.5*44/12*0.18*0.5</f>
        <v>103.24795544715623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f>(1-(29.29/233))*[5]NonRW_RIL_S2!E82</f>
        <v>-3124.4205750052815</v>
      </c>
      <c r="G82" s="1">
        <v>0</v>
      </c>
      <c r="H82" s="1">
        <v>0</v>
      </c>
      <c r="I82" s="4">
        <v>0</v>
      </c>
      <c r="J82" s="1">
        <f>[2]RIL_StLF!$B82*0.5*16/12*0.18*0.5</f>
        <v>35.250540572048024</v>
      </c>
      <c r="K82" s="1">
        <f>[2]RIL_StLF!$B82*0.5*44/12*0.18*0.5</f>
        <v>96.938986573132084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f>(1-(29.29/233))*[5]NonRW_RIL_S2!E83</f>
        <v>-3124.4205750052815</v>
      </c>
      <c r="G83" s="1">
        <v>0</v>
      </c>
      <c r="H83" s="1">
        <v>0</v>
      </c>
      <c r="I83" s="4">
        <v>0</v>
      </c>
      <c r="J83" s="1">
        <f>[2]RIL_StLF!$B83*0.5*16/12*0.18*0.5</f>
        <v>32.966687310850112</v>
      </c>
      <c r="K83" s="1">
        <f>[2]RIL_StLF!$B83*0.5*44/12*0.18*0.5</f>
        <v>90.658390104837792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f>(1-(29.29/233))*[5]NonRW_RIL_S2!E84</f>
        <v>-3124.4205750052815</v>
      </c>
      <c r="G84" s="1">
        <v>0</v>
      </c>
      <c r="H84" s="1">
        <v>0</v>
      </c>
      <c r="I84" s="4">
        <v>0</v>
      </c>
      <c r="J84" s="1">
        <f>[2]RIL_StLF!$B84*0.5*16/12*0.18*0.5</f>
        <v>30.76207705996066</v>
      </c>
      <c r="K84" s="1">
        <f>[2]RIL_StLF!$B84*0.5*44/12*0.18*0.5</f>
        <v>84.595711914891808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f>(1-(29.29/233))*[5]NonRW_RIL_S2!E85</f>
        <v>-3124.4205750052815</v>
      </c>
      <c r="G85" s="1">
        <v>0</v>
      </c>
      <c r="H85" s="1">
        <v>0</v>
      </c>
      <c r="I85" s="4">
        <v>0</v>
      </c>
      <c r="J85" s="1">
        <f>[2]RIL_StLF!$B85*0.5*16/12*0.18*0.5</f>
        <v>28.702353517131886</v>
      </c>
      <c r="K85" s="1">
        <f>[2]RIL_StLF!$B85*0.5*44/12*0.18*0.5</f>
        <v>78.931472172112677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f>(1-(29.29/233))*[5]NonRW_RIL_S2!E86</f>
        <v>-3124.4205750052815</v>
      </c>
      <c r="G86" s="1">
        <v>0</v>
      </c>
      <c r="H86" s="1">
        <v>0</v>
      </c>
      <c r="I86" s="4">
        <v>0</v>
      </c>
      <c r="J86" s="1">
        <f>[2]RIL_StLF!$B86*0.5*16/12*0.18*0.5</f>
        <v>26.848045784662929</v>
      </c>
      <c r="K86" s="1">
        <f>[2]RIL_StLF!$B86*0.5*44/12*0.18*0.5</f>
        <v>73.832125907823055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f>(1-(29.29/233))*[5]NonRW_RIL_S2!E87</f>
        <v>-3124.4205750052815</v>
      </c>
      <c r="G87" s="1">
        <v>0</v>
      </c>
      <c r="H87" s="1">
        <v>0</v>
      </c>
      <c r="I87" s="4">
        <v>0</v>
      </c>
      <c r="J87" s="1">
        <f>[2]RIL_StLF!$B87*0.5*16/12*0.18*0.5</f>
        <v>25.252976937439161</v>
      </c>
      <c r="K87" s="1">
        <f>[2]RIL_StLF!$B87*0.5*44/12*0.18*0.5</f>
        <v>69.445686577957702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f>(1-(29.29/233))*[5]NonRW_RIL_S2!E88</f>
        <v>-3124.4205750052815</v>
      </c>
      <c r="G88" s="1">
        <v>0</v>
      </c>
      <c r="H88" s="1">
        <v>0</v>
      </c>
      <c r="I88" s="4">
        <v>0</v>
      </c>
      <c r="J88" s="1">
        <f>[2]RIL_StLF!$B88*0.5*16/12*0.18*0.5</f>
        <v>23.962932093166263</v>
      </c>
      <c r="K88" s="1">
        <f>[2]RIL_StLF!$B88*0.5*44/12*0.18*0.5</f>
        <v>65.898063256207237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f>(1-(29.29/233))*[5]NonRW_RIL_S2!E89</f>
        <v>-3124.4205750052815</v>
      </c>
      <c r="G89" s="1">
        <v>0</v>
      </c>
      <c r="H89" s="1">
        <v>0</v>
      </c>
      <c r="I89" s="4">
        <v>0</v>
      </c>
      <c r="J89" s="1">
        <f>[2]RIL_StLF!$B89*0.5*16/12*0.18*0.5</f>
        <v>23.014589817193812</v>
      </c>
      <c r="K89" s="1">
        <f>[2]RIL_StLF!$B89*0.5*44/12*0.18*0.5</f>
        <v>63.290121997282995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f>(1-(29.29/233))*[5]NonRW_RIL_S2!E90</f>
        <v>-3124.4205750052815</v>
      </c>
      <c r="G90" s="1">
        <v>0</v>
      </c>
      <c r="H90" s="1">
        <v>0</v>
      </c>
      <c r="I90" s="4">
        <v>0</v>
      </c>
      <c r="J90" s="1">
        <f>[2]RIL_StLF!$B90*0.5*16/12*0.18*0.5</f>
        <v>22.434710400291326</v>
      </c>
      <c r="K90" s="1">
        <f>[2]RIL_StLF!$B90*0.5*44/12*0.18*0.5</f>
        <v>61.695453600801152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f>(1-(29.29/233))*[5]NonRW_RIL_S2!E91</f>
        <v>-3124.4205750052815</v>
      </c>
      <c r="G91" s="1">
        <v>0</v>
      </c>
      <c r="H91" s="1">
        <v>0</v>
      </c>
      <c r="I91" s="4">
        <v>0</v>
      </c>
      <c r="J91" s="1">
        <f>[2]RIL_StLF!$B91*0.5*16/12*0.18*0.5</f>
        <v>22.239569114148498</v>
      </c>
      <c r="K91" s="1">
        <f>[2]RIL_StLF!$B91*0.5*44/12*0.18*0.5</f>
        <v>61.158815063908371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f>(1-(29.29/233))*[5]NonRW_RIL_S2!E92</f>
        <v>-3124.4205750052815</v>
      </c>
      <c r="G92" s="1">
        <v>0</v>
      </c>
      <c r="H92" s="1">
        <v>0</v>
      </c>
      <c r="I92" s="4">
        <v>0</v>
      </c>
      <c r="J92" s="1">
        <f>[2]RIL_StLF!$B92*0.5*16/12*0.18*0.5</f>
        <v>22.434621843463894</v>
      </c>
      <c r="K92" s="1">
        <f>[2]RIL_StLF!$B92*0.5*44/12*0.18*0.5</f>
        <v>61.695210069525714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f>(1-(29.29/233))*[5]NonRW_RIL_S2!E93</f>
        <v>-3124.4205750052815</v>
      </c>
      <c r="G93" s="1">
        <v>0</v>
      </c>
      <c r="H93" s="1">
        <v>0</v>
      </c>
      <c r="I93" s="4">
        <v>0</v>
      </c>
      <c r="J93" s="1">
        <f>[2]RIL_StLF!$B93*0.5*16/12*0.18*0.5</f>
        <v>23.014393716886918</v>
      </c>
      <c r="K93" s="1">
        <f>[2]RIL_StLF!$B93*0.5*44/12*0.18*0.5</f>
        <v>63.289582721439025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f>(1-(29.29/233))*[5]NonRW_RIL_S2!E94</f>
        <v>-3124.4205750052815</v>
      </c>
      <c r="G94" s="1">
        <v>0</v>
      </c>
      <c r="H94" s="1">
        <v>0</v>
      </c>
      <c r="I94" s="4">
        <v>0</v>
      </c>
      <c r="J94" s="1">
        <f>[2]RIL_StLF!$B94*0.5*16/12*0.18*0.5</f>
        <v>23.962587170879825</v>
      </c>
      <c r="K94" s="1">
        <f>[2]RIL_StLF!$B94*0.5*44/12*0.18*0.5</f>
        <v>65.897114719919514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f>(1-(29.29/233))*[5]NonRW_RIL_S2!E95</f>
        <v>-3124.4205750052815</v>
      </c>
      <c r="G95" s="1">
        <v>0</v>
      </c>
      <c r="H95" s="1">
        <v>0</v>
      </c>
      <c r="I95" s="4">
        <v>0</v>
      </c>
      <c r="J95" s="1">
        <f>[2]RIL_StLF!$B95*0.5*16/12*0.18*0.5</f>
        <v>25.252412585437789</v>
      </c>
      <c r="K95" s="1">
        <f>[2]RIL_StLF!$B95*0.5*44/12*0.18*0.5</f>
        <v>69.44413460995392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f>(1-(29.29/233))*[5]NonRW_RIL_S2!E96</f>
        <v>-3124.4205750052815</v>
      </c>
      <c r="G96" s="1">
        <v>0</v>
      </c>
      <c r="H96" s="1">
        <v>0</v>
      </c>
      <c r="I96" s="4">
        <v>0</v>
      </c>
      <c r="J96" s="1">
        <f>[2]RIL_StLF!$B96*0.5*16/12*0.18*0.5</f>
        <v>26.847150410545105</v>
      </c>
      <c r="K96" s="1">
        <f>[2]RIL_StLF!$B96*0.5*44/12*0.18*0.5</f>
        <v>73.829663628999043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f>(1-(29.29/233))*[5]NonRW_RIL_S2!E97</f>
        <v>-3124.4205750052815</v>
      </c>
      <c r="G97" s="1">
        <v>0</v>
      </c>
      <c r="H97" s="1">
        <v>0</v>
      </c>
      <c r="I97" s="4">
        <v>0</v>
      </c>
      <c r="J97" s="1">
        <f>[2]RIL_StLF!$B97*0.5*16/12*0.18*0.5</f>
        <v>28.70095686245304</v>
      </c>
      <c r="K97" s="1">
        <f>[2]RIL_StLF!$B97*0.5*44/12*0.18*0.5</f>
        <v>78.927631371745861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f>(1-(29.29/233))*[5]NonRW_RIL_S2!E98</f>
        <v>-3124.4205750052815</v>
      </c>
      <c r="G98" s="1">
        <v>0</v>
      </c>
      <c r="H98" s="1">
        <v>0</v>
      </c>
      <c r="I98" s="4">
        <v>0</v>
      </c>
      <c r="J98" s="1">
        <f>[2]RIL_StLF!$B98*0.5*16/12*0.18*0.5</f>
        <v>30.759924469536287</v>
      </c>
      <c r="K98" s="1">
        <f>[2]RIL_StLF!$B98*0.5*44/12*0.18*0.5</f>
        <v>84.589792291224796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f>(1-(29.29/233))*[5]NonRW_RIL_S2!E99</f>
        <v>-3124.4205750052815</v>
      </c>
      <c r="G99" s="1">
        <v>0</v>
      </c>
      <c r="H99" s="1">
        <v>0</v>
      </c>
      <c r="I99" s="4">
        <v>0</v>
      </c>
      <c r="J99" s="1">
        <f>[2]RIL_StLF!$B99*0.5*16/12*0.18*0.5</f>
        <v>32.963403192901431</v>
      </c>
      <c r="K99" s="1">
        <f>[2]RIL_StLF!$B99*0.5*44/12*0.18*0.5</f>
        <v>90.649358780478963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f>(1-(29.29/233))*[5]NonRW_RIL_S2!E100</f>
        <v>-3124.4205750052815</v>
      </c>
      <c r="G100" s="1">
        <v>0</v>
      </c>
      <c r="H100" s="1">
        <v>0</v>
      </c>
      <c r="I100" s="4">
        <v>0</v>
      </c>
      <c r="J100" s="1">
        <f>[2]RIL_StLF!$B100*0.5*16/12*0.18*0.5</f>
        <v>35.245577408987586</v>
      </c>
      <c r="K100" s="1">
        <f>[2]RIL_StLF!$B100*0.5*44/12*0.18*0.5</f>
        <v>96.925337874715865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f>(1-(29.29/233))*[5]NonRW_RIL_S2!E101</f>
        <v>-3124.4205750052815</v>
      </c>
      <c r="G101" s="1">
        <v>0</v>
      </c>
      <c r="H101" s="1">
        <v>0</v>
      </c>
      <c r="I101" s="4">
        <v>0</v>
      </c>
      <c r="J101" s="1">
        <f>[2]RIL_StLF!$B101*0.5*16/12*0.18*0.5</f>
        <v>37.53727930214994</v>
      </c>
      <c r="K101" s="1">
        <f>[2]RIL_StLF!$B101*0.5*44/12*0.18*0.5</f>
        <v>103.22751808091235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f>(1-(29.29/233))*[5]NonRW_RIL_S2!E102</f>
        <v>-3124.4205750052815</v>
      </c>
      <c r="G102" s="1">
        <v>0</v>
      </c>
      <c r="H102" s="1">
        <v>0</v>
      </c>
      <c r="I102" s="4">
        <v>0</v>
      </c>
      <c r="J102" s="1">
        <f>[2]RIL_StLF!$B102*0.5*16/12*0.18*0.5</f>
        <v>39.768001421773974</v>
      </c>
      <c r="K102" s="1">
        <f>[2]RIL_StLF!$B102*0.5*44/12*0.18*0.5</f>
        <v>109.36200390987842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f>(1-(29.29/233))*[5]NonRW_RIL_S2!E103</f>
        <v>-3124.4205750052815</v>
      </c>
      <c r="G103" s="1">
        <v>0</v>
      </c>
      <c r="H103" s="1">
        <v>0</v>
      </c>
      <c r="I103" s="4">
        <v>0</v>
      </c>
      <c r="J103" s="1">
        <f>[2]RIL_StLF!$B103*0.5*16/12*0.18*0.5</f>
        <v>41.868052094391267</v>
      </c>
      <c r="K103" s="1">
        <f>[2]RIL_StLF!$B103*0.5*44/12*0.18*0.5</f>
        <v>115.13714325957598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f>(1-(29.29/233))*[5]NonRW_RIL_S2!E104</f>
        <v>-3124.4205750052815</v>
      </c>
      <c r="G104" s="1">
        <v>0</v>
      </c>
      <c r="H104" s="1">
        <v>0</v>
      </c>
      <c r="I104" s="4">
        <v>0</v>
      </c>
      <c r="J104" s="1">
        <f>[2]RIL_StLF!$B104*0.5*16/12*0.18*0.5</f>
        <v>43.770779168626724</v>
      </c>
      <c r="K104" s="1">
        <f>[2]RIL_StLF!$B104*0.5*44/12*0.18*0.5</f>
        <v>120.36964271372349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f>(1-(29.29/233))*[5]NonRW_RIL_S2!E105</f>
        <v>-3124.4205750052815</v>
      </c>
      <c r="G105" s="1">
        <v>0</v>
      </c>
      <c r="H105" s="1">
        <v>0</v>
      </c>
      <c r="I105" s="4">
        <v>0</v>
      </c>
      <c r="J105" s="1">
        <f>[2]RIL_StLF!$B105*0.5*16/12*0.18*0.5</f>
        <v>45.41477242500104</v>
      </c>
      <c r="K105" s="1">
        <f>[2]RIL_StLF!$B105*0.5*44/12*0.18*0.5</f>
        <v>124.89062416875284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f>(1-(29.29/233))*[5]NonRW_RIL_S2!E106</f>
        <v>-3124.4205750052815</v>
      </c>
      <c r="G106" s="1">
        <v>0</v>
      </c>
      <c r="H106" s="1">
        <v>0</v>
      </c>
      <c r="I106" s="4">
        <v>0</v>
      </c>
      <c r="J106" s="1">
        <f>[2]RIL_StLF!$B106*0.5*16/12*0.18*0.5</f>
        <v>46.745944948917248</v>
      </c>
      <c r="K106" s="1">
        <f>[2]RIL_StLF!$B106*0.5*44/12*0.18*0.5</f>
        <v>128.55134860952242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f>(1-(29.29/233))*[5]NonRW_RIL_S2!E107</f>
        <v>-3124.4205750052815</v>
      </c>
      <c r="G107" s="1">
        <v>0</v>
      </c>
      <c r="H107" s="1">
        <v>0</v>
      </c>
      <c r="I107" s="4">
        <v>0</v>
      </c>
      <c r="J107" s="1">
        <f>[2]RIL_StLF!$B107*0.5*16/12*0.18*0.5</f>
        <v>47.719390468519407</v>
      </c>
      <c r="K107" s="1">
        <f>[2]RIL_StLF!$B107*0.5*44/12*0.18*0.5</f>
        <v>131.22832378842836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f>(1-(29.29/233))*[5]NonRW_RIL_S2!E108</f>
        <v>-3124.4205750052815</v>
      </c>
      <c r="G108" s="1">
        <v>0</v>
      </c>
      <c r="H108" s="1">
        <v>0</v>
      </c>
      <c r="I108" s="4">
        <v>0</v>
      </c>
      <c r="J108" s="1">
        <f>[2]RIL_StLF!$B108*0.5*16/12*0.18*0.5</f>
        <v>48.300918097196949</v>
      </c>
      <c r="K108" s="1">
        <f>[2]RIL_StLF!$B108*0.5*44/12*0.18*0.5</f>
        <v>132.82752476729158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f>(1-(29.29/233))*[5]NonRW_RIL_S2!E109</f>
        <v>-3124.4205750052815</v>
      </c>
      <c r="G109" s="1">
        <v>0</v>
      </c>
      <c r="H109" s="1">
        <v>0</v>
      </c>
      <c r="I109" s="4">
        <v>0</v>
      </c>
      <c r="J109" s="1">
        <f>[2]RIL_StLF!$B109*0.5*16/12*0.18*0.5</f>
        <v>48.468178326062706</v>
      </c>
      <c r="K109" s="1">
        <f>[2]RIL_StLF!$B109*0.5*44/12*0.18*0.5</f>
        <v>133.28749039667241</v>
      </c>
    </row>
    <row r="110" spans="2:11" x14ac:dyDescent="0.3">
      <c r="B110" s="1">
        <v>108</v>
      </c>
      <c r="C110" s="1">
        <f>C74</f>
        <v>10600.824619439361</v>
      </c>
      <c r="D110" s="1">
        <f t="shared" ref="D110:I110" si="2">D74</f>
        <v>72067.012659749525</v>
      </c>
      <c r="E110" s="1">
        <f t="shared" si="2"/>
        <v>21201.649238878723</v>
      </c>
      <c r="F110" s="3">
        <f>(1-(29.29/233))*[5]NonRW_RIL_S2!E110</f>
        <v>-3124.4205750052815</v>
      </c>
      <c r="G110" s="1">
        <f t="shared" si="2"/>
        <v>5097.3364507749047</v>
      </c>
      <c r="H110" s="1">
        <v>0</v>
      </c>
      <c r="I110" s="1">
        <f t="shared" si="2"/>
        <v>-2897.5587293134254</v>
      </c>
      <c r="J110" s="1">
        <f>([1]RIL_C!$F$235+[2]RIL_StLF!$B$110*0.5/1000)*16/12*1000*0.18*0.5</f>
        <v>163.85667338615565</v>
      </c>
      <c r="K110" s="1">
        <f>([1]RIL_C!$F$235+[2]RIL_StLF!$B$110*0.5/1000)*44/12*1000*0.18*0.5</f>
        <v>450.60585181192801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f>(1-(29.29/233))*[5]NonRW_RIL_S2!E111</f>
        <v>-3124.4205750052815</v>
      </c>
      <c r="G111" s="1">
        <v>0</v>
      </c>
      <c r="H111" s="1">
        <v>0</v>
      </c>
      <c r="I111" s="4">
        <v>0</v>
      </c>
      <c r="J111" s="1">
        <f>[2]RIL_StLF!$B111*0.5*16/12*0.18*0.5</f>
        <v>47.788598162751015</v>
      </c>
      <c r="K111" s="1">
        <f>[2]RIL_StLF!$B111*0.5*44/12*0.18*0.5</f>
        <v>131.4186449475653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f>(1-(29.29/233))*[5]NonRW_RIL_S2!E112</f>
        <v>-3124.4205750052815</v>
      </c>
      <c r="G112" s="1">
        <v>0</v>
      </c>
      <c r="H112" s="1">
        <v>0</v>
      </c>
      <c r="I112" s="4">
        <v>0</v>
      </c>
      <c r="J112" s="1">
        <f>[2]RIL_StLF!$B112*0.5*16/12*0.18*0.5</f>
        <v>46.794753495523345</v>
      </c>
      <c r="K112" s="1">
        <f>[2]RIL_StLF!$B112*0.5*44/12*0.18*0.5</f>
        <v>128.68557211268921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f>(1-(29.29/233))*[5]NonRW_RIL_S2!E113</f>
        <v>-3124.4205750052815</v>
      </c>
      <c r="G113" s="1">
        <v>0</v>
      </c>
      <c r="H113" s="1">
        <v>0</v>
      </c>
      <c r="I113" s="4">
        <v>0</v>
      </c>
      <c r="J113" s="1">
        <f>[2]RIL_StLF!$B113*0.5*16/12*0.18*0.5</f>
        <v>45.448883704120163</v>
      </c>
      <c r="K113" s="1">
        <f>[2]RIL_StLF!$B113*0.5*44/12*0.18*0.5</f>
        <v>124.98443018633044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f>(1-(29.29/233))*[5]NonRW_RIL_S2!E114</f>
        <v>-3124.4205750052815</v>
      </c>
      <c r="G114" s="1">
        <v>0</v>
      </c>
      <c r="H114" s="1">
        <v>0</v>
      </c>
      <c r="I114" s="4">
        <v>0</v>
      </c>
      <c r="J114" s="1">
        <f>[2]RIL_StLF!$B114*0.5*16/12*0.18*0.5</f>
        <v>43.794403550632495</v>
      </c>
      <c r="K114" s="1">
        <f>[2]RIL_StLF!$B114*0.5*44/12*0.18*0.5</f>
        <v>120.43460976423935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f>(1-(29.29/233))*[5]NonRW_RIL_S2!E115</f>
        <v>-3124.4205750052815</v>
      </c>
      <c r="G115" s="1">
        <v>0</v>
      </c>
      <c r="H115" s="1">
        <v>0</v>
      </c>
      <c r="I115" s="4">
        <v>0</v>
      </c>
      <c r="J115" s="1">
        <f>[2]RIL_StLF!$B115*0.5*16/12*0.18*0.5</f>
        <v>41.8842658043433</v>
      </c>
      <c r="K115" s="1">
        <f>[2]RIL_StLF!$B115*0.5*44/12*0.18*0.5</f>
        <v>115.18173096194408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f>(1-(29.29/233))*[5]NonRW_RIL_S2!E116</f>
        <v>-3124.4205750052815</v>
      </c>
      <c r="G116" s="1">
        <v>0</v>
      </c>
      <c r="H116" s="1">
        <v>0</v>
      </c>
      <c r="I116" s="4">
        <v>0</v>
      </c>
      <c r="J116" s="1">
        <f>[2]RIL_StLF!$B116*0.5*16/12*0.18*0.5</f>
        <v>39.779028529634346</v>
      </c>
      <c r="K116" s="1">
        <f>[2]RIL_StLF!$B116*0.5*44/12*0.18*0.5</f>
        <v>109.39232845649445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f>(1-(29.29/233))*[5]NonRW_RIL_S2!E117</f>
        <v>-3124.4205750052815</v>
      </c>
      <c r="G117" s="1">
        <v>0</v>
      </c>
      <c r="H117" s="1">
        <v>0</v>
      </c>
      <c r="I117" s="4">
        <v>0</v>
      </c>
      <c r="J117" s="1">
        <f>[2]RIL_StLF!$B117*0.5*16/12*0.18*0.5</f>
        <v>37.544711071705017</v>
      </c>
      <c r="K117" s="1">
        <f>[2]RIL_StLF!$B117*0.5*44/12*0.18*0.5</f>
        <v>103.24795544718882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f>(1-(29.29/233))*[5]NonRW_RIL_S2!E118</f>
        <v>-3124.4205750052815</v>
      </c>
      <c r="G118" s="1">
        <v>0</v>
      </c>
      <c r="H118" s="1">
        <v>0</v>
      </c>
      <c r="I118" s="4">
        <v>0</v>
      </c>
      <c r="J118" s="1">
        <f>[2]RIL_StLF!$B118*0.5*16/12*0.18*0.5</f>
        <v>35.25054057205385</v>
      </c>
      <c r="K118" s="1">
        <f>[2]RIL_StLF!$B118*0.5*44/12*0.18*0.5</f>
        <v>96.938986573148085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f>(1-(29.29/233))*[5]NonRW_RIL_S2!E119</f>
        <v>-3124.4205750052815</v>
      </c>
      <c r="G119" s="1">
        <v>0</v>
      </c>
      <c r="H119" s="1">
        <v>0</v>
      </c>
      <c r="I119" s="4">
        <v>0</v>
      </c>
      <c r="J119" s="1">
        <f>[2]RIL_StLF!$B119*0.5*16/12*0.18*0.5</f>
        <v>32.966687310852905</v>
      </c>
      <c r="K119" s="1">
        <f>[2]RIL_StLF!$B119*0.5*44/12*0.18*0.5</f>
        <v>90.658390104845495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f>(1-(29.29/233))*[5]NonRW_RIL_S2!E120</f>
        <v>-3124.4205750052815</v>
      </c>
      <c r="G120" s="1">
        <v>0</v>
      </c>
      <c r="H120" s="1">
        <v>0</v>
      </c>
      <c r="I120" s="4">
        <v>0</v>
      </c>
      <c r="J120" s="1">
        <f>[2]RIL_StLF!$B120*0.5*16/12*0.18*0.5</f>
        <v>30.762077059961964</v>
      </c>
      <c r="K120" s="1">
        <f>[2]RIL_StLF!$B120*0.5*44/12*0.18*0.5</f>
        <v>84.595711914895389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f>(1-(29.29/233))*[5]NonRW_RIL_S2!E121</f>
        <v>-3124.4205750052815</v>
      </c>
      <c r="G121" s="1">
        <v>0</v>
      </c>
      <c r="H121" s="1">
        <v>0</v>
      </c>
      <c r="I121" s="4">
        <v>0</v>
      </c>
      <c r="J121" s="1">
        <f>[2]RIL_StLF!$B121*0.5*16/12*0.18*0.5</f>
        <v>28.702353517132178</v>
      </c>
      <c r="K121" s="1">
        <f>[2]RIL_StLF!$B121*0.5*44/12*0.18*0.5</f>
        <v>78.931472172113487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f>(1-(29.29/233))*[5]NonRW_RIL_S2!E122</f>
        <v>-3124.4205750052815</v>
      </c>
      <c r="G122" s="1">
        <v>0</v>
      </c>
      <c r="H122" s="1">
        <v>0</v>
      </c>
      <c r="I122" s="4">
        <v>0</v>
      </c>
      <c r="J122" s="1">
        <f>[2]RIL_StLF!$B122*0.5*16/12*0.18*0.5</f>
        <v>26.848045784663213</v>
      </c>
      <c r="K122" s="1">
        <f>[2]RIL_StLF!$B122*0.5*44/12*0.18*0.5</f>
        <v>73.832125907823823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f>(1-(29.29/233))*[5]NonRW_RIL_S2!E123</f>
        <v>-3124.4205750052815</v>
      </c>
      <c r="G123" s="1">
        <v>0</v>
      </c>
      <c r="H123" s="1">
        <v>0</v>
      </c>
      <c r="I123" s="4">
        <v>0</v>
      </c>
      <c r="J123" s="1">
        <f>[2]RIL_StLF!$B123*0.5*16/12*0.18*0.5</f>
        <v>25.2529769374393</v>
      </c>
      <c r="K123" s="1">
        <f>[2]RIL_StLF!$B123*0.5*44/12*0.18*0.5</f>
        <v>69.445686577958085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f>(1-(29.29/233))*[5]NonRW_RIL_S2!E124</f>
        <v>-3124.4205750052815</v>
      </c>
      <c r="G124" s="1">
        <v>0</v>
      </c>
      <c r="H124" s="1">
        <v>0</v>
      </c>
      <c r="I124" s="4">
        <v>0</v>
      </c>
      <c r="J124" s="1">
        <f>[2]RIL_StLF!$B124*0.5*16/12*0.18*0.5</f>
        <v>23.962932093166248</v>
      </c>
      <c r="K124" s="1">
        <f>[2]RIL_StLF!$B124*0.5*44/12*0.18*0.5</f>
        <v>65.89806325620718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f>(1-(29.29/233))*[5]NonRW_RIL_S2!E125</f>
        <v>-3124.4205750052815</v>
      </c>
      <c r="G125" s="1">
        <v>0</v>
      </c>
      <c r="H125" s="1">
        <v>0</v>
      </c>
      <c r="I125" s="4">
        <v>0</v>
      </c>
      <c r="J125" s="1">
        <f>[2]RIL_StLF!$B125*0.5*16/12*0.18*0.5</f>
        <v>23.014589817194238</v>
      </c>
      <c r="K125" s="1">
        <f>[2]RIL_StLF!$B125*0.5*44/12*0.18*0.5</f>
        <v>63.29012199728416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f>(1-(29.29/233))*[5]NonRW_RIL_S2!E126</f>
        <v>-3124.4205750052815</v>
      </c>
      <c r="G126" s="1">
        <v>0</v>
      </c>
      <c r="H126" s="1">
        <v>0</v>
      </c>
      <c r="I126" s="4">
        <v>0</v>
      </c>
      <c r="J126" s="1">
        <f>[2]RIL_StLF!$B126*0.5*16/12*0.18*0.5</f>
        <v>22.434710400291344</v>
      </c>
      <c r="K126" s="1">
        <f>[2]RIL_StLF!$B126*0.5*44/12*0.18*0.5</f>
        <v>61.695453600801187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f>(1-(29.29/233))*[5]NonRW_RIL_S2!E127</f>
        <v>-3124.4205750052815</v>
      </c>
      <c r="G127" s="1">
        <v>0</v>
      </c>
      <c r="H127" s="1">
        <v>0</v>
      </c>
      <c r="I127" s="4">
        <v>0</v>
      </c>
      <c r="J127" s="1">
        <f>[2]RIL_StLF!$B127*0.5*16/12*0.18*0.5</f>
        <v>22.239569114148491</v>
      </c>
      <c r="K127" s="1">
        <f>[2]RIL_StLF!$B127*0.5*44/12*0.18*0.5</f>
        <v>61.158815063908349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f>(1-(29.29/233))*[5]NonRW_RIL_S2!E128</f>
        <v>-3124.4205750052815</v>
      </c>
      <c r="G128" s="1">
        <v>0</v>
      </c>
      <c r="H128" s="1">
        <v>0</v>
      </c>
      <c r="I128" s="4">
        <v>0</v>
      </c>
      <c r="J128" s="1">
        <f>[2]RIL_StLF!$B128*0.5*16/12*0.18*0.5</f>
        <v>22.434621843463894</v>
      </c>
      <c r="K128" s="1">
        <f>[2]RIL_StLF!$B128*0.5*44/12*0.18*0.5</f>
        <v>61.695210069525714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f>(1-(29.29/233))*[5]NonRW_RIL_S2!E129</f>
        <v>-3124.4205750052815</v>
      </c>
      <c r="G129" s="1">
        <v>0</v>
      </c>
      <c r="H129" s="1">
        <v>0</v>
      </c>
      <c r="I129" s="4">
        <v>0</v>
      </c>
      <c r="J129" s="1">
        <f>[2]RIL_StLF!$B129*0.5*16/12*0.18*0.5</f>
        <v>23.014393716887071</v>
      </c>
      <c r="K129" s="1">
        <f>[2]RIL_StLF!$B129*0.5*44/12*0.18*0.5</f>
        <v>63.28958272143943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f>(1-(29.29/233))*[5]NonRW_RIL_S2!E130</f>
        <v>-3124.4205750052815</v>
      </c>
      <c r="G130" s="1">
        <v>0</v>
      </c>
      <c r="H130" s="1">
        <v>0</v>
      </c>
      <c r="I130" s="4">
        <v>0</v>
      </c>
      <c r="J130" s="1">
        <f>[2]RIL_StLF!$B130*0.5*16/12*0.18*0.5</f>
        <v>23.962587170879825</v>
      </c>
      <c r="K130" s="1">
        <f>[2]RIL_StLF!$B130*0.5*44/12*0.18*0.5</f>
        <v>65.897114719919514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f>(1-(29.29/233))*[5]NonRW_RIL_S2!E131</f>
        <v>-3124.4205750052815</v>
      </c>
      <c r="G131" s="1">
        <v>0</v>
      </c>
      <c r="H131" s="1">
        <v>0</v>
      </c>
      <c r="I131" s="4">
        <v>0</v>
      </c>
      <c r="J131" s="1">
        <f>[2]RIL_StLF!$B131*0.5*16/12*0.18*0.5</f>
        <v>25.252412585437789</v>
      </c>
      <c r="K131" s="1">
        <f>[2]RIL_StLF!$B131*0.5*44/12*0.18*0.5</f>
        <v>69.44413460995392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f>(1-(29.29/233))*[5]NonRW_RIL_S2!E132</f>
        <v>-3124.4205750052815</v>
      </c>
      <c r="G132" s="1">
        <v>0</v>
      </c>
      <c r="H132" s="1">
        <v>0</v>
      </c>
      <c r="I132" s="4">
        <v>0</v>
      </c>
      <c r="J132" s="1">
        <f>[2]RIL_StLF!$B132*0.5*16/12*0.18*0.5</f>
        <v>26.847150410545105</v>
      </c>
      <c r="K132" s="1">
        <f>[2]RIL_StLF!$B132*0.5*44/12*0.18*0.5</f>
        <v>73.829663628999043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f>(1-(29.29/233))*[5]NonRW_RIL_S2!E133</f>
        <v>-3124.4205750052815</v>
      </c>
      <c r="G133" s="1">
        <v>0</v>
      </c>
      <c r="H133" s="1">
        <v>0</v>
      </c>
      <c r="I133" s="4">
        <v>0</v>
      </c>
      <c r="J133" s="1">
        <f>[2]RIL_StLF!$B133*0.5*16/12*0.18*0.5</f>
        <v>28.700956862453111</v>
      </c>
      <c r="K133" s="1">
        <f>[2]RIL_StLF!$B133*0.5*44/12*0.18*0.5</f>
        <v>78.92763137174606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f>(1-(29.29/233))*[5]NonRW_RIL_S2!E134</f>
        <v>-3124.4205750052815</v>
      </c>
      <c r="G134" s="1">
        <v>0</v>
      </c>
      <c r="H134" s="1">
        <v>0</v>
      </c>
      <c r="I134" s="4">
        <v>0</v>
      </c>
      <c r="J134" s="1">
        <f>[2]RIL_StLF!$B134*0.5*16/12*0.18*0.5</f>
        <v>30.759924469536067</v>
      </c>
      <c r="K134" s="1">
        <f>[2]RIL_StLF!$B134*0.5*44/12*0.18*0.5</f>
        <v>84.589792291224185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f>(1-(29.29/233))*[5]NonRW_RIL_S2!E135</f>
        <v>-3124.4205750052815</v>
      </c>
      <c r="G135" s="1">
        <v>0</v>
      </c>
      <c r="H135" s="1">
        <v>0</v>
      </c>
      <c r="I135" s="4">
        <v>0</v>
      </c>
      <c r="J135" s="1">
        <f>[2]RIL_StLF!$B135*0.5*16/12*0.18*0.5</f>
        <v>32.963403192901445</v>
      </c>
      <c r="K135" s="1">
        <f>[2]RIL_StLF!$B135*0.5*44/12*0.18*0.5</f>
        <v>90.649358780478963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f>(1-(29.29/233))*[5]NonRW_RIL_S2!E136</f>
        <v>-3124.4205750052815</v>
      </c>
      <c r="G136" s="1">
        <v>0</v>
      </c>
      <c r="H136" s="1">
        <v>0</v>
      </c>
      <c r="I136" s="4">
        <v>0</v>
      </c>
      <c r="J136" s="1">
        <f>[2]RIL_StLF!$B136*0.5*16/12*0.18*0.5</f>
        <v>35.245577408987806</v>
      </c>
      <c r="K136" s="1">
        <f>[2]RIL_StLF!$B136*0.5*44/12*0.18*0.5</f>
        <v>96.925337874716462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f>(1-(29.29/233))*[5]NonRW_RIL_S2!E137</f>
        <v>-3124.4205750052815</v>
      </c>
      <c r="G137" s="1">
        <v>0</v>
      </c>
      <c r="H137" s="1">
        <v>0</v>
      </c>
      <c r="I137" s="4">
        <v>0</v>
      </c>
      <c r="J137" s="1">
        <f>[2]RIL_StLF!$B137*0.5*16/12*0.18*0.5</f>
        <v>37.537279302149727</v>
      </c>
      <c r="K137" s="1">
        <f>[2]RIL_StLF!$B137*0.5*44/12*0.18*0.5</f>
        <v>103.22751808091175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f>(1-(29.29/233))*[5]NonRW_RIL_S2!E138</f>
        <v>-3124.4205750052815</v>
      </c>
      <c r="G138" s="1">
        <v>0</v>
      </c>
      <c r="H138" s="1">
        <v>0</v>
      </c>
      <c r="I138" s="4">
        <v>0</v>
      </c>
      <c r="J138" s="1">
        <f>[2]RIL_StLF!$B138*0.5*16/12*0.18*0.5</f>
        <v>39.768001421773974</v>
      </c>
      <c r="K138" s="1">
        <f>[2]RIL_StLF!$B138*0.5*44/12*0.18*0.5</f>
        <v>109.36200390987842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f>(1-(29.29/233))*[5]NonRW_RIL_S2!E139</f>
        <v>-3124.4205750052815</v>
      </c>
      <c r="G139" s="1">
        <v>0</v>
      </c>
      <c r="H139" s="1">
        <v>0</v>
      </c>
      <c r="I139" s="4">
        <v>0</v>
      </c>
      <c r="J139" s="1">
        <f>[2]RIL_StLF!$B139*0.5*16/12*0.18*0.5</f>
        <v>41.868052094391267</v>
      </c>
      <c r="K139" s="1">
        <f>[2]RIL_StLF!$B139*0.5*44/12*0.18*0.5</f>
        <v>115.13714325957598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f>(1-(29.29/233))*[5]NonRW_RIL_S2!E140</f>
        <v>-3124.4205750052815</v>
      </c>
      <c r="G140" s="1">
        <v>0</v>
      </c>
      <c r="H140" s="1">
        <v>0</v>
      </c>
      <c r="I140" s="4">
        <v>0</v>
      </c>
      <c r="J140" s="1">
        <f>[2]RIL_StLF!$B140*0.5*16/12*0.18*0.5</f>
        <v>43.770779168626724</v>
      </c>
      <c r="K140" s="1">
        <f>[2]RIL_StLF!$B140*0.5*44/12*0.18*0.5</f>
        <v>120.36964271372349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f>(1-(29.29/233))*[5]NonRW_RIL_S2!E141</f>
        <v>-3124.4205750052815</v>
      </c>
      <c r="G141" s="1">
        <v>0</v>
      </c>
      <c r="H141" s="1">
        <v>0</v>
      </c>
      <c r="I141" s="4">
        <v>0</v>
      </c>
      <c r="J141" s="1">
        <f>[2]RIL_StLF!$B141*0.5*16/12*0.18*0.5</f>
        <v>45.414772425000919</v>
      </c>
      <c r="K141" s="1">
        <f>[2]RIL_StLF!$B141*0.5*44/12*0.18*0.5</f>
        <v>124.89062416875254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f>(1-(29.29/233))*[5]NonRW_RIL_S2!E142</f>
        <v>-3124.4205750052815</v>
      </c>
      <c r="G142" s="1">
        <v>0</v>
      </c>
      <c r="H142" s="1">
        <v>0</v>
      </c>
      <c r="I142" s="4">
        <v>0</v>
      </c>
      <c r="J142" s="1">
        <f>[2]RIL_StLF!$B142*0.5*16/12*0.18*0.5</f>
        <v>46.745944948917355</v>
      </c>
      <c r="K142" s="1">
        <f>[2]RIL_StLF!$B142*0.5*44/12*0.18*0.5</f>
        <v>128.55134860952273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f>(1-(29.29/233))*[5]NonRW_RIL_S2!E143</f>
        <v>-3124.4205750052815</v>
      </c>
      <c r="G143" s="1">
        <v>0</v>
      </c>
      <c r="H143" s="1">
        <v>0</v>
      </c>
      <c r="I143" s="4">
        <v>0</v>
      </c>
      <c r="J143" s="1">
        <f>[2]RIL_StLF!$B143*0.5*16/12*0.18*0.5</f>
        <v>47.719390468519308</v>
      </c>
      <c r="K143" s="1">
        <f>[2]RIL_StLF!$B143*0.5*44/12*0.18*0.5</f>
        <v>131.22832378842807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f>(1-(29.29/233))*[5]NonRW_RIL_S2!E144</f>
        <v>-3124.4205750052815</v>
      </c>
      <c r="G144" s="1">
        <v>0</v>
      </c>
      <c r="H144" s="1">
        <v>0</v>
      </c>
      <c r="I144" s="4">
        <v>0</v>
      </c>
      <c r="J144" s="1">
        <f>[2]RIL_StLF!$B144*0.5*16/12*0.18*0.5</f>
        <v>48.300918097197048</v>
      </c>
      <c r="K144" s="1">
        <f>[2]RIL_StLF!$B144*0.5*44/12*0.18*0.5</f>
        <v>132.82752476729189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f>(1-(29.29/233))*[5]NonRW_RIL_S2!E145</f>
        <v>-3124.4205750052815</v>
      </c>
      <c r="G145" s="1">
        <v>0</v>
      </c>
      <c r="H145" s="1">
        <v>0</v>
      </c>
      <c r="I145" s="4">
        <v>0</v>
      </c>
      <c r="J145" s="1">
        <f>[2]RIL_StLF!$B145*0.5*16/12*0.18*0.5</f>
        <v>48.468178326062983</v>
      </c>
      <c r="K145" s="1">
        <f>[2]RIL_StLF!$B145*0.5*44/12*0.18*0.5</f>
        <v>133.28749039667318</v>
      </c>
    </row>
    <row r="146" spans="2:11" x14ac:dyDescent="0.3">
      <c r="B146" s="1">
        <v>144</v>
      </c>
      <c r="C146" s="1">
        <f>C110</f>
        <v>10600.824619439361</v>
      </c>
      <c r="D146" s="1">
        <f t="shared" ref="D146:I146" si="3">D110</f>
        <v>72067.012659749525</v>
      </c>
      <c r="E146" s="1">
        <f t="shared" si="3"/>
        <v>21201.649238878723</v>
      </c>
      <c r="F146" s="3">
        <f>(1-(29.29/233))*[5]NonRW_RIL_S2!E146</f>
        <v>-3124.4205750052815</v>
      </c>
      <c r="G146" s="1">
        <f t="shared" si="3"/>
        <v>5097.3364507749047</v>
      </c>
      <c r="H146" s="1">
        <v>0</v>
      </c>
      <c r="I146" s="1">
        <f t="shared" si="3"/>
        <v>-2897.5587293134254</v>
      </c>
      <c r="J146" s="1">
        <f>([1]RIL_C!$F$235+[2]RIL_StLF!$B$146*0.5/1000)*16/12*1000*0.18*0.5</f>
        <v>163.85667338615562</v>
      </c>
      <c r="K146" s="1">
        <f>([1]RIL_C!$F$235+[2]RIL_StLF!$B$146*0.5/1000)*44/12*1000*0.18*0.5</f>
        <v>450.60585181192801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f>(1-(29.29/233))*[5]NonRW_RIL_S2!E147</f>
        <v>-3124.4205750052815</v>
      </c>
      <c r="G147" s="1">
        <v>0</v>
      </c>
      <c r="H147" s="1">
        <v>0</v>
      </c>
      <c r="I147" s="4">
        <v>0</v>
      </c>
      <c r="J147" s="1">
        <f>[2]RIL_StLF!$B147*0.5*16/12*0.18*0.5</f>
        <v>47.788598162751029</v>
      </c>
      <c r="K147" s="1">
        <f>[2]RIL_StLF!$B147*0.5*44/12*0.18*0.5</f>
        <v>131.41864494756533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f>(1-(29.29/233))*[5]NonRW_RIL_S2!E148</f>
        <v>-3124.4205750052815</v>
      </c>
      <c r="G148" s="1">
        <v>0</v>
      </c>
      <c r="H148" s="1">
        <v>0</v>
      </c>
      <c r="I148" s="4">
        <v>0</v>
      </c>
      <c r="J148" s="1">
        <f>[2]RIL_StLF!$B148*0.5*16/12*0.18*0.5</f>
        <v>46.79475349552348</v>
      </c>
      <c r="K148" s="1">
        <f>[2]RIL_StLF!$B148*0.5*44/12*0.18*0.5</f>
        <v>128.68557211268958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f>(1-(29.29/233))*[5]NonRW_RIL_S2!E149</f>
        <v>-3124.4205750052815</v>
      </c>
      <c r="G149" s="1">
        <v>0</v>
      </c>
      <c r="H149" s="1">
        <v>0</v>
      </c>
      <c r="I149" s="4">
        <v>0</v>
      </c>
      <c r="J149" s="1">
        <f>[2]RIL_StLF!$B149*0.5*16/12*0.18*0.5</f>
        <v>45.44888370411973</v>
      </c>
      <c r="K149" s="1">
        <f>[2]RIL_StLF!$B149*0.5*44/12*0.18*0.5</f>
        <v>124.98443018632928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f>(1-(29.29/233))*[5]NonRW_RIL_S2!E150</f>
        <v>-3124.4205750052815</v>
      </c>
      <c r="G150" s="1">
        <v>0</v>
      </c>
      <c r="H150" s="1">
        <v>0</v>
      </c>
      <c r="I150" s="4">
        <v>0</v>
      </c>
      <c r="J150" s="1">
        <f>[2]RIL_StLF!$B150*0.5*16/12*0.18*0.5</f>
        <v>43.79440355063263</v>
      </c>
      <c r="K150" s="1">
        <f>[2]RIL_StLF!$B150*0.5*44/12*0.18*0.5</f>
        <v>120.43460976423974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f>(1-(29.29/233))*[5]NonRW_RIL_S2!E151</f>
        <v>-3124.4205750052815</v>
      </c>
      <c r="G151" s="1">
        <v>0</v>
      </c>
      <c r="H151" s="1">
        <v>0</v>
      </c>
      <c r="I151" s="4">
        <v>0</v>
      </c>
      <c r="J151" s="1">
        <f>[2]RIL_StLF!$B151*0.5*16/12*0.18*0.5</f>
        <v>41.8842658043433</v>
      </c>
      <c r="K151" s="1">
        <f>[2]RIL_StLF!$B151*0.5*44/12*0.18*0.5</f>
        <v>115.18173096194408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f>(1-(29.29/233))*[5]NonRW_RIL_S2!E152</f>
        <v>-3124.4205750052815</v>
      </c>
      <c r="G152" s="1">
        <v>0</v>
      </c>
      <c r="H152" s="1">
        <v>0</v>
      </c>
      <c r="I152" s="4">
        <v>0</v>
      </c>
      <c r="J152" s="1">
        <f>[2]RIL_StLF!$B152*0.5*16/12*0.18*0.5</f>
        <v>39.779028529634211</v>
      </c>
      <c r="K152" s="1">
        <f>[2]RIL_StLF!$B152*0.5*44/12*0.18*0.5</f>
        <v>109.39232845649408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f>(1-(29.29/233))*[5]NonRW_RIL_S2!E153</f>
        <v>-3124.4205750052815</v>
      </c>
      <c r="G153" s="1">
        <v>0</v>
      </c>
      <c r="H153" s="1">
        <v>0</v>
      </c>
      <c r="I153" s="4">
        <v>0</v>
      </c>
      <c r="J153" s="1">
        <f>[2]RIL_StLF!$B153*0.5*16/12*0.18*0.5</f>
        <v>37.544711071705038</v>
      </c>
      <c r="K153" s="1">
        <f>[2]RIL_StLF!$B153*0.5*44/12*0.18*0.5</f>
        <v>103.24795544718884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f>(1-(29.29/233))*[5]NonRW_RIL_S2!E154</f>
        <v>-3124.4205750052815</v>
      </c>
      <c r="G154" s="1">
        <v>0</v>
      </c>
      <c r="H154" s="1">
        <v>0</v>
      </c>
      <c r="I154" s="4">
        <v>0</v>
      </c>
      <c r="J154" s="1">
        <f>[2]RIL_StLF!$B154*0.5*16/12*0.18*0.5</f>
        <v>35.250540572053964</v>
      </c>
      <c r="K154" s="1">
        <f>[2]RIL_StLF!$B154*0.5*44/12*0.18*0.5</f>
        <v>96.938986573148398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f>(1-(29.29/233))*[5]NonRW_RIL_S2!E155</f>
        <v>-3124.4205750052815</v>
      </c>
      <c r="G155" s="1">
        <v>0</v>
      </c>
      <c r="H155" s="1">
        <v>0</v>
      </c>
      <c r="I155" s="4">
        <v>0</v>
      </c>
      <c r="J155" s="1">
        <f>[2]RIL_StLF!$B155*0.5*16/12*0.18*0.5</f>
        <v>32.966687310852791</v>
      </c>
      <c r="K155" s="1">
        <f>[2]RIL_StLF!$B155*0.5*44/12*0.18*0.5</f>
        <v>90.658390104845168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f>(1-(29.29/233))*[5]NonRW_RIL_S2!E156</f>
        <v>-3124.4205750052815</v>
      </c>
      <c r="G156" s="1">
        <v>0</v>
      </c>
      <c r="H156" s="1">
        <v>0</v>
      </c>
      <c r="I156" s="4">
        <v>0</v>
      </c>
      <c r="J156" s="1">
        <f>[2]RIL_StLF!$B156*0.5*16/12*0.18*0.5</f>
        <v>30.762077059961936</v>
      </c>
      <c r="K156" s="1">
        <f>[2]RIL_StLF!$B156*0.5*44/12*0.18*0.5</f>
        <v>84.595711914895318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f>(1-(29.29/233))*[5]NonRW_RIL_S2!E157</f>
        <v>-3124.4205750052815</v>
      </c>
      <c r="G157" s="1">
        <v>0</v>
      </c>
      <c r="H157" s="1">
        <v>0</v>
      </c>
      <c r="I157" s="4">
        <v>0</v>
      </c>
      <c r="J157" s="1">
        <f>[2]RIL_StLF!$B157*0.5*16/12*0.18*0.5</f>
        <v>28.702353517132458</v>
      </c>
      <c r="K157" s="1">
        <f>[2]RIL_StLF!$B157*0.5*44/12*0.18*0.5</f>
        <v>78.931472172114255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f>(1-(29.29/233))*[5]NonRW_RIL_S2!E158</f>
        <v>-3124.4205750052815</v>
      </c>
      <c r="G158" s="1">
        <v>0</v>
      </c>
      <c r="H158" s="1">
        <v>0</v>
      </c>
      <c r="I158" s="4">
        <v>0</v>
      </c>
      <c r="J158" s="1">
        <f>[2]RIL_StLF!$B158*0.5*16/12*0.18*0.5</f>
        <v>26.848045784663213</v>
      </c>
      <c r="K158" s="1">
        <f>[2]RIL_StLF!$B158*0.5*44/12*0.18*0.5</f>
        <v>73.832125907823823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f>(1-(29.29/233))*[5]NonRW_RIL_S2!E159</f>
        <v>-3124.4205750052815</v>
      </c>
      <c r="G159" s="1">
        <v>0</v>
      </c>
      <c r="H159" s="1">
        <v>0</v>
      </c>
      <c r="I159" s="4">
        <v>0</v>
      </c>
      <c r="J159" s="1">
        <f>[2]RIL_StLF!$B159*0.5*16/12*0.18*0.5</f>
        <v>25.252976937439449</v>
      </c>
      <c r="K159" s="1">
        <f>[2]RIL_StLF!$B159*0.5*44/12*0.18*0.5</f>
        <v>69.445686577958483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f>(1-(29.29/233))*[5]NonRW_RIL_S2!E160</f>
        <v>-3124.4205750052815</v>
      </c>
      <c r="G160" s="1">
        <v>0</v>
      </c>
      <c r="H160" s="1">
        <v>0</v>
      </c>
      <c r="I160" s="4">
        <v>0</v>
      </c>
      <c r="J160" s="1">
        <f>[2]RIL_StLF!$B160*0.5*16/12*0.18*0.5</f>
        <v>23.962932093166263</v>
      </c>
      <c r="K160" s="1">
        <f>[2]RIL_StLF!$B160*0.5*44/12*0.18*0.5</f>
        <v>65.898063256207237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f>(1-(29.29/233))*[5]NonRW_RIL_S2!E161</f>
        <v>-3124.4205750052815</v>
      </c>
      <c r="G161" s="1">
        <v>0</v>
      </c>
      <c r="H161" s="1">
        <v>0</v>
      </c>
      <c r="I161" s="4">
        <v>0</v>
      </c>
      <c r="J161" s="1">
        <f>[2]RIL_StLF!$B161*0.5*16/12*0.18*0.5</f>
        <v>23.014589817193947</v>
      </c>
      <c r="K161" s="1">
        <f>[2]RIL_StLF!$B161*0.5*44/12*0.18*0.5</f>
        <v>63.290121997283357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f>(1-(29.29/233))*[5]NonRW_RIL_S2!E162</f>
        <v>-3124.4205750052815</v>
      </c>
      <c r="G162" s="1">
        <v>0</v>
      </c>
      <c r="H162" s="1">
        <v>0</v>
      </c>
      <c r="I162" s="4">
        <v>0</v>
      </c>
      <c r="J162" s="1">
        <f>[2]RIL_StLF!$B162*0.5*16/12*0.18*0.5</f>
        <v>22.434710400291326</v>
      </c>
      <c r="K162" s="1">
        <f>[2]RIL_StLF!$B162*0.5*44/12*0.18*0.5</f>
        <v>61.695453600801152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f>(1-(29.29/233))*[5]NonRW_RIL_S2!E163</f>
        <v>-3124.4205750052815</v>
      </c>
      <c r="G163" s="1">
        <v>0</v>
      </c>
      <c r="H163" s="1">
        <v>0</v>
      </c>
      <c r="I163" s="4">
        <v>0</v>
      </c>
      <c r="J163" s="1">
        <f>[2]RIL_StLF!$B163*0.5*16/12*0.18*0.5</f>
        <v>22.239569114148502</v>
      </c>
      <c r="K163" s="1">
        <f>[2]RIL_StLF!$B163*0.5*44/12*0.18*0.5</f>
        <v>61.158815063908392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f>(1-(29.29/233))*[5]NonRW_RIL_S2!E164</f>
        <v>-3124.4205750052815</v>
      </c>
      <c r="G164" s="1">
        <v>0</v>
      </c>
      <c r="H164" s="1">
        <v>0</v>
      </c>
      <c r="I164" s="4">
        <v>0</v>
      </c>
      <c r="J164" s="1">
        <f>[2]RIL_StLF!$B164*0.5*16/12*0.18*0.5</f>
        <v>22.434621843463901</v>
      </c>
      <c r="K164" s="1">
        <f>[2]RIL_StLF!$B164*0.5*44/12*0.18*0.5</f>
        <v>61.695210069525729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f>(1-(29.29/233))*[5]NonRW_RIL_S2!E165</f>
        <v>-3124.4205750052815</v>
      </c>
      <c r="G165" s="1">
        <v>0</v>
      </c>
      <c r="H165" s="1">
        <v>0</v>
      </c>
      <c r="I165" s="4">
        <v>0</v>
      </c>
      <c r="J165" s="1">
        <f>[2]RIL_StLF!$B165*0.5*16/12*0.18*0.5</f>
        <v>23.014393716886925</v>
      </c>
      <c r="K165" s="1">
        <f>[2]RIL_StLF!$B165*0.5*44/12*0.18*0.5</f>
        <v>63.289582721439054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f>(1-(29.29/233))*[5]NonRW_RIL_S2!E166</f>
        <v>-3124.4205750052815</v>
      </c>
      <c r="G166" s="1">
        <v>0</v>
      </c>
      <c r="H166" s="1">
        <v>0</v>
      </c>
      <c r="I166" s="4">
        <v>0</v>
      </c>
      <c r="J166" s="1">
        <f>[2]RIL_StLF!$B166*0.5*16/12*0.18*0.5</f>
        <v>23.962587170879825</v>
      </c>
      <c r="K166" s="1">
        <f>[2]RIL_StLF!$B166*0.5*44/12*0.18*0.5</f>
        <v>65.897114719919514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f>(1-(29.29/233))*[5]NonRW_RIL_S2!E167</f>
        <v>-3124.4205750052815</v>
      </c>
      <c r="G167" s="1">
        <v>0</v>
      </c>
      <c r="H167" s="1">
        <v>0</v>
      </c>
      <c r="I167" s="4">
        <v>0</v>
      </c>
      <c r="J167" s="1">
        <f>[2]RIL_StLF!$B167*0.5*16/12*0.18*0.5</f>
        <v>25.252412585437789</v>
      </c>
      <c r="K167" s="1">
        <f>[2]RIL_StLF!$B167*0.5*44/12*0.18*0.5</f>
        <v>69.44413460995392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f>(1-(29.29/233))*[5]NonRW_RIL_S2!E168</f>
        <v>-3124.4205750052815</v>
      </c>
      <c r="G168" s="1">
        <v>0</v>
      </c>
      <c r="H168" s="1">
        <v>0</v>
      </c>
      <c r="I168" s="4">
        <v>0</v>
      </c>
      <c r="J168" s="1">
        <f>[2]RIL_StLF!$B168*0.5*16/12*0.18*0.5</f>
        <v>26.847150410545105</v>
      </c>
      <c r="K168" s="1">
        <f>[2]RIL_StLF!$B168*0.5*44/12*0.18*0.5</f>
        <v>73.829663628999043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f>(1-(29.29/233))*[5]NonRW_RIL_S2!E169</f>
        <v>-3124.4205750052815</v>
      </c>
      <c r="G169" s="1">
        <v>0</v>
      </c>
      <c r="H169" s="1">
        <v>0</v>
      </c>
      <c r="I169" s="4">
        <v>0</v>
      </c>
      <c r="J169" s="1">
        <f>[2]RIL_StLF!$B169*0.5*16/12*0.18*0.5</f>
        <v>28.700956862453179</v>
      </c>
      <c r="K169" s="1">
        <f>[2]RIL_StLF!$B169*0.5*44/12*0.18*0.5</f>
        <v>78.92763137174623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f>(1-(29.29/233))*[5]NonRW_RIL_S2!E170</f>
        <v>-3124.4205750052815</v>
      </c>
      <c r="G170" s="1">
        <v>0</v>
      </c>
      <c r="H170" s="1">
        <v>0</v>
      </c>
      <c r="I170" s="4">
        <v>0</v>
      </c>
      <c r="J170" s="1">
        <f>[2]RIL_StLF!$B170*0.5*16/12*0.18*0.5</f>
        <v>30.759924469536287</v>
      </c>
      <c r="K170" s="1">
        <f>[2]RIL_StLF!$B170*0.5*44/12*0.18*0.5</f>
        <v>84.589792291224796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f>(1-(29.29/233))*[5]NonRW_RIL_S2!E171</f>
        <v>-3124.4205750052815</v>
      </c>
      <c r="G171" s="1">
        <v>0</v>
      </c>
      <c r="H171" s="1">
        <v>0</v>
      </c>
      <c r="I171" s="4">
        <v>0</v>
      </c>
      <c r="J171" s="1">
        <f>[2]RIL_StLF!$B171*0.5*16/12*0.18*0.5</f>
        <v>32.963403192901445</v>
      </c>
      <c r="K171" s="1">
        <f>[2]RIL_StLF!$B171*0.5*44/12*0.18*0.5</f>
        <v>90.649358780478963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f>(1-(29.29/233))*[5]NonRW_RIL_S2!E172</f>
        <v>-3124.4205750052815</v>
      </c>
      <c r="G172" s="1">
        <v>0</v>
      </c>
      <c r="H172" s="1">
        <v>0</v>
      </c>
      <c r="I172" s="4">
        <v>0</v>
      </c>
      <c r="J172" s="1">
        <f>[2]RIL_StLF!$B172*0.5*16/12*0.18*0.5</f>
        <v>35.245577408987586</v>
      </c>
      <c r="K172" s="1">
        <f>[2]RIL_StLF!$B172*0.5*44/12*0.18*0.5</f>
        <v>96.925337874715865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f>(1-(29.29/233))*[5]NonRW_RIL_S2!E173</f>
        <v>-3124.4205750052815</v>
      </c>
      <c r="G173" s="1">
        <v>0</v>
      </c>
      <c r="H173" s="1">
        <v>0</v>
      </c>
      <c r="I173" s="4">
        <v>0</v>
      </c>
      <c r="J173" s="1">
        <f>[2]RIL_StLF!$B173*0.5*16/12*0.18*0.5</f>
        <v>37.53727930214994</v>
      </c>
      <c r="K173" s="1">
        <f>[2]RIL_StLF!$B173*0.5*44/12*0.18*0.5</f>
        <v>103.22751808091235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f>(1-(29.29/233))*[5]NonRW_RIL_S2!E174</f>
        <v>-3124.4205750052815</v>
      </c>
      <c r="G174" s="1">
        <v>0</v>
      </c>
      <c r="H174" s="1">
        <v>0</v>
      </c>
      <c r="I174" s="4">
        <v>0</v>
      </c>
      <c r="J174" s="1">
        <f>[2]RIL_StLF!$B174*0.5*16/12*0.18*0.5</f>
        <v>39.768001421773974</v>
      </c>
      <c r="K174" s="1">
        <f>[2]RIL_StLF!$B174*0.5*44/12*0.18*0.5</f>
        <v>109.36200390987844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f>(1-(29.29/233))*[5]NonRW_RIL_S2!E175</f>
        <v>-3124.4205750052815</v>
      </c>
      <c r="G175" s="1">
        <v>0</v>
      </c>
      <c r="H175" s="1">
        <v>0</v>
      </c>
      <c r="I175" s="4">
        <v>0</v>
      </c>
      <c r="J175" s="1">
        <f>[2]RIL_StLF!$B175*0.5*16/12*0.18*0.5</f>
        <v>41.868052094391267</v>
      </c>
      <c r="K175" s="1">
        <f>[2]RIL_StLF!$B175*0.5*44/12*0.18*0.5</f>
        <v>115.13714325957598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f>(1-(29.29/233))*[5]NonRW_RIL_S2!E176</f>
        <v>-3124.4205750052815</v>
      </c>
      <c r="G176" s="1">
        <v>0</v>
      </c>
      <c r="H176" s="1">
        <v>0</v>
      </c>
      <c r="I176" s="4">
        <v>0</v>
      </c>
      <c r="J176" s="1">
        <f>[2]RIL_StLF!$B176*0.5*16/12*0.18*0.5</f>
        <v>43.770779168626724</v>
      </c>
      <c r="K176" s="1">
        <f>[2]RIL_StLF!$B176*0.5*44/12*0.18*0.5</f>
        <v>120.36964271372349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f>(1-(29.29/233))*[5]NonRW_RIL_S2!E177</f>
        <v>-3124.4205750052815</v>
      </c>
      <c r="G177" s="1">
        <v>0</v>
      </c>
      <c r="H177" s="1">
        <v>0</v>
      </c>
      <c r="I177" s="4">
        <v>0</v>
      </c>
      <c r="J177" s="1">
        <f>[2]RIL_StLF!$B177*0.5*16/12*0.18*0.5</f>
        <v>45.414772425000749</v>
      </c>
      <c r="K177" s="1">
        <f>[2]RIL_StLF!$B177*0.5*44/12*0.18*0.5</f>
        <v>124.89062416875204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f>(1-(29.29/233))*[5]NonRW_RIL_S2!E178</f>
        <v>-3124.4205750052815</v>
      </c>
      <c r="G178" s="1">
        <v>0</v>
      </c>
      <c r="H178" s="1">
        <v>0</v>
      </c>
      <c r="I178" s="4">
        <v>0</v>
      </c>
      <c r="J178" s="1">
        <f>[2]RIL_StLF!$B178*0.5*16/12*0.18*0.5</f>
        <v>46.745944948917248</v>
      </c>
      <c r="K178" s="1">
        <f>[2]RIL_StLF!$B178*0.5*44/12*0.18*0.5</f>
        <v>128.55134860952242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f>(1-(29.29/233))*[5]NonRW_RIL_S2!E179</f>
        <v>-3124.4205750052815</v>
      </c>
      <c r="G179" s="1">
        <v>0</v>
      </c>
      <c r="H179" s="1">
        <v>0</v>
      </c>
      <c r="I179" s="4">
        <v>0</v>
      </c>
      <c r="J179" s="1">
        <f>[2]RIL_StLF!$B179*0.5*16/12*0.18*0.5</f>
        <v>47.719390468519407</v>
      </c>
      <c r="K179" s="1">
        <f>[2]RIL_StLF!$B179*0.5*44/12*0.18*0.5</f>
        <v>131.22832378842836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f>(1-(29.29/233))*[5]NonRW_RIL_S2!E180</f>
        <v>-3124.4205750052815</v>
      </c>
      <c r="G180" s="1">
        <v>0</v>
      </c>
      <c r="H180" s="1">
        <v>0</v>
      </c>
      <c r="I180" s="4">
        <v>0</v>
      </c>
      <c r="J180" s="1">
        <f>[2]RIL_StLF!$B180*0.5*16/12*0.18*0.5</f>
        <v>48.300918097196949</v>
      </c>
      <c r="K180" s="1">
        <f>[2]RIL_StLF!$B180*0.5*44/12*0.18*0.5</f>
        <v>132.82752476729158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f>(1-(29.29/233))*[5]NonRW_RIL_S2!E181</f>
        <v>-3124.4205750052815</v>
      </c>
      <c r="G181" s="1">
        <v>0</v>
      </c>
      <c r="H181" s="1">
        <v>0</v>
      </c>
      <c r="I181" s="4">
        <v>0</v>
      </c>
      <c r="J181" s="1">
        <f>[2]RIL_StLF!$B181*0.5*16/12*0.18*0.5</f>
        <v>48.468178326062706</v>
      </c>
      <c r="K181" s="1">
        <f>[2]RIL_StLF!$B181*0.5*44/12*0.18*0.5</f>
        <v>133.28749039667241</v>
      </c>
    </row>
    <row r="182" spans="2:11" x14ac:dyDescent="0.3">
      <c r="B182" s="1">
        <v>180</v>
      </c>
      <c r="C182" s="1">
        <f>C146</f>
        <v>10600.824619439361</v>
      </c>
      <c r="D182" s="1">
        <f t="shared" ref="D182:I182" si="4">D146</f>
        <v>72067.012659749525</v>
      </c>
      <c r="E182" s="1">
        <f t="shared" si="4"/>
        <v>21201.649238878723</v>
      </c>
      <c r="F182" s="3">
        <f>(1-(29.29/233))*[5]NonRW_RIL_S2!E182</f>
        <v>-3124.4205750052815</v>
      </c>
      <c r="G182" s="1">
        <f t="shared" si="4"/>
        <v>5097.3364507749047</v>
      </c>
      <c r="H182" s="1">
        <v>0</v>
      </c>
      <c r="I182" s="1">
        <f t="shared" si="4"/>
        <v>-2897.5587293134254</v>
      </c>
      <c r="J182" s="1">
        <f>([1]RIL_C!$F$235+[2]RIL_StLF!$B$182*0.5/1000)*16/12*1000*0.18*0.5</f>
        <v>163.85667338615565</v>
      </c>
      <c r="K182" s="1">
        <f>([1]RIL_C!$F$235+[2]RIL_StLF!$B$182*0.5/1000)*44/12*1000*0.18*0.5</f>
        <v>450.60585181192801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f>(1-(29.29/233))*[5]NonRW_RIL_S2!E183</f>
        <v>-3124.4205750052815</v>
      </c>
      <c r="G183" s="1">
        <v>0</v>
      </c>
      <c r="H183" s="1">
        <v>0</v>
      </c>
      <c r="I183" s="4">
        <v>0</v>
      </c>
      <c r="J183" s="1">
        <f>[2]RIL_StLF!$B183*0.5*16/12*0.18*0.5</f>
        <v>47.788598162751015</v>
      </c>
      <c r="K183" s="1">
        <f>[2]RIL_StLF!$B183*0.5*44/12*0.18*0.5</f>
        <v>131.4186449475653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f>(1-(29.29/233))*[5]NonRW_RIL_S2!E184</f>
        <v>-3124.4205750052815</v>
      </c>
      <c r="G184" s="1">
        <v>0</v>
      </c>
      <c r="H184" s="1">
        <v>0</v>
      </c>
      <c r="I184" s="4">
        <v>0</v>
      </c>
      <c r="J184" s="1">
        <f>[2]RIL_StLF!$B184*0.5*16/12*0.18*0.5</f>
        <v>46.794753495523345</v>
      </c>
      <c r="K184" s="1">
        <f>[2]RIL_StLF!$B184*0.5*44/12*0.18*0.5</f>
        <v>128.68557211268921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f>(1-(29.29/233))*[5]NonRW_RIL_S2!E185</f>
        <v>-3124.4205750052815</v>
      </c>
      <c r="G185" s="1">
        <v>0</v>
      </c>
      <c r="H185" s="1">
        <v>0</v>
      </c>
      <c r="I185" s="4">
        <v>0</v>
      </c>
      <c r="J185" s="1">
        <f>[2]RIL_StLF!$B185*0.5*16/12*0.18*0.5</f>
        <v>45.448883704120163</v>
      </c>
      <c r="K185" s="1">
        <f>[2]RIL_StLF!$B185*0.5*44/12*0.18*0.5</f>
        <v>124.98443018633044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f>(1-(29.29/233))*[5]NonRW_RIL_S2!E186</f>
        <v>-3124.4205750052815</v>
      </c>
      <c r="G186" s="1">
        <v>0</v>
      </c>
      <c r="H186" s="1">
        <v>0</v>
      </c>
      <c r="I186" s="4">
        <v>0</v>
      </c>
      <c r="J186" s="1">
        <f>[2]RIL_StLF!$B186*0.5*16/12*0.18*0.5</f>
        <v>43.794403550632495</v>
      </c>
      <c r="K186" s="1">
        <f>[2]RIL_StLF!$B186*0.5*44/12*0.18*0.5</f>
        <v>120.43460976423935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f>(1-(29.29/233))*[5]NonRW_RIL_S2!E187</f>
        <v>-3124.4205750052815</v>
      </c>
      <c r="G187" s="1">
        <v>0</v>
      </c>
      <c r="H187" s="1">
        <v>0</v>
      </c>
      <c r="I187" s="4">
        <v>0</v>
      </c>
      <c r="J187" s="1">
        <f>[2]RIL_StLF!$B187*0.5*16/12*0.18*0.5</f>
        <v>41.8842658043433</v>
      </c>
      <c r="K187" s="1">
        <f>[2]RIL_StLF!$B187*0.5*44/12*0.18*0.5</f>
        <v>115.18173096194408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f>(1-(29.29/233))*[5]NonRW_RIL_S2!E188</f>
        <v>-3124.4205750052815</v>
      </c>
      <c r="G188" s="1">
        <v>0</v>
      </c>
      <c r="H188" s="1">
        <v>0</v>
      </c>
      <c r="I188" s="4">
        <v>0</v>
      </c>
      <c r="J188" s="1">
        <f>[2]RIL_StLF!$B188*0.5*16/12*0.18*0.5</f>
        <v>39.779028529634346</v>
      </c>
      <c r="K188" s="1">
        <f>[2]RIL_StLF!$B188*0.5*44/12*0.18*0.5</f>
        <v>109.39232845649445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f>(1-(29.29/233))*[5]NonRW_RIL_S2!E189</f>
        <v>-3124.4205750052815</v>
      </c>
      <c r="G189" s="1">
        <v>0</v>
      </c>
      <c r="H189" s="1">
        <v>0</v>
      </c>
      <c r="I189" s="4">
        <v>0</v>
      </c>
      <c r="J189" s="1">
        <f>[2]RIL_StLF!$B189*0.5*16/12*0.18*0.5</f>
        <v>37.544711071705017</v>
      </c>
      <c r="K189" s="1">
        <f>[2]RIL_StLF!$B189*0.5*44/12*0.18*0.5</f>
        <v>103.24795544718882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f>(1-(29.29/233))*[5]NonRW_RIL_S2!E190</f>
        <v>-3124.4205750052815</v>
      </c>
      <c r="G190" s="1">
        <v>0</v>
      </c>
      <c r="H190" s="1">
        <v>0</v>
      </c>
      <c r="I190" s="4">
        <v>0</v>
      </c>
      <c r="J190" s="1">
        <f>[2]RIL_StLF!$B190*0.5*16/12*0.18*0.5</f>
        <v>35.25054057205385</v>
      </c>
      <c r="K190" s="1">
        <f>[2]RIL_StLF!$B190*0.5*44/12*0.18*0.5</f>
        <v>96.938986573148085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f>(1-(29.29/233))*[5]NonRW_RIL_S2!E191</f>
        <v>-3124.4205750052815</v>
      </c>
      <c r="G191" s="1">
        <v>0</v>
      </c>
      <c r="H191" s="1">
        <v>0</v>
      </c>
      <c r="I191" s="4">
        <v>0</v>
      </c>
      <c r="J191" s="1">
        <f>[2]RIL_StLF!$B191*0.5*16/12*0.18*0.5</f>
        <v>32.966687310852905</v>
      </c>
      <c r="K191" s="1">
        <f>[2]RIL_StLF!$B191*0.5*44/12*0.18*0.5</f>
        <v>90.658390104845495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f>(1-(29.29/233))*[5]NonRW_RIL_S2!E192</f>
        <v>-3124.4205750052815</v>
      </c>
      <c r="G192" s="1">
        <v>0</v>
      </c>
      <c r="H192" s="1">
        <v>0</v>
      </c>
      <c r="I192" s="4">
        <v>0</v>
      </c>
      <c r="J192" s="1">
        <f>[2]RIL_StLF!$B192*0.5*16/12*0.18*0.5</f>
        <v>30.762077059961953</v>
      </c>
      <c r="K192" s="1">
        <f>[2]RIL_StLF!$B192*0.5*44/12*0.18*0.5</f>
        <v>84.595711914895375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f>(1-(29.29/233))*[5]NonRW_RIL_S2!E193</f>
        <v>-3124.4205750052815</v>
      </c>
      <c r="G193" s="1">
        <v>0</v>
      </c>
      <c r="H193" s="1">
        <v>0</v>
      </c>
      <c r="I193" s="4">
        <v>0</v>
      </c>
      <c r="J193" s="1">
        <f>[2]RIL_StLF!$B193*0.5*16/12*0.18*0.5</f>
        <v>28.702353517132178</v>
      </c>
      <c r="K193" s="1">
        <f>[2]RIL_StLF!$B193*0.5*44/12*0.18*0.5</f>
        <v>78.931472172113487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f>(1-(29.29/233))*[5]NonRW_RIL_S2!E194</f>
        <v>-3124.4205750052815</v>
      </c>
      <c r="G194" s="1">
        <v>0</v>
      </c>
      <c r="H194" s="1">
        <v>0</v>
      </c>
      <c r="I194" s="4">
        <v>0</v>
      </c>
      <c r="J194" s="1">
        <f>[2]RIL_StLF!$B194*0.5*16/12*0.18*0.5</f>
        <v>26.848045784663213</v>
      </c>
      <c r="K194" s="1">
        <f>[2]RIL_StLF!$B194*0.5*44/12*0.18*0.5</f>
        <v>73.832125907823823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f>(1-(29.29/233))*[5]NonRW_RIL_S2!E195</f>
        <v>-3124.4205750052815</v>
      </c>
      <c r="G195" s="1">
        <v>0</v>
      </c>
      <c r="H195" s="1">
        <v>0</v>
      </c>
      <c r="I195" s="4">
        <v>0</v>
      </c>
      <c r="J195" s="1">
        <f>[2]RIL_StLF!$B195*0.5*16/12*0.18*0.5</f>
        <v>25.252976937439449</v>
      </c>
      <c r="K195" s="1">
        <f>[2]RIL_StLF!$B195*0.5*44/12*0.18*0.5</f>
        <v>69.445686577958483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f>(1-(29.29/233))*[5]NonRW_RIL_S2!E196</f>
        <v>-3124.4205750052815</v>
      </c>
      <c r="G196" s="1">
        <v>0</v>
      </c>
      <c r="H196" s="1">
        <v>0</v>
      </c>
      <c r="I196" s="4">
        <v>0</v>
      </c>
      <c r="J196" s="1">
        <f>[2]RIL_StLF!$B196*0.5*16/12*0.18*0.5</f>
        <v>23.962932093166248</v>
      </c>
      <c r="K196" s="1">
        <f>[2]RIL_StLF!$B196*0.5*44/12*0.18*0.5</f>
        <v>65.89806325620718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f>(1-(29.29/233))*[5]NonRW_RIL_S2!E197</f>
        <v>-3124.4205750052815</v>
      </c>
      <c r="G197" s="1">
        <v>0</v>
      </c>
      <c r="H197" s="1">
        <v>0</v>
      </c>
      <c r="I197" s="4">
        <v>0</v>
      </c>
      <c r="J197" s="1">
        <f>[2]RIL_StLF!$B197*0.5*16/12*0.18*0.5</f>
        <v>23.014589817194238</v>
      </c>
      <c r="K197" s="1">
        <f>[2]RIL_StLF!$B197*0.5*44/12*0.18*0.5</f>
        <v>63.29012199728416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f>(1-(29.29/233))*[5]NonRW_RIL_S2!E198</f>
        <v>-3124.4205750052815</v>
      </c>
      <c r="G198" s="1">
        <v>0</v>
      </c>
      <c r="H198" s="1">
        <v>0</v>
      </c>
      <c r="I198" s="4">
        <v>0</v>
      </c>
      <c r="J198" s="1">
        <f>[2]RIL_StLF!$B198*0.5*16/12*0.18*0.5</f>
        <v>22.434710400291344</v>
      </c>
      <c r="K198" s="1">
        <f>[2]RIL_StLF!$B198*0.5*44/12*0.18*0.5</f>
        <v>61.695453600801187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f>(1-(29.29/233))*[5]NonRW_RIL_S2!E199</f>
        <v>-3124.4205750052815</v>
      </c>
      <c r="G199" s="1">
        <v>0</v>
      </c>
      <c r="H199" s="1">
        <v>0</v>
      </c>
      <c r="I199" s="4">
        <v>0</v>
      </c>
      <c r="J199" s="1">
        <f>[2]RIL_StLF!$B199*0.5*16/12*0.18*0.5</f>
        <v>22.239569114148491</v>
      </c>
      <c r="K199" s="1">
        <f>[2]RIL_StLF!$B199*0.5*44/12*0.18*0.5</f>
        <v>61.158815063908349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f>(1-(29.29/233))*[5]NonRW_RIL_S2!E200</f>
        <v>-3124.4205750052815</v>
      </c>
      <c r="G200" s="1">
        <v>0</v>
      </c>
      <c r="H200" s="1">
        <v>0</v>
      </c>
      <c r="I200" s="4">
        <v>0</v>
      </c>
      <c r="J200" s="1">
        <f>[2]RIL_StLF!$B200*0.5*16/12*0.18*0.5</f>
        <v>22.434621843463894</v>
      </c>
      <c r="K200" s="1">
        <f>[2]RIL_StLF!$B200*0.5*44/12*0.18*0.5</f>
        <v>61.695210069525714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f>(1-(29.29/233))*[5]NonRW_RIL_S2!E201</f>
        <v>-3124.4205750052815</v>
      </c>
      <c r="G201" s="1">
        <v>0</v>
      </c>
      <c r="H201" s="1">
        <v>0</v>
      </c>
      <c r="I201" s="4">
        <v>0</v>
      </c>
      <c r="J201" s="1">
        <f>[2]RIL_StLF!$B201*0.5*16/12*0.18*0.5</f>
        <v>23.014393716886925</v>
      </c>
      <c r="K201" s="1">
        <f>[2]RIL_StLF!$B201*0.5*44/12*0.18*0.5</f>
        <v>63.289582721439054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f>(1-(29.29/233))*[5]NonRW_RIL_S2!E202</f>
        <v>-3124.4205750052815</v>
      </c>
      <c r="G202" s="1">
        <v>0</v>
      </c>
      <c r="H202" s="1">
        <v>0</v>
      </c>
      <c r="I202" s="4">
        <v>0</v>
      </c>
      <c r="J202" s="1">
        <f>[2]RIL_StLF!$B202*0.5*16/12*0.18*0.5</f>
        <v>23.962587170879825</v>
      </c>
      <c r="K202" s="1">
        <f>[2]RIL_StLF!$B202*0.5*44/12*0.18*0.5</f>
        <v>65.897114719919514</v>
      </c>
    </row>
    <row r="203" spans="2:11" x14ac:dyDescent="0.3">
      <c r="J203" s="1"/>
      <c r="K203" s="1"/>
    </row>
    <row r="204" spans="2:11" x14ac:dyDescent="0.3">
      <c r="J204" s="1"/>
      <c r="K204" s="1"/>
    </row>
    <row r="205" spans="2:11" x14ac:dyDescent="0.3">
      <c r="J205" s="1"/>
      <c r="K205" s="1"/>
    </row>
    <row r="206" spans="2:11" x14ac:dyDescent="0.3">
      <c r="J206" s="1"/>
      <c r="K206" s="1"/>
    </row>
    <row r="207" spans="2:11" x14ac:dyDescent="0.3">
      <c r="J207" s="1"/>
      <c r="K207" s="1"/>
    </row>
    <row r="208" spans="2:11" x14ac:dyDescent="0.3">
      <c r="J208" s="1"/>
      <c r="K208" s="1"/>
    </row>
    <row r="209" spans="10:11" x14ac:dyDescent="0.3">
      <c r="J209" s="1"/>
      <c r="K209" s="1"/>
    </row>
    <row r="210" spans="10:11" x14ac:dyDescent="0.3">
      <c r="J210" s="1"/>
      <c r="K210" s="1"/>
    </row>
    <row r="211" spans="10:11" x14ac:dyDescent="0.3">
      <c r="J211" s="1"/>
      <c r="K211" s="1"/>
    </row>
    <row r="212" spans="10:11" x14ac:dyDescent="0.3">
      <c r="J212" s="1"/>
      <c r="K212" s="1"/>
    </row>
    <row r="213" spans="10:11" x14ac:dyDescent="0.3">
      <c r="J213" s="1"/>
      <c r="K213" s="1"/>
    </row>
    <row r="214" spans="10:11" x14ac:dyDescent="0.3">
      <c r="J214" s="1"/>
      <c r="K214" s="1"/>
    </row>
    <row r="215" spans="10:11" x14ac:dyDescent="0.3">
      <c r="J215" s="1"/>
      <c r="K215" s="1"/>
    </row>
    <row r="216" spans="10:11" x14ac:dyDescent="0.3">
      <c r="J216" s="1"/>
      <c r="K216" s="1"/>
    </row>
    <row r="217" spans="10:11" x14ac:dyDescent="0.3">
      <c r="J217" s="1"/>
      <c r="K2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202"/>
  <sheetViews>
    <sheetView workbookViewId="0">
      <selection activeCell="G1" sqref="G1:G1048576"/>
    </sheetView>
  </sheetViews>
  <sheetFormatPr defaultColWidth="11.44140625" defaultRowHeight="14.4" x14ac:dyDescent="0.3"/>
  <cols>
    <col min="2" max="2" width="11.44140625" style="1"/>
    <col min="3" max="3" width="27.109375" style="1" customWidth="1"/>
    <col min="4" max="4" width="17" style="1" customWidth="1"/>
    <col min="5" max="5" width="15" style="1" customWidth="1"/>
    <col min="6" max="6" width="11.44140625" style="1"/>
    <col min="7" max="7" width="22.33203125" customWidth="1"/>
    <col min="8" max="8" width="21.5546875" customWidth="1"/>
    <col min="9" max="9" width="17.88671875" style="1" customWidth="1"/>
    <col min="10" max="10" width="16.33203125" style="1" customWidth="1"/>
    <col min="11" max="11" width="21.109375" style="1" customWidth="1"/>
    <col min="12" max="12" width="19.77734375" style="1" customWidth="1"/>
  </cols>
  <sheetData>
    <row r="1" spans="2:12" x14ac:dyDescent="0.3">
      <c r="B1" s="2" t="s">
        <v>0</v>
      </c>
      <c r="C1" s="2" t="s">
        <v>12</v>
      </c>
      <c r="D1" s="2" t="s">
        <v>13</v>
      </c>
      <c r="E1" s="2" t="s">
        <v>2</v>
      </c>
      <c r="F1" s="2" t="s">
        <v>1</v>
      </c>
      <c r="G1" s="2" t="s">
        <v>15</v>
      </c>
      <c r="H1" s="2" t="s">
        <v>4</v>
      </c>
      <c r="I1" s="2" t="s">
        <v>5</v>
      </c>
      <c r="J1" s="2" t="s">
        <v>6</v>
      </c>
      <c r="K1" s="2" t="s">
        <v>10</v>
      </c>
      <c r="L1" s="2" t="s">
        <v>11</v>
      </c>
    </row>
    <row r="2" spans="2:12" x14ac:dyDescent="0.3">
      <c r="B2" s="1">
        <v>0</v>
      </c>
      <c r="C2" s="1">
        <f>[1]RIL!$L$227*1000*44/12</f>
        <v>3533.608206479787</v>
      </c>
      <c r="D2" s="1">
        <f>[1]RIL!$L$228*1000*44/12</f>
        <v>28268.865651838296</v>
      </c>
      <c r="E2" s="1">
        <f>[1]RIL!$H$236*44/12*1000</f>
        <v>160690.34599308285</v>
      </c>
      <c r="F2" s="1">
        <v>0</v>
      </c>
      <c r="G2" s="3">
        <f>(1-(53.46/233))*[5]NonRW_RIL_E!E2</f>
        <v>-2753.711010929499</v>
      </c>
      <c r="H2" s="4">
        <f>([1]Kayu!$I$190+[1]Kayu!$I$191)*44/12*-1*1000</f>
        <v>2830.9666544027773</v>
      </c>
      <c r="I2" s="4">
        <v>0</v>
      </c>
      <c r="J2" s="4">
        <f>[1]RIL!$H$235*44/12*-1*1000*0.82</f>
        <v>-2897.5587293134254</v>
      </c>
      <c r="K2" s="1">
        <f>[1]RIL!$H$235*16/12*1000*0.18*0.5</f>
        <v>115.64535948479303</v>
      </c>
      <c r="L2" s="1">
        <f>[1]RIL!$H$235*44/12*1000*0.18*0.5</f>
        <v>318.02473858318081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f>(1-(53.46/233))*[5]NonRW_RIL_E!E3</f>
        <v>-2753.711010929499</v>
      </c>
      <c r="H3" s="1">
        <v>0</v>
      </c>
      <c r="I3" s="4">
        <v>0</v>
      </c>
      <c r="J3" s="4">
        <v>0</v>
      </c>
      <c r="K3" s="1">
        <v>0</v>
      </c>
      <c r="L3" s="1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f>(1-(53.46/233))*[5]NonRW_RIL_E!E4</f>
        <v>-2753.711010929499</v>
      </c>
      <c r="H4" s="1">
        <v>0</v>
      </c>
      <c r="I4" s="4">
        <v>0</v>
      </c>
      <c r="J4" s="4">
        <v>0</v>
      </c>
      <c r="K4" s="1">
        <v>0</v>
      </c>
      <c r="L4" s="1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f>(1-(53.46/233))*[5]NonRW_RIL_E!E5</f>
        <v>-2753.711010929499</v>
      </c>
      <c r="H5" s="1">
        <v>0</v>
      </c>
      <c r="I5" s="4">
        <v>0</v>
      </c>
      <c r="J5" s="4">
        <v>0</v>
      </c>
      <c r="K5" s="1">
        <v>0</v>
      </c>
      <c r="L5" s="1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f>(1-(53.46/233))*[5]NonRW_RIL_E!E6</f>
        <v>-2753.711010929499</v>
      </c>
      <c r="H6" s="1">
        <v>0</v>
      </c>
      <c r="I6" s="4">
        <v>0</v>
      </c>
      <c r="J6" s="4">
        <v>0</v>
      </c>
      <c r="K6" s="1">
        <v>0</v>
      </c>
      <c r="L6" s="1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f>(1-(53.46/233))*[5]NonRW_RIL_E!E7</f>
        <v>-2753.711010929499</v>
      </c>
      <c r="H7" s="1">
        <v>0</v>
      </c>
      <c r="I7" s="4">
        <v>0</v>
      </c>
      <c r="J7" s="4">
        <v>0</v>
      </c>
      <c r="K7" s="1">
        <v>0</v>
      </c>
      <c r="L7" s="1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f>(1-(53.46/233))*[5]NonRW_RIL_E!E8</f>
        <v>-2753.711010929499</v>
      </c>
      <c r="H8" s="1">
        <v>0</v>
      </c>
      <c r="I8" s="4">
        <v>0</v>
      </c>
      <c r="J8" s="4">
        <v>0</v>
      </c>
      <c r="K8" s="1">
        <v>0</v>
      </c>
      <c r="L8" s="1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f>(1-(53.46/233))*[5]NonRW_RIL_E!E9</f>
        <v>-2753.711010929499</v>
      </c>
      <c r="H9" s="1">
        <v>0</v>
      </c>
      <c r="I9" s="4">
        <v>0</v>
      </c>
      <c r="J9" s="4">
        <v>0</v>
      </c>
      <c r="K9" s="1">
        <v>0</v>
      </c>
      <c r="L9" s="1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f>(1-(53.46/233))*[5]NonRW_RIL_E!E10</f>
        <v>-2753.711010929499</v>
      </c>
      <c r="H10" s="1">
        <v>0</v>
      </c>
      <c r="I10" s="4">
        <v>0</v>
      </c>
      <c r="J10" s="4">
        <v>0</v>
      </c>
      <c r="K10" s="1">
        <v>0</v>
      </c>
      <c r="L10" s="1">
        <v>0</v>
      </c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f>(1-(53.46/233))*[5]NonRW_RIL_E!E11</f>
        <v>-2753.711010929499</v>
      </c>
      <c r="H11" s="1">
        <v>0</v>
      </c>
      <c r="I11" s="4">
        <v>0</v>
      </c>
      <c r="J11" s="4">
        <v>0</v>
      </c>
      <c r="K11" s="1">
        <v>0</v>
      </c>
      <c r="L11" s="1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f>(1-(53.46/233))*[5]NonRW_RIL_E!E12</f>
        <v>-2753.711010929499</v>
      </c>
      <c r="H12" s="1">
        <v>0</v>
      </c>
      <c r="I12" s="4">
        <v>0</v>
      </c>
      <c r="J12" s="4">
        <v>0</v>
      </c>
      <c r="K12" s="1">
        <v>0</v>
      </c>
      <c r="L12" s="1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f>(1-(53.46/233))*[5]NonRW_RIL_E!E13</f>
        <v>-2753.711010929499</v>
      </c>
      <c r="H13" s="1">
        <v>0</v>
      </c>
      <c r="I13" s="4">
        <v>0</v>
      </c>
      <c r="J13" s="4">
        <v>0</v>
      </c>
      <c r="K13" s="1">
        <v>0</v>
      </c>
      <c r="L13" s="1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f>(1-(53.46/233))*[5]NonRW_RIL_E!E14</f>
        <v>-2753.711010929499</v>
      </c>
      <c r="H14" s="1">
        <v>0</v>
      </c>
      <c r="I14" s="4">
        <v>0</v>
      </c>
      <c r="J14" s="4">
        <v>0</v>
      </c>
      <c r="K14" s="1">
        <v>0</v>
      </c>
      <c r="L14" s="1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f>(1-(53.46/233))*[5]NonRW_RIL_E!E15</f>
        <v>-2753.711010929499</v>
      </c>
      <c r="H15" s="1">
        <v>0</v>
      </c>
      <c r="I15" s="4">
        <v>0</v>
      </c>
      <c r="J15" s="4">
        <v>0</v>
      </c>
      <c r="K15" s="1">
        <v>0</v>
      </c>
      <c r="L15" s="1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f>(1-(53.46/233))*[5]NonRW_RIL_E!E16</f>
        <v>-2753.711010929499</v>
      </c>
      <c r="H16" s="1">
        <v>0</v>
      </c>
      <c r="I16" s="4">
        <v>0</v>
      </c>
      <c r="J16" s="4">
        <v>0</v>
      </c>
      <c r="K16" s="1">
        <v>0</v>
      </c>
      <c r="L16" s="1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f>(1-(53.46/233))*[5]NonRW_RIL_E!E17</f>
        <v>-2753.711010929499</v>
      </c>
      <c r="H17" s="1">
        <v>0</v>
      </c>
      <c r="I17" s="4">
        <v>0</v>
      </c>
      <c r="J17" s="4">
        <v>0</v>
      </c>
      <c r="K17" s="1">
        <v>0</v>
      </c>
      <c r="L17" s="1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f>(1-(53.46/233))*[5]NonRW_RIL_E!E18</f>
        <v>-2753.711010929499</v>
      </c>
      <c r="H18" s="1">
        <v>0</v>
      </c>
      <c r="I18" s="4">
        <v>0</v>
      </c>
      <c r="J18" s="4">
        <v>0</v>
      </c>
      <c r="K18" s="1">
        <v>0</v>
      </c>
      <c r="L18" s="1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f>(1-(53.46/233))*[5]NonRW_RIL_E!E19</f>
        <v>-2753.711010929499</v>
      </c>
      <c r="H19" s="1">
        <v>0</v>
      </c>
      <c r="I19" s="4">
        <v>0</v>
      </c>
      <c r="J19" s="4">
        <v>0</v>
      </c>
      <c r="K19" s="1">
        <v>0</v>
      </c>
      <c r="L19" s="1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f>(1-(53.46/233))*[5]NonRW_RIL_E!E20</f>
        <v>-2753.711010929499</v>
      </c>
      <c r="H20" s="1">
        <v>0</v>
      </c>
      <c r="I20" s="4">
        <v>0</v>
      </c>
      <c r="J20" s="4">
        <v>0</v>
      </c>
      <c r="K20" s="1">
        <v>0</v>
      </c>
      <c r="L20" s="1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f>(1-(53.46/233))*[5]NonRW_RIL_E!E21</f>
        <v>-2753.711010929499</v>
      </c>
      <c r="H21" s="1">
        <v>0</v>
      </c>
      <c r="I21" s="4">
        <v>0</v>
      </c>
      <c r="J21" s="4">
        <v>0</v>
      </c>
      <c r="K21" s="1">
        <v>0</v>
      </c>
      <c r="L21" s="1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f>(1-(53.46/233))*[5]NonRW_RIL_E!E22</f>
        <v>-2753.711010929499</v>
      </c>
      <c r="H22" s="1">
        <v>0</v>
      </c>
      <c r="I22" s="4">
        <v>0</v>
      </c>
      <c r="J22" s="4">
        <v>0</v>
      </c>
      <c r="K22" s="1">
        <v>0</v>
      </c>
      <c r="L22" s="1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f>(1-(53.46/233))*[5]NonRW_RIL_E!E23</f>
        <v>-2753.711010929499</v>
      </c>
      <c r="H23" s="1">
        <v>0</v>
      </c>
      <c r="I23" s="4">
        <v>0</v>
      </c>
      <c r="J23" s="4">
        <v>0</v>
      </c>
      <c r="K23" s="1">
        <v>0</v>
      </c>
      <c r="L23" s="1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f>(1-(53.46/233))*[5]NonRW_RIL_E!E24</f>
        <v>-2753.711010929499</v>
      </c>
      <c r="H24" s="1">
        <v>0</v>
      </c>
      <c r="I24" s="4">
        <v>0</v>
      </c>
      <c r="J24" s="4">
        <v>0</v>
      </c>
      <c r="K24" s="1">
        <v>0</v>
      </c>
      <c r="L24" s="1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f>(1-(53.46/233))*[5]NonRW_RIL_E!E25</f>
        <v>-2753.711010929499</v>
      </c>
      <c r="H25" s="1">
        <v>0</v>
      </c>
      <c r="I25" s="4">
        <v>0</v>
      </c>
      <c r="J25" s="4">
        <v>0</v>
      </c>
      <c r="K25" s="1">
        <v>0</v>
      </c>
      <c r="L25" s="1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f>(1-(53.46/233))*[5]NonRW_RIL_E!E26</f>
        <v>-2753.711010929499</v>
      </c>
      <c r="H26" s="1">
        <v>0</v>
      </c>
      <c r="I26" s="4">
        <v>0</v>
      </c>
      <c r="J26" s="4">
        <v>0</v>
      </c>
      <c r="K26" s="1">
        <v>0</v>
      </c>
      <c r="L26" s="1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f>(1-(53.46/233))*[5]NonRW_RIL_E!E27</f>
        <v>-2753.711010929499</v>
      </c>
      <c r="H27" s="1">
        <v>0</v>
      </c>
      <c r="I27" s="4">
        <v>0</v>
      </c>
      <c r="J27" s="4">
        <v>0</v>
      </c>
      <c r="K27" s="1">
        <v>0</v>
      </c>
      <c r="L27" s="1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f>(1-(53.46/233))*[5]NonRW_RIL_E!E28</f>
        <v>-2753.711010929499</v>
      </c>
      <c r="H28" s="1">
        <v>0</v>
      </c>
      <c r="I28" s="4">
        <v>0</v>
      </c>
      <c r="J28" s="4">
        <v>0</v>
      </c>
      <c r="K28" s="1">
        <v>0</v>
      </c>
      <c r="L28" s="1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f>(1-(53.46/233))*[5]NonRW_RIL_E!E29</f>
        <v>-2753.711010929499</v>
      </c>
      <c r="H29" s="1">
        <v>0</v>
      </c>
      <c r="I29" s="4">
        <v>0</v>
      </c>
      <c r="J29" s="4">
        <v>0</v>
      </c>
      <c r="K29" s="1">
        <v>0</v>
      </c>
      <c r="L29" s="1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f>(1-(53.46/233))*[5]NonRW_RIL_E!E30</f>
        <v>-2753.711010929499</v>
      </c>
      <c r="H30" s="1">
        <v>0</v>
      </c>
      <c r="I30" s="4">
        <v>0</v>
      </c>
      <c r="J30" s="4">
        <v>0</v>
      </c>
      <c r="K30" s="1">
        <v>0</v>
      </c>
      <c r="L30" s="1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f>(1-(53.46/233))*[5]NonRW_RIL_E!E31</f>
        <v>-2753.711010929499</v>
      </c>
      <c r="H31" s="1">
        <v>0</v>
      </c>
      <c r="I31" s="4">
        <v>0</v>
      </c>
      <c r="J31" s="4">
        <v>0</v>
      </c>
      <c r="K31" s="1">
        <v>0</v>
      </c>
      <c r="L31" s="1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f>(1-(53.46/233))*[5]NonRW_RIL_E!E32</f>
        <v>-2753.711010929499</v>
      </c>
      <c r="H32" s="1">
        <v>0</v>
      </c>
      <c r="I32" s="4">
        <v>0</v>
      </c>
      <c r="J32" s="4">
        <v>0</v>
      </c>
      <c r="K32" s="1">
        <v>0</v>
      </c>
      <c r="L32" s="1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f>(1-(53.46/233))*[5]NonRW_RIL_E!E33</f>
        <v>-2753.711010929499</v>
      </c>
      <c r="H33" s="1">
        <v>0</v>
      </c>
      <c r="I33" s="4">
        <v>0</v>
      </c>
      <c r="J33" s="4">
        <v>0</v>
      </c>
      <c r="K33" s="1">
        <v>0</v>
      </c>
      <c r="L33" s="1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f>(1-(53.46/233))*[5]NonRW_RIL_E!E34</f>
        <v>-2753.711010929499</v>
      </c>
      <c r="H34" s="1">
        <v>0</v>
      </c>
      <c r="I34" s="4">
        <v>0</v>
      </c>
      <c r="J34" s="4">
        <v>0</v>
      </c>
      <c r="K34" s="1">
        <v>0</v>
      </c>
      <c r="L34" s="1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f>(1-(53.46/233))*[5]NonRW_RIL_E!E35</f>
        <v>-2753.711010929499</v>
      </c>
      <c r="H35" s="1">
        <v>0</v>
      </c>
      <c r="I35" s="4">
        <v>0</v>
      </c>
      <c r="J35" s="4">
        <v>0</v>
      </c>
      <c r="K35" s="1">
        <v>0</v>
      </c>
      <c r="L35" s="1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f>(1-(53.46/233))*[5]NonRW_RIL_E!E36</f>
        <v>-2753.711010929499</v>
      </c>
      <c r="H36" s="1">
        <v>0</v>
      </c>
      <c r="I36" s="4">
        <v>0</v>
      </c>
      <c r="J36" s="4">
        <v>0</v>
      </c>
      <c r="K36" s="1">
        <v>0</v>
      </c>
      <c r="L36" s="1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f>(1-(53.46/233))*[5]NonRW_RIL_E!E37</f>
        <v>-2753.711010929499</v>
      </c>
      <c r="H37" s="1">
        <v>0</v>
      </c>
      <c r="I37" s="4">
        <v>0</v>
      </c>
      <c r="J37" s="4">
        <v>0</v>
      </c>
      <c r="K37" s="1">
        <v>0</v>
      </c>
      <c r="L37" s="1">
        <v>0</v>
      </c>
    </row>
    <row r="38" spans="2:12" x14ac:dyDescent="0.3">
      <c r="B38" s="1">
        <v>36</v>
      </c>
      <c r="C38" s="1">
        <f>C2</f>
        <v>3533.608206479787</v>
      </c>
      <c r="D38" s="1">
        <f>D2</f>
        <v>28268.865651838296</v>
      </c>
      <c r="E38" s="1">
        <f t="shared" ref="E38:L38" si="0">E2</f>
        <v>160690.34599308285</v>
      </c>
      <c r="F38" s="1">
        <f t="shared" si="0"/>
        <v>0</v>
      </c>
      <c r="G38" s="3">
        <f>(1-(53.46/233))*[5]NonRW_RIL_E!E38</f>
        <v>-2753.711010929499</v>
      </c>
      <c r="H38" s="1">
        <f t="shared" si="0"/>
        <v>2830.9666544027773</v>
      </c>
      <c r="I38" s="4">
        <v>0</v>
      </c>
      <c r="J38" s="1">
        <f t="shared" si="0"/>
        <v>-2897.5587293134254</v>
      </c>
      <c r="K38" s="1">
        <f t="shared" si="0"/>
        <v>115.64535948479303</v>
      </c>
      <c r="L38" s="1">
        <f t="shared" si="0"/>
        <v>318.02473858318081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f>(1-(53.46/233))*[5]NonRW_RIL_E!E39</f>
        <v>-2753.711010929499</v>
      </c>
      <c r="H39" s="1">
        <v>0</v>
      </c>
      <c r="I39" s="4">
        <v>0</v>
      </c>
      <c r="J39" s="4">
        <v>0</v>
      </c>
      <c r="K39" s="1">
        <v>0</v>
      </c>
      <c r="L39" s="1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f>(1-(53.46/233))*[5]NonRW_RIL_E!E40</f>
        <v>-2753.711010929499</v>
      </c>
      <c r="H40" s="1">
        <v>0</v>
      </c>
      <c r="I40" s="4">
        <v>0</v>
      </c>
      <c r="J40" s="4">
        <v>0</v>
      </c>
      <c r="K40" s="1">
        <v>0</v>
      </c>
      <c r="L40" s="1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f>(1-(53.46/233))*[5]NonRW_RIL_E!E41</f>
        <v>-2753.711010929499</v>
      </c>
      <c r="H41" s="1">
        <v>0</v>
      </c>
      <c r="I41" s="4">
        <v>0</v>
      </c>
      <c r="J41" s="4">
        <v>0</v>
      </c>
      <c r="K41" s="1">
        <v>0</v>
      </c>
      <c r="L41" s="1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f>(1-(53.46/233))*[5]NonRW_RIL_E!E42</f>
        <v>-2753.711010929499</v>
      </c>
      <c r="H42" s="1">
        <v>0</v>
      </c>
      <c r="I42" s="4">
        <v>0</v>
      </c>
      <c r="J42" s="4">
        <v>0</v>
      </c>
      <c r="K42" s="1">
        <v>0</v>
      </c>
      <c r="L42" s="1">
        <v>0</v>
      </c>
    </row>
    <row r="43" spans="2:12" x14ac:dyDescent="0.3">
      <c r="B43" s="1">
        <v>41</v>
      </c>
      <c r="C43" s="1">
        <v>0</v>
      </c>
      <c r="D43" s="1">
        <v>0</v>
      </c>
      <c r="E43" s="1">
        <v>0</v>
      </c>
      <c r="F43" s="1">
        <v>0</v>
      </c>
      <c r="G43" s="3">
        <f>(1-(53.46/233))*[5]NonRW_RIL_E!E43</f>
        <v>-2753.711010929499</v>
      </c>
      <c r="H43" s="1">
        <v>0</v>
      </c>
      <c r="I43" s="4">
        <v>0</v>
      </c>
      <c r="J43" s="4">
        <v>0</v>
      </c>
      <c r="K43" s="1">
        <v>0</v>
      </c>
      <c r="L43" s="1">
        <v>0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f>(1-(53.46/233))*[5]NonRW_RIL_E!E44</f>
        <v>-2753.711010929499</v>
      </c>
      <c r="H44" s="1">
        <v>0</v>
      </c>
      <c r="I44" s="4">
        <v>0</v>
      </c>
      <c r="J44" s="4">
        <v>0</v>
      </c>
      <c r="K44" s="1">
        <v>0</v>
      </c>
      <c r="L44" s="1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f>(1-(53.46/233))*[5]NonRW_RIL_E!E45</f>
        <v>-2753.711010929499</v>
      </c>
      <c r="H45" s="1">
        <v>0</v>
      </c>
      <c r="I45" s="4">
        <v>0</v>
      </c>
      <c r="J45" s="4">
        <v>0</v>
      </c>
      <c r="K45" s="1">
        <v>0</v>
      </c>
      <c r="L45" s="1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f>(1-(53.46/233))*[5]NonRW_RIL_E!E46</f>
        <v>-2753.711010929499</v>
      </c>
      <c r="H46" s="1">
        <v>0</v>
      </c>
      <c r="I46" s="4">
        <v>0</v>
      </c>
      <c r="J46" s="4">
        <v>0</v>
      </c>
      <c r="K46" s="1">
        <v>0</v>
      </c>
      <c r="L46" s="1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f>(1-(53.46/233))*[5]NonRW_RIL_E!E47</f>
        <v>-2753.711010929499</v>
      </c>
      <c r="H47" s="1">
        <v>0</v>
      </c>
      <c r="I47" s="4">
        <v>0</v>
      </c>
      <c r="J47" s="4">
        <v>0</v>
      </c>
      <c r="K47" s="1">
        <v>0</v>
      </c>
      <c r="L47" s="1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f>(1-(53.46/233))*[5]NonRW_RIL_E!E48</f>
        <v>-2753.711010929499</v>
      </c>
      <c r="H48" s="1">
        <v>0</v>
      </c>
      <c r="I48" s="4">
        <v>0</v>
      </c>
      <c r="J48" s="4">
        <v>0</v>
      </c>
      <c r="K48" s="1">
        <v>0</v>
      </c>
      <c r="L48" s="1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f>(1-(53.46/233))*[5]NonRW_RIL_E!E49</f>
        <v>-2753.711010929499</v>
      </c>
      <c r="H49" s="1">
        <v>0</v>
      </c>
      <c r="I49" s="4">
        <v>0</v>
      </c>
      <c r="J49" s="4">
        <v>0</v>
      </c>
      <c r="K49" s="1">
        <v>0</v>
      </c>
      <c r="L49" s="1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f>(1-(53.46/233))*[5]NonRW_RIL_E!E50</f>
        <v>-2753.711010929499</v>
      </c>
      <c r="H50" s="1">
        <v>0</v>
      </c>
      <c r="I50" s="4">
        <v>0</v>
      </c>
      <c r="J50" s="4">
        <v>0</v>
      </c>
      <c r="K50" s="1">
        <v>0</v>
      </c>
      <c r="L50" s="1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f>(1-(53.46/233))*[5]NonRW_RIL_E!E51</f>
        <v>-2753.711010929499</v>
      </c>
      <c r="H51" s="1">
        <v>0</v>
      </c>
      <c r="I51" s="4">
        <v>0</v>
      </c>
      <c r="J51" s="4">
        <v>0</v>
      </c>
      <c r="K51" s="1">
        <v>0</v>
      </c>
      <c r="L51" s="1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f>(1-(53.46/233))*[5]NonRW_RIL_E!E52</f>
        <v>-2753.711010929499</v>
      </c>
      <c r="H52" s="1">
        <v>0</v>
      </c>
      <c r="I52" s="4">
        <v>0</v>
      </c>
      <c r="J52" s="4">
        <v>0</v>
      </c>
      <c r="K52" s="1">
        <v>0</v>
      </c>
      <c r="L52" s="1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f>(1-(53.46/233))*[5]NonRW_RIL_E!E53</f>
        <v>-2753.711010929499</v>
      </c>
      <c r="H53" s="1">
        <v>0</v>
      </c>
      <c r="I53" s="4">
        <v>0</v>
      </c>
      <c r="J53" s="4">
        <v>0</v>
      </c>
      <c r="K53" s="1">
        <v>0</v>
      </c>
      <c r="L53" s="1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f>(1-(53.46/233))*[5]NonRW_RIL_E!E54</f>
        <v>-2753.711010929499</v>
      </c>
      <c r="H54" s="1">
        <v>0</v>
      </c>
      <c r="I54" s="4">
        <v>0</v>
      </c>
      <c r="J54" s="4">
        <v>0</v>
      </c>
      <c r="K54" s="1">
        <v>0</v>
      </c>
      <c r="L54" s="1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f>(1-(53.46/233))*[5]NonRW_RIL_E!E55</f>
        <v>-2753.711010929499</v>
      </c>
      <c r="H55" s="1">
        <v>0</v>
      </c>
      <c r="I55" s="4">
        <v>0</v>
      </c>
      <c r="J55" s="4">
        <v>0</v>
      </c>
      <c r="K55" s="1">
        <v>0</v>
      </c>
      <c r="L55" s="1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f>(1-(53.46/233))*[5]NonRW_RIL_E!E56</f>
        <v>-2753.711010929499</v>
      </c>
      <c r="H56" s="1">
        <v>0</v>
      </c>
      <c r="I56" s="4">
        <v>0</v>
      </c>
      <c r="J56" s="4">
        <v>0</v>
      </c>
      <c r="K56" s="1">
        <v>0</v>
      </c>
      <c r="L56" s="1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f>(1-(53.46/233))*[5]NonRW_RIL_E!E57</f>
        <v>-2753.711010929499</v>
      </c>
      <c r="H57" s="1">
        <v>0</v>
      </c>
      <c r="I57" s="4">
        <v>0</v>
      </c>
      <c r="J57" s="4">
        <v>0</v>
      </c>
      <c r="K57" s="1">
        <v>0</v>
      </c>
      <c r="L57" s="1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f>(1-(53.46/233))*[5]NonRW_RIL_E!E58</f>
        <v>-2753.711010929499</v>
      </c>
      <c r="H58" s="1">
        <v>0</v>
      </c>
      <c r="I58" s="4">
        <v>0</v>
      </c>
      <c r="J58" s="4">
        <v>0</v>
      </c>
      <c r="K58" s="1">
        <v>0</v>
      </c>
      <c r="L58" s="1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f>(1-(53.46/233))*[5]NonRW_RIL_E!E59</f>
        <v>-2753.711010929499</v>
      </c>
      <c r="H59" s="1">
        <v>0</v>
      </c>
      <c r="I59" s="4">
        <v>0</v>
      </c>
      <c r="J59" s="4">
        <v>0</v>
      </c>
      <c r="K59" s="1">
        <v>0</v>
      </c>
      <c r="L59" s="1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f>(1-(53.46/233))*[5]NonRW_RIL_E!E60</f>
        <v>-2753.711010929499</v>
      </c>
      <c r="H60" s="1">
        <v>0</v>
      </c>
      <c r="I60" s="4">
        <v>0</v>
      </c>
      <c r="J60" s="4">
        <v>0</v>
      </c>
      <c r="K60" s="1">
        <v>0</v>
      </c>
      <c r="L60" s="1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f>(1-(53.46/233))*[5]NonRW_RIL_E!E61</f>
        <v>-2753.711010929499</v>
      </c>
      <c r="H61" s="1">
        <v>0</v>
      </c>
      <c r="I61" s="4">
        <v>0</v>
      </c>
      <c r="J61" s="4">
        <v>0</v>
      </c>
      <c r="K61" s="1">
        <v>0</v>
      </c>
      <c r="L61" s="1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f>(1-(53.46/233))*[5]NonRW_RIL_E!E62</f>
        <v>-2753.711010929499</v>
      </c>
      <c r="H62" s="1">
        <v>0</v>
      </c>
      <c r="I62" s="4">
        <v>0</v>
      </c>
      <c r="J62" s="4">
        <v>0</v>
      </c>
      <c r="K62" s="1">
        <v>0</v>
      </c>
      <c r="L62" s="1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f>(1-(53.46/233))*[5]NonRW_RIL_E!E63</f>
        <v>-2753.711010929499</v>
      </c>
      <c r="H63" s="1">
        <v>0</v>
      </c>
      <c r="I63" s="4">
        <v>0</v>
      </c>
      <c r="J63" s="4">
        <v>0</v>
      </c>
      <c r="K63" s="1">
        <v>0</v>
      </c>
      <c r="L63" s="1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f>(1-(53.46/233))*[5]NonRW_RIL_E!E64</f>
        <v>-2753.711010929499</v>
      </c>
      <c r="H64" s="1">
        <v>0</v>
      </c>
      <c r="I64" s="4">
        <v>0</v>
      </c>
      <c r="J64" s="4">
        <v>0</v>
      </c>
      <c r="K64" s="1">
        <v>0</v>
      </c>
      <c r="L64" s="1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f>(1-(53.46/233))*[5]NonRW_RIL_E!E65</f>
        <v>-2753.711010929499</v>
      </c>
      <c r="H65" s="1">
        <v>0</v>
      </c>
      <c r="I65" s="4">
        <v>0</v>
      </c>
      <c r="J65" s="4">
        <v>0</v>
      </c>
      <c r="K65" s="1">
        <v>0</v>
      </c>
      <c r="L65" s="1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f>(1-(53.46/233))*[5]NonRW_RIL_E!E66</f>
        <v>-2753.711010929499</v>
      </c>
      <c r="H66" s="1">
        <v>0</v>
      </c>
      <c r="I66" s="4">
        <v>0</v>
      </c>
      <c r="J66" s="4">
        <v>0</v>
      </c>
      <c r="K66" s="1">
        <v>0</v>
      </c>
      <c r="L66" s="1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f>(1-(53.46/233))*[5]NonRW_RIL_E!E67</f>
        <v>-2753.711010929499</v>
      </c>
      <c r="H67" s="1">
        <v>0</v>
      </c>
      <c r="I67" s="4">
        <v>0</v>
      </c>
      <c r="J67" s="4">
        <v>0</v>
      </c>
      <c r="K67" s="1">
        <v>0</v>
      </c>
      <c r="L67" s="1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f>(1-(53.46/233))*[5]NonRW_RIL_E!E68</f>
        <v>-2753.711010929499</v>
      </c>
      <c r="H68" s="1">
        <v>0</v>
      </c>
      <c r="I68" s="4">
        <v>0</v>
      </c>
      <c r="J68" s="4">
        <v>0</v>
      </c>
      <c r="K68" s="1">
        <v>0</v>
      </c>
      <c r="L68" s="1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f>(1-(53.46/233))*[5]NonRW_RIL_E!E69</f>
        <v>-2753.711010929499</v>
      </c>
      <c r="H69" s="1">
        <v>0</v>
      </c>
      <c r="I69" s="4">
        <v>0</v>
      </c>
      <c r="J69" s="4">
        <v>0</v>
      </c>
      <c r="K69" s="1">
        <v>0</v>
      </c>
      <c r="L69" s="1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f>(1-(53.46/233))*[5]NonRW_RIL_E!E70</f>
        <v>-2753.711010929499</v>
      </c>
      <c r="H70" s="1">
        <v>0</v>
      </c>
      <c r="I70" s="4">
        <v>0</v>
      </c>
      <c r="J70" s="4">
        <v>0</v>
      </c>
      <c r="K70" s="1">
        <v>0</v>
      </c>
      <c r="L70" s="1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f>(1-(53.46/233))*[5]NonRW_RIL_E!E71</f>
        <v>-2753.711010929499</v>
      </c>
      <c r="H71" s="1">
        <v>0</v>
      </c>
      <c r="I71" s="4">
        <v>0</v>
      </c>
      <c r="J71" s="4">
        <v>0</v>
      </c>
      <c r="K71" s="1">
        <v>0</v>
      </c>
      <c r="L71" s="1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f>(1-(53.46/233))*[5]NonRW_RIL_E!E72</f>
        <v>-2753.711010929499</v>
      </c>
      <c r="H72" s="1">
        <v>0</v>
      </c>
      <c r="I72" s="4">
        <v>0</v>
      </c>
      <c r="J72" s="4">
        <v>0</v>
      </c>
      <c r="K72" s="1">
        <v>0</v>
      </c>
      <c r="L72" s="1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f>(1-(53.46/233))*[5]NonRW_RIL_E!E73</f>
        <v>-2753.711010929499</v>
      </c>
      <c r="H73" s="1">
        <v>0</v>
      </c>
      <c r="I73" s="4">
        <v>0</v>
      </c>
      <c r="J73" s="4">
        <v>0</v>
      </c>
      <c r="K73" s="1">
        <v>0</v>
      </c>
      <c r="L73" s="1">
        <v>0</v>
      </c>
    </row>
    <row r="74" spans="2:12" x14ac:dyDescent="0.3">
      <c r="B74" s="1">
        <v>72</v>
      </c>
      <c r="C74" s="1">
        <f>C38</f>
        <v>3533.608206479787</v>
      </c>
      <c r="D74" s="1">
        <f>D38</f>
        <v>28268.865651838296</v>
      </c>
      <c r="E74" s="1">
        <f t="shared" ref="E74:L74" si="1">E38</f>
        <v>160690.34599308285</v>
      </c>
      <c r="F74" s="1">
        <f t="shared" si="1"/>
        <v>0</v>
      </c>
      <c r="G74" s="3">
        <f>(1-(53.46/233))*[5]NonRW_RIL_E!E74</f>
        <v>-2753.711010929499</v>
      </c>
      <c r="H74" s="1">
        <f t="shared" si="1"/>
        <v>2830.9666544027773</v>
      </c>
      <c r="I74" s="4">
        <v>0</v>
      </c>
      <c r="J74" s="1">
        <f t="shared" si="1"/>
        <v>-2897.5587293134254</v>
      </c>
      <c r="K74" s="1">
        <f t="shared" si="1"/>
        <v>115.64535948479303</v>
      </c>
      <c r="L74" s="1">
        <f t="shared" si="1"/>
        <v>318.02473858318081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f>(1-(53.46/233))*[5]NonRW_RIL_E!E75</f>
        <v>-2753.711010929499</v>
      </c>
      <c r="H75" s="1">
        <v>0</v>
      </c>
      <c r="I75" s="4">
        <v>0</v>
      </c>
      <c r="J75" s="4">
        <v>0</v>
      </c>
      <c r="K75" s="1">
        <v>0</v>
      </c>
      <c r="L75" s="1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f>(1-(53.46/233))*[5]NonRW_RIL_E!E76</f>
        <v>-2753.711010929499</v>
      </c>
      <c r="H76" s="1">
        <v>0</v>
      </c>
      <c r="I76" s="4">
        <v>0</v>
      </c>
      <c r="J76" s="4">
        <v>0</v>
      </c>
      <c r="K76" s="1">
        <v>0</v>
      </c>
      <c r="L76" s="1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f>(1-(53.46/233))*[5]NonRW_RIL_E!E77</f>
        <v>-2753.711010929499</v>
      </c>
      <c r="H77" s="1">
        <v>0</v>
      </c>
      <c r="I77" s="4">
        <v>0</v>
      </c>
      <c r="J77" s="4">
        <v>0</v>
      </c>
      <c r="K77" s="1">
        <v>0</v>
      </c>
      <c r="L77" s="1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f>(1-(53.46/233))*[5]NonRW_RIL_E!E78</f>
        <v>-2753.711010929499</v>
      </c>
      <c r="H78" s="1">
        <v>0</v>
      </c>
      <c r="I78" s="4">
        <v>0</v>
      </c>
      <c r="J78" s="4">
        <v>0</v>
      </c>
      <c r="K78" s="1">
        <v>0</v>
      </c>
      <c r="L78" s="1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f>(1-(53.46/233))*[5]NonRW_RIL_E!E79</f>
        <v>-2753.711010929499</v>
      </c>
      <c r="H79" s="1">
        <v>0</v>
      </c>
      <c r="I79" s="4">
        <v>0</v>
      </c>
      <c r="J79" s="4">
        <v>0</v>
      </c>
      <c r="K79" s="1">
        <v>0</v>
      </c>
      <c r="L79" s="1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f>(1-(53.46/233))*[5]NonRW_RIL_E!E80</f>
        <v>-2753.711010929499</v>
      </c>
      <c r="H80" s="1">
        <v>0</v>
      </c>
      <c r="I80" s="4">
        <v>0</v>
      </c>
      <c r="J80" s="4">
        <v>0</v>
      </c>
      <c r="K80" s="1">
        <v>0</v>
      </c>
      <c r="L80" s="1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f>(1-(53.46/233))*[5]NonRW_RIL_E!E81</f>
        <v>-2753.711010929499</v>
      </c>
      <c r="H81" s="1">
        <v>0</v>
      </c>
      <c r="I81" s="4">
        <v>0</v>
      </c>
      <c r="J81" s="4">
        <v>0</v>
      </c>
      <c r="K81" s="1">
        <v>0</v>
      </c>
      <c r="L81" s="1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3">
        <f>(1-(53.46/233))*[5]NonRW_RIL_E!E82</f>
        <v>-2753.711010929499</v>
      </c>
      <c r="H82" s="1">
        <v>0</v>
      </c>
      <c r="I82" s="4">
        <v>0</v>
      </c>
      <c r="J82" s="4">
        <v>0</v>
      </c>
      <c r="K82" s="1">
        <v>0</v>
      </c>
      <c r="L82" s="1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f>(1-(53.46/233))*[5]NonRW_RIL_E!E83</f>
        <v>-2753.711010929499</v>
      </c>
      <c r="H83" s="1">
        <v>0</v>
      </c>
      <c r="I83" s="4">
        <v>0</v>
      </c>
      <c r="J83" s="4">
        <v>0</v>
      </c>
      <c r="K83" s="1">
        <v>0</v>
      </c>
      <c r="L83" s="1">
        <v>0</v>
      </c>
    </row>
    <row r="84" spans="2:12" x14ac:dyDescent="0.3">
      <c r="B84" s="1">
        <v>82</v>
      </c>
      <c r="C84" s="1">
        <v>0</v>
      </c>
      <c r="D84" s="1">
        <v>0</v>
      </c>
      <c r="E84" s="1">
        <v>0</v>
      </c>
      <c r="F84" s="1">
        <v>0</v>
      </c>
      <c r="G84" s="3">
        <f>(1-(53.46/233))*[5]NonRW_RIL_E!E84</f>
        <v>-2753.711010929499</v>
      </c>
      <c r="H84" s="1">
        <v>0</v>
      </c>
      <c r="I84" s="4">
        <v>0</v>
      </c>
      <c r="J84" s="4">
        <v>0</v>
      </c>
      <c r="K84" s="1">
        <v>0</v>
      </c>
      <c r="L84" s="1">
        <v>0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f>(1-(53.46/233))*[5]NonRW_RIL_E!E85</f>
        <v>-2753.711010929499</v>
      </c>
      <c r="H85" s="1">
        <v>0</v>
      </c>
      <c r="I85" s="4">
        <v>0</v>
      </c>
      <c r="J85" s="4">
        <v>0</v>
      </c>
      <c r="K85" s="1">
        <v>0</v>
      </c>
      <c r="L85" s="1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f>(1-(53.46/233))*[5]NonRW_RIL_E!E86</f>
        <v>-2753.711010929499</v>
      </c>
      <c r="H86" s="1">
        <v>0</v>
      </c>
      <c r="I86" s="4">
        <v>0</v>
      </c>
      <c r="J86" s="4">
        <v>0</v>
      </c>
      <c r="K86" s="1">
        <v>0</v>
      </c>
      <c r="L86" s="1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f>(1-(53.46/233))*[5]NonRW_RIL_E!E87</f>
        <v>-2753.711010929499</v>
      </c>
      <c r="H87" s="1">
        <v>0</v>
      </c>
      <c r="I87" s="4">
        <v>0</v>
      </c>
      <c r="J87" s="4">
        <v>0</v>
      </c>
      <c r="K87" s="1">
        <v>0</v>
      </c>
      <c r="L87" s="1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f>(1-(53.46/233))*[5]NonRW_RIL_E!E88</f>
        <v>-2753.711010929499</v>
      </c>
      <c r="H88" s="1">
        <v>0</v>
      </c>
      <c r="I88" s="4">
        <v>0</v>
      </c>
      <c r="J88" s="4">
        <v>0</v>
      </c>
      <c r="K88" s="1">
        <v>0</v>
      </c>
      <c r="L88" s="1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f>(1-(53.46/233))*[5]NonRW_RIL_E!E89</f>
        <v>-2753.711010929499</v>
      </c>
      <c r="H89" s="1">
        <v>0</v>
      </c>
      <c r="I89" s="4">
        <v>0</v>
      </c>
      <c r="J89" s="4">
        <v>0</v>
      </c>
      <c r="K89" s="1">
        <v>0</v>
      </c>
      <c r="L89" s="1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f>(1-(53.46/233))*[5]NonRW_RIL_E!E90</f>
        <v>-2753.711010929499</v>
      </c>
      <c r="H90" s="1">
        <v>0</v>
      </c>
      <c r="I90" s="4">
        <v>0</v>
      </c>
      <c r="J90" s="4">
        <v>0</v>
      </c>
      <c r="K90" s="1">
        <v>0</v>
      </c>
      <c r="L90" s="1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f>(1-(53.46/233))*[5]NonRW_RIL_E!E91</f>
        <v>-2753.711010929499</v>
      </c>
      <c r="H91" s="1">
        <v>0</v>
      </c>
      <c r="I91" s="4">
        <v>0</v>
      </c>
      <c r="J91" s="4">
        <v>0</v>
      </c>
      <c r="K91" s="1">
        <v>0</v>
      </c>
      <c r="L91" s="1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f>(1-(53.46/233))*[5]NonRW_RIL_E!E92</f>
        <v>-2753.711010929499</v>
      </c>
      <c r="H92" s="1">
        <v>0</v>
      </c>
      <c r="I92" s="4">
        <v>0</v>
      </c>
      <c r="J92" s="4">
        <v>0</v>
      </c>
      <c r="K92" s="1">
        <v>0</v>
      </c>
      <c r="L92" s="1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f>(1-(53.46/233))*[5]NonRW_RIL_E!E93</f>
        <v>-2753.711010929499</v>
      </c>
      <c r="H93" s="1">
        <v>0</v>
      </c>
      <c r="I93" s="4">
        <v>0</v>
      </c>
      <c r="J93" s="4">
        <v>0</v>
      </c>
      <c r="K93" s="1">
        <v>0</v>
      </c>
      <c r="L93" s="1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f>(1-(53.46/233))*[5]NonRW_RIL_E!E94</f>
        <v>-2753.711010929499</v>
      </c>
      <c r="H94" s="1">
        <v>0</v>
      </c>
      <c r="I94" s="4">
        <v>0</v>
      </c>
      <c r="J94" s="4">
        <v>0</v>
      </c>
      <c r="K94" s="1">
        <v>0</v>
      </c>
      <c r="L94" s="1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f>(1-(53.46/233))*[5]NonRW_RIL_E!E95</f>
        <v>-2753.711010929499</v>
      </c>
      <c r="H95" s="1">
        <v>0</v>
      </c>
      <c r="I95" s="4">
        <v>0</v>
      </c>
      <c r="J95" s="4">
        <v>0</v>
      </c>
      <c r="K95" s="1">
        <v>0</v>
      </c>
      <c r="L95" s="1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f>(1-(53.46/233))*[5]NonRW_RIL_E!E96</f>
        <v>-2753.711010929499</v>
      </c>
      <c r="H96" s="1">
        <v>0</v>
      </c>
      <c r="I96" s="4">
        <v>0</v>
      </c>
      <c r="J96" s="4">
        <v>0</v>
      </c>
      <c r="K96" s="1">
        <v>0</v>
      </c>
      <c r="L96" s="1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f>(1-(53.46/233))*[5]NonRW_RIL_E!E97</f>
        <v>-2753.711010929499</v>
      </c>
      <c r="H97" s="1">
        <v>0</v>
      </c>
      <c r="I97" s="4">
        <v>0</v>
      </c>
      <c r="J97" s="4">
        <v>0</v>
      </c>
      <c r="K97" s="1">
        <v>0</v>
      </c>
      <c r="L97" s="1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f>(1-(53.46/233))*[5]NonRW_RIL_E!E98</f>
        <v>-2753.711010929499</v>
      </c>
      <c r="H98" s="1">
        <v>0</v>
      </c>
      <c r="I98" s="4">
        <v>0</v>
      </c>
      <c r="J98" s="4">
        <v>0</v>
      </c>
      <c r="K98" s="1">
        <v>0</v>
      </c>
      <c r="L98" s="1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f>(1-(53.46/233))*[5]NonRW_RIL_E!E99</f>
        <v>-2753.711010929499</v>
      </c>
      <c r="H99" s="1">
        <v>0</v>
      </c>
      <c r="I99" s="4">
        <v>0</v>
      </c>
      <c r="J99" s="4">
        <v>0</v>
      </c>
      <c r="K99" s="1">
        <v>0</v>
      </c>
      <c r="L99" s="1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f>(1-(53.46/233))*[5]NonRW_RIL_E!E100</f>
        <v>-2753.711010929499</v>
      </c>
      <c r="H100" s="1">
        <v>0</v>
      </c>
      <c r="I100" s="4">
        <v>0</v>
      </c>
      <c r="J100" s="4">
        <v>0</v>
      </c>
      <c r="K100" s="1">
        <v>0</v>
      </c>
      <c r="L100" s="1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f>(1-(53.46/233))*[5]NonRW_RIL_E!E101</f>
        <v>-2753.711010929499</v>
      </c>
      <c r="H101" s="1">
        <v>0</v>
      </c>
      <c r="I101" s="4">
        <v>0</v>
      </c>
      <c r="J101" s="4">
        <v>0</v>
      </c>
      <c r="K101" s="1">
        <v>0</v>
      </c>
      <c r="L101" s="1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f>(1-(53.46/233))*[5]NonRW_RIL_E!E102</f>
        <v>-2753.711010929499</v>
      </c>
      <c r="H102" s="1">
        <v>0</v>
      </c>
      <c r="I102" s="4">
        <v>0</v>
      </c>
      <c r="J102" s="4">
        <v>0</v>
      </c>
      <c r="K102" s="1">
        <v>0</v>
      </c>
      <c r="L102" s="1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f>(1-(53.46/233))*[5]NonRW_RIL_E!E103</f>
        <v>-2753.711010929499</v>
      </c>
      <c r="H103" s="1">
        <v>0</v>
      </c>
      <c r="I103" s="4">
        <v>0</v>
      </c>
      <c r="J103" s="4">
        <v>0</v>
      </c>
      <c r="K103" s="1">
        <v>0</v>
      </c>
      <c r="L103" s="1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f>(1-(53.46/233))*[5]NonRW_RIL_E!E104</f>
        <v>-2753.711010929499</v>
      </c>
      <c r="H104" s="1">
        <v>0</v>
      </c>
      <c r="I104" s="4">
        <v>0</v>
      </c>
      <c r="J104" s="4">
        <v>0</v>
      </c>
      <c r="K104" s="1">
        <v>0</v>
      </c>
      <c r="L104" s="1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f>(1-(53.46/233))*[5]NonRW_RIL_E!E105</f>
        <v>-2753.711010929499</v>
      </c>
      <c r="H105" s="1">
        <v>0</v>
      </c>
      <c r="I105" s="4">
        <v>0</v>
      </c>
      <c r="J105" s="4">
        <v>0</v>
      </c>
      <c r="K105" s="1">
        <v>0</v>
      </c>
      <c r="L105" s="1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f>(1-(53.46/233))*[5]NonRW_RIL_E!E106</f>
        <v>-2753.711010929499</v>
      </c>
      <c r="H106" s="1">
        <v>0</v>
      </c>
      <c r="I106" s="4">
        <v>0</v>
      </c>
      <c r="J106" s="4">
        <v>0</v>
      </c>
      <c r="K106" s="1">
        <v>0</v>
      </c>
      <c r="L106" s="1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f>(1-(53.46/233))*[5]NonRW_RIL_E!E107</f>
        <v>-2753.711010929499</v>
      </c>
      <c r="H107" s="1">
        <v>0</v>
      </c>
      <c r="I107" s="4">
        <v>0</v>
      </c>
      <c r="J107" s="4">
        <v>0</v>
      </c>
      <c r="K107" s="1">
        <v>0</v>
      </c>
      <c r="L107" s="1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f>(1-(53.46/233))*[5]NonRW_RIL_E!E108</f>
        <v>-2753.711010929499</v>
      </c>
      <c r="H108" s="1">
        <v>0</v>
      </c>
      <c r="I108" s="4">
        <v>0</v>
      </c>
      <c r="J108" s="4">
        <v>0</v>
      </c>
      <c r="K108" s="1">
        <v>0</v>
      </c>
      <c r="L108" s="1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f>(1-(53.46/233))*[5]NonRW_RIL_E!E109</f>
        <v>-2753.711010929499</v>
      </c>
      <c r="H109" s="1">
        <v>0</v>
      </c>
      <c r="I109" s="4">
        <v>0</v>
      </c>
      <c r="J109" s="4">
        <v>0</v>
      </c>
      <c r="K109" s="1">
        <v>0</v>
      </c>
      <c r="L109" s="1">
        <v>0</v>
      </c>
    </row>
    <row r="110" spans="2:12" x14ac:dyDescent="0.3">
      <c r="B110" s="1">
        <v>108</v>
      </c>
      <c r="C110" s="1">
        <f>C74</f>
        <v>3533.608206479787</v>
      </c>
      <c r="D110" s="1">
        <f>D74</f>
        <v>28268.865651838296</v>
      </c>
      <c r="E110" s="1">
        <f t="shared" ref="E110:L110" si="2">E74</f>
        <v>160690.34599308285</v>
      </c>
      <c r="F110" s="1">
        <f t="shared" si="2"/>
        <v>0</v>
      </c>
      <c r="G110" s="3">
        <f>(1-(53.46/233))*[5]NonRW_RIL_E!E110</f>
        <v>-2753.711010929499</v>
      </c>
      <c r="H110" s="1">
        <f t="shared" si="2"/>
        <v>2830.9666544027773</v>
      </c>
      <c r="I110" s="4">
        <v>0</v>
      </c>
      <c r="J110" s="1">
        <f t="shared" si="2"/>
        <v>-2897.5587293134254</v>
      </c>
      <c r="K110" s="1">
        <f t="shared" si="2"/>
        <v>115.64535948479303</v>
      </c>
      <c r="L110" s="1">
        <f t="shared" si="2"/>
        <v>318.02473858318081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f>(1-(53.46/233))*[5]NonRW_RIL_E!E111</f>
        <v>-2753.711010929499</v>
      </c>
      <c r="H111" s="1">
        <v>0</v>
      </c>
      <c r="I111" s="4">
        <v>0</v>
      </c>
      <c r="J111" s="4">
        <v>0</v>
      </c>
      <c r="K111" s="1">
        <v>0</v>
      </c>
      <c r="L111" s="1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f>(1-(53.46/233))*[5]NonRW_RIL_E!E112</f>
        <v>-2753.711010929499</v>
      </c>
      <c r="H112" s="1">
        <v>0</v>
      </c>
      <c r="I112" s="4">
        <v>0</v>
      </c>
      <c r="J112" s="4">
        <v>0</v>
      </c>
      <c r="K112" s="1">
        <v>0</v>
      </c>
      <c r="L112" s="1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f>(1-(53.46/233))*[5]NonRW_RIL_E!E113</f>
        <v>-2753.711010929499</v>
      </c>
      <c r="H113" s="1">
        <v>0</v>
      </c>
      <c r="I113" s="4">
        <v>0</v>
      </c>
      <c r="J113" s="4">
        <v>0</v>
      </c>
      <c r="K113" s="1">
        <v>0</v>
      </c>
      <c r="L113" s="1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f>(1-(53.46/233))*[5]NonRW_RIL_E!E114</f>
        <v>-2753.711010929499</v>
      </c>
      <c r="H114" s="1">
        <v>0</v>
      </c>
      <c r="I114" s="4">
        <v>0</v>
      </c>
      <c r="J114" s="4">
        <v>0</v>
      </c>
      <c r="K114" s="1">
        <v>0</v>
      </c>
      <c r="L114" s="1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f>(1-(53.46/233))*[5]NonRW_RIL_E!E115</f>
        <v>-2753.711010929499</v>
      </c>
      <c r="H115" s="1">
        <v>0</v>
      </c>
      <c r="I115" s="4">
        <v>0</v>
      </c>
      <c r="J115" s="4">
        <v>0</v>
      </c>
      <c r="K115" s="1">
        <v>0</v>
      </c>
      <c r="L115" s="1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f>(1-(53.46/233))*[5]NonRW_RIL_E!E116</f>
        <v>-2753.711010929499</v>
      </c>
      <c r="H116" s="1">
        <v>0</v>
      </c>
      <c r="I116" s="4">
        <v>0</v>
      </c>
      <c r="J116" s="4">
        <v>0</v>
      </c>
      <c r="K116" s="1">
        <v>0</v>
      </c>
      <c r="L116" s="1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f>(1-(53.46/233))*[5]NonRW_RIL_E!E117</f>
        <v>-2753.711010929499</v>
      </c>
      <c r="H117" s="1">
        <v>0</v>
      </c>
      <c r="I117" s="4">
        <v>0</v>
      </c>
      <c r="J117" s="4">
        <v>0</v>
      </c>
      <c r="K117" s="1">
        <v>0</v>
      </c>
      <c r="L117" s="1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f>(1-(53.46/233))*[5]NonRW_RIL_E!E118</f>
        <v>-2753.711010929499</v>
      </c>
      <c r="H118" s="1">
        <v>0</v>
      </c>
      <c r="I118" s="4">
        <v>0</v>
      </c>
      <c r="J118" s="4">
        <v>0</v>
      </c>
      <c r="K118" s="1">
        <v>0</v>
      </c>
      <c r="L118" s="1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f>(1-(53.46/233))*[5]NonRW_RIL_E!E119</f>
        <v>-2753.711010929499</v>
      </c>
      <c r="H119" s="1">
        <v>0</v>
      </c>
      <c r="I119" s="4">
        <v>0</v>
      </c>
      <c r="J119" s="4">
        <v>0</v>
      </c>
      <c r="K119" s="1">
        <v>0</v>
      </c>
      <c r="L119" s="1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f>(1-(53.46/233))*[5]NonRW_RIL_E!E120</f>
        <v>-2753.711010929499</v>
      </c>
      <c r="H120" s="1">
        <v>0</v>
      </c>
      <c r="I120" s="4">
        <v>0</v>
      </c>
      <c r="J120" s="4">
        <v>0</v>
      </c>
      <c r="K120" s="1">
        <v>0</v>
      </c>
      <c r="L120" s="1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f>(1-(53.46/233))*[5]NonRW_RIL_E!E121</f>
        <v>-2753.711010929499</v>
      </c>
      <c r="H121" s="1">
        <v>0</v>
      </c>
      <c r="I121" s="4">
        <v>0</v>
      </c>
      <c r="J121" s="4">
        <v>0</v>
      </c>
      <c r="K121" s="1">
        <v>0</v>
      </c>
      <c r="L121" s="1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f>(1-(53.46/233))*[5]NonRW_RIL_E!E122</f>
        <v>-2753.711010929499</v>
      </c>
      <c r="H122" s="1">
        <v>0</v>
      </c>
      <c r="I122" s="4">
        <v>0</v>
      </c>
      <c r="J122" s="4">
        <v>0</v>
      </c>
      <c r="K122" s="1">
        <v>0</v>
      </c>
      <c r="L122" s="1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f>(1-(53.46/233))*[5]NonRW_RIL_E!E123</f>
        <v>-2753.711010929499</v>
      </c>
      <c r="H123" s="1">
        <v>0</v>
      </c>
      <c r="I123" s="4">
        <v>0</v>
      </c>
      <c r="J123" s="4">
        <v>0</v>
      </c>
      <c r="K123" s="1">
        <v>0</v>
      </c>
      <c r="L123" s="1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f>(1-(53.46/233))*[5]NonRW_RIL_E!E124</f>
        <v>-2753.711010929499</v>
      </c>
      <c r="H124" s="1">
        <v>0</v>
      </c>
      <c r="I124" s="4">
        <v>0</v>
      </c>
      <c r="J124" s="4">
        <v>0</v>
      </c>
      <c r="K124" s="1">
        <v>0</v>
      </c>
      <c r="L124" s="1">
        <v>0</v>
      </c>
    </row>
    <row r="125" spans="2:12" x14ac:dyDescent="0.3">
      <c r="B125" s="1">
        <v>123</v>
      </c>
      <c r="C125" s="1">
        <v>0</v>
      </c>
      <c r="D125" s="1">
        <v>0</v>
      </c>
      <c r="E125" s="1">
        <v>0</v>
      </c>
      <c r="F125" s="1">
        <v>0</v>
      </c>
      <c r="G125" s="3">
        <f>(1-(53.46/233))*[5]NonRW_RIL_E!E125</f>
        <v>-2753.711010929499</v>
      </c>
      <c r="H125" s="1">
        <v>0</v>
      </c>
      <c r="I125" s="4">
        <v>0</v>
      </c>
      <c r="J125" s="4">
        <v>0</v>
      </c>
      <c r="K125" s="1">
        <v>0</v>
      </c>
      <c r="L125" s="1">
        <v>0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f>(1-(53.46/233))*[5]NonRW_RIL_E!E126</f>
        <v>-2753.711010929499</v>
      </c>
      <c r="H126" s="1">
        <v>0</v>
      </c>
      <c r="I126" s="4">
        <v>0</v>
      </c>
      <c r="J126" s="4">
        <v>0</v>
      </c>
      <c r="K126" s="1">
        <v>0</v>
      </c>
      <c r="L126" s="1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f>(1-(53.46/233))*[5]NonRW_RIL_E!E127</f>
        <v>-2753.711010929499</v>
      </c>
      <c r="H127" s="1">
        <v>0</v>
      </c>
      <c r="I127" s="4">
        <v>0</v>
      </c>
      <c r="J127" s="4">
        <v>0</v>
      </c>
      <c r="K127" s="1">
        <v>0</v>
      </c>
      <c r="L127" s="1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f>(1-(53.46/233))*[5]NonRW_RIL_E!E128</f>
        <v>-2753.711010929499</v>
      </c>
      <c r="H128" s="1">
        <v>0</v>
      </c>
      <c r="I128" s="4">
        <v>0</v>
      </c>
      <c r="J128" s="4">
        <v>0</v>
      </c>
      <c r="K128" s="1">
        <v>0</v>
      </c>
      <c r="L128" s="1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f>(1-(53.46/233))*[5]NonRW_RIL_E!E129</f>
        <v>-2753.711010929499</v>
      </c>
      <c r="H129" s="1">
        <v>0</v>
      </c>
      <c r="I129" s="4">
        <v>0</v>
      </c>
      <c r="J129" s="4">
        <v>0</v>
      </c>
      <c r="K129" s="1">
        <v>0</v>
      </c>
      <c r="L129" s="1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f>(1-(53.46/233))*[5]NonRW_RIL_E!E130</f>
        <v>-2753.711010929499</v>
      </c>
      <c r="H130" s="1">
        <v>0</v>
      </c>
      <c r="I130" s="4">
        <v>0</v>
      </c>
      <c r="J130" s="4">
        <v>0</v>
      </c>
      <c r="K130" s="1">
        <v>0</v>
      </c>
      <c r="L130" s="1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f>(1-(53.46/233))*[5]NonRW_RIL_E!E131</f>
        <v>-2753.711010929499</v>
      </c>
      <c r="H131" s="1">
        <v>0</v>
      </c>
      <c r="I131" s="4">
        <v>0</v>
      </c>
      <c r="J131" s="4">
        <v>0</v>
      </c>
      <c r="K131" s="1">
        <v>0</v>
      </c>
      <c r="L131" s="1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f>(1-(53.46/233))*[5]NonRW_RIL_E!E132</f>
        <v>-2753.711010929499</v>
      </c>
      <c r="H132" s="1">
        <v>0</v>
      </c>
      <c r="I132" s="4">
        <v>0</v>
      </c>
      <c r="J132" s="4">
        <v>0</v>
      </c>
      <c r="K132" s="1">
        <v>0</v>
      </c>
      <c r="L132" s="1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f>(1-(53.46/233))*[5]NonRW_RIL_E!E133</f>
        <v>-2753.711010929499</v>
      </c>
      <c r="H133" s="1">
        <v>0</v>
      </c>
      <c r="I133" s="4">
        <v>0</v>
      </c>
      <c r="J133" s="4">
        <v>0</v>
      </c>
      <c r="K133" s="1">
        <v>0</v>
      </c>
      <c r="L133" s="1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f>(1-(53.46/233))*[5]NonRW_RIL_E!E134</f>
        <v>-2753.711010929499</v>
      </c>
      <c r="H134" s="1">
        <v>0</v>
      </c>
      <c r="I134" s="4">
        <v>0</v>
      </c>
      <c r="J134" s="4">
        <v>0</v>
      </c>
      <c r="K134" s="1">
        <v>0</v>
      </c>
      <c r="L134" s="1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f>(1-(53.46/233))*[5]NonRW_RIL_E!E135</f>
        <v>-2753.711010929499</v>
      </c>
      <c r="H135" s="1">
        <v>0</v>
      </c>
      <c r="I135" s="4">
        <v>0</v>
      </c>
      <c r="J135" s="4">
        <v>0</v>
      </c>
      <c r="K135" s="1">
        <v>0</v>
      </c>
      <c r="L135" s="1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f>(1-(53.46/233))*[5]NonRW_RIL_E!E136</f>
        <v>-2753.711010929499</v>
      </c>
      <c r="H136" s="1">
        <v>0</v>
      </c>
      <c r="I136" s="4">
        <v>0</v>
      </c>
      <c r="J136" s="4">
        <v>0</v>
      </c>
      <c r="K136" s="1">
        <v>0</v>
      </c>
      <c r="L136" s="1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f>(1-(53.46/233))*[5]NonRW_RIL_E!E137</f>
        <v>-2753.711010929499</v>
      </c>
      <c r="H137" s="1">
        <v>0</v>
      </c>
      <c r="I137" s="4">
        <v>0</v>
      </c>
      <c r="J137" s="4">
        <v>0</v>
      </c>
      <c r="K137" s="1">
        <v>0</v>
      </c>
      <c r="L137" s="1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f>(1-(53.46/233))*[5]NonRW_RIL_E!E138</f>
        <v>-2753.711010929499</v>
      </c>
      <c r="H138" s="1">
        <v>0</v>
      </c>
      <c r="I138" s="4">
        <v>0</v>
      </c>
      <c r="J138" s="4">
        <v>0</v>
      </c>
      <c r="K138" s="1">
        <v>0</v>
      </c>
      <c r="L138" s="1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f>(1-(53.46/233))*[5]NonRW_RIL_E!E139</f>
        <v>-2753.711010929499</v>
      </c>
      <c r="H139" s="1">
        <v>0</v>
      </c>
      <c r="I139" s="4">
        <v>0</v>
      </c>
      <c r="J139" s="4">
        <v>0</v>
      </c>
      <c r="K139" s="1">
        <v>0</v>
      </c>
      <c r="L139" s="1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f>(1-(53.46/233))*[5]NonRW_RIL_E!E140</f>
        <v>-2753.711010929499</v>
      </c>
      <c r="H140" s="1">
        <v>0</v>
      </c>
      <c r="I140" s="4">
        <v>0</v>
      </c>
      <c r="J140" s="4">
        <v>0</v>
      </c>
      <c r="K140" s="1">
        <v>0</v>
      </c>
      <c r="L140" s="1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f>(1-(53.46/233))*[5]NonRW_RIL_E!E141</f>
        <v>-2753.711010929499</v>
      </c>
      <c r="H141" s="1">
        <v>0</v>
      </c>
      <c r="I141" s="4">
        <v>0</v>
      </c>
      <c r="J141" s="4">
        <v>0</v>
      </c>
      <c r="K141" s="1">
        <v>0</v>
      </c>
      <c r="L141" s="1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f>(1-(53.46/233))*[5]NonRW_RIL_E!E142</f>
        <v>-2753.711010929499</v>
      </c>
      <c r="H142" s="1">
        <v>0</v>
      </c>
      <c r="I142" s="4">
        <v>0</v>
      </c>
      <c r="J142" s="4">
        <v>0</v>
      </c>
      <c r="K142" s="1">
        <v>0</v>
      </c>
      <c r="L142" s="1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f>(1-(53.46/233))*[5]NonRW_RIL_E!E143</f>
        <v>-2753.711010929499</v>
      </c>
      <c r="H143" s="1">
        <v>0</v>
      </c>
      <c r="I143" s="4">
        <v>0</v>
      </c>
      <c r="J143" s="4">
        <v>0</v>
      </c>
      <c r="K143" s="1">
        <v>0</v>
      </c>
      <c r="L143" s="1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f>(1-(53.46/233))*[5]NonRW_RIL_E!E144</f>
        <v>-2753.711010929499</v>
      </c>
      <c r="H144" s="1">
        <v>0</v>
      </c>
      <c r="I144" s="4">
        <v>0</v>
      </c>
      <c r="J144" s="4">
        <v>0</v>
      </c>
      <c r="K144" s="1">
        <v>0</v>
      </c>
      <c r="L144" s="1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f>(1-(53.46/233))*[5]NonRW_RIL_E!E145</f>
        <v>-2753.711010929499</v>
      </c>
      <c r="H145" s="1">
        <v>0</v>
      </c>
      <c r="I145" s="4">
        <v>0</v>
      </c>
      <c r="J145" s="4">
        <v>0</v>
      </c>
      <c r="K145" s="1">
        <v>0</v>
      </c>
      <c r="L145" s="1">
        <v>0</v>
      </c>
    </row>
    <row r="146" spans="2:12" x14ac:dyDescent="0.3">
      <c r="B146" s="1">
        <v>144</v>
      </c>
      <c r="C146" s="1">
        <f>C110</f>
        <v>3533.608206479787</v>
      </c>
      <c r="D146" s="1">
        <f>D110</f>
        <v>28268.865651838296</v>
      </c>
      <c r="E146" s="1">
        <f t="shared" ref="E146:L146" si="3">E110</f>
        <v>160690.34599308285</v>
      </c>
      <c r="F146" s="1">
        <f t="shared" si="3"/>
        <v>0</v>
      </c>
      <c r="G146" s="3">
        <f>(1-(53.46/233))*[5]NonRW_RIL_E!E146</f>
        <v>-2753.711010929499</v>
      </c>
      <c r="H146" s="1">
        <f t="shared" si="3"/>
        <v>2830.9666544027773</v>
      </c>
      <c r="I146" s="4">
        <v>0</v>
      </c>
      <c r="J146" s="1">
        <f t="shared" si="3"/>
        <v>-2897.5587293134254</v>
      </c>
      <c r="K146" s="1">
        <f t="shared" si="3"/>
        <v>115.64535948479303</v>
      </c>
      <c r="L146" s="1">
        <f t="shared" si="3"/>
        <v>318.02473858318081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f>(1-(53.46/233))*[5]NonRW_RIL_E!E147</f>
        <v>-2753.711010929499</v>
      </c>
      <c r="H147" s="1">
        <v>0</v>
      </c>
      <c r="I147" s="4">
        <v>0</v>
      </c>
      <c r="J147" s="4">
        <v>0</v>
      </c>
      <c r="K147" s="1">
        <v>0</v>
      </c>
      <c r="L147" s="1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f>(1-(53.46/233))*[5]NonRW_RIL_E!E148</f>
        <v>-2753.711010929499</v>
      </c>
      <c r="H148" s="1">
        <v>0</v>
      </c>
      <c r="I148" s="4">
        <v>0</v>
      </c>
      <c r="J148" s="4">
        <v>0</v>
      </c>
      <c r="K148" s="1">
        <v>0</v>
      </c>
      <c r="L148" s="1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f>(1-(53.46/233))*[5]NonRW_RIL_E!E149</f>
        <v>-2753.711010929499</v>
      </c>
      <c r="H149" s="1">
        <v>0</v>
      </c>
      <c r="I149" s="4">
        <v>0</v>
      </c>
      <c r="J149" s="4">
        <v>0</v>
      </c>
      <c r="K149" s="1">
        <v>0</v>
      </c>
      <c r="L149" s="1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f>(1-(53.46/233))*[5]NonRW_RIL_E!E150</f>
        <v>-2753.711010929499</v>
      </c>
      <c r="H150" s="1">
        <v>0</v>
      </c>
      <c r="I150" s="4">
        <v>0</v>
      </c>
      <c r="J150" s="4">
        <v>0</v>
      </c>
      <c r="K150" s="1">
        <v>0</v>
      </c>
      <c r="L150" s="1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f>(1-(53.46/233))*[5]NonRW_RIL_E!E151</f>
        <v>-2753.711010929499</v>
      </c>
      <c r="H151" s="1">
        <v>0</v>
      </c>
      <c r="I151" s="4">
        <v>0</v>
      </c>
      <c r="J151" s="4">
        <v>0</v>
      </c>
      <c r="K151" s="1">
        <v>0</v>
      </c>
      <c r="L151" s="1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f>(1-(53.46/233))*[5]NonRW_RIL_E!E152</f>
        <v>-2753.711010929499</v>
      </c>
      <c r="H152" s="1">
        <v>0</v>
      </c>
      <c r="I152" s="4">
        <v>0</v>
      </c>
      <c r="J152" s="4">
        <v>0</v>
      </c>
      <c r="K152" s="1">
        <v>0</v>
      </c>
      <c r="L152" s="1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f>(1-(53.46/233))*[5]NonRW_RIL_E!E153</f>
        <v>-2753.711010929499</v>
      </c>
      <c r="H153" s="1">
        <v>0</v>
      </c>
      <c r="I153" s="4">
        <v>0</v>
      </c>
      <c r="J153" s="4">
        <v>0</v>
      </c>
      <c r="K153" s="1">
        <v>0</v>
      </c>
      <c r="L153" s="1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f>(1-(53.46/233))*[5]NonRW_RIL_E!E154</f>
        <v>-2753.711010929499</v>
      </c>
      <c r="H154" s="1">
        <v>0</v>
      </c>
      <c r="I154" s="4">
        <v>0</v>
      </c>
      <c r="J154" s="4">
        <v>0</v>
      </c>
      <c r="K154" s="1">
        <v>0</v>
      </c>
      <c r="L154" s="1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f>(1-(53.46/233))*[5]NonRW_RIL_E!E155</f>
        <v>-2753.711010929499</v>
      </c>
      <c r="H155" s="1">
        <v>0</v>
      </c>
      <c r="I155" s="4">
        <v>0</v>
      </c>
      <c r="J155" s="4">
        <v>0</v>
      </c>
      <c r="K155" s="1">
        <v>0</v>
      </c>
      <c r="L155" s="1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f>(1-(53.46/233))*[5]NonRW_RIL_E!E156</f>
        <v>-2753.711010929499</v>
      </c>
      <c r="H156" s="1">
        <v>0</v>
      </c>
      <c r="I156" s="4">
        <v>0</v>
      </c>
      <c r="J156" s="4">
        <v>0</v>
      </c>
      <c r="K156" s="1">
        <v>0</v>
      </c>
      <c r="L156" s="1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f>(1-(53.46/233))*[5]NonRW_RIL_E!E157</f>
        <v>-2753.711010929499</v>
      </c>
      <c r="H157" s="1">
        <v>0</v>
      </c>
      <c r="I157" s="4">
        <v>0</v>
      </c>
      <c r="J157" s="4">
        <v>0</v>
      </c>
      <c r="K157" s="1">
        <v>0</v>
      </c>
      <c r="L157" s="1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f>(1-(53.46/233))*[5]NonRW_RIL_E!E158</f>
        <v>-2753.711010929499</v>
      </c>
      <c r="H158" s="1">
        <v>0</v>
      </c>
      <c r="I158" s="4">
        <v>0</v>
      </c>
      <c r="J158" s="4">
        <v>0</v>
      </c>
      <c r="K158" s="1">
        <v>0</v>
      </c>
      <c r="L158" s="1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f>(1-(53.46/233))*[5]NonRW_RIL_E!E159</f>
        <v>-2753.711010929499</v>
      </c>
      <c r="H159" s="1">
        <v>0</v>
      </c>
      <c r="I159" s="4">
        <v>0</v>
      </c>
      <c r="J159" s="4">
        <v>0</v>
      </c>
      <c r="K159" s="1">
        <v>0</v>
      </c>
      <c r="L159" s="1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f>(1-(53.46/233))*[5]NonRW_RIL_E!E160</f>
        <v>-2753.711010929499</v>
      </c>
      <c r="H160" s="1">
        <v>0</v>
      </c>
      <c r="I160" s="4">
        <v>0</v>
      </c>
      <c r="J160" s="4">
        <v>0</v>
      </c>
      <c r="K160" s="1">
        <v>0</v>
      </c>
      <c r="L160" s="1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f>(1-(53.46/233))*[5]NonRW_RIL_E!E161</f>
        <v>-2753.711010929499</v>
      </c>
      <c r="H161" s="1">
        <v>0</v>
      </c>
      <c r="I161" s="4">
        <v>0</v>
      </c>
      <c r="J161" s="4">
        <v>0</v>
      </c>
      <c r="K161" s="1">
        <v>0</v>
      </c>
      <c r="L161" s="1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f>(1-(53.46/233))*[5]NonRW_RIL_E!E162</f>
        <v>-2753.711010929499</v>
      </c>
      <c r="H162" s="1">
        <v>0</v>
      </c>
      <c r="I162" s="4">
        <v>0</v>
      </c>
      <c r="J162" s="4">
        <v>0</v>
      </c>
      <c r="K162" s="1">
        <v>0</v>
      </c>
      <c r="L162" s="1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f>(1-(53.46/233))*[5]NonRW_RIL_E!E163</f>
        <v>-2753.711010929499</v>
      </c>
      <c r="H163" s="1">
        <v>0</v>
      </c>
      <c r="I163" s="4">
        <v>0</v>
      </c>
      <c r="J163" s="4">
        <v>0</v>
      </c>
      <c r="K163" s="1">
        <v>0</v>
      </c>
      <c r="L163" s="1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f>(1-(53.46/233))*[5]NonRW_RIL_E!E164</f>
        <v>-2753.711010929499</v>
      </c>
      <c r="H164" s="1">
        <v>0</v>
      </c>
      <c r="I164" s="4">
        <v>0</v>
      </c>
      <c r="J164" s="4">
        <v>0</v>
      </c>
      <c r="K164" s="1">
        <v>0</v>
      </c>
      <c r="L164" s="1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f>(1-(53.46/233))*[5]NonRW_RIL_E!E165</f>
        <v>-2753.711010929499</v>
      </c>
      <c r="H165" s="1">
        <v>0</v>
      </c>
      <c r="I165" s="4">
        <v>0</v>
      </c>
      <c r="J165" s="4">
        <v>0</v>
      </c>
      <c r="K165" s="1">
        <v>0</v>
      </c>
      <c r="L165" s="1">
        <v>0</v>
      </c>
    </row>
    <row r="166" spans="2:12" x14ac:dyDescent="0.3">
      <c r="B166" s="1">
        <v>164</v>
      </c>
      <c r="C166" s="1">
        <v>0</v>
      </c>
      <c r="D166" s="1">
        <v>0</v>
      </c>
      <c r="E166" s="1">
        <v>0</v>
      </c>
      <c r="F166" s="1">
        <v>0</v>
      </c>
      <c r="G166" s="3">
        <f>(1-(53.46/233))*[5]NonRW_RIL_E!E166</f>
        <v>-2753.711010929499</v>
      </c>
      <c r="H166" s="1">
        <v>0</v>
      </c>
      <c r="I166" s="4">
        <v>0</v>
      </c>
      <c r="J166" s="4">
        <v>0</v>
      </c>
      <c r="K166" s="1">
        <v>0</v>
      </c>
      <c r="L166" s="1">
        <v>0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f>(1-(53.46/233))*[5]NonRW_RIL_E!E167</f>
        <v>-2753.711010929499</v>
      </c>
      <c r="H167" s="1">
        <v>0</v>
      </c>
      <c r="I167" s="4">
        <v>0</v>
      </c>
      <c r="J167" s="4">
        <v>0</v>
      </c>
      <c r="K167" s="1">
        <v>0</v>
      </c>
      <c r="L167" s="1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f>(1-(53.46/233))*[5]NonRW_RIL_E!E168</f>
        <v>-2753.711010929499</v>
      </c>
      <c r="H168" s="1">
        <v>0</v>
      </c>
      <c r="I168" s="4">
        <v>0</v>
      </c>
      <c r="J168" s="4">
        <v>0</v>
      </c>
      <c r="K168" s="1">
        <v>0</v>
      </c>
      <c r="L168" s="1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f>(1-(53.46/233))*[5]NonRW_RIL_E!E169</f>
        <v>-2753.711010929499</v>
      </c>
      <c r="H169" s="1">
        <v>0</v>
      </c>
      <c r="I169" s="4">
        <v>0</v>
      </c>
      <c r="J169" s="4">
        <v>0</v>
      </c>
      <c r="K169" s="1">
        <v>0</v>
      </c>
      <c r="L169" s="1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f>(1-(53.46/233))*[5]NonRW_RIL_E!E170</f>
        <v>-2753.711010929499</v>
      </c>
      <c r="H170" s="1">
        <v>0</v>
      </c>
      <c r="I170" s="4">
        <v>0</v>
      </c>
      <c r="J170" s="4">
        <v>0</v>
      </c>
      <c r="K170" s="1">
        <v>0</v>
      </c>
      <c r="L170" s="1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f>(1-(53.46/233))*[5]NonRW_RIL_E!E171</f>
        <v>-2753.711010929499</v>
      </c>
      <c r="H171" s="1">
        <v>0</v>
      </c>
      <c r="I171" s="4">
        <v>0</v>
      </c>
      <c r="J171" s="4">
        <v>0</v>
      </c>
      <c r="K171" s="1">
        <v>0</v>
      </c>
      <c r="L171" s="1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f>(1-(53.46/233))*[5]NonRW_RIL_E!E172</f>
        <v>-2753.711010929499</v>
      </c>
      <c r="H172" s="1">
        <v>0</v>
      </c>
      <c r="I172" s="4">
        <v>0</v>
      </c>
      <c r="J172" s="4">
        <v>0</v>
      </c>
      <c r="K172" s="1">
        <v>0</v>
      </c>
      <c r="L172" s="1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f>(1-(53.46/233))*[5]NonRW_RIL_E!E173</f>
        <v>-2753.711010929499</v>
      </c>
      <c r="H173" s="1">
        <v>0</v>
      </c>
      <c r="I173" s="4">
        <v>0</v>
      </c>
      <c r="J173" s="4">
        <v>0</v>
      </c>
      <c r="K173" s="1">
        <v>0</v>
      </c>
      <c r="L173" s="1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f>(1-(53.46/233))*[5]NonRW_RIL_E!E174</f>
        <v>-2753.711010929499</v>
      </c>
      <c r="H174" s="1">
        <v>0</v>
      </c>
      <c r="I174" s="4">
        <v>0</v>
      </c>
      <c r="J174" s="4">
        <v>0</v>
      </c>
      <c r="K174" s="1">
        <v>0</v>
      </c>
      <c r="L174" s="1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f>(1-(53.46/233))*[5]NonRW_RIL_E!E175</f>
        <v>-2753.711010929499</v>
      </c>
      <c r="H175" s="1">
        <v>0</v>
      </c>
      <c r="I175" s="4">
        <v>0</v>
      </c>
      <c r="J175" s="4">
        <v>0</v>
      </c>
      <c r="K175" s="1">
        <v>0</v>
      </c>
      <c r="L175" s="1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f>(1-(53.46/233))*[5]NonRW_RIL_E!E176</f>
        <v>-2753.711010929499</v>
      </c>
      <c r="H176" s="1">
        <v>0</v>
      </c>
      <c r="I176" s="4">
        <v>0</v>
      </c>
      <c r="J176" s="4">
        <v>0</v>
      </c>
      <c r="K176" s="1">
        <v>0</v>
      </c>
      <c r="L176" s="1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f>(1-(53.46/233))*[5]NonRW_RIL_E!E177</f>
        <v>-2753.711010929499</v>
      </c>
      <c r="H177" s="1">
        <v>0</v>
      </c>
      <c r="I177" s="4">
        <v>0</v>
      </c>
      <c r="J177" s="4">
        <v>0</v>
      </c>
      <c r="K177" s="1">
        <v>0</v>
      </c>
      <c r="L177" s="1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f>(1-(53.46/233))*[5]NonRW_RIL_E!E178</f>
        <v>-2753.711010929499</v>
      </c>
      <c r="H178" s="1">
        <v>0</v>
      </c>
      <c r="I178" s="4">
        <v>0</v>
      </c>
      <c r="J178" s="4">
        <v>0</v>
      </c>
      <c r="K178" s="1">
        <v>0</v>
      </c>
      <c r="L178" s="1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f>(1-(53.46/233))*[5]NonRW_RIL_E!E179</f>
        <v>-2753.711010929499</v>
      </c>
      <c r="H179" s="1">
        <v>0</v>
      </c>
      <c r="I179" s="4">
        <v>0</v>
      </c>
      <c r="J179" s="4">
        <v>0</v>
      </c>
      <c r="K179" s="1">
        <v>0</v>
      </c>
      <c r="L179" s="1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f>(1-(53.46/233))*[5]NonRW_RIL_E!E180</f>
        <v>-2753.711010929499</v>
      </c>
      <c r="H180" s="1">
        <v>0</v>
      </c>
      <c r="I180" s="4">
        <v>0</v>
      </c>
      <c r="J180" s="4">
        <v>0</v>
      </c>
      <c r="K180" s="1">
        <v>0</v>
      </c>
      <c r="L180" s="1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f>(1-(53.46/233))*[5]NonRW_RIL_E!E181</f>
        <v>-2753.711010929499</v>
      </c>
      <c r="H181" s="1">
        <v>0</v>
      </c>
      <c r="I181" s="4">
        <v>0</v>
      </c>
      <c r="J181" s="4">
        <v>0</v>
      </c>
      <c r="K181" s="1">
        <v>0</v>
      </c>
      <c r="L181" s="1">
        <v>0</v>
      </c>
    </row>
    <row r="182" spans="2:12" x14ac:dyDescent="0.3">
      <c r="B182" s="1">
        <v>180</v>
      </c>
      <c r="C182" s="1">
        <f>C146</f>
        <v>3533.608206479787</v>
      </c>
      <c r="D182" s="1">
        <f>D146</f>
        <v>28268.865651838296</v>
      </c>
      <c r="E182" s="1">
        <f t="shared" ref="E182:L182" si="4">E146</f>
        <v>160690.34599308285</v>
      </c>
      <c r="F182" s="1">
        <f t="shared" si="4"/>
        <v>0</v>
      </c>
      <c r="G182" s="3">
        <f>(1-(53.46/233))*[5]NonRW_RIL_E!E182</f>
        <v>-2753.711010929499</v>
      </c>
      <c r="H182" s="1">
        <f t="shared" si="4"/>
        <v>2830.9666544027773</v>
      </c>
      <c r="I182" s="4">
        <v>0</v>
      </c>
      <c r="J182" s="1">
        <f t="shared" si="4"/>
        <v>-2897.5587293134254</v>
      </c>
      <c r="K182" s="1">
        <f t="shared" si="4"/>
        <v>115.64535948479303</v>
      </c>
      <c r="L182" s="1">
        <f t="shared" si="4"/>
        <v>318.02473858318081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f>(1-(53.46/233))*[5]NonRW_RIL_E!E183</f>
        <v>-2753.711010929499</v>
      </c>
      <c r="H183" s="1">
        <v>0</v>
      </c>
      <c r="I183" s="4">
        <v>0</v>
      </c>
      <c r="J183" s="4">
        <v>0</v>
      </c>
      <c r="K183" s="1">
        <v>0</v>
      </c>
      <c r="L183" s="1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f>(1-(53.46/233))*[5]NonRW_RIL_E!E184</f>
        <v>-2753.711010929499</v>
      </c>
      <c r="H184" s="1">
        <v>0</v>
      </c>
      <c r="I184" s="4">
        <v>0</v>
      </c>
      <c r="J184" s="4">
        <v>0</v>
      </c>
      <c r="K184" s="1">
        <v>0</v>
      </c>
      <c r="L184" s="1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f>(1-(53.46/233))*[5]NonRW_RIL_E!E185</f>
        <v>-2753.711010929499</v>
      </c>
      <c r="H185" s="1">
        <v>0</v>
      </c>
      <c r="I185" s="4">
        <v>0</v>
      </c>
      <c r="J185" s="4">
        <v>0</v>
      </c>
      <c r="K185" s="1">
        <v>0</v>
      </c>
      <c r="L185" s="1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f>(1-(53.46/233))*[5]NonRW_RIL_E!E186</f>
        <v>-2753.711010929499</v>
      </c>
      <c r="H186" s="1">
        <v>0</v>
      </c>
      <c r="I186" s="4">
        <v>0</v>
      </c>
      <c r="J186" s="4">
        <v>0</v>
      </c>
      <c r="K186" s="1">
        <v>0</v>
      </c>
      <c r="L186" s="1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f>(1-(53.46/233))*[5]NonRW_RIL_E!E187</f>
        <v>-2753.711010929499</v>
      </c>
      <c r="H187" s="1">
        <v>0</v>
      </c>
      <c r="I187" s="4">
        <v>0</v>
      </c>
      <c r="J187" s="4">
        <v>0</v>
      </c>
      <c r="K187" s="1">
        <v>0</v>
      </c>
      <c r="L187" s="1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f>(1-(53.46/233))*[5]NonRW_RIL_E!E188</f>
        <v>-2753.711010929499</v>
      </c>
      <c r="H188" s="1">
        <v>0</v>
      </c>
      <c r="I188" s="4">
        <v>0</v>
      </c>
      <c r="J188" s="4">
        <v>0</v>
      </c>
      <c r="K188" s="1">
        <v>0</v>
      </c>
      <c r="L188" s="1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f>(1-(53.46/233))*[5]NonRW_RIL_E!E189</f>
        <v>-2753.711010929499</v>
      </c>
      <c r="H189" s="1">
        <v>0</v>
      </c>
      <c r="I189" s="4">
        <v>0</v>
      </c>
      <c r="J189" s="4">
        <v>0</v>
      </c>
      <c r="K189" s="1">
        <v>0</v>
      </c>
      <c r="L189" s="1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f>(1-(53.46/233))*[5]NonRW_RIL_E!E190</f>
        <v>-2753.711010929499</v>
      </c>
      <c r="H190" s="1">
        <v>0</v>
      </c>
      <c r="I190" s="4">
        <v>0</v>
      </c>
      <c r="J190" s="4">
        <v>0</v>
      </c>
      <c r="K190" s="1">
        <v>0</v>
      </c>
      <c r="L190" s="1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f>(1-(53.46/233))*[5]NonRW_RIL_E!E191</f>
        <v>-2753.711010929499</v>
      </c>
      <c r="H191" s="1">
        <v>0</v>
      </c>
      <c r="I191" s="4">
        <v>0</v>
      </c>
      <c r="J191" s="4">
        <v>0</v>
      </c>
      <c r="K191" s="1">
        <v>0</v>
      </c>
      <c r="L191" s="1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f>(1-(53.46/233))*[5]NonRW_RIL_E!E192</f>
        <v>-2753.711010929499</v>
      </c>
      <c r="H192" s="1">
        <v>0</v>
      </c>
      <c r="I192" s="4">
        <v>0</v>
      </c>
      <c r="J192" s="4">
        <v>0</v>
      </c>
      <c r="K192" s="1">
        <v>0</v>
      </c>
      <c r="L192" s="1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f>(1-(53.46/233))*[5]NonRW_RIL_E!E193</f>
        <v>-2753.711010929499</v>
      </c>
      <c r="H193" s="1">
        <v>0</v>
      </c>
      <c r="I193" s="4">
        <v>0</v>
      </c>
      <c r="J193" s="4">
        <v>0</v>
      </c>
      <c r="K193" s="1">
        <v>0</v>
      </c>
      <c r="L193" s="1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f>(1-(53.46/233))*[5]NonRW_RIL_E!E194</f>
        <v>-2753.711010929499</v>
      </c>
      <c r="H194" s="1">
        <v>0</v>
      </c>
      <c r="I194" s="4">
        <v>0</v>
      </c>
      <c r="J194" s="4">
        <v>0</v>
      </c>
      <c r="K194" s="1">
        <v>0</v>
      </c>
      <c r="L194" s="1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f>(1-(53.46/233))*[5]NonRW_RIL_E!E195</f>
        <v>-2753.711010929499</v>
      </c>
      <c r="H195" s="1">
        <v>0</v>
      </c>
      <c r="I195" s="4">
        <v>0</v>
      </c>
      <c r="J195" s="4">
        <v>0</v>
      </c>
      <c r="K195" s="1">
        <v>0</v>
      </c>
      <c r="L195" s="1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f>(1-(53.46/233))*[5]NonRW_RIL_E!E196</f>
        <v>-2753.711010929499</v>
      </c>
      <c r="H196" s="1">
        <v>0</v>
      </c>
      <c r="I196" s="4">
        <v>0</v>
      </c>
      <c r="J196" s="4">
        <v>0</v>
      </c>
      <c r="K196" s="1">
        <v>0</v>
      </c>
      <c r="L196" s="1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f>(1-(53.46/233))*[5]NonRW_RIL_E!E197</f>
        <v>-2753.711010929499</v>
      </c>
      <c r="H197" s="1">
        <v>0</v>
      </c>
      <c r="I197" s="4">
        <v>0</v>
      </c>
      <c r="J197" s="4">
        <v>0</v>
      </c>
      <c r="K197" s="1">
        <v>0</v>
      </c>
      <c r="L197" s="1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f>(1-(53.46/233))*[5]NonRW_RIL_E!E198</f>
        <v>-2753.711010929499</v>
      </c>
      <c r="H198" s="1">
        <v>0</v>
      </c>
      <c r="I198" s="4">
        <v>0</v>
      </c>
      <c r="J198" s="4">
        <v>0</v>
      </c>
      <c r="K198" s="1">
        <v>0</v>
      </c>
      <c r="L198" s="1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f>(1-(53.46/233))*[5]NonRW_RIL_E!E199</f>
        <v>-2753.711010929499</v>
      </c>
      <c r="H199" s="1">
        <v>0</v>
      </c>
      <c r="I199" s="4">
        <v>0</v>
      </c>
      <c r="J199" s="4">
        <v>0</v>
      </c>
      <c r="K199" s="1">
        <v>0</v>
      </c>
      <c r="L199" s="1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f>(1-(53.46/233))*[5]NonRW_RIL_E!E200</f>
        <v>-2753.711010929499</v>
      </c>
      <c r="H200" s="1">
        <v>0</v>
      </c>
      <c r="I200" s="4">
        <v>0</v>
      </c>
      <c r="J200" s="4">
        <v>0</v>
      </c>
      <c r="K200" s="1">
        <v>0</v>
      </c>
      <c r="L200" s="1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f>(1-(53.46/233))*[5]NonRW_RIL_E!E201</f>
        <v>-2753.711010929499</v>
      </c>
      <c r="H201" s="1">
        <v>0</v>
      </c>
      <c r="I201" s="4">
        <v>0</v>
      </c>
      <c r="J201" s="4">
        <v>0</v>
      </c>
      <c r="K201" s="1">
        <v>0</v>
      </c>
      <c r="L201" s="1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f>(1-(53.46/233))*[5]NonRW_RIL_E!E202</f>
        <v>-2753.711010929499</v>
      </c>
      <c r="H202" s="1">
        <v>0</v>
      </c>
      <c r="I202" s="4">
        <v>0</v>
      </c>
      <c r="J202" s="4">
        <v>0</v>
      </c>
      <c r="K202" s="1">
        <v>0</v>
      </c>
      <c r="L202" s="1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5ACBD-91D4-4209-A9A7-0BE955364A71}">
  <dimension ref="B1:L202"/>
  <sheetViews>
    <sheetView tabSelected="1" topLeftCell="B1" workbookViewId="0">
      <selection activeCell="E10" sqref="E10"/>
    </sheetView>
  </sheetViews>
  <sheetFormatPr defaultColWidth="11.44140625" defaultRowHeight="14.4" x14ac:dyDescent="0.3"/>
  <cols>
    <col min="2" max="2" width="11.44140625" style="1"/>
    <col min="3" max="3" width="27.109375" style="1" customWidth="1"/>
    <col min="4" max="4" width="17" style="1" customWidth="1"/>
    <col min="5" max="5" width="15" style="1" customWidth="1"/>
    <col min="6" max="6" width="11.44140625" style="1"/>
    <col min="7" max="7" width="22.33203125" customWidth="1"/>
    <col min="8" max="8" width="21.5546875" customWidth="1"/>
    <col min="9" max="9" width="17.88671875" style="1" customWidth="1"/>
    <col min="10" max="10" width="16.33203125" style="1" customWidth="1"/>
    <col min="11" max="11" width="21.109375" style="1" customWidth="1"/>
    <col min="12" max="12" width="19.77734375" style="1" customWidth="1"/>
  </cols>
  <sheetData>
    <row r="1" spans="2:12" x14ac:dyDescent="0.3">
      <c r="B1" s="2" t="s">
        <v>0</v>
      </c>
      <c r="C1" s="2" t="s">
        <v>12</v>
      </c>
      <c r="D1" s="2" t="s">
        <v>13</v>
      </c>
      <c r="E1" s="2" t="s">
        <v>2</v>
      </c>
      <c r="F1" s="2" t="s">
        <v>1</v>
      </c>
      <c r="G1" s="2" t="s">
        <v>15</v>
      </c>
      <c r="H1" s="2" t="s">
        <v>4</v>
      </c>
      <c r="I1" s="2" t="s">
        <v>5</v>
      </c>
      <c r="J1" s="2" t="s">
        <v>6</v>
      </c>
      <c r="K1" s="2" t="s">
        <v>10</v>
      </c>
      <c r="L1" s="2" t="s">
        <v>11</v>
      </c>
    </row>
    <row r="2" spans="2:12" x14ac:dyDescent="0.3">
      <c r="B2" s="1">
        <v>0</v>
      </c>
      <c r="C2" s="1">
        <f>[1]RIL_C!$L$227*1000*44/12</f>
        <v>3533.608206479787</v>
      </c>
      <c r="D2" s="1">
        <f>[1]RIL_C!$L$228*1000*44/12</f>
        <v>28268.865651838296</v>
      </c>
      <c r="E2" s="1">
        <f>[1]RIL_C!$H$236*44/12*1000</f>
        <v>72067.012659749525</v>
      </c>
      <c r="F2" s="1">
        <v>0</v>
      </c>
      <c r="G2" s="3">
        <f>(1-(29.29/233))*[5]NonRW_RIL_E!E2</f>
        <v>-3124.4205750052815</v>
      </c>
      <c r="H2" s="4">
        <f>([1]Kayu!$I$190+[1]Kayu!$I$191)*44/12*-1*1000</f>
        <v>2830.9666544027773</v>
      </c>
      <c r="I2" s="4">
        <v>0</v>
      </c>
      <c r="J2" s="4">
        <f>[1]RIL_C!$H$235*44/12*-1*1000*0.82</f>
        <v>-2897.5587293134254</v>
      </c>
      <c r="K2" s="1">
        <f>[1]RIL_C!$H$235*16/12*1000*0.18*0.5</f>
        <v>115.64535948479303</v>
      </c>
      <c r="L2" s="1">
        <f>[1]RIL_C!$H$235*44/12*1000*0.18*0.5</f>
        <v>318.02473858318081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f>(1-(29.29/233))*[5]NonRW_RIL_E!E3</f>
        <v>-3124.4205750052815</v>
      </c>
      <c r="H3" s="1">
        <v>0</v>
      </c>
      <c r="I3" s="4">
        <v>0</v>
      </c>
      <c r="J3" s="4">
        <v>0</v>
      </c>
      <c r="K3" s="1">
        <v>0</v>
      </c>
      <c r="L3" s="1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f>(1-(29.29/233))*[5]NonRW_RIL_E!E4</f>
        <v>-3124.4205750052815</v>
      </c>
      <c r="H4" s="1">
        <v>0</v>
      </c>
      <c r="I4" s="4">
        <v>0</v>
      </c>
      <c r="J4" s="4">
        <v>0</v>
      </c>
      <c r="K4" s="1">
        <v>0</v>
      </c>
      <c r="L4" s="1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f>(1-(29.29/233))*[5]NonRW_RIL_E!E5</f>
        <v>-3124.4205750052815</v>
      </c>
      <c r="H5" s="1">
        <v>0</v>
      </c>
      <c r="I5" s="4">
        <v>0</v>
      </c>
      <c r="J5" s="4">
        <v>0</v>
      </c>
      <c r="K5" s="1">
        <v>0</v>
      </c>
      <c r="L5" s="1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f>(1-(29.29/233))*[5]NonRW_RIL_E!E6</f>
        <v>-3124.4205750052815</v>
      </c>
      <c r="H6" s="1">
        <v>0</v>
      </c>
      <c r="I6" s="4">
        <v>0</v>
      </c>
      <c r="J6" s="4">
        <v>0</v>
      </c>
      <c r="K6" s="1">
        <v>0</v>
      </c>
      <c r="L6" s="1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f>(1-(29.29/233))*[5]NonRW_RIL_E!E7</f>
        <v>-3124.4205750052815</v>
      </c>
      <c r="H7" s="1">
        <v>0</v>
      </c>
      <c r="I7" s="4">
        <v>0</v>
      </c>
      <c r="J7" s="4">
        <v>0</v>
      </c>
      <c r="K7" s="1">
        <v>0</v>
      </c>
      <c r="L7" s="1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f>(1-(29.29/233))*[5]NonRW_RIL_E!E8</f>
        <v>-3124.4205750052815</v>
      </c>
      <c r="H8" s="1">
        <v>0</v>
      </c>
      <c r="I8" s="4">
        <v>0</v>
      </c>
      <c r="J8" s="4">
        <v>0</v>
      </c>
      <c r="K8" s="1">
        <v>0</v>
      </c>
      <c r="L8" s="1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f>(1-(29.29/233))*[5]NonRW_RIL_E!E9</f>
        <v>-3124.4205750052815</v>
      </c>
      <c r="H9" s="1">
        <v>0</v>
      </c>
      <c r="I9" s="4">
        <v>0</v>
      </c>
      <c r="J9" s="4">
        <v>0</v>
      </c>
      <c r="K9" s="1">
        <v>0</v>
      </c>
      <c r="L9" s="1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f>(1-(29.29/233))*[5]NonRW_RIL_E!E10</f>
        <v>-3124.4205750052815</v>
      </c>
      <c r="H10" s="1">
        <v>0</v>
      </c>
      <c r="I10" s="4">
        <v>0</v>
      </c>
      <c r="J10" s="4">
        <v>0</v>
      </c>
      <c r="K10" s="1">
        <v>0</v>
      </c>
      <c r="L10" s="1">
        <v>0</v>
      </c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f>(1-(29.29/233))*[5]NonRW_RIL_E!E11</f>
        <v>-3124.4205750052815</v>
      </c>
      <c r="H11" s="1">
        <v>0</v>
      </c>
      <c r="I11" s="4">
        <v>0</v>
      </c>
      <c r="J11" s="4">
        <v>0</v>
      </c>
      <c r="K11" s="1">
        <v>0</v>
      </c>
      <c r="L11" s="1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f>(1-(29.29/233))*[5]NonRW_RIL_E!E12</f>
        <v>-3124.4205750052815</v>
      </c>
      <c r="H12" s="1">
        <v>0</v>
      </c>
      <c r="I12" s="4">
        <v>0</v>
      </c>
      <c r="J12" s="4">
        <v>0</v>
      </c>
      <c r="K12" s="1">
        <v>0</v>
      </c>
      <c r="L12" s="1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f>(1-(29.29/233))*[5]NonRW_RIL_E!E13</f>
        <v>-3124.4205750052815</v>
      </c>
      <c r="H13" s="1">
        <v>0</v>
      </c>
      <c r="I13" s="4">
        <v>0</v>
      </c>
      <c r="J13" s="4">
        <v>0</v>
      </c>
      <c r="K13" s="1">
        <v>0</v>
      </c>
      <c r="L13" s="1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f>(1-(29.29/233))*[5]NonRW_RIL_E!E14</f>
        <v>-3124.4205750052815</v>
      </c>
      <c r="H14" s="1">
        <v>0</v>
      </c>
      <c r="I14" s="4">
        <v>0</v>
      </c>
      <c r="J14" s="4">
        <v>0</v>
      </c>
      <c r="K14" s="1">
        <v>0</v>
      </c>
      <c r="L14" s="1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f>(1-(29.29/233))*[5]NonRW_RIL_E!E15</f>
        <v>-3124.4205750052815</v>
      </c>
      <c r="H15" s="1">
        <v>0</v>
      </c>
      <c r="I15" s="4">
        <v>0</v>
      </c>
      <c r="J15" s="4">
        <v>0</v>
      </c>
      <c r="K15" s="1">
        <v>0</v>
      </c>
      <c r="L15" s="1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f>(1-(29.29/233))*[5]NonRW_RIL_E!E16</f>
        <v>-3124.4205750052815</v>
      </c>
      <c r="H16" s="1">
        <v>0</v>
      </c>
      <c r="I16" s="4">
        <v>0</v>
      </c>
      <c r="J16" s="4">
        <v>0</v>
      </c>
      <c r="K16" s="1">
        <v>0</v>
      </c>
      <c r="L16" s="1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f>(1-(29.29/233))*[5]NonRW_RIL_E!E17</f>
        <v>-3124.4205750052815</v>
      </c>
      <c r="H17" s="1">
        <v>0</v>
      </c>
      <c r="I17" s="4">
        <v>0</v>
      </c>
      <c r="J17" s="4">
        <v>0</v>
      </c>
      <c r="K17" s="1">
        <v>0</v>
      </c>
      <c r="L17" s="1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f>(1-(29.29/233))*[5]NonRW_RIL_E!E18</f>
        <v>-3124.4205750052815</v>
      </c>
      <c r="H18" s="1">
        <v>0</v>
      </c>
      <c r="I18" s="4">
        <v>0</v>
      </c>
      <c r="J18" s="4">
        <v>0</v>
      </c>
      <c r="K18" s="1">
        <v>0</v>
      </c>
      <c r="L18" s="1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f>(1-(29.29/233))*[5]NonRW_RIL_E!E19</f>
        <v>-3124.4205750052815</v>
      </c>
      <c r="H19" s="1">
        <v>0</v>
      </c>
      <c r="I19" s="4">
        <v>0</v>
      </c>
      <c r="J19" s="4">
        <v>0</v>
      </c>
      <c r="K19" s="1">
        <v>0</v>
      </c>
      <c r="L19" s="1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f>(1-(29.29/233))*[5]NonRW_RIL_E!E20</f>
        <v>-3124.4205750052815</v>
      </c>
      <c r="H20" s="1">
        <v>0</v>
      </c>
      <c r="I20" s="4">
        <v>0</v>
      </c>
      <c r="J20" s="4">
        <v>0</v>
      </c>
      <c r="K20" s="1">
        <v>0</v>
      </c>
      <c r="L20" s="1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f>(1-(29.29/233))*[5]NonRW_RIL_E!E21</f>
        <v>-3124.4205750052815</v>
      </c>
      <c r="H21" s="1">
        <v>0</v>
      </c>
      <c r="I21" s="4">
        <v>0</v>
      </c>
      <c r="J21" s="4">
        <v>0</v>
      </c>
      <c r="K21" s="1">
        <v>0</v>
      </c>
      <c r="L21" s="1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f>(1-(29.29/233))*[5]NonRW_RIL_E!E22</f>
        <v>-3124.4205750052815</v>
      </c>
      <c r="H22" s="1">
        <v>0</v>
      </c>
      <c r="I22" s="4">
        <v>0</v>
      </c>
      <c r="J22" s="4">
        <v>0</v>
      </c>
      <c r="K22" s="1">
        <v>0</v>
      </c>
      <c r="L22" s="1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f>(1-(29.29/233))*[5]NonRW_RIL_E!E23</f>
        <v>-3124.4205750052815</v>
      </c>
      <c r="H23" s="1">
        <v>0</v>
      </c>
      <c r="I23" s="4">
        <v>0</v>
      </c>
      <c r="J23" s="4">
        <v>0</v>
      </c>
      <c r="K23" s="1">
        <v>0</v>
      </c>
      <c r="L23" s="1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f>(1-(29.29/233))*[5]NonRW_RIL_E!E24</f>
        <v>-3124.4205750052815</v>
      </c>
      <c r="H24" s="1">
        <v>0</v>
      </c>
      <c r="I24" s="4">
        <v>0</v>
      </c>
      <c r="J24" s="4">
        <v>0</v>
      </c>
      <c r="K24" s="1">
        <v>0</v>
      </c>
      <c r="L24" s="1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f>(1-(29.29/233))*[5]NonRW_RIL_E!E25</f>
        <v>-3124.4205750052815</v>
      </c>
      <c r="H25" s="1">
        <v>0</v>
      </c>
      <c r="I25" s="4">
        <v>0</v>
      </c>
      <c r="J25" s="4">
        <v>0</v>
      </c>
      <c r="K25" s="1">
        <v>0</v>
      </c>
      <c r="L25" s="1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f>(1-(29.29/233))*[5]NonRW_RIL_E!E26</f>
        <v>-3124.4205750052815</v>
      </c>
      <c r="H26" s="1">
        <v>0</v>
      </c>
      <c r="I26" s="4">
        <v>0</v>
      </c>
      <c r="J26" s="4">
        <v>0</v>
      </c>
      <c r="K26" s="1">
        <v>0</v>
      </c>
      <c r="L26" s="1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f>(1-(29.29/233))*[5]NonRW_RIL_E!E27</f>
        <v>-3124.4205750052815</v>
      </c>
      <c r="H27" s="1">
        <v>0</v>
      </c>
      <c r="I27" s="4">
        <v>0</v>
      </c>
      <c r="J27" s="4">
        <v>0</v>
      </c>
      <c r="K27" s="1">
        <v>0</v>
      </c>
      <c r="L27" s="1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f>(1-(29.29/233))*[5]NonRW_RIL_E!E28</f>
        <v>-3124.4205750052815</v>
      </c>
      <c r="H28" s="1">
        <v>0</v>
      </c>
      <c r="I28" s="4">
        <v>0</v>
      </c>
      <c r="J28" s="4">
        <v>0</v>
      </c>
      <c r="K28" s="1">
        <v>0</v>
      </c>
      <c r="L28" s="1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f>(1-(29.29/233))*[5]NonRW_RIL_E!E29</f>
        <v>-3124.4205750052815</v>
      </c>
      <c r="H29" s="1">
        <v>0</v>
      </c>
      <c r="I29" s="4">
        <v>0</v>
      </c>
      <c r="J29" s="4">
        <v>0</v>
      </c>
      <c r="K29" s="1">
        <v>0</v>
      </c>
      <c r="L29" s="1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f>(1-(29.29/233))*[5]NonRW_RIL_E!E30</f>
        <v>-3124.4205750052815</v>
      </c>
      <c r="H30" s="1">
        <v>0</v>
      </c>
      <c r="I30" s="4">
        <v>0</v>
      </c>
      <c r="J30" s="4">
        <v>0</v>
      </c>
      <c r="K30" s="1">
        <v>0</v>
      </c>
      <c r="L30" s="1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f>(1-(29.29/233))*[5]NonRW_RIL_E!E31</f>
        <v>-3124.4205750052815</v>
      </c>
      <c r="H31" s="1">
        <v>0</v>
      </c>
      <c r="I31" s="4">
        <v>0</v>
      </c>
      <c r="J31" s="4">
        <v>0</v>
      </c>
      <c r="K31" s="1">
        <v>0</v>
      </c>
      <c r="L31" s="1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f>(1-(29.29/233))*[5]NonRW_RIL_E!E32</f>
        <v>-3124.4205750052815</v>
      </c>
      <c r="H32" s="1">
        <v>0</v>
      </c>
      <c r="I32" s="4">
        <v>0</v>
      </c>
      <c r="J32" s="4">
        <v>0</v>
      </c>
      <c r="K32" s="1">
        <v>0</v>
      </c>
      <c r="L32" s="1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f>(1-(29.29/233))*[5]NonRW_RIL_E!E33</f>
        <v>-3124.4205750052815</v>
      </c>
      <c r="H33" s="1">
        <v>0</v>
      </c>
      <c r="I33" s="4">
        <v>0</v>
      </c>
      <c r="J33" s="4">
        <v>0</v>
      </c>
      <c r="K33" s="1">
        <v>0</v>
      </c>
      <c r="L33" s="1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f>(1-(29.29/233))*[5]NonRW_RIL_E!E34</f>
        <v>-3124.4205750052815</v>
      </c>
      <c r="H34" s="1">
        <v>0</v>
      </c>
      <c r="I34" s="4">
        <v>0</v>
      </c>
      <c r="J34" s="4">
        <v>0</v>
      </c>
      <c r="K34" s="1">
        <v>0</v>
      </c>
      <c r="L34" s="1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f>(1-(29.29/233))*[5]NonRW_RIL_E!E35</f>
        <v>-3124.4205750052815</v>
      </c>
      <c r="H35" s="1">
        <v>0</v>
      </c>
      <c r="I35" s="4">
        <v>0</v>
      </c>
      <c r="J35" s="4">
        <v>0</v>
      </c>
      <c r="K35" s="1">
        <v>0</v>
      </c>
      <c r="L35" s="1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f>(1-(29.29/233))*[5]NonRW_RIL_E!E36</f>
        <v>-3124.4205750052815</v>
      </c>
      <c r="H36" s="1">
        <v>0</v>
      </c>
      <c r="I36" s="4">
        <v>0</v>
      </c>
      <c r="J36" s="4">
        <v>0</v>
      </c>
      <c r="K36" s="1">
        <v>0</v>
      </c>
      <c r="L36" s="1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f>(1-(29.29/233))*[5]NonRW_RIL_E!E37</f>
        <v>-3124.4205750052815</v>
      </c>
      <c r="H37" s="1">
        <v>0</v>
      </c>
      <c r="I37" s="4">
        <v>0</v>
      </c>
      <c r="J37" s="4">
        <v>0</v>
      </c>
      <c r="K37" s="1">
        <v>0</v>
      </c>
      <c r="L37" s="1">
        <v>0</v>
      </c>
    </row>
    <row r="38" spans="2:12" x14ac:dyDescent="0.3">
      <c r="B38" s="1">
        <v>36</v>
      </c>
      <c r="C38" s="1">
        <f>C2</f>
        <v>3533.608206479787</v>
      </c>
      <c r="D38" s="1">
        <f>D2</f>
        <v>28268.865651838296</v>
      </c>
      <c r="E38" s="1">
        <f t="shared" ref="E38:L38" si="0">E2</f>
        <v>72067.012659749525</v>
      </c>
      <c r="F38" s="1">
        <f t="shared" si="0"/>
        <v>0</v>
      </c>
      <c r="G38" s="3">
        <f>(1-(29.29/233))*[5]NonRW_RIL_E!E38</f>
        <v>-3124.4205750052815</v>
      </c>
      <c r="H38" s="1">
        <f t="shared" si="0"/>
        <v>2830.9666544027773</v>
      </c>
      <c r="I38" s="4">
        <v>0</v>
      </c>
      <c r="J38" s="1">
        <f t="shared" si="0"/>
        <v>-2897.5587293134254</v>
      </c>
      <c r="K38" s="1">
        <f t="shared" si="0"/>
        <v>115.64535948479303</v>
      </c>
      <c r="L38" s="1">
        <f t="shared" si="0"/>
        <v>318.02473858318081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f>(1-(29.29/233))*[5]NonRW_RIL_E!E39</f>
        <v>-3124.4205750052815</v>
      </c>
      <c r="H39" s="1">
        <v>0</v>
      </c>
      <c r="I39" s="4">
        <v>0</v>
      </c>
      <c r="J39" s="4">
        <v>0</v>
      </c>
      <c r="K39" s="1">
        <v>0</v>
      </c>
      <c r="L39" s="1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f>(1-(29.29/233))*[5]NonRW_RIL_E!E40</f>
        <v>-3124.4205750052815</v>
      </c>
      <c r="H40" s="1">
        <v>0</v>
      </c>
      <c r="I40" s="4">
        <v>0</v>
      </c>
      <c r="J40" s="4">
        <v>0</v>
      </c>
      <c r="K40" s="1">
        <v>0</v>
      </c>
      <c r="L40" s="1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f>(1-(29.29/233))*[5]NonRW_RIL_E!E41</f>
        <v>-3124.4205750052815</v>
      </c>
      <c r="H41" s="1">
        <v>0</v>
      </c>
      <c r="I41" s="4">
        <v>0</v>
      </c>
      <c r="J41" s="4">
        <v>0</v>
      </c>
      <c r="K41" s="1">
        <v>0</v>
      </c>
      <c r="L41" s="1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f>(1-(29.29/233))*[5]NonRW_RIL_E!E42</f>
        <v>-3124.4205750052815</v>
      </c>
      <c r="H42" s="1">
        <v>0</v>
      </c>
      <c r="I42" s="4">
        <v>0</v>
      </c>
      <c r="J42" s="4">
        <v>0</v>
      </c>
      <c r="K42" s="1">
        <v>0</v>
      </c>
      <c r="L42" s="1">
        <v>0</v>
      </c>
    </row>
    <row r="43" spans="2:12" x14ac:dyDescent="0.3">
      <c r="B43" s="1">
        <v>41</v>
      </c>
      <c r="C43" s="1">
        <v>0</v>
      </c>
      <c r="D43" s="1">
        <v>0</v>
      </c>
      <c r="E43" s="1">
        <v>0</v>
      </c>
      <c r="F43" s="1">
        <v>0</v>
      </c>
      <c r="G43" s="3">
        <f>(1-(29.29/233))*[5]NonRW_RIL_E!E43</f>
        <v>-3124.4205750052815</v>
      </c>
      <c r="H43" s="1">
        <v>0</v>
      </c>
      <c r="I43" s="4">
        <v>0</v>
      </c>
      <c r="J43" s="4">
        <v>0</v>
      </c>
      <c r="K43" s="1">
        <v>0</v>
      </c>
      <c r="L43" s="1">
        <v>0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f>(1-(29.29/233))*[5]NonRW_RIL_E!E44</f>
        <v>-3124.4205750052815</v>
      </c>
      <c r="H44" s="1">
        <v>0</v>
      </c>
      <c r="I44" s="4">
        <v>0</v>
      </c>
      <c r="J44" s="4">
        <v>0</v>
      </c>
      <c r="K44" s="1">
        <v>0</v>
      </c>
      <c r="L44" s="1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f>(1-(29.29/233))*[5]NonRW_RIL_E!E45</f>
        <v>-3124.4205750052815</v>
      </c>
      <c r="H45" s="1">
        <v>0</v>
      </c>
      <c r="I45" s="4">
        <v>0</v>
      </c>
      <c r="J45" s="4">
        <v>0</v>
      </c>
      <c r="K45" s="1">
        <v>0</v>
      </c>
      <c r="L45" s="1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f>(1-(29.29/233))*[5]NonRW_RIL_E!E46</f>
        <v>-3124.4205750052815</v>
      </c>
      <c r="H46" s="1">
        <v>0</v>
      </c>
      <c r="I46" s="4">
        <v>0</v>
      </c>
      <c r="J46" s="4">
        <v>0</v>
      </c>
      <c r="K46" s="1">
        <v>0</v>
      </c>
      <c r="L46" s="1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f>(1-(29.29/233))*[5]NonRW_RIL_E!E47</f>
        <v>-3124.4205750052815</v>
      </c>
      <c r="H47" s="1">
        <v>0</v>
      </c>
      <c r="I47" s="4">
        <v>0</v>
      </c>
      <c r="J47" s="4">
        <v>0</v>
      </c>
      <c r="K47" s="1">
        <v>0</v>
      </c>
      <c r="L47" s="1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f>(1-(29.29/233))*[5]NonRW_RIL_E!E48</f>
        <v>-3124.4205750052815</v>
      </c>
      <c r="H48" s="1">
        <v>0</v>
      </c>
      <c r="I48" s="4">
        <v>0</v>
      </c>
      <c r="J48" s="4">
        <v>0</v>
      </c>
      <c r="K48" s="1">
        <v>0</v>
      </c>
      <c r="L48" s="1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f>(1-(29.29/233))*[5]NonRW_RIL_E!E49</f>
        <v>-3124.4205750052815</v>
      </c>
      <c r="H49" s="1">
        <v>0</v>
      </c>
      <c r="I49" s="4">
        <v>0</v>
      </c>
      <c r="J49" s="4">
        <v>0</v>
      </c>
      <c r="K49" s="1">
        <v>0</v>
      </c>
      <c r="L49" s="1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f>(1-(29.29/233))*[5]NonRW_RIL_E!E50</f>
        <v>-3124.4205750052815</v>
      </c>
      <c r="H50" s="1">
        <v>0</v>
      </c>
      <c r="I50" s="4">
        <v>0</v>
      </c>
      <c r="J50" s="4">
        <v>0</v>
      </c>
      <c r="K50" s="1">
        <v>0</v>
      </c>
      <c r="L50" s="1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f>(1-(29.29/233))*[5]NonRW_RIL_E!E51</f>
        <v>-3124.4205750052815</v>
      </c>
      <c r="H51" s="1">
        <v>0</v>
      </c>
      <c r="I51" s="4">
        <v>0</v>
      </c>
      <c r="J51" s="4">
        <v>0</v>
      </c>
      <c r="K51" s="1">
        <v>0</v>
      </c>
      <c r="L51" s="1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f>(1-(29.29/233))*[5]NonRW_RIL_E!E52</f>
        <v>-3124.4205750052815</v>
      </c>
      <c r="H52" s="1">
        <v>0</v>
      </c>
      <c r="I52" s="4">
        <v>0</v>
      </c>
      <c r="J52" s="4">
        <v>0</v>
      </c>
      <c r="K52" s="1">
        <v>0</v>
      </c>
      <c r="L52" s="1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f>(1-(29.29/233))*[5]NonRW_RIL_E!E53</f>
        <v>-3124.4205750052815</v>
      </c>
      <c r="H53" s="1">
        <v>0</v>
      </c>
      <c r="I53" s="4">
        <v>0</v>
      </c>
      <c r="J53" s="4">
        <v>0</v>
      </c>
      <c r="K53" s="1">
        <v>0</v>
      </c>
      <c r="L53" s="1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f>(1-(29.29/233))*[5]NonRW_RIL_E!E54</f>
        <v>-3124.4205750052815</v>
      </c>
      <c r="H54" s="1">
        <v>0</v>
      </c>
      <c r="I54" s="4">
        <v>0</v>
      </c>
      <c r="J54" s="4">
        <v>0</v>
      </c>
      <c r="K54" s="1">
        <v>0</v>
      </c>
      <c r="L54" s="1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f>(1-(29.29/233))*[5]NonRW_RIL_E!E55</f>
        <v>-3124.4205750052815</v>
      </c>
      <c r="H55" s="1">
        <v>0</v>
      </c>
      <c r="I55" s="4">
        <v>0</v>
      </c>
      <c r="J55" s="4">
        <v>0</v>
      </c>
      <c r="K55" s="1">
        <v>0</v>
      </c>
      <c r="L55" s="1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f>(1-(29.29/233))*[5]NonRW_RIL_E!E56</f>
        <v>-3124.4205750052815</v>
      </c>
      <c r="H56" s="1">
        <v>0</v>
      </c>
      <c r="I56" s="4">
        <v>0</v>
      </c>
      <c r="J56" s="4">
        <v>0</v>
      </c>
      <c r="K56" s="1">
        <v>0</v>
      </c>
      <c r="L56" s="1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f>(1-(29.29/233))*[5]NonRW_RIL_E!E57</f>
        <v>-3124.4205750052815</v>
      </c>
      <c r="H57" s="1">
        <v>0</v>
      </c>
      <c r="I57" s="4">
        <v>0</v>
      </c>
      <c r="J57" s="4">
        <v>0</v>
      </c>
      <c r="K57" s="1">
        <v>0</v>
      </c>
      <c r="L57" s="1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f>(1-(29.29/233))*[5]NonRW_RIL_E!E58</f>
        <v>-3124.4205750052815</v>
      </c>
      <c r="H58" s="1">
        <v>0</v>
      </c>
      <c r="I58" s="4">
        <v>0</v>
      </c>
      <c r="J58" s="4">
        <v>0</v>
      </c>
      <c r="K58" s="1">
        <v>0</v>
      </c>
      <c r="L58" s="1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f>(1-(29.29/233))*[5]NonRW_RIL_E!E59</f>
        <v>-3124.4205750052815</v>
      </c>
      <c r="H59" s="1">
        <v>0</v>
      </c>
      <c r="I59" s="4">
        <v>0</v>
      </c>
      <c r="J59" s="4">
        <v>0</v>
      </c>
      <c r="K59" s="1">
        <v>0</v>
      </c>
      <c r="L59" s="1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f>(1-(29.29/233))*[5]NonRW_RIL_E!E60</f>
        <v>-3124.4205750052815</v>
      </c>
      <c r="H60" s="1">
        <v>0</v>
      </c>
      <c r="I60" s="4">
        <v>0</v>
      </c>
      <c r="J60" s="4">
        <v>0</v>
      </c>
      <c r="K60" s="1">
        <v>0</v>
      </c>
      <c r="L60" s="1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f>(1-(29.29/233))*[5]NonRW_RIL_E!E61</f>
        <v>-3124.4205750052815</v>
      </c>
      <c r="H61" s="1">
        <v>0</v>
      </c>
      <c r="I61" s="4">
        <v>0</v>
      </c>
      <c r="J61" s="4">
        <v>0</v>
      </c>
      <c r="K61" s="1">
        <v>0</v>
      </c>
      <c r="L61" s="1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f>(1-(29.29/233))*[5]NonRW_RIL_E!E62</f>
        <v>-3124.4205750052815</v>
      </c>
      <c r="H62" s="1">
        <v>0</v>
      </c>
      <c r="I62" s="4">
        <v>0</v>
      </c>
      <c r="J62" s="4">
        <v>0</v>
      </c>
      <c r="K62" s="1">
        <v>0</v>
      </c>
      <c r="L62" s="1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f>(1-(29.29/233))*[5]NonRW_RIL_E!E63</f>
        <v>-3124.4205750052815</v>
      </c>
      <c r="H63" s="1">
        <v>0</v>
      </c>
      <c r="I63" s="4">
        <v>0</v>
      </c>
      <c r="J63" s="4">
        <v>0</v>
      </c>
      <c r="K63" s="1">
        <v>0</v>
      </c>
      <c r="L63" s="1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f>(1-(29.29/233))*[5]NonRW_RIL_E!E64</f>
        <v>-3124.4205750052815</v>
      </c>
      <c r="H64" s="1">
        <v>0</v>
      </c>
      <c r="I64" s="4">
        <v>0</v>
      </c>
      <c r="J64" s="4">
        <v>0</v>
      </c>
      <c r="K64" s="1">
        <v>0</v>
      </c>
      <c r="L64" s="1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f>(1-(29.29/233))*[5]NonRW_RIL_E!E65</f>
        <v>-3124.4205750052815</v>
      </c>
      <c r="H65" s="1">
        <v>0</v>
      </c>
      <c r="I65" s="4">
        <v>0</v>
      </c>
      <c r="J65" s="4">
        <v>0</v>
      </c>
      <c r="K65" s="1">
        <v>0</v>
      </c>
      <c r="L65" s="1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f>(1-(29.29/233))*[5]NonRW_RIL_E!E66</f>
        <v>-3124.4205750052815</v>
      </c>
      <c r="H66" s="1">
        <v>0</v>
      </c>
      <c r="I66" s="4">
        <v>0</v>
      </c>
      <c r="J66" s="4">
        <v>0</v>
      </c>
      <c r="K66" s="1">
        <v>0</v>
      </c>
      <c r="L66" s="1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f>(1-(29.29/233))*[5]NonRW_RIL_E!E67</f>
        <v>-3124.4205750052815</v>
      </c>
      <c r="H67" s="1">
        <v>0</v>
      </c>
      <c r="I67" s="4">
        <v>0</v>
      </c>
      <c r="J67" s="4">
        <v>0</v>
      </c>
      <c r="K67" s="1">
        <v>0</v>
      </c>
      <c r="L67" s="1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f>(1-(29.29/233))*[5]NonRW_RIL_E!E68</f>
        <v>-3124.4205750052815</v>
      </c>
      <c r="H68" s="1">
        <v>0</v>
      </c>
      <c r="I68" s="4">
        <v>0</v>
      </c>
      <c r="J68" s="4">
        <v>0</v>
      </c>
      <c r="K68" s="1">
        <v>0</v>
      </c>
      <c r="L68" s="1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f>(1-(29.29/233))*[5]NonRW_RIL_E!E69</f>
        <v>-3124.4205750052815</v>
      </c>
      <c r="H69" s="1">
        <v>0</v>
      </c>
      <c r="I69" s="4">
        <v>0</v>
      </c>
      <c r="J69" s="4">
        <v>0</v>
      </c>
      <c r="K69" s="1">
        <v>0</v>
      </c>
      <c r="L69" s="1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f>(1-(29.29/233))*[5]NonRW_RIL_E!E70</f>
        <v>-3124.4205750052815</v>
      </c>
      <c r="H70" s="1">
        <v>0</v>
      </c>
      <c r="I70" s="4">
        <v>0</v>
      </c>
      <c r="J70" s="4">
        <v>0</v>
      </c>
      <c r="K70" s="1">
        <v>0</v>
      </c>
      <c r="L70" s="1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f>(1-(29.29/233))*[5]NonRW_RIL_E!E71</f>
        <v>-3124.4205750052815</v>
      </c>
      <c r="H71" s="1">
        <v>0</v>
      </c>
      <c r="I71" s="4">
        <v>0</v>
      </c>
      <c r="J71" s="4">
        <v>0</v>
      </c>
      <c r="K71" s="1">
        <v>0</v>
      </c>
      <c r="L71" s="1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f>(1-(29.29/233))*[5]NonRW_RIL_E!E72</f>
        <v>-3124.4205750052815</v>
      </c>
      <c r="H72" s="1">
        <v>0</v>
      </c>
      <c r="I72" s="4">
        <v>0</v>
      </c>
      <c r="J72" s="4">
        <v>0</v>
      </c>
      <c r="K72" s="1">
        <v>0</v>
      </c>
      <c r="L72" s="1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f>(1-(29.29/233))*[5]NonRW_RIL_E!E73</f>
        <v>-3124.4205750052815</v>
      </c>
      <c r="H73" s="1">
        <v>0</v>
      </c>
      <c r="I73" s="4">
        <v>0</v>
      </c>
      <c r="J73" s="4">
        <v>0</v>
      </c>
      <c r="K73" s="1">
        <v>0</v>
      </c>
      <c r="L73" s="1">
        <v>0</v>
      </c>
    </row>
    <row r="74" spans="2:12" x14ac:dyDescent="0.3">
      <c r="B74" s="1">
        <v>72</v>
      </c>
      <c r="C74" s="1">
        <f>C38</f>
        <v>3533.608206479787</v>
      </c>
      <c r="D74" s="1">
        <f>D38</f>
        <v>28268.865651838296</v>
      </c>
      <c r="E74" s="1">
        <f t="shared" ref="E74:L74" si="1">E38</f>
        <v>72067.012659749525</v>
      </c>
      <c r="F74" s="1">
        <f t="shared" si="1"/>
        <v>0</v>
      </c>
      <c r="G74" s="3">
        <f>(1-(29.29/233))*[5]NonRW_RIL_E!E74</f>
        <v>-3124.4205750052815</v>
      </c>
      <c r="H74" s="1">
        <f t="shared" si="1"/>
        <v>2830.9666544027773</v>
      </c>
      <c r="I74" s="4">
        <v>0</v>
      </c>
      <c r="J74" s="1">
        <f t="shared" si="1"/>
        <v>-2897.5587293134254</v>
      </c>
      <c r="K74" s="1">
        <f t="shared" si="1"/>
        <v>115.64535948479303</v>
      </c>
      <c r="L74" s="1">
        <f t="shared" si="1"/>
        <v>318.02473858318081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f>(1-(29.29/233))*[5]NonRW_RIL_E!E75</f>
        <v>-3124.4205750052815</v>
      </c>
      <c r="H75" s="1">
        <v>0</v>
      </c>
      <c r="I75" s="4">
        <v>0</v>
      </c>
      <c r="J75" s="4">
        <v>0</v>
      </c>
      <c r="K75" s="1">
        <v>0</v>
      </c>
      <c r="L75" s="1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f>(1-(29.29/233))*[5]NonRW_RIL_E!E76</f>
        <v>-3124.4205750052815</v>
      </c>
      <c r="H76" s="1">
        <v>0</v>
      </c>
      <c r="I76" s="4">
        <v>0</v>
      </c>
      <c r="J76" s="4">
        <v>0</v>
      </c>
      <c r="K76" s="1">
        <v>0</v>
      </c>
      <c r="L76" s="1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f>(1-(29.29/233))*[5]NonRW_RIL_E!E77</f>
        <v>-3124.4205750052815</v>
      </c>
      <c r="H77" s="1">
        <v>0</v>
      </c>
      <c r="I77" s="4">
        <v>0</v>
      </c>
      <c r="J77" s="4">
        <v>0</v>
      </c>
      <c r="K77" s="1">
        <v>0</v>
      </c>
      <c r="L77" s="1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f>(1-(29.29/233))*[5]NonRW_RIL_E!E78</f>
        <v>-3124.4205750052815</v>
      </c>
      <c r="H78" s="1">
        <v>0</v>
      </c>
      <c r="I78" s="4">
        <v>0</v>
      </c>
      <c r="J78" s="4">
        <v>0</v>
      </c>
      <c r="K78" s="1">
        <v>0</v>
      </c>
      <c r="L78" s="1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f>(1-(29.29/233))*[5]NonRW_RIL_E!E79</f>
        <v>-3124.4205750052815</v>
      </c>
      <c r="H79" s="1">
        <v>0</v>
      </c>
      <c r="I79" s="4">
        <v>0</v>
      </c>
      <c r="J79" s="4">
        <v>0</v>
      </c>
      <c r="K79" s="1">
        <v>0</v>
      </c>
      <c r="L79" s="1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f>(1-(29.29/233))*[5]NonRW_RIL_E!E80</f>
        <v>-3124.4205750052815</v>
      </c>
      <c r="H80" s="1">
        <v>0</v>
      </c>
      <c r="I80" s="4">
        <v>0</v>
      </c>
      <c r="J80" s="4">
        <v>0</v>
      </c>
      <c r="K80" s="1">
        <v>0</v>
      </c>
      <c r="L80" s="1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f>(1-(29.29/233))*[5]NonRW_RIL_E!E81</f>
        <v>-3124.4205750052815</v>
      </c>
      <c r="H81" s="1">
        <v>0</v>
      </c>
      <c r="I81" s="4">
        <v>0</v>
      </c>
      <c r="J81" s="4">
        <v>0</v>
      </c>
      <c r="K81" s="1">
        <v>0</v>
      </c>
      <c r="L81" s="1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3">
        <f>(1-(29.29/233))*[5]NonRW_RIL_E!E82</f>
        <v>-3124.4205750052815</v>
      </c>
      <c r="H82" s="1">
        <v>0</v>
      </c>
      <c r="I82" s="4">
        <v>0</v>
      </c>
      <c r="J82" s="4">
        <v>0</v>
      </c>
      <c r="K82" s="1">
        <v>0</v>
      </c>
      <c r="L82" s="1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f>(1-(29.29/233))*[5]NonRW_RIL_E!E83</f>
        <v>-3124.4205750052815</v>
      </c>
      <c r="H83" s="1">
        <v>0</v>
      </c>
      <c r="I83" s="4">
        <v>0</v>
      </c>
      <c r="J83" s="4">
        <v>0</v>
      </c>
      <c r="K83" s="1">
        <v>0</v>
      </c>
      <c r="L83" s="1">
        <v>0</v>
      </c>
    </row>
    <row r="84" spans="2:12" x14ac:dyDescent="0.3">
      <c r="B84" s="1">
        <v>82</v>
      </c>
      <c r="C84" s="1">
        <v>0</v>
      </c>
      <c r="D84" s="1">
        <v>0</v>
      </c>
      <c r="E84" s="1">
        <v>0</v>
      </c>
      <c r="F84" s="1">
        <v>0</v>
      </c>
      <c r="G84" s="3">
        <f>(1-(29.29/233))*[5]NonRW_RIL_E!E84</f>
        <v>-3124.4205750052815</v>
      </c>
      <c r="H84" s="1">
        <v>0</v>
      </c>
      <c r="I84" s="4">
        <v>0</v>
      </c>
      <c r="J84" s="4">
        <v>0</v>
      </c>
      <c r="K84" s="1">
        <v>0</v>
      </c>
      <c r="L84" s="1">
        <v>0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f>(1-(29.29/233))*[5]NonRW_RIL_E!E85</f>
        <v>-3124.4205750052815</v>
      </c>
      <c r="H85" s="1">
        <v>0</v>
      </c>
      <c r="I85" s="4">
        <v>0</v>
      </c>
      <c r="J85" s="4">
        <v>0</v>
      </c>
      <c r="K85" s="1">
        <v>0</v>
      </c>
      <c r="L85" s="1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f>(1-(29.29/233))*[5]NonRW_RIL_E!E86</f>
        <v>-3124.4205750052815</v>
      </c>
      <c r="H86" s="1">
        <v>0</v>
      </c>
      <c r="I86" s="4">
        <v>0</v>
      </c>
      <c r="J86" s="4">
        <v>0</v>
      </c>
      <c r="K86" s="1">
        <v>0</v>
      </c>
      <c r="L86" s="1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f>(1-(29.29/233))*[5]NonRW_RIL_E!E87</f>
        <v>-3124.4205750052815</v>
      </c>
      <c r="H87" s="1">
        <v>0</v>
      </c>
      <c r="I87" s="4">
        <v>0</v>
      </c>
      <c r="J87" s="4">
        <v>0</v>
      </c>
      <c r="K87" s="1">
        <v>0</v>
      </c>
      <c r="L87" s="1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f>(1-(29.29/233))*[5]NonRW_RIL_E!E88</f>
        <v>-3124.4205750052815</v>
      </c>
      <c r="H88" s="1">
        <v>0</v>
      </c>
      <c r="I88" s="4">
        <v>0</v>
      </c>
      <c r="J88" s="4">
        <v>0</v>
      </c>
      <c r="K88" s="1">
        <v>0</v>
      </c>
      <c r="L88" s="1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f>(1-(29.29/233))*[5]NonRW_RIL_E!E89</f>
        <v>-3124.4205750052815</v>
      </c>
      <c r="H89" s="1">
        <v>0</v>
      </c>
      <c r="I89" s="4">
        <v>0</v>
      </c>
      <c r="J89" s="4">
        <v>0</v>
      </c>
      <c r="K89" s="1">
        <v>0</v>
      </c>
      <c r="L89" s="1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f>(1-(29.29/233))*[5]NonRW_RIL_E!E90</f>
        <v>-3124.4205750052815</v>
      </c>
      <c r="H90" s="1">
        <v>0</v>
      </c>
      <c r="I90" s="4">
        <v>0</v>
      </c>
      <c r="J90" s="4">
        <v>0</v>
      </c>
      <c r="K90" s="1">
        <v>0</v>
      </c>
      <c r="L90" s="1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f>(1-(29.29/233))*[5]NonRW_RIL_E!E91</f>
        <v>-3124.4205750052815</v>
      </c>
      <c r="H91" s="1">
        <v>0</v>
      </c>
      <c r="I91" s="4">
        <v>0</v>
      </c>
      <c r="J91" s="4">
        <v>0</v>
      </c>
      <c r="K91" s="1">
        <v>0</v>
      </c>
      <c r="L91" s="1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f>(1-(29.29/233))*[5]NonRW_RIL_E!E92</f>
        <v>-3124.4205750052815</v>
      </c>
      <c r="H92" s="1">
        <v>0</v>
      </c>
      <c r="I92" s="4">
        <v>0</v>
      </c>
      <c r="J92" s="4">
        <v>0</v>
      </c>
      <c r="K92" s="1">
        <v>0</v>
      </c>
      <c r="L92" s="1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f>(1-(29.29/233))*[5]NonRW_RIL_E!E93</f>
        <v>-3124.4205750052815</v>
      </c>
      <c r="H93" s="1">
        <v>0</v>
      </c>
      <c r="I93" s="4">
        <v>0</v>
      </c>
      <c r="J93" s="4">
        <v>0</v>
      </c>
      <c r="K93" s="1">
        <v>0</v>
      </c>
      <c r="L93" s="1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f>(1-(29.29/233))*[5]NonRW_RIL_E!E94</f>
        <v>-3124.4205750052815</v>
      </c>
      <c r="H94" s="1">
        <v>0</v>
      </c>
      <c r="I94" s="4">
        <v>0</v>
      </c>
      <c r="J94" s="4">
        <v>0</v>
      </c>
      <c r="K94" s="1">
        <v>0</v>
      </c>
      <c r="L94" s="1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f>(1-(29.29/233))*[5]NonRW_RIL_E!E95</f>
        <v>-3124.4205750052815</v>
      </c>
      <c r="H95" s="1">
        <v>0</v>
      </c>
      <c r="I95" s="4">
        <v>0</v>
      </c>
      <c r="J95" s="4">
        <v>0</v>
      </c>
      <c r="K95" s="1">
        <v>0</v>
      </c>
      <c r="L95" s="1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f>(1-(29.29/233))*[5]NonRW_RIL_E!E96</f>
        <v>-3124.4205750052815</v>
      </c>
      <c r="H96" s="1">
        <v>0</v>
      </c>
      <c r="I96" s="4">
        <v>0</v>
      </c>
      <c r="J96" s="4">
        <v>0</v>
      </c>
      <c r="K96" s="1">
        <v>0</v>
      </c>
      <c r="L96" s="1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f>(1-(29.29/233))*[5]NonRW_RIL_E!E97</f>
        <v>-3124.4205750052815</v>
      </c>
      <c r="H97" s="1">
        <v>0</v>
      </c>
      <c r="I97" s="4">
        <v>0</v>
      </c>
      <c r="J97" s="4">
        <v>0</v>
      </c>
      <c r="K97" s="1">
        <v>0</v>
      </c>
      <c r="L97" s="1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f>(1-(29.29/233))*[5]NonRW_RIL_E!E98</f>
        <v>-3124.4205750052815</v>
      </c>
      <c r="H98" s="1">
        <v>0</v>
      </c>
      <c r="I98" s="4">
        <v>0</v>
      </c>
      <c r="J98" s="4">
        <v>0</v>
      </c>
      <c r="K98" s="1">
        <v>0</v>
      </c>
      <c r="L98" s="1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f>(1-(29.29/233))*[5]NonRW_RIL_E!E99</f>
        <v>-3124.4205750052815</v>
      </c>
      <c r="H99" s="1">
        <v>0</v>
      </c>
      <c r="I99" s="4">
        <v>0</v>
      </c>
      <c r="J99" s="4">
        <v>0</v>
      </c>
      <c r="K99" s="1">
        <v>0</v>
      </c>
      <c r="L99" s="1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f>(1-(29.29/233))*[5]NonRW_RIL_E!E100</f>
        <v>-3124.4205750052815</v>
      </c>
      <c r="H100" s="1">
        <v>0</v>
      </c>
      <c r="I100" s="4">
        <v>0</v>
      </c>
      <c r="J100" s="4">
        <v>0</v>
      </c>
      <c r="K100" s="1">
        <v>0</v>
      </c>
      <c r="L100" s="1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f>(1-(29.29/233))*[5]NonRW_RIL_E!E101</f>
        <v>-3124.4205750052815</v>
      </c>
      <c r="H101" s="1">
        <v>0</v>
      </c>
      <c r="I101" s="4">
        <v>0</v>
      </c>
      <c r="J101" s="4">
        <v>0</v>
      </c>
      <c r="K101" s="1">
        <v>0</v>
      </c>
      <c r="L101" s="1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f>(1-(29.29/233))*[5]NonRW_RIL_E!E102</f>
        <v>-3124.4205750052815</v>
      </c>
      <c r="H102" s="1">
        <v>0</v>
      </c>
      <c r="I102" s="4">
        <v>0</v>
      </c>
      <c r="J102" s="4">
        <v>0</v>
      </c>
      <c r="K102" s="1">
        <v>0</v>
      </c>
      <c r="L102" s="1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f>(1-(29.29/233))*[5]NonRW_RIL_E!E103</f>
        <v>-3124.4205750052815</v>
      </c>
      <c r="H103" s="1">
        <v>0</v>
      </c>
      <c r="I103" s="4">
        <v>0</v>
      </c>
      <c r="J103" s="4">
        <v>0</v>
      </c>
      <c r="K103" s="1">
        <v>0</v>
      </c>
      <c r="L103" s="1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f>(1-(29.29/233))*[5]NonRW_RIL_E!E104</f>
        <v>-3124.4205750052815</v>
      </c>
      <c r="H104" s="1">
        <v>0</v>
      </c>
      <c r="I104" s="4">
        <v>0</v>
      </c>
      <c r="J104" s="4">
        <v>0</v>
      </c>
      <c r="K104" s="1">
        <v>0</v>
      </c>
      <c r="L104" s="1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f>(1-(29.29/233))*[5]NonRW_RIL_E!E105</f>
        <v>-3124.4205750052815</v>
      </c>
      <c r="H105" s="1">
        <v>0</v>
      </c>
      <c r="I105" s="4">
        <v>0</v>
      </c>
      <c r="J105" s="4">
        <v>0</v>
      </c>
      <c r="K105" s="1">
        <v>0</v>
      </c>
      <c r="L105" s="1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f>(1-(29.29/233))*[5]NonRW_RIL_E!E106</f>
        <v>-3124.4205750052815</v>
      </c>
      <c r="H106" s="1">
        <v>0</v>
      </c>
      <c r="I106" s="4">
        <v>0</v>
      </c>
      <c r="J106" s="4">
        <v>0</v>
      </c>
      <c r="K106" s="1">
        <v>0</v>
      </c>
      <c r="L106" s="1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f>(1-(29.29/233))*[5]NonRW_RIL_E!E107</f>
        <v>-3124.4205750052815</v>
      </c>
      <c r="H107" s="1">
        <v>0</v>
      </c>
      <c r="I107" s="4">
        <v>0</v>
      </c>
      <c r="J107" s="4">
        <v>0</v>
      </c>
      <c r="K107" s="1">
        <v>0</v>
      </c>
      <c r="L107" s="1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f>(1-(29.29/233))*[5]NonRW_RIL_E!E108</f>
        <v>-3124.4205750052815</v>
      </c>
      <c r="H108" s="1">
        <v>0</v>
      </c>
      <c r="I108" s="4">
        <v>0</v>
      </c>
      <c r="J108" s="4">
        <v>0</v>
      </c>
      <c r="K108" s="1">
        <v>0</v>
      </c>
      <c r="L108" s="1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f>(1-(29.29/233))*[5]NonRW_RIL_E!E109</f>
        <v>-3124.4205750052815</v>
      </c>
      <c r="H109" s="1">
        <v>0</v>
      </c>
      <c r="I109" s="4">
        <v>0</v>
      </c>
      <c r="J109" s="4">
        <v>0</v>
      </c>
      <c r="K109" s="1">
        <v>0</v>
      </c>
      <c r="L109" s="1">
        <v>0</v>
      </c>
    </row>
    <row r="110" spans="2:12" x14ac:dyDescent="0.3">
      <c r="B110" s="1">
        <v>108</v>
      </c>
      <c r="C110" s="1">
        <f>C74</f>
        <v>3533.608206479787</v>
      </c>
      <c r="D110" s="1">
        <f>D74</f>
        <v>28268.865651838296</v>
      </c>
      <c r="E110" s="1">
        <f t="shared" ref="E110:L110" si="2">E74</f>
        <v>72067.012659749525</v>
      </c>
      <c r="F110" s="1">
        <f t="shared" si="2"/>
        <v>0</v>
      </c>
      <c r="G110" s="3">
        <f>(1-(29.29/233))*[5]NonRW_RIL_E!E110</f>
        <v>-3124.4205750052815</v>
      </c>
      <c r="H110" s="1">
        <f t="shared" si="2"/>
        <v>2830.9666544027773</v>
      </c>
      <c r="I110" s="4">
        <v>0</v>
      </c>
      <c r="J110" s="1">
        <f t="shared" si="2"/>
        <v>-2897.5587293134254</v>
      </c>
      <c r="K110" s="1">
        <f t="shared" si="2"/>
        <v>115.64535948479303</v>
      </c>
      <c r="L110" s="1">
        <f t="shared" si="2"/>
        <v>318.02473858318081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f>(1-(29.29/233))*[5]NonRW_RIL_E!E111</f>
        <v>-3124.4205750052815</v>
      </c>
      <c r="H111" s="1">
        <v>0</v>
      </c>
      <c r="I111" s="4">
        <v>0</v>
      </c>
      <c r="J111" s="4">
        <v>0</v>
      </c>
      <c r="K111" s="1">
        <v>0</v>
      </c>
      <c r="L111" s="1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f>(1-(29.29/233))*[5]NonRW_RIL_E!E112</f>
        <v>-3124.4205750052815</v>
      </c>
      <c r="H112" s="1">
        <v>0</v>
      </c>
      <c r="I112" s="4">
        <v>0</v>
      </c>
      <c r="J112" s="4">
        <v>0</v>
      </c>
      <c r="K112" s="1">
        <v>0</v>
      </c>
      <c r="L112" s="1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f>(1-(29.29/233))*[5]NonRW_RIL_E!E113</f>
        <v>-3124.4205750052815</v>
      </c>
      <c r="H113" s="1">
        <v>0</v>
      </c>
      <c r="I113" s="4">
        <v>0</v>
      </c>
      <c r="J113" s="4">
        <v>0</v>
      </c>
      <c r="K113" s="1">
        <v>0</v>
      </c>
      <c r="L113" s="1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f>(1-(29.29/233))*[5]NonRW_RIL_E!E114</f>
        <v>-3124.4205750052815</v>
      </c>
      <c r="H114" s="1">
        <v>0</v>
      </c>
      <c r="I114" s="4">
        <v>0</v>
      </c>
      <c r="J114" s="4">
        <v>0</v>
      </c>
      <c r="K114" s="1">
        <v>0</v>
      </c>
      <c r="L114" s="1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f>(1-(29.29/233))*[5]NonRW_RIL_E!E115</f>
        <v>-3124.4205750052815</v>
      </c>
      <c r="H115" s="1">
        <v>0</v>
      </c>
      <c r="I115" s="4">
        <v>0</v>
      </c>
      <c r="J115" s="4">
        <v>0</v>
      </c>
      <c r="K115" s="1">
        <v>0</v>
      </c>
      <c r="L115" s="1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f>(1-(29.29/233))*[5]NonRW_RIL_E!E116</f>
        <v>-3124.4205750052815</v>
      </c>
      <c r="H116" s="1">
        <v>0</v>
      </c>
      <c r="I116" s="4">
        <v>0</v>
      </c>
      <c r="J116" s="4">
        <v>0</v>
      </c>
      <c r="K116" s="1">
        <v>0</v>
      </c>
      <c r="L116" s="1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f>(1-(29.29/233))*[5]NonRW_RIL_E!E117</f>
        <v>-3124.4205750052815</v>
      </c>
      <c r="H117" s="1">
        <v>0</v>
      </c>
      <c r="I117" s="4">
        <v>0</v>
      </c>
      <c r="J117" s="4">
        <v>0</v>
      </c>
      <c r="K117" s="1">
        <v>0</v>
      </c>
      <c r="L117" s="1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f>(1-(29.29/233))*[5]NonRW_RIL_E!E118</f>
        <v>-3124.4205750052815</v>
      </c>
      <c r="H118" s="1">
        <v>0</v>
      </c>
      <c r="I118" s="4">
        <v>0</v>
      </c>
      <c r="J118" s="4">
        <v>0</v>
      </c>
      <c r="K118" s="1">
        <v>0</v>
      </c>
      <c r="L118" s="1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f>(1-(29.29/233))*[5]NonRW_RIL_E!E119</f>
        <v>-3124.4205750052815</v>
      </c>
      <c r="H119" s="1">
        <v>0</v>
      </c>
      <c r="I119" s="4">
        <v>0</v>
      </c>
      <c r="J119" s="4">
        <v>0</v>
      </c>
      <c r="K119" s="1">
        <v>0</v>
      </c>
      <c r="L119" s="1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f>(1-(29.29/233))*[5]NonRW_RIL_E!E120</f>
        <v>-3124.4205750052815</v>
      </c>
      <c r="H120" s="1">
        <v>0</v>
      </c>
      <c r="I120" s="4">
        <v>0</v>
      </c>
      <c r="J120" s="4">
        <v>0</v>
      </c>
      <c r="K120" s="1">
        <v>0</v>
      </c>
      <c r="L120" s="1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f>(1-(29.29/233))*[5]NonRW_RIL_E!E121</f>
        <v>-3124.4205750052815</v>
      </c>
      <c r="H121" s="1">
        <v>0</v>
      </c>
      <c r="I121" s="4">
        <v>0</v>
      </c>
      <c r="J121" s="4">
        <v>0</v>
      </c>
      <c r="K121" s="1">
        <v>0</v>
      </c>
      <c r="L121" s="1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f>(1-(29.29/233))*[5]NonRW_RIL_E!E122</f>
        <v>-3124.4205750052815</v>
      </c>
      <c r="H122" s="1">
        <v>0</v>
      </c>
      <c r="I122" s="4">
        <v>0</v>
      </c>
      <c r="J122" s="4">
        <v>0</v>
      </c>
      <c r="K122" s="1">
        <v>0</v>
      </c>
      <c r="L122" s="1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f>(1-(29.29/233))*[5]NonRW_RIL_E!E123</f>
        <v>-3124.4205750052815</v>
      </c>
      <c r="H123" s="1">
        <v>0</v>
      </c>
      <c r="I123" s="4">
        <v>0</v>
      </c>
      <c r="J123" s="4">
        <v>0</v>
      </c>
      <c r="K123" s="1">
        <v>0</v>
      </c>
      <c r="L123" s="1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f>(1-(29.29/233))*[5]NonRW_RIL_E!E124</f>
        <v>-3124.4205750052815</v>
      </c>
      <c r="H124" s="1">
        <v>0</v>
      </c>
      <c r="I124" s="4">
        <v>0</v>
      </c>
      <c r="J124" s="4">
        <v>0</v>
      </c>
      <c r="K124" s="1">
        <v>0</v>
      </c>
      <c r="L124" s="1">
        <v>0</v>
      </c>
    </row>
    <row r="125" spans="2:12" x14ac:dyDescent="0.3">
      <c r="B125" s="1">
        <v>123</v>
      </c>
      <c r="C125" s="1">
        <v>0</v>
      </c>
      <c r="D125" s="1">
        <v>0</v>
      </c>
      <c r="E125" s="1">
        <v>0</v>
      </c>
      <c r="F125" s="1">
        <v>0</v>
      </c>
      <c r="G125" s="3">
        <f>(1-(29.29/233))*[5]NonRW_RIL_E!E125</f>
        <v>-3124.4205750052815</v>
      </c>
      <c r="H125" s="1">
        <v>0</v>
      </c>
      <c r="I125" s="4">
        <v>0</v>
      </c>
      <c r="J125" s="4">
        <v>0</v>
      </c>
      <c r="K125" s="1">
        <v>0</v>
      </c>
      <c r="L125" s="1">
        <v>0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f>(1-(29.29/233))*[5]NonRW_RIL_E!E126</f>
        <v>-3124.4205750052815</v>
      </c>
      <c r="H126" s="1">
        <v>0</v>
      </c>
      <c r="I126" s="4">
        <v>0</v>
      </c>
      <c r="J126" s="4">
        <v>0</v>
      </c>
      <c r="K126" s="1">
        <v>0</v>
      </c>
      <c r="L126" s="1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f>(1-(29.29/233))*[5]NonRW_RIL_E!E127</f>
        <v>-3124.4205750052815</v>
      </c>
      <c r="H127" s="1">
        <v>0</v>
      </c>
      <c r="I127" s="4">
        <v>0</v>
      </c>
      <c r="J127" s="4">
        <v>0</v>
      </c>
      <c r="K127" s="1">
        <v>0</v>
      </c>
      <c r="L127" s="1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f>(1-(29.29/233))*[5]NonRW_RIL_E!E128</f>
        <v>-3124.4205750052815</v>
      </c>
      <c r="H128" s="1">
        <v>0</v>
      </c>
      <c r="I128" s="4">
        <v>0</v>
      </c>
      <c r="J128" s="4">
        <v>0</v>
      </c>
      <c r="K128" s="1">
        <v>0</v>
      </c>
      <c r="L128" s="1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f>(1-(29.29/233))*[5]NonRW_RIL_E!E129</f>
        <v>-3124.4205750052815</v>
      </c>
      <c r="H129" s="1">
        <v>0</v>
      </c>
      <c r="I129" s="4">
        <v>0</v>
      </c>
      <c r="J129" s="4">
        <v>0</v>
      </c>
      <c r="K129" s="1">
        <v>0</v>
      </c>
      <c r="L129" s="1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f>(1-(29.29/233))*[5]NonRW_RIL_E!E130</f>
        <v>-3124.4205750052815</v>
      </c>
      <c r="H130" s="1">
        <v>0</v>
      </c>
      <c r="I130" s="4">
        <v>0</v>
      </c>
      <c r="J130" s="4">
        <v>0</v>
      </c>
      <c r="K130" s="1">
        <v>0</v>
      </c>
      <c r="L130" s="1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f>(1-(29.29/233))*[5]NonRW_RIL_E!E131</f>
        <v>-3124.4205750052815</v>
      </c>
      <c r="H131" s="1">
        <v>0</v>
      </c>
      <c r="I131" s="4">
        <v>0</v>
      </c>
      <c r="J131" s="4">
        <v>0</v>
      </c>
      <c r="K131" s="1">
        <v>0</v>
      </c>
      <c r="L131" s="1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f>(1-(29.29/233))*[5]NonRW_RIL_E!E132</f>
        <v>-3124.4205750052815</v>
      </c>
      <c r="H132" s="1">
        <v>0</v>
      </c>
      <c r="I132" s="4">
        <v>0</v>
      </c>
      <c r="J132" s="4">
        <v>0</v>
      </c>
      <c r="K132" s="1">
        <v>0</v>
      </c>
      <c r="L132" s="1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f>(1-(29.29/233))*[5]NonRW_RIL_E!E133</f>
        <v>-3124.4205750052815</v>
      </c>
      <c r="H133" s="1">
        <v>0</v>
      </c>
      <c r="I133" s="4">
        <v>0</v>
      </c>
      <c r="J133" s="4">
        <v>0</v>
      </c>
      <c r="K133" s="1">
        <v>0</v>
      </c>
      <c r="L133" s="1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f>(1-(29.29/233))*[5]NonRW_RIL_E!E134</f>
        <v>-3124.4205750052815</v>
      </c>
      <c r="H134" s="1">
        <v>0</v>
      </c>
      <c r="I134" s="4">
        <v>0</v>
      </c>
      <c r="J134" s="4">
        <v>0</v>
      </c>
      <c r="K134" s="1">
        <v>0</v>
      </c>
      <c r="L134" s="1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f>(1-(29.29/233))*[5]NonRW_RIL_E!E135</f>
        <v>-3124.4205750052815</v>
      </c>
      <c r="H135" s="1">
        <v>0</v>
      </c>
      <c r="I135" s="4">
        <v>0</v>
      </c>
      <c r="J135" s="4">
        <v>0</v>
      </c>
      <c r="K135" s="1">
        <v>0</v>
      </c>
      <c r="L135" s="1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f>(1-(29.29/233))*[5]NonRW_RIL_E!E136</f>
        <v>-3124.4205750052815</v>
      </c>
      <c r="H136" s="1">
        <v>0</v>
      </c>
      <c r="I136" s="4">
        <v>0</v>
      </c>
      <c r="J136" s="4">
        <v>0</v>
      </c>
      <c r="K136" s="1">
        <v>0</v>
      </c>
      <c r="L136" s="1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f>(1-(29.29/233))*[5]NonRW_RIL_E!E137</f>
        <v>-3124.4205750052815</v>
      </c>
      <c r="H137" s="1">
        <v>0</v>
      </c>
      <c r="I137" s="4">
        <v>0</v>
      </c>
      <c r="J137" s="4">
        <v>0</v>
      </c>
      <c r="K137" s="1">
        <v>0</v>
      </c>
      <c r="L137" s="1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f>(1-(29.29/233))*[5]NonRW_RIL_E!E138</f>
        <v>-3124.4205750052815</v>
      </c>
      <c r="H138" s="1">
        <v>0</v>
      </c>
      <c r="I138" s="4">
        <v>0</v>
      </c>
      <c r="J138" s="4">
        <v>0</v>
      </c>
      <c r="K138" s="1">
        <v>0</v>
      </c>
      <c r="L138" s="1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f>(1-(29.29/233))*[5]NonRW_RIL_E!E139</f>
        <v>-3124.4205750052815</v>
      </c>
      <c r="H139" s="1">
        <v>0</v>
      </c>
      <c r="I139" s="4">
        <v>0</v>
      </c>
      <c r="J139" s="4">
        <v>0</v>
      </c>
      <c r="K139" s="1">
        <v>0</v>
      </c>
      <c r="L139" s="1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f>(1-(29.29/233))*[5]NonRW_RIL_E!E140</f>
        <v>-3124.4205750052815</v>
      </c>
      <c r="H140" s="1">
        <v>0</v>
      </c>
      <c r="I140" s="4">
        <v>0</v>
      </c>
      <c r="J140" s="4">
        <v>0</v>
      </c>
      <c r="K140" s="1">
        <v>0</v>
      </c>
      <c r="L140" s="1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f>(1-(29.29/233))*[5]NonRW_RIL_E!E141</f>
        <v>-3124.4205750052815</v>
      </c>
      <c r="H141" s="1">
        <v>0</v>
      </c>
      <c r="I141" s="4">
        <v>0</v>
      </c>
      <c r="J141" s="4">
        <v>0</v>
      </c>
      <c r="K141" s="1">
        <v>0</v>
      </c>
      <c r="L141" s="1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f>(1-(29.29/233))*[5]NonRW_RIL_E!E142</f>
        <v>-3124.4205750052815</v>
      </c>
      <c r="H142" s="1">
        <v>0</v>
      </c>
      <c r="I142" s="4">
        <v>0</v>
      </c>
      <c r="J142" s="4">
        <v>0</v>
      </c>
      <c r="K142" s="1">
        <v>0</v>
      </c>
      <c r="L142" s="1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f>(1-(29.29/233))*[5]NonRW_RIL_E!E143</f>
        <v>-3124.4205750052815</v>
      </c>
      <c r="H143" s="1">
        <v>0</v>
      </c>
      <c r="I143" s="4">
        <v>0</v>
      </c>
      <c r="J143" s="4">
        <v>0</v>
      </c>
      <c r="K143" s="1">
        <v>0</v>
      </c>
      <c r="L143" s="1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f>(1-(29.29/233))*[5]NonRW_RIL_E!E144</f>
        <v>-3124.4205750052815</v>
      </c>
      <c r="H144" s="1">
        <v>0</v>
      </c>
      <c r="I144" s="4">
        <v>0</v>
      </c>
      <c r="J144" s="4">
        <v>0</v>
      </c>
      <c r="K144" s="1">
        <v>0</v>
      </c>
      <c r="L144" s="1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f>(1-(29.29/233))*[5]NonRW_RIL_E!E145</f>
        <v>-3124.4205750052815</v>
      </c>
      <c r="H145" s="1">
        <v>0</v>
      </c>
      <c r="I145" s="4">
        <v>0</v>
      </c>
      <c r="J145" s="4">
        <v>0</v>
      </c>
      <c r="K145" s="1">
        <v>0</v>
      </c>
      <c r="L145" s="1">
        <v>0</v>
      </c>
    </row>
    <row r="146" spans="2:12" x14ac:dyDescent="0.3">
      <c r="B146" s="1">
        <v>144</v>
      </c>
      <c r="C146" s="1">
        <f>C110</f>
        <v>3533.608206479787</v>
      </c>
      <c r="D146" s="1">
        <f>D110</f>
        <v>28268.865651838296</v>
      </c>
      <c r="E146" s="1">
        <f t="shared" ref="E146:L146" si="3">E110</f>
        <v>72067.012659749525</v>
      </c>
      <c r="F146" s="1">
        <f t="shared" si="3"/>
        <v>0</v>
      </c>
      <c r="G146" s="3">
        <f>(1-(29.29/233))*[5]NonRW_RIL_E!E146</f>
        <v>-3124.4205750052815</v>
      </c>
      <c r="H146" s="1">
        <f t="shared" si="3"/>
        <v>2830.9666544027773</v>
      </c>
      <c r="I146" s="4">
        <v>0</v>
      </c>
      <c r="J146" s="1">
        <f t="shared" si="3"/>
        <v>-2897.5587293134254</v>
      </c>
      <c r="K146" s="1">
        <f t="shared" si="3"/>
        <v>115.64535948479303</v>
      </c>
      <c r="L146" s="1">
        <f t="shared" si="3"/>
        <v>318.02473858318081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f>(1-(29.29/233))*[5]NonRW_RIL_E!E147</f>
        <v>-3124.4205750052815</v>
      </c>
      <c r="H147" s="1">
        <v>0</v>
      </c>
      <c r="I147" s="4">
        <v>0</v>
      </c>
      <c r="J147" s="4">
        <v>0</v>
      </c>
      <c r="K147" s="1">
        <v>0</v>
      </c>
      <c r="L147" s="1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f>(1-(29.29/233))*[5]NonRW_RIL_E!E148</f>
        <v>-3124.4205750052815</v>
      </c>
      <c r="H148" s="1">
        <v>0</v>
      </c>
      <c r="I148" s="4">
        <v>0</v>
      </c>
      <c r="J148" s="4">
        <v>0</v>
      </c>
      <c r="K148" s="1">
        <v>0</v>
      </c>
      <c r="L148" s="1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f>(1-(29.29/233))*[5]NonRW_RIL_E!E149</f>
        <v>-3124.4205750052815</v>
      </c>
      <c r="H149" s="1">
        <v>0</v>
      </c>
      <c r="I149" s="4">
        <v>0</v>
      </c>
      <c r="J149" s="4">
        <v>0</v>
      </c>
      <c r="K149" s="1">
        <v>0</v>
      </c>
      <c r="L149" s="1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f>(1-(29.29/233))*[5]NonRW_RIL_E!E150</f>
        <v>-3124.4205750052815</v>
      </c>
      <c r="H150" s="1">
        <v>0</v>
      </c>
      <c r="I150" s="4">
        <v>0</v>
      </c>
      <c r="J150" s="4">
        <v>0</v>
      </c>
      <c r="K150" s="1">
        <v>0</v>
      </c>
      <c r="L150" s="1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f>(1-(29.29/233))*[5]NonRW_RIL_E!E151</f>
        <v>-3124.4205750052815</v>
      </c>
      <c r="H151" s="1">
        <v>0</v>
      </c>
      <c r="I151" s="4">
        <v>0</v>
      </c>
      <c r="J151" s="4">
        <v>0</v>
      </c>
      <c r="K151" s="1">
        <v>0</v>
      </c>
      <c r="L151" s="1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f>(1-(29.29/233))*[5]NonRW_RIL_E!E152</f>
        <v>-3124.4205750052815</v>
      </c>
      <c r="H152" s="1">
        <v>0</v>
      </c>
      <c r="I152" s="4">
        <v>0</v>
      </c>
      <c r="J152" s="4">
        <v>0</v>
      </c>
      <c r="K152" s="1">
        <v>0</v>
      </c>
      <c r="L152" s="1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f>(1-(29.29/233))*[5]NonRW_RIL_E!E153</f>
        <v>-3124.4205750052815</v>
      </c>
      <c r="H153" s="1">
        <v>0</v>
      </c>
      <c r="I153" s="4">
        <v>0</v>
      </c>
      <c r="J153" s="4">
        <v>0</v>
      </c>
      <c r="K153" s="1">
        <v>0</v>
      </c>
      <c r="L153" s="1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f>(1-(29.29/233))*[5]NonRW_RIL_E!E154</f>
        <v>-3124.4205750052815</v>
      </c>
      <c r="H154" s="1">
        <v>0</v>
      </c>
      <c r="I154" s="4">
        <v>0</v>
      </c>
      <c r="J154" s="4">
        <v>0</v>
      </c>
      <c r="K154" s="1">
        <v>0</v>
      </c>
      <c r="L154" s="1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f>(1-(29.29/233))*[5]NonRW_RIL_E!E155</f>
        <v>-3124.4205750052815</v>
      </c>
      <c r="H155" s="1">
        <v>0</v>
      </c>
      <c r="I155" s="4">
        <v>0</v>
      </c>
      <c r="J155" s="4">
        <v>0</v>
      </c>
      <c r="K155" s="1">
        <v>0</v>
      </c>
      <c r="L155" s="1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f>(1-(29.29/233))*[5]NonRW_RIL_E!E156</f>
        <v>-3124.4205750052815</v>
      </c>
      <c r="H156" s="1">
        <v>0</v>
      </c>
      <c r="I156" s="4">
        <v>0</v>
      </c>
      <c r="J156" s="4">
        <v>0</v>
      </c>
      <c r="K156" s="1">
        <v>0</v>
      </c>
      <c r="L156" s="1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f>(1-(29.29/233))*[5]NonRW_RIL_E!E157</f>
        <v>-3124.4205750052815</v>
      </c>
      <c r="H157" s="1">
        <v>0</v>
      </c>
      <c r="I157" s="4">
        <v>0</v>
      </c>
      <c r="J157" s="4">
        <v>0</v>
      </c>
      <c r="K157" s="1">
        <v>0</v>
      </c>
      <c r="L157" s="1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f>(1-(29.29/233))*[5]NonRW_RIL_E!E158</f>
        <v>-3124.4205750052815</v>
      </c>
      <c r="H158" s="1">
        <v>0</v>
      </c>
      <c r="I158" s="4">
        <v>0</v>
      </c>
      <c r="J158" s="4">
        <v>0</v>
      </c>
      <c r="K158" s="1">
        <v>0</v>
      </c>
      <c r="L158" s="1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f>(1-(29.29/233))*[5]NonRW_RIL_E!E159</f>
        <v>-3124.4205750052815</v>
      </c>
      <c r="H159" s="1">
        <v>0</v>
      </c>
      <c r="I159" s="4">
        <v>0</v>
      </c>
      <c r="J159" s="4">
        <v>0</v>
      </c>
      <c r="K159" s="1">
        <v>0</v>
      </c>
      <c r="L159" s="1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f>(1-(29.29/233))*[5]NonRW_RIL_E!E160</f>
        <v>-3124.4205750052815</v>
      </c>
      <c r="H160" s="1">
        <v>0</v>
      </c>
      <c r="I160" s="4">
        <v>0</v>
      </c>
      <c r="J160" s="4">
        <v>0</v>
      </c>
      <c r="K160" s="1">
        <v>0</v>
      </c>
      <c r="L160" s="1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f>(1-(29.29/233))*[5]NonRW_RIL_E!E161</f>
        <v>-3124.4205750052815</v>
      </c>
      <c r="H161" s="1">
        <v>0</v>
      </c>
      <c r="I161" s="4">
        <v>0</v>
      </c>
      <c r="J161" s="4">
        <v>0</v>
      </c>
      <c r="K161" s="1">
        <v>0</v>
      </c>
      <c r="L161" s="1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f>(1-(29.29/233))*[5]NonRW_RIL_E!E162</f>
        <v>-3124.4205750052815</v>
      </c>
      <c r="H162" s="1">
        <v>0</v>
      </c>
      <c r="I162" s="4">
        <v>0</v>
      </c>
      <c r="J162" s="4">
        <v>0</v>
      </c>
      <c r="K162" s="1">
        <v>0</v>
      </c>
      <c r="L162" s="1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f>(1-(29.29/233))*[5]NonRW_RIL_E!E163</f>
        <v>-3124.4205750052815</v>
      </c>
      <c r="H163" s="1">
        <v>0</v>
      </c>
      <c r="I163" s="4">
        <v>0</v>
      </c>
      <c r="J163" s="4">
        <v>0</v>
      </c>
      <c r="K163" s="1">
        <v>0</v>
      </c>
      <c r="L163" s="1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f>(1-(29.29/233))*[5]NonRW_RIL_E!E164</f>
        <v>-3124.4205750052815</v>
      </c>
      <c r="H164" s="1">
        <v>0</v>
      </c>
      <c r="I164" s="4">
        <v>0</v>
      </c>
      <c r="J164" s="4">
        <v>0</v>
      </c>
      <c r="K164" s="1">
        <v>0</v>
      </c>
      <c r="L164" s="1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f>(1-(29.29/233))*[5]NonRW_RIL_E!E165</f>
        <v>-3124.4205750052815</v>
      </c>
      <c r="H165" s="1">
        <v>0</v>
      </c>
      <c r="I165" s="4">
        <v>0</v>
      </c>
      <c r="J165" s="4">
        <v>0</v>
      </c>
      <c r="K165" s="1">
        <v>0</v>
      </c>
      <c r="L165" s="1">
        <v>0</v>
      </c>
    </row>
    <row r="166" spans="2:12" x14ac:dyDescent="0.3">
      <c r="B166" s="1">
        <v>164</v>
      </c>
      <c r="C166" s="1">
        <v>0</v>
      </c>
      <c r="D166" s="1">
        <v>0</v>
      </c>
      <c r="E166" s="1">
        <v>0</v>
      </c>
      <c r="F166" s="1">
        <v>0</v>
      </c>
      <c r="G166" s="3">
        <f>(1-(29.29/233))*[5]NonRW_RIL_E!E166</f>
        <v>-3124.4205750052815</v>
      </c>
      <c r="H166" s="1">
        <v>0</v>
      </c>
      <c r="I166" s="4">
        <v>0</v>
      </c>
      <c r="J166" s="4">
        <v>0</v>
      </c>
      <c r="K166" s="1">
        <v>0</v>
      </c>
      <c r="L166" s="1">
        <v>0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f>(1-(29.29/233))*[5]NonRW_RIL_E!E167</f>
        <v>-3124.4205750052815</v>
      </c>
      <c r="H167" s="1">
        <v>0</v>
      </c>
      <c r="I167" s="4">
        <v>0</v>
      </c>
      <c r="J167" s="4">
        <v>0</v>
      </c>
      <c r="K167" s="1">
        <v>0</v>
      </c>
      <c r="L167" s="1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f>(1-(29.29/233))*[5]NonRW_RIL_E!E168</f>
        <v>-3124.4205750052815</v>
      </c>
      <c r="H168" s="1">
        <v>0</v>
      </c>
      <c r="I168" s="4">
        <v>0</v>
      </c>
      <c r="J168" s="4">
        <v>0</v>
      </c>
      <c r="K168" s="1">
        <v>0</v>
      </c>
      <c r="L168" s="1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f>(1-(29.29/233))*[5]NonRW_RIL_E!E169</f>
        <v>-3124.4205750052815</v>
      </c>
      <c r="H169" s="1">
        <v>0</v>
      </c>
      <c r="I169" s="4">
        <v>0</v>
      </c>
      <c r="J169" s="4">
        <v>0</v>
      </c>
      <c r="K169" s="1">
        <v>0</v>
      </c>
      <c r="L169" s="1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f>(1-(29.29/233))*[5]NonRW_RIL_E!E170</f>
        <v>-3124.4205750052815</v>
      </c>
      <c r="H170" s="1">
        <v>0</v>
      </c>
      <c r="I170" s="4">
        <v>0</v>
      </c>
      <c r="J170" s="4">
        <v>0</v>
      </c>
      <c r="K170" s="1">
        <v>0</v>
      </c>
      <c r="L170" s="1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f>(1-(29.29/233))*[5]NonRW_RIL_E!E171</f>
        <v>-3124.4205750052815</v>
      </c>
      <c r="H171" s="1">
        <v>0</v>
      </c>
      <c r="I171" s="4">
        <v>0</v>
      </c>
      <c r="J171" s="4">
        <v>0</v>
      </c>
      <c r="K171" s="1">
        <v>0</v>
      </c>
      <c r="L171" s="1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f>(1-(29.29/233))*[5]NonRW_RIL_E!E172</f>
        <v>-3124.4205750052815</v>
      </c>
      <c r="H172" s="1">
        <v>0</v>
      </c>
      <c r="I172" s="4">
        <v>0</v>
      </c>
      <c r="J172" s="4">
        <v>0</v>
      </c>
      <c r="K172" s="1">
        <v>0</v>
      </c>
      <c r="L172" s="1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f>(1-(29.29/233))*[5]NonRW_RIL_E!E173</f>
        <v>-3124.4205750052815</v>
      </c>
      <c r="H173" s="1">
        <v>0</v>
      </c>
      <c r="I173" s="4">
        <v>0</v>
      </c>
      <c r="J173" s="4">
        <v>0</v>
      </c>
      <c r="K173" s="1">
        <v>0</v>
      </c>
      <c r="L173" s="1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f>(1-(29.29/233))*[5]NonRW_RIL_E!E174</f>
        <v>-3124.4205750052815</v>
      </c>
      <c r="H174" s="1">
        <v>0</v>
      </c>
      <c r="I174" s="4">
        <v>0</v>
      </c>
      <c r="J174" s="4">
        <v>0</v>
      </c>
      <c r="K174" s="1">
        <v>0</v>
      </c>
      <c r="L174" s="1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f>(1-(29.29/233))*[5]NonRW_RIL_E!E175</f>
        <v>-3124.4205750052815</v>
      </c>
      <c r="H175" s="1">
        <v>0</v>
      </c>
      <c r="I175" s="4">
        <v>0</v>
      </c>
      <c r="J175" s="4">
        <v>0</v>
      </c>
      <c r="K175" s="1">
        <v>0</v>
      </c>
      <c r="L175" s="1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f>(1-(29.29/233))*[5]NonRW_RIL_E!E176</f>
        <v>-3124.4205750052815</v>
      </c>
      <c r="H176" s="1">
        <v>0</v>
      </c>
      <c r="I176" s="4">
        <v>0</v>
      </c>
      <c r="J176" s="4">
        <v>0</v>
      </c>
      <c r="K176" s="1">
        <v>0</v>
      </c>
      <c r="L176" s="1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f>(1-(29.29/233))*[5]NonRW_RIL_E!E177</f>
        <v>-3124.4205750052815</v>
      </c>
      <c r="H177" s="1">
        <v>0</v>
      </c>
      <c r="I177" s="4">
        <v>0</v>
      </c>
      <c r="J177" s="4">
        <v>0</v>
      </c>
      <c r="K177" s="1">
        <v>0</v>
      </c>
      <c r="L177" s="1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f>(1-(29.29/233))*[5]NonRW_RIL_E!E178</f>
        <v>-3124.4205750052815</v>
      </c>
      <c r="H178" s="1">
        <v>0</v>
      </c>
      <c r="I178" s="4">
        <v>0</v>
      </c>
      <c r="J178" s="4">
        <v>0</v>
      </c>
      <c r="K178" s="1">
        <v>0</v>
      </c>
      <c r="L178" s="1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f>(1-(29.29/233))*[5]NonRW_RIL_E!E179</f>
        <v>-3124.4205750052815</v>
      </c>
      <c r="H179" s="1">
        <v>0</v>
      </c>
      <c r="I179" s="4">
        <v>0</v>
      </c>
      <c r="J179" s="4">
        <v>0</v>
      </c>
      <c r="K179" s="1">
        <v>0</v>
      </c>
      <c r="L179" s="1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f>(1-(29.29/233))*[5]NonRW_RIL_E!E180</f>
        <v>-3124.4205750052815</v>
      </c>
      <c r="H180" s="1">
        <v>0</v>
      </c>
      <c r="I180" s="4">
        <v>0</v>
      </c>
      <c r="J180" s="4">
        <v>0</v>
      </c>
      <c r="K180" s="1">
        <v>0</v>
      </c>
      <c r="L180" s="1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f>(1-(29.29/233))*[5]NonRW_RIL_E!E181</f>
        <v>-3124.4205750052815</v>
      </c>
      <c r="H181" s="1">
        <v>0</v>
      </c>
      <c r="I181" s="4">
        <v>0</v>
      </c>
      <c r="J181" s="4">
        <v>0</v>
      </c>
      <c r="K181" s="1">
        <v>0</v>
      </c>
      <c r="L181" s="1">
        <v>0</v>
      </c>
    </row>
    <row r="182" spans="2:12" x14ac:dyDescent="0.3">
      <c r="B182" s="1">
        <v>180</v>
      </c>
      <c r="C182" s="1">
        <f>C146</f>
        <v>3533.608206479787</v>
      </c>
      <c r="D182" s="1">
        <f>D146</f>
        <v>28268.865651838296</v>
      </c>
      <c r="E182" s="1">
        <f t="shared" ref="E182:L182" si="4">E146</f>
        <v>72067.012659749525</v>
      </c>
      <c r="F182" s="1">
        <f t="shared" si="4"/>
        <v>0</v>
      </c>
      <c r="G182" s="3">
        <f>(1-(29.29/233))*[5]NonRW_RIL_E!E182</f>
        <v>-3124.4205750052815</v>
      </c>
      <c r="H182" s="1">
        <f t="shared" si="4"/>
        <v>2830.9666544027773</v>
      </c>
      <c r="I182" s="4">
        <v>0</v>
      </c>
      <c r="J182" s="1">
        <f t="shared" si="4"/>
        <v>-2897.5587293134254</v>
      </c>
      <c r="K182" s="1">
        <f t="shared" si="4"/>
        <v>115.64535948479303</v>
      </c>
      <c r="L182" s="1">
        <f t="shared" si="4"/>
        <v>318.02473858318081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f>(1-(29.29/233))*[5]NonRW_RIL_E!E183</f>
        <v>-3124.4205750052815</v>
      </c>
      <c r="H183" s="1">
        <v>0</v>
      </c>
      <c r="I183" s="4">
        <v>0</v>
      </c>
      <c r="J183" s="4">
        <v>0</v>
      </c>
      <c r="K183" s="1">
        <v>0</v>
      </c>
      <c r="L183" s="1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f>(1-(29.29/233))*[5]NonRW_RIL_E!E184</f>
        <v>-3124.4205750052815</v>
      </c>
      <c r="H184" s="1">
        <v>0</v>
      </c>
      <c r="I184" s="4">
        <v>0</v>
      </c>
      <c r="J184" s="4">
        <v>0</v>
      </c>
      <c r="K184" s="1">
        <v>0</v>
      </c>
      <c r="L184" s="1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f>(1-(29.29/233))*[5]NonRW_RIL_E!E185</f>
        <v>-3124.4205750052815</v>
      </c>
      <c r="H185" s="1">
        <v>0</v>
      </c>
      <c r="I185" s="4">
        <v>0</v>
      </c>
      <c r="J185" s="4">
        <v>0</v>
      </c>
      <c r="K185" s="1">
        <v>0</v>
      </c>
      <c r="L185" s="1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f>(1-(29.29/233))*[5]NonRW_RIL_E!E186</f>
        <v>-3124.4205750052815</v>
      </c>
      <c r="H186" s="1">
        <v>0</v>
      </c>
      <c r="I186" s="4">
        <v>0</v>
      </c>
      <c r="J186" s="4">
        <v>0</v>
      </c>
      <c r="K186" s="1">
        <v>0</v>
      </c>
      <c r="L186" s="1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f>(1-(29.29/233))*[5]NonRW_RIL_E!E187</f>
        <v>-3124.4205750052815</v>
      </c>
      <c r="H187" s="1">
        <v>0</v>
      </c>
      <c r="I187" s="4">
        <v>0</v>
      </c>
      <c r="J187" s="4">
        <v>0</v>
      </c>
      <c r="K187" s="1">
        <v>0</v>
      </c>
      <c r="L187" s="1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f>(1-(29.29/233))*[5]NonRW_RIL_E!E188</f>
        <v>-3124.4205750052815</v>
      </c>
      <c r="H188" s="1">
        <v>0</v>
      </c>
      <c r="I188" s="4">
        <v>0</v>
      </c>
      <c r="J188" s="4">
        <v>0</v>
      </c>
      <c r="K188" s="1">
        <v>0</v>
      </c>
      <c r="L188" s="1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f>(1-(29.29/233))*[5]NonRW_RIL_E!E189</f>
        <v>-3124.4205750052815</v>
      </c>
      <c r="H189" s="1">
        <v>0</v>
      </c>
      <c r="I189" s="4">
        <v>0</v>
      </c>
      <c r="J189" s="4">
        <v>0</v>
      </c>
      <c r="K189" s="1">
        <v>0</v>
      </c>
      <c r="L189" s="1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f>(1-(29.29/233))*[5]NonRW_RIL_E!E190</f>
        <v>-3124.4205750052815</v>
      </c>
      <c r="H190" s="1">
        <v>0</v>
      </c>
      <c r="I190" s="4">
        <v>0</v>
      </c>
      <c r="J190" s="4">
        <v>0</v>
      </c>
      <c r="K190" s="1">
        <v>0</v>
      </c>
      <c r="L190" s="1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f>(1-(29.29/233))*[5]NonRW_RIL_E!E191</f>
        <v>-3124.4205750052815</v>
      </c>
      <c r="H191" s="1">
        <v>0</v>
      </c>
      <c r="I191" s="4">
        <v>0</v>
      </c>
      <c r="J191" s="4">
        <v>0</v>
      </c>
      <c r="K191" s="1">
        <v>0</v>
      </c>
      <c r="L191" s="1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f>(1-(29.29/233))*[5]NonRW_RIL_E!E192</f>
        <v>-3124.4205750052815</v>
      </c>
      <c r="H192" s="1">
        <v>0</v>
      </c>
      <c r="I192" s="4">
        <v>0</v>
      </c>
      <c r="J192" s="4">
        <v>0</v>
      </c>
      <c r="K192" s="1">
        <v>0</v>
      </c>
      <c r="L192" s="1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f>(1-(29.29/233))*[5]NonRW_RIL_E!E193</f>
        <v>-3124.4205750052815</v>
      </c>
      <c r="H193" s="1">
        <v>0</v>
      </c>
      <c r="I193" s="4">
        <v>0</v>
      </c>
      <c r="J193" s="4">
        <v>0</v>
      </c>
      <c r="K193" s="1">
        <v>0</v>
      </c>
      <c r="L193" s="1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f>(1-(29.29/233))*[5]NonRW_RIL_E!E194</f>
        <v>-3124.4205750052815</v>
      </c>
      <c r="H194" s="1">
        <v>0</v>
      </c>
      <c r="I194" s="4">
        <v>0</v>
      </c>
      <c r="J194" s="4">
        <v>0</v>
      </c>
      <c r="K194" s="1">
        <v>0</v>
      </c>
      <c r="L194" s="1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f>(1-(29.29/233))*[5]NonRW_RIL_E!E195</f>
        <v>-3124.4205750052815</v>
      </c>
      <c r="H195" s="1">
        <v>0</v>
      </c>
      <c r="I195" s="4">
        <v>0</v>
      </c>
      <c r="J195" s="4">
        <v>0</v>
      </c>
      <c r="K195" s="1">
        <v>0</v>
      </c>
      <c r="L195" s="1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f>(1-(29.29/233))*[5]NonRW_RIL_E!E196</f>
        <v>-3124.4205750052815</v>
      </c>
      <c r="H196" s="1">
        <v>0</v>
      </c>
      <c r="I196" s="4">
        <v>0</v>
      </c>
      <c r="J196" s="4">
        <v>0</v>
      </c>
      <c r="K196" s="1">
        <v>0</v>
      </c>
      <c r="L196" s="1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f>(1-(29.29/233))*[5]NonRW_RIL_E!E197</f>
        <v>-3124.4205750052815</v>
      </c>
      <c r="H197" s="1">
        <v>0</v>
      </c>
      <c r="I197" s="4">
        <v>0</v>
      </c>
      <c r="J197" s="4">
        <v>0</v>
      </c>
      <c r="K197" s="1">
        <v>0</v>
      </c>
      <c r="L197" s="1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f>(1-(29.29/233))*[5]NonRW_RIL_E!E198</f>
        <v>-3124.4205750052815</v>
      </c>
      <c r="H198" s="1">
        <v>0</v>
      </c>
      <c r="I198" s="4">
        <v>0</v>
      </c>
      <c r="J198" s="4">
        <v>0</v>
      </c>
      <c r="K198" s="1">
        <v>0</v>
      </c>
      <c r="L198" s="1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f>(1-(29.29/233))*[5]NonRW_RIL_E!E199</f>
        <v>-3124.4205750052815</v>
      </c>
      <c r="H199" s="1">
        <v>0</v>
      </c>
      <c r="I199" s="4">
        <v>0</v>
      </c>
      <c r="J199" s="4">
        <v>0</v>
      </c>
      <c r="K199" s="1">
        <v>0</v>
      </c>
      <c r="L199" s="1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f>(1-(29.29/233))*[5]NonRW_RIL_E!E200</f>
        <v>-3124.4205750052815</v>
      </c>
      <c r="H200" s="1">
        <v>0</v>
      </c>
      <c r="I200" s="4">
        <v>0</v>
      </c>
      <c r="J200" s="4">
        <v>0</v>
      </c>
      <c r="K200" s="1">
        <v>0</v>
      </c>
      <c r="L200" s="1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f>(1-(29.29/233))*[5]NonRW_RIL_E!E201</f>
        <v>-3124.4205750052815</v>
      </c>
      <c r="H201" s="1">
        <v>0</v>
      </c>
      <c r="I201" s="4">
        <v>0</v>
      </c>
      <c r="J201" s="4">
        <v>0</v>
      </c>
      <c r="K201" s="1">
        <v>0</v>
      </c>
      <c r="L201" s="1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f>(1-(29.29/233))*[5]NonRW_RIL_E!E202</f>
        <v>-3124.4205750052815</v>
      </c>
      <c r="H202" s="1">
        <v>0</v>
      </c>
      <c r="I202" s="4">
        <v>0</v>
      </c>
      <c r="J202" s="4">
        <v>0</v>
      </c>
      <c r="K202" s="1">
        <v>0</v>
      </c>
      <c r="L202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DC5B5-3B1E-41EB-9057-892CEB41F402}">
  <dimension ref="B1:I202"/>
  <sheetViews>
    <sheetView workbookViewId="0">
      <selection activeCell="K24" sqref="K24"/>
    </sheetView>
  </sheetViews>
  <sheetFormatPr defaultRowHeight="14.4" x14ac:dyDescent="0.3"/>
  <cols>
    <col min="2" max="2" width="8.88671875" style="1"/>
    <col min="3" max="3" width="24.44140625" style="1" customWidth="1"/>
    <col min="4" max="4" width="17.33203125" style="1" customWidth="1"/>
    <col min="5" max="5" width="17.21875" style="1" customWidth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</cols>
  <sheetData>
    <row r="1" spans="2:9" x14ac:dyDescent="0.3">
      <c r="B1" s="2" t="s">
        <v>0</v>
      </c>
      <c r="C1" s="2" t="s">
        <v>7</v>
      </c>
      <c r="D1" s="6" t="s">
        <v>8</v>
      </c>
      <c r="E1" s="7" t="s">
        <v>9</v>
      </c>
      <c r="F1" s="2"/>
      <c r="G1" s="2"/>
      <c r="H1" s="2"/>
      <c r="I1" s="2"/>
    </row>
    <row r="2" spans="2:9" x14ac:dyDescent="0.3">
      <c r="B2" s="1">
        <v>0</v>
      </c>
      <c r="C2" s="1">
        <f>[3]RIL!$C$7*1000</f>
        <v>9843.0487222185002</v>
      </c>
      <c r="D2" s="1">
        <f>[4]OilPalm!$C$138*-1*1000</f>
        <v>-3573.6586027992275</v>
      </c>
      <c r="E2" s="1">
        <v>1</v>
      </c>
      <c r="F2" s="3"/>
      <c r="G2" s="1"/>
      <c r="I2" s="4"/>
    </row>
    <row r="3" spans="2:9" x14ac:dyDescent="0.3">
      <c r="B3" s="1">
        <v>1</v>
      </c>
      <c r="C3" s="1">
        <v>0</v>
      </c>
      <c r="D3" s="1">
        <f>[4]OilPalm!$C$138*-1*1000</f>
        <v>-3573.6586027992275</v>
      </c>
      <c r="E3" s="1">
        <v>0</v>
      </c>
      <c r="F3" s="3"/>
      <c r="G3" s="1"/>
      <c r="I3" s="4"/>
    </row>
    <row r="4" spans="2:9" x14ac:dyDescent="0.3">
      <c r="B4" s="1">
        <v>2</v>
      </c>
      <c r="C4" s="1">
        <v>0</v>
      </c>
      <c r="D4" s="1">
        <f>[4]OilPalm!$C$138*-1*1000</f>
        <v>-3573.6586027992275</v>
      </c>
      <c r="E4" s="1">
        <v>0</v>
      </c>
      <c r="F4" s="3"/>
      <c r="G4" s="1"/>
      <c r="I4" s="4"/>
    </row>
    <row r="5" spans="2:9" x14ac:dyDescent="0.3">
      <c r="B5" s="1">
        <v>3</v>
      </c>
      <c r="C5" s="1">
        <v>0</v>
      </c>
      <c r="D5" s="1">
        <f>[4]OilPalm!$C$138*-1*1000</f>
        <v>-3573.6586027992275</v>
      </c>
      <c r="E5" s="1">
        <v>0</v>
      </c>
      <c r="F5" s="3"/>
      <c r="G5" s="1"/>
      <c r="I5" s="4"/>
    </row>
    <row r="6" spans="2:9" x14ac:dyDescent="0.3">
      <c r="B6" s="1">
        <v>4</v>
      </c>
      <c r="C6" s="1">
        <v>0</v>
      </c>
      <c r="D6" s="1">
        <f>[4]OilPalm!$C$138*-1*1000</f>
        <v>-3573.6586027992275</v>
      </c>
      <c r="E6" s="1">
        <v>0</v>
      </c>
      <c r="F6" s="3"/>
      <c r="G6" s="1"/>
      <c r="I6" s="4"/>
    </row>
    <row r="7" spans="2:9" x14ac:dyDescent="0.3">
      <c r="B7" s="1">
        <v>5</v>
      </c>
      <c r="C7" s="1">
        <v>0</v>
      </c>
      <c r="D7" s="1">
        <f>[4]OilPalm!$C$138*-1*1000</f>
        <v>-3573.6586027992275</v>
      </c>
      <c r="E7" s="1">
        <v>0</v>
      </c>
      <c r="F7" s="3"/>
      <c r="G7" s="1"/>
      <c r="I7" s="4"/>
    </row>
    <row r="8" spans="2:9" x14ac:dyDescent="0.3">
      <c r="B8" s="1">
        <v>6</v>
      </c>
      <c r="C8" s="1">
        <v>0</v>
      </c>
      <c r="D8" s="1">
        <f>[4]OilPalm!$C$138*-1*1000</f>
        <v>-3573.6586027992275</v>
      </c>
      <c r="E8" s="1">
        <v>0</v>
      </c>
      <c r="F8" s="3"/>
      <c r="G8" s="1"/>
      <c r="I8" s="4"/>
    </row>
    <row r="9" spans="2:9" x14ac:dyDescent="0.3">
      <c r="B9" s="1">
        <v>7</v>
      </c>
      <c r="C9" s="1">
        <v>0</v>
      </c>
      <c r="D9" s="1">
        <f>[4]OilPalm!$C$138*-1*1000</f>
        <v>-3573.6586027992275</v>
      </c>
      <c r="E9" s="1">
        <v>0</v>
      </c>
      <c r="F9" s="3"/>
      <c r="G9" s="1"/>
      <c r="I9" s="4"/>
    </row>
    <row r="10" spans="2:9" x14ac:dyDescent="0.3">
      <c r="B10" s="1">
        <v>8</v>
      </c>
      <c r="C10" s="1">
        <v>0</v>
      </c>
      <c r="D10" s="1">
        <f>[4]OilPalm!$C$138*-1*1000</f>
        <v>-3573.6586027992275</v>
      </c>
      <c r="E10" s="1">
        <v>0</v>
      </c>
      <c r="F10" s="3"/>
      <c r="G10" s="1"/>
      <c r="I10" s="4"/>
    </row>
    <row r="11" spans="2:9" x14ac:dyDescent="0.3">
      <c r="B11" s="1">
        <v>9</v>
      </c>
      <c r="C11" s="1">
        <v>0</v>
      </c>
      <c r="D11" s="1">
        <f>[4]OilPalm!$C$138*-1*1000</f>
        <v>-3573.6586027992275</v>
      </c>
      <c r="E11" s="1">
        <v>0</v>
      </c>
      <c r="F11" s="3"/>
      <c r="G11" s="1"/>
      <c r="I11" s="4"/>
    </row>
    <row r="12" spans="2:9" x14ac:dyDescent="0.3">
      <c r="B12" s="1">
        <v>10</v>
      </c>
      <c r="C12" s="1">
        <v>0</v>
      </c>
      <c r="D12" s="1">
        <f>[4]OilPalm!$C$138*-1*1000</f>
        <v>-3573.6586027992275</v>
      </c>
      <c r="E12" s="1">
        <v>0</v>
      </c>
      <c r="F12" s="3"/>
      <c r="G12" s="1"/>
      <c r="I12" s="4"/>
    </row>
    <row r="13" spans="2:9" x14ac:dyDescent="0.3">
      <c r="B13" s="1">
        <v>11</v>
      </c>
      <c r="C13" s="1">
        <v>0</v>
      </c>
      <c r="D13" s="1">
        <f>[4]OilPalm!$C$138*-1*1000</f>
        <v>-3573.6586027992275</v>
      </c>
      <c r="E13" s="1">
        <v>0</v>
      </c>
      <c r="F13" s="3"/>
      <c r="G13" s="1"/>
      <c r="I13" s="4"/>
    </row>
    <row r="14" spans="2:9" x14ac:dyDescent="0.3">
      <c r="B14" s="1">
        <v>12</v>
      </c>
      <c r="C14" s="1">
        <v>0</v>
      </c>
      <c r="D14" s="1">
        <f>[4]OilPalm!$C$138*-1*1000</f>
        <v>-3573.6586027992275</v>
      </c>
      <c r="E14" s="1">
        <v>0</v>
      </c>
      <c r="F14" s="3"/>
      <c r="G14" s="1"/>
      <c r="I14" s="4"/>
    </row>
    <row r="15" spans="2:9" x14ac:dyDescent="0.3">
      <c r="B15" s="1">
        <v>13</v>
      </c>
      <c r="C15" s="1">
        <v>0</v>
      </c>
      <c r="D15" s="1">
        <f>[4]OilPalm!$C$138*-1*1000</f>
        <v>-3573.6586027992275</v>
      </c>
      <c r="E15" s="1">
        <v>0</v>
      </c>
      <c r="F15" s="3"/>
      <c r="G15" s="1"/>
      <c r="I15" s="4"/>
    </row>
    <row r="16" spans="2:9" x14ac:dyDescent="0.3">
      <c r="B16" s="1">
        <v>14</v>
      </c>
      <c r="C16" s="1">
        <v>0</v>
      </c>
      <c r="D16" s="1">
        <f>[4]OilPalm!$C$138*-1*1000</f>
        <v>-3573.6586027992275</v>
      </c>
      <c r="E16" s="1">
        <v>0</v>
      </c>
      <c r="F16" s="3"/>
      <c r="G16" s="1"/>
      <c r="I16" s="4"/>
    </row>
    <row r="17" spans="2:9" x14ac:dyDescent="0.3">
      <c r="B17" s="1">
        <v>15</v>
      </c>
      <c r="C17" s="1">
        <v>0</v>
      </c>
      <c r="D17" s="1">
        <f>[4]OilPalm!$C$138*-1*1000</f>
        <v>-3573.6586027992275</v>
      </c>
      <c r="E17" s="1">
        <v>0</v>
      </c>
      <c r="F17" s="3"/>
      <c r="G17" s="1"/>
      <c r="I17" s="4"/>
    </row>
    <row r="18" spans="2:9" x14ac:dyDescent="0.3">
      <c r="B18" s="1">
        <v>16</v>
      </c>
      <c r="C18" s="1">
        <v>0</v>
      </c>
      <c r="D18" s="1">
        <f>[4]OilPalm!$C$138*-1*1000</f>
        <v>-3573.6586027992275</v>
      </c>
      <c r="E18" s="1">
        <v>0</v>
      </c>
      <c r="F18" s="3"/>
      <c r="G18" s="1"/>
      <c r="I18" s="4"/>
    </row>
    <row r="19" spans="2:9" x14ac:dyDescent="0.3">
      <c r="B19" s="1">
        <v>17</v>
      </c>
      <c r="C19" s="1">
        <v>0</v>
      </c>
      <c r="D19" s="1">
        <f>[4]OilPalm!$C$138*-1*1000</f>
        <v>-3573.6586027992275</v>
      </c>
      <c r="E19" s="1">
        <v>0</v>
      </c>
      <c r="F19" s="3"/>
      <c r="G19" s="1"/>
      <c r="I19" s="4"/>
    </row>
    <row r="20" spans="2:9" x14ac:dyDescent="0.3">
      <c r="B20" s="1">
        <v>18</v>
      </c>
      <c r="C20" s="1">
        <v>0</v>
      </c>
      <c r="D20" s="1">
        <f>[4]OilPalm!$C$138*-1*1000</f>
        <v>-3573.6586027992275</v>
      </c>
      <c r="E20" s="1">
        <v>0</v>
      </c>
      <c r="F20" s="3"/>
      <c r="G20" s="1"/>
      <c r="I20" s="4"/>
    </row>
    <row r="21" spans="2:9" x14ac:dyDescent="0.3">
      <c r="B21" s="1">
        <v>19</v>
      </c>
      <c r="C21" s="1">
        <v>0</v>
      </c>
      <c r="D21" s="1">
        <f>[4]OilPalm!$C$138*-1*1000</f>
        <v>-3573.6586027992275</v>
      </c>
      <c r="E21" s="1">
        <v>0</v>
      </c>
      <c r="F21" s="3"/>
      <c r="G21" s="1"/>
      <c r="I21" s="4"/>
    </row>
    <row r="22" spans="2:9" x14ac:dyDescent="0.3">
      <c r="B22" s="1">
        <v>20</v>
      </c>
      <c r="C22" s="1">
        <v>0</v>
      </c>
      <c r="D22" s="1">
        <f>[4]OilPalm!$C$138*-1*1000</f>
        <v>-3573.6586027992275</v>
      </c>
      <c r="E22" s="1">
        <v>0</v>
      </c>
      <c r="F22" s="3"/>
      <c r="G22" s="1"/>
      <c r="I22" s="4"/>
    </row>
    <row r="23" spans="2:9" x14ac:dyDescent="0.3">
      <c r="B23" s="1">
        <v>21</v>
      </c>
      <c r="C23" s="1">
        <v>0</v>
      </c>
      <c r="D23" s="1">
        <f>[4]OilPalm!$C$138*-1*1000</f>
        <v>-3573.6586027992275</v>
      </c>
      <c r="E23" s="1">
        <v>0</v>
      </c>
      <c r="F23" s="3"/>
      <c r="G23" s="1"/>
      <c r="I23" s="4"/>
    </row>
    <row r="24" spans="2:9" x14ac:dyDescent="0.3">
      <c r="B24" s="1">
        <v>22</v>
      </c>
      <c r="C24" s="1">
        <v>0</v>
      </c>
      <c r="D24" s="1">
        <f>[4]OilPalm!$C$138*-1*1000</f>
        <v>-3573.6586027992275</v>
      </c>
      <c r="E24" s="1">
        <v>0</v>
      </c>
      <c r="F24" s="3"/>
      <c r="G24" s="1"/>
      <c r="I24" s="4"/>
    </row>
    <row r="25" spans="2:9" x14ac:dyDescent="0.3">
      <c r="B25" s="1">
        <v>23</v>
      </c>
      <c r="C25" s="1">
        <v>0</v>
      </c>
      <c r="D25" s="1">
        <f>[4]OilPalm!$C$138*-1*1000</f>
        <v>-3573.6586027992275</v>
      </c>
      <c r="E25" s="1">
        <v>0</v>
      </c>
      <c r="F25" s="3"/>
      <c r="G25" s="1"/>
      <c r="I25" s="4"/>
    </row>
    <row r="26" spans="2:9" x14ac:dyDescent="0.3">
      <c r="B26" s="1">
        <v>24</v>
      </c>
      <c r="C26" s="1">
        <v>0</v>
      </c>
      <c r="D26" s="1">
        <f>[4]OilPalm!$C$138*-1*1000</f>
        <v>-3573.6586027992275</v>
      </c>
      <c r="E26" s="1">
        <v>0</v>
      </c>
      <c r="F26" s="3"/>
      <c r="G26" s="1"/>
      <c r="I26" s="4"/>
    </row>
    <row r="27" spans="2:9" x14ac:dyDescent="0.3">
      <c r="B27" s="1">
        <v>25</v>
      </c>
      <c r="C27" s="1">
        <v>0</v>
      </c>
      <c r="D27" s="1">
        <f>[4]OilPalm!$C$138*-1*1000</f>
        <v>-3573.6586027992275</v>
      </c>
      <c r="E27" s="1">
        <v>0</v>
      </c>
      <c r="F27" s="3"/>
      <c r="G27" s="1"/>
      <c r="I27" s="4"/>
    </row>
    <row r="28" spans="2:9" x14ac:dyDescent="0.3">
      <c r="B28" s="1">
        <v>26</v>
      </c>
      <c r="C28" s="1">
        <v>0</v>
      </c>
      <c r="D28" s="1">
        <f>[4]OilPalm!$C$138*-1*1000</f>
        <v>-3573.6586027992275</v>
      </c>
      <c r="E28" s="1">
        <v>0</v>
      </c>
      <c r="F28" s="3"/>
      <c r="G28" s="1"/>
      <c r="I28" s="4"/>
    </row>
    <row r="29" spans="2:9" x14ac:dyDescent="0.3">
      <c r="B29" s="1">
        <v>27</v>
      </c>
      <c r="C29" s="1">
        <v>0</v>
      </c>
      <c r="D29" s="1">
        <f>[4]OilPalm!$C$138*-1*1000</f>
        <v>-3573.6586027992275</v>
      </c>
      <c r="E29" s="1">
        <v>0</v>
      </c>
      <c r="F29" s="3"/>
      <c r="G29" s="1"/>
      <c r="I29" s="4"/>
    </row>
    <row r="30" spans="2:9" x14ac:dyDescent="0.3">
      <c r="B30" s="1">
        <v>28</v>
      </c>
      <c r="C30" s="1">
        <v>0</v>
      </c>
      <c r="D30" s="1">
        <f>[4]OilPalm!$C$138*-1*1000</f>
        <v>-3573.6586027992275</v>
      </c>
      <c r="E30" s="1">
        <v>0</v>
      </c>
      <c r="F30" s="3"/>
      <c r="G30" s="1"/>
      <c r="I30" s="4"/>
    </row>
    <row r="31" spans="2:9" x14ac:dyDescent="0.3">
      <c r="B31" s="1">
        <v>29</v>
      </c>
      <c r="C31" s="1">
        <v>0</v>
      </c>
      <c r="D31" s="1">
        <f>[4]OilPalm!$C$138*-1*1000</f>
        <v>-3573.6586027992275</v>
      </c>
      <c r="E31" s="1">
        <v>0</v>
      </c>
      <c r="F31" s="3"/>
      <c r="G31" s="1"/>
      <c r="I31" s="4"/>
    </row>
    <row r="32" spans="2:9" x14ac:dyDescent="0.3">
      <c r="B32" s="1">
        <v>30</v>
      </c>
      <c r="C32" s="1">
        <v>0</v>
      </c>
      <c r="D32" s="1">
        <f>[4]OilPalm!$C$138*-1*1000</f>
        <v>-3573.6586027992275</v>
      </c>
      <c r="E32" s="1">
        <v>0</v>
      </c>
      <c r="F32" s="3"/>
      <c r="G32" s="1"/>
      <c r="I32" s="4"/>
    </row>
    <row r="33" spans="2:9" x14ac:dyDescent="0.3">
      <c r="B33" s="1">
        <v>31</v>
      </c>
      <c r="C33" s="1">
        <v>0</v>
      </c>
      <c r="D33" s="1">
        <f>[4]OilPalm!$C$138*-1*1000</f>
        <v>-3573.6586027992275</v>
      </c>
      <c r="E33" s="1">
        <v>0</v>
      </c>
      <c r="F33" s="3"/>
      <c r="G33" s="1"/>
      <c r="I33" s="4"/>
    </row>
    <row r="34" spans="2:9" x14ac:dyDescent="0.3">
      <c r="B34" s="1">
        <v>32</v>
      </c>
      <c r="C34" s="1">
        <v>0</v>
      </c>
      <c r="D34" s="1">
        <f>[4]OilPalm!$C$138*-1*1000</f>
        <v>-3573.6586027992275</v>
      </c>
      <c r="E34" s="1">
        <v>0</v>
      </c>
      <c r="F34" s="3"/>
      <c r="G34" s="1"/>
      <c r="I34" s="4"/>
    </row>
    <row r="35" spans="2:9" x14ac:dyDescent="0.3">
      <c r="B35" s="1">
        <v>33</v>
      </c>
      <c r="C35" s="1">
        <v>0</v>
      </c>
      <c r="D35" s="1">
        <f>[4]OilPalm!$C$138*-1*1000</f>
        <v>-3573.6586027992275</v>
      </c>
      <c r="E35" s="1">
        <v>0</v>
      </c>
      <c r="F35" s="3"/>
      <c r="G35" s="1"/>
      <c r="I35" s="4"/>
    </row>
    <row r="36" spans="2:9" x14ac:dyDescent="0.3">
      <c r="B36" s="1">
        <v>34</v>
      </c>
      <c r="C36" s="1">
        <v>0</v>
      </c>
      <c r="D36" s="1">
        <f>[4]OilPalm!$C$138*-1*1000</f>
        <v>-3573.6586027992275</v>
      </c>
      <c r="E36" s="1">
        <v>0</v>
      </c>
      <c r="F36" s="3"/>
      <c r="G36" s="1"/>
      <c r="I36" s="4"/>
    </row>
    <row r="37" spans="2:9" x14ac:dyDescent="0.3">
      <c r="B37" s="1">
        <v>35</v>
      </c>
      <c r="C37" s="1">
        <v>0</v>
      </c>
      <c r="D37" s="1">
        <f>[4]OilPalm!$C$138*-1*1000</f>
        <v>-3573.6586027992275</v>
      </c>
      <c r="E37" s="1">
        <v>0</v>
      </c>
      <c r="F37" s="3"/>
      <c r="G37" s="1"/>
      <c r="I37" s="4"/>
    </row>
    <row r="38" spans="2:9" x14ac:dyDescent="0.3">
      <c r="B38" s="1">
        <v>36</v>
      </c>
      <c r="C38" s="1">
        <f>C2</f>
        <v>9843.0487222185002</v>
      </c>
      <c r="D38" s="1">
        <f>[4]OilPalm!$C$138*-1*1000</f>
        <v>-3573.6586027992275</v>
      </c>
      <c r="E38" s="1">
        <v>0</v>
      </c>
      <c r="F38" s="4"/>
      <c r="G38" s="4"/>
      <c r="H38" s="4"/>
      <c r="I38" s="4"/>
    </row>
    <row r="39" spans="2:9" x14ac:dyDescent="0.3">
      <c r="B39" s="1">
        <v>37</v>
      </c>
      <c r="C39" s="1">
        <v>0</v>
      </c>
      <c r="D39" s="1">
        <f>[4]OilPalm!$C$138*-1*1000</f>
        <v>-3573.6586027992275</v>
      </c>
      <c r="E39" s="1">
        <v>0</v>
      </c>
      <c r="F39" s="3"/>
      <c r="G39" s="1"/>
      <c r="I39" s="4"/>
    </row>
    <row r="40" spans="2:9" x14ac:dyDescent="0.3">
      <c r="B40" s="1">
        <v>38</v>
      </c>
      <c r="C40" s="1">
        <v>0</v>
      </c>
      <c r="D40" s="1">
        <f>[4]OilPalm!$C$138*-1*1000</f>
        <v>-3573.6586027992275</v>
      </c>
      <c r="E40" s="1">
        <v>0</v>
      </c>
      <c r="F40" s="3"/>
      <c r="G40" s="1"/>
      <c r="I40" s="4"/>
    </row>
    <row r="41" spans="2:9" x14ac:dyDescent="0.3">
      <c r="B41" s="1">
        <v>39</v>
      </c>
      <c r="C41" s="1">
        <v>0</v>
      </c>
      <c r="D41" s="1">
        <f>[4]OilPalm!$C$138*-1*1000</f>
        <v>-3573.6586027992275</v>
      </c>
      <c r="E41" s="1">
        <v>0</v>
      </c>
      <c r="F41" s="3"/>
      <c r="G41" s="1"/>
      <c r="I41" s="4"/>
    </row>
    <row r="42" spans="2:9" x14ac:dyDescent="0.3">
      <c r="B42" s="1">
        <v>40</v>
      </c>
      <c r="C42" s="1">
        <v>0</v>
      </c>
      <c r="D42" s="1">
        <f>[4]OilPalm!$C$138*-1*1000</f>
        <v>-3573.6586027992275</v>
      </c>
      <c r="E42" s="1">
        <v>0</v>
      </c>
      <c r="F42" s="3"/>
      <c r="G42" s="1"/>
      <c r="I42" s="4"/>
    </row>
    <row r="43" spans="2:9" x14ac:dyDescent="0.3">
      <c r="B43" s="1">
        <v>41</v>
      </c>
      <c r="C43" s="1">
        <v>0</v>
      </c>
      <c r="D43" s="1">
        <f>[4]OilPalm!$C$138*-1*1000</f>
        <v>-3573.6586027992275</v>
      </c>
      <c r="E43" s="1">
        <v>0</v>
      </c>
      <c r="F43" s="3"/>
      <c r="G43" s="1"/>
      <c r="I43" s="4"/>
    </row>
    <row r="44" spans="2:9" x14ac:dyDescent="0.3">
      <c r="B44" s="1">
        <v>42</v>
      </c>
      <c r="C44" s="1">
        <v>0</v>
      </c>
      <c r="D44" s="1">
        <f>[4]OilPalm!$C$138*-1*1000</f>
        <v>-3573.6586027992275</v>
      </c>
      <c r="E44" s="1">
        <v>0</v>
      </c>
      <c r="F44" s="3"/>
      <c r="G44" s="1"/>
      <c r="I44" s="4"/>
    </row>
    <row r="45" spans="2:9" x14ac:dyDescent="0.3">
      <c r="B45" s="1">
        <v>43</v>
      </c>
      <c r="C45" s="1">
        <v>0</v>
      </c>
      <c r="D45" s="1">
        <f>[4]OilPalm!$C$138*-1*1000</f>
        <v>-3573.6586027992275</v>
      </c>
      <c r="E45" s="1">
        <v>0</v>
      </c>
      <c r="F45" s="3"/>
      <c r="G45" s="1"/>
      <c r="I45" s="4"/>
    </row>
    <row r="46" spans="2:9" x14ac:dyDescent="0.3">
      <c r="B46" s="1">
        <v>44</v>
      </c>
      <c r="C46" s="1">
        <v>0</v>
      </c>
      <c r="D46" s="1">
        <f>[4]OilPalm!$C$138*-1*1000</f>
        <v>-3573.6586027992275</v>
      </c>
      <c r="E46" s="1">
        <v>0</v>
      </c>
      <c r="F46" s="3"/>
      <c r="G46" s="1"/>
      <c r="I46" s="4"/>
    </row>
    <row r="47" spans="2:9" x14ac:dyDescent="0.3">
      <c r="B47" s="1">
        <v>45</v>
      </c>
      <c r="C47" s="1">
        <v>0</v>
      </c>
      <c r="D47" s="1">
        <f>[4]OilPalm!$C$138*-1*1000</f>
        <v>-3573.6586027992275</v>
      </c>
      <c r="E47" s="1">
        <v>0</v>
      </c>
      <c r="F47" s="3"/>
      <c r="G47" s="1"/>
      <c r="I47" s="4"/>
    </row>
    <row r="48" spans="2:9" x14ac:dyDescent="0.3">
      <c r="B48" s="1">
        <v>46</v>
      </c>
      <c r="C48" s="1">
        <v>0</v>
      </c>
      <c r="D48" s="1">
        <f>[4]OilPalm!$C$138*-1*1000</f>
        <v>-3573.6586027992275</v>
      </c>
      <c r="E48" s="1">
        <v>0</v>
      </c>
      <c r="F48" s="3"/>
      <c r="G48" s="1"/>
      <c r="I48" s="4"/>
    </row>
    <row r="49" spans="2:9" x14ac:dyDescent="0.3">
      <c r="B49" s="1">
        <v>47</v>
      </c>
      <c r="C49" s="1">
        <v>0</v>
      </c>
      <c r="D49" s="1">
        <f>[4]OilPalm!$C$138*-1*1000</f>
        <v>-3573.6586027992275</v>
      </c>
      <c r="E49" s="1">
        <v>0</v>
      </c>
      <c r="F49" s="3"/>
      <c r="G49" s="1"/>
      <c r="I49" s="4"/>
    </row>
    <row r="50" spans="2:9" x14ac:dyDescent="0.3">
      <c r="B50" s="1">
        <v>48</v>
      </c>
      <c r="C50" s="1">
        <v>0</v>
      </c>
      <c r="D50" s="1">
        <f>[4]OilPalm!$C$138*-1*1000</f>
        <v>-3573.6586027992275</v>
      </c>
      <c r="E50" s="1">
        <v>0</v>
      </c>
      <c r="F50" s="3"/>
      <c r="G50" s="1"/>
      <c r="I50" s="4"/>
    </row>
    <row r="51" spans="2:9" x14ac:dyDescent="0.3">
      <c r="B51" s="1">
        <v>49</v>
      </c>
      <c r="C51" s="1">
        <v>0</v>
      </c>
      <c r="D51" s="1">
        <f>[4]OilPalm!$C$138*-1*1000</f>
        <v>-3573.6586027992275</v>
      </c>
      <c r="E51" s="1">
        <v>0</v>
      </c>
      <c r="F51" s="3"/>
      <c r="G51" s="1"/>
      <c r="I51" s="4"/>
    </row>
    <row r="52" spans="2:9" x14ac:dyDescent="0.3">
      <c r="B52" s="1">
        <v>50</v>
      </c>
      <c r="C52" s="1">
        <v>0</v>
      </c>
      <c r="D52" s="1">
        <f>[4]OilPalm!$C$138*-1*1000</f>
        <v>-3573.6586027992275</v>
      </c>
      <c r="E52" s="1">
        <v>0</v>
      </c>
      <c r="F52" s="3"/>
      <c r="G52" s="1"/>
      <c r="I52" s="4"/>
    </row>
    <row r="53" spans="2:9" x14ac:dyDescent="0.3">
      <c r="B53" s="1">
        <v>51</v>
      </c>
      <c r="C53" s="1">
        <v>0</v>
      </c>
      <c r="D53" s="1">
        <f>[4]OilPalm!$C$138*-1*1000</f>
        <v>-3573.6586027992275</v>
      </c>
      <c r="E53" s="1">
        <v>0</v>
      </c>
      <c r="F53" s="3"/>
      <c r="G53" s="1"/>
      <c r="I53" s="4"/>
    </row>
    <row r="54" spans="2:9" x14ac:dyDescent="0.3">
      <c r="B54" s="1">
        <v>52</v>
      </c>
      <c r="C54" s="1">
        <v>0</v>
      </c>
      <c r="D54" s="1">
        <f>[4]OilPalm!$C$138*-1*1000</f>
        <v>-3573.6586027992275</v>
      </c>
      <c r="E54" s="1">
        <v>0</v>
      </c>
      <c r="F54" s="3"/>
      <c r="G54" s="1"/>
      <c r="I54" s="4"/>
    </row>
    <row r="55" spans="2:9" x14ac:dyDescent="0.3">
      <c r="B55" s="1">
        <v>53</v>
      </c>
      <c r="C55" s="1">
        <v>0</v>
      </c>
      <c r="D55" s="1">
        <f>[4]OilPalm!$C$138*-1*1000</f>
        <v>-3573.6586027992275</v>
      </c>
      <c r="E55" s="1">
        <v>0</v>
      </c>
      <c r="F55" s="3"/>
      <c r="G55" s="1"/>
      <c r="I55" s="4"/>
    </row>
    <row r="56" spans="2:9" x14ac:dyDescent="0.3">
      <c r="B56" s="1">
        <v>54</v>
      </c>
      <c r="C56" s="1">
        <v>0</v>
      </c>
      <c r="D56" s="1">
        <f>[4]OilPalm!$C$138*-1*1000</f>
        <v>-3573.6586027992275</v>
      </c>
      <c r="E56" s="1">
        <v>0</v>
      </c>
      <c r="F56" s="3"/>
      <c r="G56" s="1"/>
      <c r="I56" s="4"/>
    </row>
    <row r="57" spans="2:9" x14ac:dyDescent="0.3">
      <c r="B57" s="1">
        <v>55</v>
      </c>
      <c r="C57" s="1">
        <v>0</v>
      </c>
      <c r="D57" s="1">
        <f>[4]OilPalm!$C$138*-1*1000</f>
        <v>-3573.6586027992275</v>
      </c>
      <c r="E57" s="1">
        <v>0</v>
      </c>
      <c r="F57" s="3"/>
      <c r="G57" s="1"/>
      <c r="I57" s="4"/>
    </row>
    <row r="58" spans="2:9" x14ac:dyDescent="0.3">
      <c r="B58" s="1">
        <v>56</v>
      </c>
      <c r="C58" s="1">
        <v>0</v>
      </c>
      <c r="D58" s="1">
        <f>[4]OilPalm!$C$138*-1*1000</f>
        <v>-3573.6586027992275</v>
      </c>
      <c r="E58" s="1">
        <v>0</v>
      </c>
      <c r="F58" s="3"/>
      <c r="G58" s="1"/>
      <c r="I58" s="4"/>
    </row>
    <row r="59" spans="2:9" x14ac:dyDescent="0.3">
      <c r="B59" s="1">
        <v>57</v>
      </c>
      <c r="C59" s="1">
        <v>0</v>
      </c>
      <c r="D59" s="1">
        <f>[4]OilPalm!$C$138*-1*1000</f>
        <v>-3573.6586027992275</v>
      </c>
      <c r="E59" s="1">
        <v>0</v>
      </c>
      <c r="F59" s="3"/>
      <c r="G59" s="1"/>
      <c r="I59" s="4"/>
    </row>
    <row r="60" spans="2:9" x14ac:dyDescent="0.3">
      <c r="B60" s="1">
        <v>58</v>
      </c>
      <c r="C60" s="1">
        <v>0</v>
      </c>
      <c r="D60" s="1">
        <f>[4]OilPalm!$C$138*-1*1000</f>
        <v>-3573.6586027992275</v>
      </c>
      <c r="E60" s="1">
        <v>0</v>
      </c>
      <c r="F60" s="3"/>
      <c r="G60" s="1"/>
      <c r="I60" s="4"/>
    </row>
    <row r="61" spans="2:9" x14ac:dyDescent="0.3">
      <c r="B61" s="1">
        <v>59</v>
      </c>
      <c r="C61" s="1">
        <v>0</v>
      </c>
      <c r="D61" s="1">
        <f>[4]OilPalm!$C$138*-1*1000</f>
        <v>-3573.6586027992275</v>
      </c>
      <c r="E61" s="1">
        <v>0</v>
      </c>
      <c r="F61" s="3"/>
      <c r="G61" s="1"/>
      <c r="I61" s="4"/>
    </row>
    <row r="62" spans="2:9" x14ac:dyDescent="0.3">
      <c r="B62" s="1">
        <v>60</v>
      </c>
      <c r="C62" s="1">
        <v>0</v>
      </c>
      <c r="D62" s="1">
        <f>[4]OilPalm!$C$138*-1*1000</f>
        <v>-3573.6586027992275</v>
      </c>
      <c r="E62" s="1">
        <v>0</v>
      </c>
      <c r="F62" s="3"/>
      <c r="G62" s="1"/>
      <c r="I62" s="4"/>
    </row>
    <row r="63" spans="2:9" x14ac:dyDescent="0.3">
      <c r="B63" s="1">
        <v>61</v>
      </c>
      <c r="C63" s="1">
        <v>0</v>
      </c>
      <c r="D63" s="1">
        <f>[4]OilPalm!$C$138*-1*1000</f>
        <v>-3573.6586027992275</v>
      </c>
      <c r="E63" s="1">
        <v>0</v>
      </c>
      <c r="F63" s="3"/>
      <c r="G63" s="1"/>
      <c r="I63" s="4"/>
    </row>
    <row r="64" spans="2:9" x14ac:dyDescent="0.3">
      <c r="B64" s="1">
        <v>62</v>
      </c>
      <c r="C64" s="1">
        <v>0</v>
      </c>
      <c r="D64" s="1">
        <f>[4]OilPalm!$C$138*-1*1000</f>
        <v>-3573.6586027992275</v>
      </c>
      <c r="E64" s="1">
        <v>0</v>
      </c>
      <c r="F64" s="3"/>
      <c r="G64" s="1"/>
      <c r="I64" s="4"/>
    </row>
    <row r="65" spans="2:9" x14ac:dyDescent="0.3">
      <c r="B65" s="1">
        <v>63</v>
      </c>
      <c r="C65" s="1">
        <v>0</v>
      </c>
      <c r="D65" s="1">
        <f>[4]OilPalm!$C$138*-1*1000</f>
        <v>-3573.6586027992275</v>
      </c>
      <c r="E65" s="1">
        <v>0</v>
      </c>
      <c r="F65" s="3"/>
      <c r="G65" s="1"/>
      <c r="I65" s="4"/>
    </row>
    <row r="66" spans="2:9" x14ac:dyDescent="0.3">
      <c r="B66" s="1">
        <v>64</v>
      </c>
      <c r="C66" s="1">
        <v>0</v>
      </c>
      <c r="D66" s="1">
        <f>[4]OilPalm!$C$138*-1*1000</f>
        <v>-3573.6586027992275</v>
      </c>
      <c r="E66" s="1">
        <v>0</v>
      </c>
      <c r="F66" s="3"/>
      <c r="G66" s="1"/>
      <c r="I66" s="4"/>
    </row>
    <row r="67" spans="2:9" x14ac:dyDescent="0.3">
      <c r="B67" s="1">
        <v>65</v>
      </c>
      <c r="C67" s="1">
        <v>0</v>
      </c>
      <c r="D67" s="1">
        <f>[4]OilPalm!$C$138*-1*1000</f>
        <v>-3573.6586027992275</v>
      </c>
      <c r="E67" s="1">
        <v>0</v>
      </c>
      <c r="F67" s="3"/>
      <c r="G67" s="1"/>
      <c r="I67" s="4"/>
    </row>
    <row r="68" spans="2:9" x14ac:dyDescent="0.3">
      <c r="B68" s="1">
        <v>66</v>
      </c>
      <c r="C68" s="1">
        <v>0</v>
      </c>
      <c r="D68" s="1">
        <f>[4]OilPalm!$C$138*-1*1000</f>
        <v>-3573.6586027992275</v>
      </c>
      <c r="E68" s="1">
        <v>0</v>
      </c>
      <c r="F68" s="3"/>
      <c r="G68" s="1"/>
      <c r="I68" s="4"/>
    </row>
    <row r="69" spans="2:9" x14ac:dyDescent="0.3">
      <c r="B69" s="1">
        <v>67</v>
      </c>
      <c r="C69" s="1">
        <v>0</v>
      </c>
      <c r="D69" s="1">
        <f>[4]OilPalm!$C$138*-1*1000</f>
        <v>-3573.6586027992275</v>
      </c>
      <c r="E69" s="1">
        <v>0</v>
      </c>
      <c r="F69" s="3"/>
      <c r="G69" s="1"/>
      <c r="I69" s="4"/>
    </row>
    <row r="70" spans="2:9" x14ac:dyDescent="0.3">
      <c r="B70" s="1">
        <v>68</v>
      </c>
      <c r="C70" s="1">
        <v>0</v>
      </c>
      <c r="D70" s="1">
        <f>[4]OilPalm!$C$138*-1*1000</f>
        <v>-3573.6586027992275</v>
      </c>
      <c r="E70" s="1">
        <v>0</v>
      </c>
      <c r="F70" s="3"/>
      <c r="G70" s="1"/>
      <c r="I70" s="4"/>
    </row>
    <row r="71" spans="2:9" x14ac:dyDescent="0.3">
      <c r="B71" s="1">
        <v>69</v>
      </c>
      <c r="C71" s="1">
        <v>0</v>
      </c>
      <c r="D71" s="1">
        <f>[4]OilPalm!$C$138*-1*1000</f>
        <v>-3573.6586027992275</v>
      </c>
      <c r="E71" s="1">
        <v>0</v>
      </c>
      <c r="F71" s="3"/>
      <c r="G71" s="1"/>
      <c r="I71" s="4"/>
    </row>
    <row r="72" spans="2:9" x14ac:dyDescent="0.3">
      <c r="B72" s="1">
        <v>70</v>
      </c>
      <c r="C72" s="1">
        <v>0</v>
      </c>
      <c r="D72" s="1">
        <f>[4]OilPalm!$C$138*-1*1000</f>
        <v>-3573.6586027992275</v>
      </c>
      <c r="E72" s="1">
        <v>0</v>
      </c>
      <c r="F72" s="3"/>
      <c r="G72" s="1"/>
      <c r="I72" s="4"/>
    </row>
    <row r="73" spans="2:9" x14ac:dyDescent="0.3">
      <c r="B73" s="1">
        <v>71</v>
      </c>
      <c r="C73" s="1">
        <v>0</v>
      </c>
      <c r="D73" s="1">
        <f>[4]OilPalm!$C$138*-1*1000</f>
        <v>-3573.6586027992275</v>
      </c>
      <c r="E73" s="1">
        <v>0</v>
      </c>
      <c r="F73" s="3"/>
      <c r="G73" s="1"/>
      <c r="I73" s="4"/>
    </row>
    <row r="74" spans="2:9" x14ac:dyDescent="0.3">
      <c r="B74" s="1">
        <v>72</v>
      </c>
      <c r="C74" s="1">
        <f>C38</f>
        <v>9843.0487222185002</v>
      </c>
      <c r="D74" s="1">
        <f>[4]OilPalm!$C$138*-1*1000</f>
        <v>-3573.6586027992275</v>
      </c>
      <c r="E74" s="1">
        <v>0</v>
      </c>
      <c r="F74" s="4"/>
      <c r="G74" s="4"/>
      <c r="H74" s="4"/>
      <c r="I74" s="4"/>
    </row>
    <row r="75" spans="2:9" x14ac:dyDescent="0.3">
      <c r="B75" s="1">
        <v>73</v>
      </c>
      <c r="C75" s="1">
        <v>0</v>
      </c>
      <c r="D75" s="1">
        <f>[4]OilPalm!$C$138*-1*1000</f>
        <v>-3573.6586027992275</v>
      </c>
      <c r="E75" s="1">
        <v>0</v>
      </c>
      <c r="F75" s="3"/>
      <c r="G75" s="1"/>
      <c r="I75" s="4"/>
    </row>
    <row r="76" spans="2:9" x14ac:dyDescent="0.3">
      <c r="B76" s="1">
        <v>74</v>
      </c>
      <c r="C76" s="1">
        <v>0</v>
      </c>
      <c r="D76" s="1">
        <f>[4]OilPalm!$C$138*-1*1000</f>
        <v>-3573.6586027992275</v>
      </c>
      <c r="E76" s="1">
        <v>0</v>
      </c>
      <c r="F76" s="3"/>
      <c r="G76" s="1"/>
      <c r="I76" s="4"/>
    </row>
    <row r="77" spans="2:9" x14ac:dyDescent="0.3">
      <c r="B77" s="1">
        <v>75</v>
      </c>
      <c r="C77" s="1">
        <v>0</v>
      </c>
      <c r="D77" s="1">
        <f>[4]OilPalm!$C$138*-1*1000</f>
        <v>-3573.6586027992275</v>
      </c>
      <c r="E77" s="1">
        <v>0</v>
      </c>
      <c r="F77" s="3"/>
      <c r="G77" s="1"/>
      <c r="I77" s="4"/>
    </row>
    <row r="78" spans="2:9" x14ac:dyDescent="0.3">
      <c r="B78" s="1">
        <v>76</v>
      </c>
      <c r="C78" s="1">
        <v>0</v>
      </c>
      <c r="D78" s="1">
        <f>[4]OilPalm!$C$138*-1*1000</f>
        <v>-3573.6586027992275</v>
      </c>
      <c r="E78" s="1">
        <v>0</v>
      </c>
      <c r="F78" s="3"/>
      <c r="G78" s="1"/>
      <c r="I78" s="4"/>
    </row>
    <row r="79" spans="2:9" x14ac:dyDescent="0.3">
      <c r="B79" s="1">
        <v>77</v>
      </c>
      <c r="C79" s="1">
        <v>0</v>
      </c>
      <c r="D79" s="1">
        <f>[4]OilPalm!$C$138*-1*1000</f>
        <v>-3573.6586027992275</v>
      </c>
      <c r="E79" s="1">
        <v>0</v>
      </c>
      <c r="F79" s="3"/>
      <c r="G79" s="1"/>
      <c r="I79" s="4"/>
    </row>
    <row r="80" spans="2:9" x14ac:dyDescent="0.3">
      <c r="B80" s="1">
        <v>78</v>
      </c>
      <c r="C80" s="1">
        <v>0</v>
      </c>
      <c r="D80" s="1">
        <f>[4]OilPalm!$C$138*-1*1000</f>
        <v>-3573.6586027992275</v>
      </c>
      <c r="E80" s="1">
        <v>0</v>
      </c>
      <c r="F80" s="3"/>
      <c r="G80" s="1"/>
      <c r="I80" s="4"/>
    </row>
    <row r="81" spans="2:9" x14ac:dyDescent="0.3">
      <c r="B81" s="1">
        <v>79</v>
      </c>
      <c r="C81" s="1">
        <v>0</v>
      </c>
      <c r="D81" s="1">
        <f>[4]OilPalm!$C$138*-1*1000</f>
        <v>-3573.6586027992275</v>
      </c>
      <c r="E81" s="1">
        <v>0</v>
      </c>
      <c r="F81" s="3"/>
      <c r="G81" s="1"/>
      <c r="I81" s="4"/>
    </row>
    <row r="82" spans="2:9" x14ac:dyDescent="0.3">
      <c r="B82" s="1">
        <v>80</v>
      </c>
      <c r="C82" s="1">
        <v>0</v>
      </c>
      <c r="D82" s="1">
        <f>[4]OilPalm!$C$138*-1*1000</f>
        <v>-3573.6586027992275</v>
      </c>
      <c r="E82" s="1">
        <v>0</v>
      </c>
      <c r="F82" s="3"/>
      <c r="G82" s="1"/>
      <c r="I82" s="4"/>
    </row>
    <row r="83" spans="2:9" x14ac:dyDescent="0.3">
      <c r="B83" s="1">
        <v>81</v>
      </c>
      <c r="C83" s="1">
        <v>0</v>
      </c>
      <c r="D83" s="1">
        <f>[4]OilPalm!$C$138*-1*1000</f>
        <v>-3573.6586027992275</v>
      </c>
      <c r="E83" s="1">
        <v>0</v>
      </c>
      <c r="F83" s="3"/>
      <c r="G83" s="1"/>
      <c r="I83" s="4"/>
    </row>
    <row r="84" spans="2:9" x14ac:dyDescent="0.3">
      <c r="B84" s="1">
        <v>82</v>
      </c>
      <c r="C84" s="1">
        <v>0</v>
      </c>
      <c r="D84" s="1">
        <f>[4]OilPalm!$C$138*-1*1000</f>
        <v>-3573.6586027992275</v>
      </c>
      <c r="E84" s="1">
        <v>0</v>
      </c>
      <c r="F84" s="3"/>
      <c r="G84" s="1"/>
      <c r="I84" s="4"/>
    </row>
    <row r="85" spans="2:9" x14ac:dyDescent="0.3">
      <c r="B85" s="1">
        <v>83</v>
      </c>
      <c r="C85" s="1">
        <v>0</v>
      </c>
      <c r="D85" s="1">
        <f>[4]OilPalm!$C$138*-1*1000</f>
        <v>-3573.6586027992275</v>
      </c>
      <c r="E85" s="1">
        <v>0</v>
      </c>
      <c r="F85" s="3"/>
      <c r="G85" s="1"/>
      <c r="I85" s="4"/>
    </row>
    <row r="86" spans="2:9" x14ac:dyDescent="0.3">
      <c r="B86" s="1">
        <v>84</v>
      </c>
      <c r="C86" s="1">
        <v>0</v>
      </c>
      <c r="D86" s="1">
        <f>[4]OilPalm!$C$138*-1*1000</f>
        <v>-3573.6586027992275</v>
      </c>
      <c r="E86" s="1">
        <v>0</v>
      </c>
      <c r="F86" s="3"/>
      <c r="G86" s="1"/>
      <c r="I86" s="4"/>
    </row>
    <row r="87" spans="2:9" x14ac:dyDescent="0.3">
      <c r="B87" s="1">
        <v>85</v>
      </c>
      <c r="C87" s="1">
        <v>0</v>
      </c>
      <c r="D87" s="1">
        <f>[4]OilPalm!$C$138*-1*1000</f>
        <v>-3573.6586027992275</v>
      </c>
      <c r="E87" s="1">
        <v>0</v>
      </c>
      <c r="F87" s="3"/>
      <c r="G87" s="1"/>
      <c r="I87" s="4"/>
    </row>
    <row r="88" spans="2:9" x14ac:dyDescent="0.3">
      <c r="B88" s="1">
        <v>86</v>
      </c>
      <c r="C88" s="1">
        <v>0</v>
      </c>
      <c r="D88" s="1">
        <f>[4]OilPalm!$C$138*-1*1000</f>
        <v>-3573.6586027992275</v>
      </c>
      <c r="E88" s="1">
        <v>0</v>
      </c>
      <c r="F88" s="3"/>
      <c r="G88" s="1"/>
      <c r="I88" s="4"/>
    </row>
    <row r="89" spans="2:9" x14ac:dyDescent="0.3">
      <c r="B89" s="1">
        <v>87</v>
      </c>
      <c r="C89" s="1">
        <v>0</v>
      </c>
      <c r="D89" s="1">
        <f>[4]OilPalm!$C$138*-1*1000</f>
        <v>-3573.6586027992275</v>
      </c>
      <c r="E89" s="1">
        <v>0</v>
      </c>
      <c r="F89" s="3"/>
      <c r="G89" s="1"/>
      <c r="I89" s="4"/>
    </row>
    <row r="90" spans="2:9" x14ac:dyDescent="0.3">
      <c r="B90" s="1">
        <v>88</v>
      </c>
      <c r="C90" s="1">
        <v>0</v>
      </c>
      <c r="D90" s="1">
        <f>[4]OilPalm!$C$138*-1*1000</f>
        <v>-3573.6586027992275</v>
      </c>
      <c r="E90" s="1">
        <v>0</v>
      </c>
      <c r="F90" s="3"/>
      <c r="G90" s="1"/>
      <c r="I90" s="4"/>
    </row>
    <row r="91" spans="2:9" x14ac:dyDescent="0.3">
      <c r="B91" s="1">
        <v>89</v>
      </c>
      <c r="C91" s="1">
        <v>0</v>
      </c>
      <c r="D91" s="1">
        <f>[4]OilPalm!$C$138*-1*1000</f>
        <v>-3573.6586027992275</v>
      </c>
      <c r="E91" s="1">
        <v>0</v>
      </c>
      <c r="F91" s="3"/>
      <c r="G91" s="1"/>
      <c r="I91" s="4"/>
    </row>
    <row r="92" spans="2:9" x14ac:dyDescent="0.3">
      <c r="B92" s="1">
        <v>90</v>
      </c>
      <c r="C92" s="1">
        <v>0</v>
      </c>
      <c r="D92" s="1">
        <f>[4]OilPalm!$C$138*-1*1000</f>
        <v>-3573.6586027992275</v>
      </c>
      <c r="E92" s="1">
        <v>0</v>
      </c>
      <c r="F92" s="3"/>
      <c r="G92" s="1"/>
      <c r="I92" s="4"/>
    </row>
    <row r="93" spans="2:9" x14ac:dyDescent="0.3">
      <c r="B93" s="1">
        <v>91</v>
      </c>
      <c r="C93" s="1">
        <v>0</v>
      </c>
      <c r="D93" s="1">
        <f>[4]OilPalm!$C$138*-1*1000</f>
        <v>-3573.6586027992275</v>
      </c>
      <c r="E93" s="1">
        <v>0</v>
      </c>
      <c r="F93" s="3"/>
      <c r="G93" s="1"/>
      <c r="I93" s="4"/>
    </row>
    <row r="94" spans="2:9" x14ac:dyDescent="0.3">
      <c r="B94" s="1">
        <v>92</v>
      </c>
      <c r="C94" s="1">
        <v>0</v>
      </c>
      <c r="D94" s="1">
        <f>[4]OilPalm!$C$138*-1*1000</f>
        <v>-3573.6586027992275</v>
      </c>
      <c r="E94" s="1">
        <v>0</v>
      </c>
      <c r="F94" s="3"/>
      <c r="G94" s="1"/>
      <c r="I94" s="4"/>
    </row>
    <row r="95" spans="2:9" x14ac:dyDescent="0.3">
      <c r="B95" s="1">
        <v>93</v>
      </c>
      <c r="C95" s="1">
        <v>0</v>
      </c>
      <c r="D95" s="1">
        <f>[4]OilPalm!$C$138*-1*1000</f>
        <v>-3573.6586027992275</v>
      </c>
      <c r="E95" s="1">
        <v>0</v>
      </c>
      <c r="F95" s="3"/>
      <c r="G95" s="1"/>
      <c r="I95" s="4"/>
    </row>
    <row r="96" spans="2:9" x14ac:dyDescent="0.3">
      <c r="B96" s="1">
        <v>94</v>
      </c>
      <c r="C96" s="1">
        <v>0</v>
      </c>
      <c r="D96" s="1">
        <f>[4]OilPalm!$C$138*-1*1000</f>
        <v>-3573.6586027992275</v>
      </c>
      <c r="E96" s="1">
        <v>0</v>
      </c>
      <c r="F96" s="3"/>
      <c r="G96" s="1"/>
      <c r="I96" s="4"/>
    </row>
    <row r="97" spans="2:9" x14ac:dyDescent="0.3">
      <c r="B97" s="1">
        <v>95</v>
      </c>
      <c r="C97" s="1">
        <v>0</v>
      </c>
      <c r="D97" s="1">
        <f>[4]OilPalm!$C$138*-1*1000</f>
        <v>-3573.6586027992275</v>
      </c>
      <c r="E97" s="1">
        <v>0</v>
      </c>
      <c r="F97" s="3"/>
      <c r="G97" s="1"/>
      <c r="I97" s="4"/>
    </row>
    <row r="98" spans="2:9" x14ac:dyDescent="0.3">
      <c r="B98" s="1">
        <v>96</v>
      </c>
      <c r="C98" s="1">
        <v>0</v>
      </c>
      <c r="D98" s="1">
        <f>[4]OilPalm!$C$138*-1*1000</f>
        <v>-3573.6586027992275</v>
      </c>
      <c r="E98" s="1">
        <v>0</v>
      </c>
      <c r="F98" s="3"/>
      <c r="G98" s="1"/>
      <c r="I98" s="4"/>
    </row>
    <row r="99" spans="2:9" x14ac:dyDescent="0.3">
      <c r="B99" s="1">
        <v>97</v>
      </c>
      <c r="C99" s="1">
        <v>0</v>
      </c>
      <c r="D99" s="1">
        <f>[4]OilPalm!$C$138*-1*1000</f>
        <v>-3573.6586027992275</v>
      </c>
      <c r="E99" s="1">
        <v>0</v>
      </c>
      <c r="F99" s="3"/>
      <c r="G99" s="1"/>
      <c r="I99" s="4"/>
    </row>
    <row r="100" spans="2:9" x14ac:dyDescent="0.3">
      <c r="B100" s="1">
        <v>98</v>
      </c>
      <c r="C100" s="1">
        <v>0</v>
      </c>
      <c r="D100" s="1">
        <f>[4]OilPalm!$C$138*-1*1000</f>
        <v>-3573.6586027992275</v>
      </c>
      <c r="E100" s="1">
        <v>0</v>
      </c>
      <c r="F100" s="3"/>
      <c r="G100" s="1"/>
      <c r="I100" s="4"/>
    </row>
    <row r="101" spans="2:9" x14ac:dyDescent="0.3">
      <c r="B101" s="1">
        <v>99</v>
      </c>
      <c r="C101" s="1">
        <v>0</v>
      </c>
      <c r="D101" s="1">
        <f>[4]OilPalm!$C$138*-1*1000</f>
        <v>-3573.6586027992275</v>
      </c>
      <c r="E101" s="1">
        <v>0</v>
      </c>
      <c r="F101" s="3"/>
      <c r="G101" s="1"/>
      <c r="I101" s="4"/>
    </row>
    <row r="102" spans="2:9" x14ac:dyDescent="0.3">
      <c r="B102" s="1">
        <v>100</v>
      </c>
      <c r="C102" s="1">
        <v>0</v>
      </c>
      <c r="D102" s="1">
        <f>[4]OilPalm!$C$138*-1*1000</f>
        <v>-3573.6586027992275</v>
      </c>
      <c r="E102" s="1">
        <v>0</v>
      </c>
      <c r="F102" s="3"/>
      <c r="G102" s="1"/>
      <c r="I102" s="4"/>
    </row>
    <row r="103" spans="2:9" x14ac:dyDescent="0.3">
      <c r="B103" s="1">
        <v>101</v>
      </c>
      <c r="C103" s="1">
        <v>0</v>
      </c>
      <c r="D103" s="1">
        <f>[4]OilPalm!$C$138*-1*1000</f>
        <v>-3573.6586027992275</v>
      </c>
      <c r="E103" s="1">
        <v>0</v>
      </c>
      <c r="F103" s="3"/>
      <c r="G103" s="1"/>
      <c r="I103" s="4"/>
    </row>
    <row r="104" spans="2:9" x14ac:dyDescent="0.3">
      <c r="B104" s="1">
        <v>102</v>
      </c>
      <c r="C104" s="1">
        <v>0</v>
      </c>
      <c r="D104" s="1">
        <f>[4]OilPalm!$C$138*-1*1000</f>
        <v>-3573.6586027992275</v>
      </c>
      <c r="E104" s="1">
        <v>0</v>
      </c>
      <c r="F104" s="3"/>
      <c r="G104" s="1"/>
      <c r="I104" s="4"/>
    </row>
    <row r="105" spans="2:9" x14ac:dyDescent="0.3">
      <c r="B105" s="1">
        <v>103</v>
      </c>
      <c r="C105" s="1">
        <v>0</v>
      </c>
      <c r="D105" s="1">
        <f>[4]OilPalm!$C$138*-1*1000</f>
        <v>-3573.6586027992275</v>
      </c>
      <c r="E105" s="1">
        <v>0</v>
      </c>
      <c r="F105" s="3"/>
      <c r="G105" s="1"/>
      <c r="I105" s="4"/>
    </row>
    <row r="106" spans="2:9" x14ac:dyDescent="0.3">
      <c r="B106" s="1">
        <v>104</v>
      </c>
      <c r="C106" s="1">
        <v>0</v>
      </c>
      <c r="D106" s="1">
        <f>[4]OilPalm!$C$138*-1*1000</f>
        <v>-3573.6586027992275</v>
      </c>
      <c r="E106" s="1">
        <v>0</v>
      </c>
      <c r="F106" s="3"/>
      <c r="G106" s="1"/>
      <c r="I106" s="4"/>
    </row>
    <row r="107" spans="2:9" x14ac:dyDescent="0.3">
      <c r="B107" s="1">
        <v>105</v>
      </c>
      <c r="C107" s="1">
        <v>0</v>
      </c>
      <c r="D107" s="1">
        <f>[4]OilPalm!$C$138*-1*1000</f>
        <v>-3573.6586027992275</v>
      </c>
      <c r="E107" s="1">
        <v>0</v>
      </c>
      <c r="F107" s="3"/>
      <c r="G107" s="1"/>
      <c r="I107" s="4"/>
    </row>
    <row r="108" spans="2:9" x14ac:dyDescent="0.3">
      <c r="B108" s="1">
        <v>106</v>
      </c>
      <c r="C108" s="1">
        <v>0</v>
      </c>
      <c r="D108" s="1">
        <f>[4]OilPalm!$C$138*-1*1000</f>
        <v>-3573.6586027992275</v>
      </c>
      <c r="E108" s="1">
        <v>0</v>
      </c>
      <c r="F108" s="3"/>
      <c r="G108" s="1"/>
      <c r="I108" s="4"/>
    </row>
    <row r="109" spans="2:9" x14ac:dyDescent="0.3">
      <c r="B109" s="1">
        <v>107</v>
      </c>
      <c r="C109" s="1">
        <v>0</v>
      </c>
      <c r="D109" s="1">
        <f>[4]OilPalm!$C$138*-1*1000</f>
        <v>-3573.6586027992275</v>
      </c>
      <c r="E109" s="1">
        <v>0</v>
      </c>
      <c r="F109" s="3"/>
      <c r="G109" s="1"/>
      <c r="I109" s="4"/>
    </row>
    <row r="110" spans="2:9" x14ac:dyDescent="0.3">
      <c r="B110" s="1">
        <v>108</v>
      </c>
      <c r="C110" s="1">
        <f>C74</f>
        <v>9843.0487222185002</v>
      </c>
      <c r="D110" s="1">
        <f>[4]OilPalm!$C$138*-1*1000</f>
        <v>-3573.6586027992275</v>
      </c>
      <c r="E110" s="1">
        <v>0</v>
      </c>
      <c r="F110" s="4"/>
      <c r="G110" s="4"/>
      <c r="H110" s="4"/>
      <c r="I110" s="4"/>
    </row>
    <row r="111" spans="2:9" x14ac:dyDescent="0.3">
      <c r="B111" s="1">
        <v>109</v>
      </c>
      <c r="C111" s="1">
        <v>0</v>
      </c>
      <c r="D111" s="1">
        <f>[4]OilPalm!$C$138*-1*1000</f>
        <v>-3573.6586027992275</v>
      </c>
      <c r="E111" s="1">
        <v>0</v>
      </c>
      <c r="F111" s="3"/>
      <c r="G111" s="1"/>
      <c r="I111" s="4"/>
    </row>
    <row r="112" spans="2:9" x14ac:dyDescent="0.3">
      <c r="B112" s="1">
        <v>110</v>
      </c>
      <c r="C112" s="1">
        <v>0</v>
      </c>
      <c r="D112" s="1">
        <f>[4]OilPalm!$C$138*-1*1000</f>
        <v>-3573.6586027992275</v>
      </c>
      <c r="E112" s="1">
        <v>0</v>
      </c>
      <c r="F112" s="3"/>
      <c r="G112" s="1"/>
      <c r="I112" s="4"/>
    </row>
    <row r="113" spans="2:9" x14ac:dyDescent="0.3">
      <c r="B113" s="1">
        <v>111</v>
      </c>
      <c r="C113" s="1">
        <v>0</v>
      </c>
      <c r="D113" s="1">
        <f>[4]OilPalm!$C$138*-1*1000</f>
        <v>-3573.6586027992275</v>
      </c>
      <c r="E113" s="1">
        <v>0</v>
      </c>
      <c r="F113" s="3"/>
      <c r="G113" s="1"/>
      <c r="I113" s="4"/>
    </row>
    <row r="114" spans="2:9" x14ac:dyDescent="0.3">
      <c r="B114" s="1">
        <v>112</v>
      </c>
      <c r="C114" s="1">
        <v>0</v>
      </c>
      <c r="D114" s="1">
        <f>[4]OilPalm!$C$138*-1*1000</f>
        <v>-3573.6586027992275</v>
      </c>
      <c r="E114" s="1">
        <v>0</v>
      </c>
      <c r="F114" s="3"/>
      <c r="G114" s="1"/>
      <c r="I114" s="4"/>
    </row>
    <row r="115" spans="2:9" x14ac:dyDescent="0.3">
      <c r="B115" s="1">
        <v>113</v>
      </c>
      <c r="C115" s="1">
        <v>0</v>
      </c>
      <c r="D115" s="1">
        <f>[4]OilPalm!$C$138*-1*1000</f>
        <v>-3573.6586027992275</v>
      </c>
      <c r="E115" s="1">
        <v>0</v>
      </c>
      <c r="F115" s="3"/>
      <c r="G115" s="1"/>
      <c r="I115" s="4"/>
    </row>
    <row r="116" spans="2:9" x14ac:dyDescent="0.3">
      <c r="B116" s="1">
        <v>114</v>
      </c>
      <c r="C116" s="1">
        <v>0</v>
      </c>
      <c r="D116" s="1">
        <f>[4]OilPalm!$C$138*-1*1000</f>
        <v>-3573.6586027992275</v>
      </c>
      <c r="E116" s="1">
        <v>0</v>
      </c>
      <c r="F116" s="3"/>
      <c r="G116" s="1"/>
      <c r="I116" s="4"/>
    </row>
    <row r="117" spans="2:9" x14ac:dyDescent="0.3">
      <c r="B117" s="1">
        <v>115</v>
      </c>
      <c r="C117" s="1">
        <v>0</v>
      </c>
      <c r="D117" s="1">
        <f>[4]OilPalm!$C$138*-1*1000</f>
        <v>-3573.6586027992275</v>
      </c>
      <c r="E117" s="1">
        <v>0</v>
      </c>
      <c r="F117" s="3"/>
      <c r="G117" s="1"/>
      <c r="I117" s="4"/>
    </row>
    <row r="118" spans="2:9" x14ac:dyDescent="0.3">
      <c r="B118" s="1">
        <v>116</v>
      </c>
      <c r="C118" s="1">
        <v>0</v>
      </c>
      <c r="D118" s="1">
        <f>[4]OilPalm!$C$138*-1*1000</f>
        <v>-3573.6586027992275</v>
      </c>
      <c r="E118" s="1">
        <v>0</v>
      </c>
      <c r="F118" s="3"/>
      <c r="G118" s="1"/>
      <c r="I118" s="4"/>
    </row>
    <row r="119" spans="2:9" x14ac:dyDescent="0.3">
      <c r="B119" s="1">
        <v>117</v>
      </c>
      <c r="C119" s="1">
        <v>0</v>
      </c>
      <c r="D119" s="1">
        <f>[4]OilPalm!$C$138*-1*1000</f>
        <v>-3573.6586027992275</v>
      </c>
      <c r="E119" s="1">
        <v>0</v>
      </c>
      <c r="F119" s="3"/>
      <c r="G119" s="1"/>
      <c r="I119" s="4"/>
    </row>
    <row r="120" spans="2:9" x14ac:dyDescent="0.3">
      <c r="B120" s="1">
        <v>118</v>
      </c>
      <c r="C120" s="1">
        <v>0</v>
      </c>
      <c r="D120" s="1">
        <f>[4]OilPalm!$C$138*-1*1000</f>
        <v>-3573.6586027992275</v>
      </c>
      <c r="E120" s="1">
        <v>0</v>
      </c>
      <c r="F120" s="3"/>
      <c r="G120" s="1"/>
      <c r="I120" s="4"/>
    </row>
    <row r="121" spans="2:9" x14ac:dyDescent="0.3">
      <c r="B121" s="1">
        <v>119</v>
      </c>
      <c r="C121" s="1">
        <v>0</v>
      </c>
      <c r="D121" s="1">
        <f>[4]OilPalm!$C$138*-1*1000</f>
        <v>-3573.6586027992275</v>
      </c>
      <c r="E121" s="1">
        <v>0</v>
      </c>
      <c r="F121" s="3"/>
      <c r="G121" s="1"/>
      <c r="I121" s="4"/>
    </row>
    <row r="122" spans="2:9" x14ac:dyDescent="0.3">
      <c r="B122" s="1">
        <v>120</v>
      </c>
      <c r="C122" s="1">
        <v>0</v>
      </c>
      <c r="D122" s="1">
        <f>[4]OilPalm!$C$138*-1*1000</f>
        <v>-3573.6586027992275</v>
      </c>
      <c r="E122" s="1">
        <v>0</v>
      </c>
      <c r="F122" s="3"/>
      <c r="G122" s="1"/>
      <c r="I122" s="4"/>
    </row>
    <row r="123" spans="2:9" x14ac:dyDescent="0.3">
      <c r="B123" s="1">
        <v>121</v>
      </c>
      <c r="C123" s="1">
        <v>0</v>
      </c>
      <c r="D123" s="1">
        <f>[4]OilPalm!$C$138*-1*1000</f>
        <v>-3573.6586027992275</v>
      </c>
      <c r="E123" s="1">
        <v>0</v>
      </c>
      <c r="F123" s="3"/>
      <c r="G123" s="1"/>
      <c r="I123" s="4"/>
    </row>
    <row r="124" spans="2:9" x14ac:dyDescent="0.3">
      <c r="B124" s="1">
        <v>122</v>
      </c>
      <c r="C124" s="1">
        <v>0</v>
      </c>
      <c r="D124" s="1">
        <f>[4]OilPalm!$C$138*-1*1000</f>
        <v>-3573.6586027992275</v>
      </c>
      <c r="E124" s="1">
        <v>0</v>
      </c>
      <c r="F124" s="3"/>
      <c r="G124" s="1"/>
      <c r="I124" s="4"/>
    </row>
    <row r="125" spans="2:9" x14ac:dyDescent="0.3">
      <c r="B125" s="1">
        <v>123</v>
      </c>
      <c r="C125" s="1">
        <v>0</v>
      </c>
      <c r="D125" s="1">
        <f>[4]OilPalm!$C$138*-1*1000</f>
        <v>-3573.6586027992275</v>
      </c>
      <c r="E125" s="1">
        <v>0</v>
      </c>
      <c r="F125" s="3"/>
      <c r="G125" s="1"/>
      <c r="I125" s="4"/>
    </row>
    <row r="126" spans="2:9" x14ac:dyDescent="0.3">
      <c r="B126" s="1">
        <v>124</v>
      </c>
      <c r="C126" s="1">
        <v>0</v>
      </c>
      <c r="D126" s="1">
        <f>[4]OilPalm!$C$138*-1*1000</f>
        <v>-3573.6586027992275</v>
      </c>
      <c r="E126" s="1">
        <v>0</v>
      </c>
      <c r="F126" s="3"/>
      <c r="G126" s="1"/>
      <c r="I126" s="4"/>
    </row>
    <row r="127" spans="2:9" x14ac:dyDescent="0.3">
      <c r="B127" s="1">
        <v>125</v>
      </c>
      <c r="C127" s="1">
        <v>0</v>
      </c>
      <c r="D127" s="1">
        <f>[4]OilPalm!$C$138*-1*1000</f>
        <v>-3573.6586027992275</v>
      </c>
      <c r="E127" s="1">
        <v>0</v>
      </c>
      <c r="F127" s="3"/>
      <c r="G127" s="1"/>
      <c r="I127" s="4"/>
    </row>
    <row r="128" spans="2:9" x14ac:dyDescent="0.3">
      <c r="B128" s="1">
        <v>126</v>
      </c>
      <c r="C128" s="1">
        <v>0</v>
      </c>
      <c r="D128" s="1">
        <f>[4]OilPalm!$C$138*-1*1000</f>
        <v>-3573.6586027992275</v>
      </c>
      <c r="E128" s="1">
        <v>0</v>
      </c>
      <c r="F128" s="3"/>
      <c r="G128" s="1"/>
      <c r="I128" s="4"/>
    </row>
    <row r="129" spans="2:9" x14ac:dyDescent="0.3">
      <c r="B129" s="1">
        <v>127</v>
      </c>
      <c r="C129" s="1">
        <v>0</v>
      </c>
      <c r="D129" s="1">
        <f>[4]OilPalm!$C$138*-1*1000</f>
        <v>-3573.6586027992275</v>
      </c>
      <c r="E129" s="1">
        <v>0</v>
      </c>
      <c r="F129" s="3"/>
      <c r="G129" s="1"/>
      <c r="I129" s="4"/>
    </row>
    <row r="130" spans="2:9" x14ac:dyDescent="0.3">
      <c r="B130" s="1">
        <v>128</v>
      </c>
      <c r="C130" s="1">
        <v>0</v>
      </c>
      <c r="D130" s="1">
        <f>[4]OilPalm!$C$138*-1*1000</f>
        <v>-3573.6586027992275</v>
      </c>
      <c r="E130" s="1">
        <v>0</v>
      </c>
      <c r="F130" s="3"/>
      <c r="G130" s="1"/>
      <c r="I130" s="4"/>
    </row>
    <row r="131" spans="2:9" x14ac:dyDescent="0.3">
      <c r="B131" s="1">
        <v>129</v>
      </c>
      <c r="C131" s="1">
        <v>0</v>
      </c>
      <c r="D131" s="1">
        <f>[4]OilPalm!$C$138*-1*1000</f>
        <v>-3573.6586027992275</v>
      </c>
      <c r="E131" s="1">
        <v>0</v>
      </c>
      <c r="F131" s="3"/>
      <c r="G131" s="1"/>
      <c r="I131" s="4"/>
    </row>
    <row r="132" spans="2:9" x14ac:dyDescent="0.3">
      <c r="B132" s="1">
        <v>130</v>
      </c>
      <c r="C132" s="1">
        <v>0</v>
      </c>
      <c r="D132" s="1">
        <f>[4]OilPalm!$C$138*-1*1000</f>
        <v>-3573.6586027992275</v>
      </c>
      <c r="E132" s="1">
        <v>0</v>
      </c>
      <c r="F132" s="3"/>
      <c r="G132" s="1"/>
      <c r="I132" s="4"/>
    </row>
    <row r="133" spans="2:9" x14ac:dyDescent="0.3">
      <c r="B133" s="1">
        <v>131</v>
      </c>
      <c r="C133" s="1">
        <v>0</v>
      </c>
      <c r="D133" s="1">
        <f>[4]OilPalm!$C$138*-1*1000</f>
        <v>-3573.6586027992275</v>
      </c>
      <c r="E133" s="1">
        <v>0</v>
      </c>
      <c r="F133" s="3"/>
      <c r="G133" s="1"/>
      <c r="I133" s="4"/>
    </row>
    <row r="134" spans="2:9" x14ac:dyDescent="0.3">
      <c r="B134" s="1">
        <v>132</v>
      </c>
      <c r="C134" s="1">
        <v>0</v>
      </c>
      <c r="D134" s="1">
        <f>[4]OilPalm!$C$138*-1*1000</f>
        <v>-3573.6586027992275</v>
      </c>
      <c r="E134" s="1">
        <v>0</v>
      </c>
      <c r="F134" s="3"/>
      <c r="G134" s="1"/>
      <c r="I134" s="4"/>
    </row>
    <row r="135" spans="2:9" x14ac:dyDescent="0.3">
      <c r="B135" s="1">
        <v>133</v>
      </c>
      <c r="C135" s="1">
        <v>0</v>
      </c>
      <c r="D135" s="1">
        <f>[4]OilPalm!$C$138*-1*1000</f>
        <v>-3573.6586027992275</v>
      </c>
      <c r="E135" s="1">
        <v>0</v>
      </c>
      <c r="F135" s="3"/>
      <c r="G135" s="1"/>
      <c r="I135" s="4"/>
    </row>
    <row r="136" spans="2:9" x14ac:dyDescent="0.3">
      <c r="B136" s="1">
        <v>134</v>
      </c>
      <c r="C136" s="1">
        <v>0</v>
      </c>
      <c r="D136" s="1">
        <f>[4]OilPalm!$C$138*-1*1000</f>
        <v>-3573.6586027992275</v>
      </c>
      <c r="E136" s="1">
        <v>0</v>
      </c>
      <c r="F136" s="3"/>
      <c r="G136" s="1"/>
      <c r="I136" s="4"/>
    </row>
    <row r="137" spans="2:9" x14ac:dyDescent="0.3">
      <c r="B137" s="1">
        <v>135</v>
      </c>
      <c r="C137" s="1">
        <v>0</v>
      </c>
      <c r="D137" s="1">
        <f>[4]OilPalm!$C$138*-1*1000</f>
        <v>-3573.6586027992275</v>
      </c>
      <c r="E137" s="1">
        <v>0</v>
      </c>
      <c r="F137" s="3"/>
      <c r="G137" s="1"/>
      <c r="I137" s="4"/>
    </row>
    <row r="138" spans="2:9" x14ac:dyDescent="0.3">
      <c r="B138" s="1">
        <v>136</v>
      </c>
      <c r="C138" s="1">
        <v>0</v>
      </c>
      <c r="D138" s="1">
        <f>[4]OilPalm!$C$138*-1*1000</f>
        <v>-3573.6586027992275</v>
      </c>
      <c r="E138" s="1">
        <v>0</v>
      </c>
      <c r="F138" s="3"/>
      <c r="G138" s="1"/>
      <c r="I138" s="4"/>
    </row>
    <row r="139" spans="2:9" x14ac:dyDescent="0.3">
      <c r="B139" s="1">
        <v>137</v>
      </c>
      <c r="C139" s="1">
        <v>0</v>
      </c>
      <c r="D139" s="1">
        <f>[4]OilPalm!$C$138*-1*1000</f>
        <v>-3573.6586027992275</v>
      </c>
      <c r="E139" s="1">
        <v>0</v>
      </c>
      <c r="F139" s="3"/>
      <c r="G139" s="1"/>
      <c r="I139" s="4"/>
    </row>
    <row r="140" spans="2:9" x14ac:dyDescent="0.3">
      <c r="B140" s="1">
        <v>138</v>
      </c>
      <c r="C140" s="1">
        <v>0</v>
      </c>
      <c r="D140" s="1">
        <f>[4]OilPalm!$C$138*-1*1000</f>
        <v>-3573.6586027992275</v>
      </c>
      <c r="E140" s="1">
        <v>0</v>
      </c>
      <c r="F140" s="3"/>
      <c r="G140" s="1"/>
      <c r="I140" s="4"/>
    </row>
    <row r="141" spans="2:9" x14ac:dyDescent="0.3">
      <c r="B141" s="1">
        <v>139</v>
      </c>
      <c r="C141" s="1">
        <v>0</v>
      </c>
      <c r="D141" s="1">
        <f>[4]OilPalm!$C$138*-1*1000</f>
        <v>-3573.6586027992275</v>
      </c>
      <c r="E141" s="1">
        <v>0</v>
      </c>
      <c r="F141" s="3"/>
      <c r="G141" s="1"/>
      <c r="I141" s="4"/>
    </row>
    <row r="142" spans="2:9" x14ac:dyDescent="0.3">
      <c r="B142" s="1">
        <v>140</v>
      </c>
      <c r="C142" s="1">
        <v>0</v>
      </c>
      <c r="D142" s="1">
        <f>[4]OilPalm!$C$138*-1*1000</f>
        <v>-3573.6586027992275</v>
      </c>
      <c r="E142" s="1">
        <v>0</v>
      </c>
      <c r="F142" s="3"/>
      <c r="G142" s="1"/>
      <c r="I142" s="4"/>
    </row>
    <row r="143" spans="2:9" x14ac:dyDescent="0.3">
      <c r="B143" s="1">
        <v>141</v>
      </c>
      <c r="C143" s="1">
        <v>0</v>
      </c>
      <c r="D143" s="1">
        <f>[4]OilPalm!$C$138*-1*1000</f>
        <v>-3573.6586027992275</v>
      </c>
      <c r="E143" s="1">
        <v>0</v>
      </c>
      <c r="F143" s="3"/>
      <c r="G143" s="1"/>
      <c r="I143" s="4"/>
    </row>
    <row r="144" spans="2:9" x14ac:dyDescent="0.3">
      <c r="B144" s="1">
        <v>142</v>
      </c>
      <c r="C144" s="1">
        <v>0</v>
      </c>
      <c r="D144" s="1">
        <f>[4]OilPalm!$C$138*-1*1000</f>
        <v>-3573.6586027992275</v>
      </c>
      <c r="E144" s="1">
        <v>0</v>
      </c>
      <c r="F144" s="3"/>
      <c r="G144" s="1"/>
      <c r="I144" s="4"/>
    </row>
    <row r="145" spans="2:9" x14ac:dyDescent="0.3">
      <c r="B145" s="1">
        <v>143</v>
      </c>
      <c r="C145" s="1">
        <v>0</v>
      </c>
      <c r="D145" s="1">
        <f>[4]OilPalm!$C$138*-1*1000</f>
        <v>-3573.6586027992275</v>
      </c>
      <c r="E145" s="1">
        <v>0</v>
      </c>
      <c r="F145" s="3"/>
      <c r="G145" s="1"/>
      <c r="I145" s="4"/>
    </row>
    <row r="146" spans="2:9" x14ac:dyDescent="0.3">
      <c r="B146" s="1">
        <v>144</v>
      </c>
      <c r="C146" s="1">
        <f>C110</f>
        <v>9843.0487222185002</v>
      </c>
      <c r="D146" s="1">
        <f>[4]OilPalm!$C$138*-1*1000</f>
        <v>-3573.6586027992275</v>
      </c>
      <c r="E146" s="1">
        <v>0</v>
      </c>
      <c r="F146" s="4"/>
      <c r="G146" s="4"/>
      <c r="H146" s="4"/>
      <c r="I146" s="4"/>
    </row>
    <row r="147" spans="2:9" x14ac:dyDescent="0.3">
      <c r="B147" s="1">
        <v>145</v>
      </c>
      <c r="C147" s="1">
        <v>0</v>
      </c>
      <c r="D147" s="1">
        <f>[4]OilPalm!$C$138*-1*1000</f>
        <v>-3573.6586027992275</v>
      </c>
      <c r="E147" s="1">
        <v>0</v>
      </c>
      <c r="F147" s="3"/>
      <c r="G147" s="1"/>
      <c r="I147" s="4"/>
    </row>
    <row r="148" spans="2:9" x14ac:dyDescent="0.3">
      <c r="B148" s="1">
        <v>146</v>
      </c>
      <c r="C148" s="1">
        <v>0</v>
      </c>
      <c r="D148" s="1">
        <f>[4]OilPalm!$C$138*-1*1000</f>
        <v>-3573.6586027992275</v>
      </c>
      <c r="E148" s="1">
        <v>0</v>
      </c>
      <c r="F148" s="3"/>
      <c r="G148" s="1"/>
      <c r="I148" s="4"/>
    </row>
    <row r="149" spans="2:9" x14ac:dyDescent="0.3">
      <c r="B149" s="1">
        <v>147</v>
      </c>
      <c r="C149" s="1">
        <v>0</v>
      </c>
      <c r="D149" s="1">
        <f>[4]OilPalm!$C$138*-1*1000</f>
        <v>-3573.6586027992275</v>
      </c>
      <c r="E149" s="1">
        <v>0</v>
      </c>
      <c r="F149" s="3"/>
      <c r="G149" s="1"/>
      <c r="I149" s="4"/>
    </row>
    <row r="150" spans="2:9" x14ac:dyDescent="0.3">
      <c r="B150" s="1">
        <v>148</v>
      </c>
      <c r="C150" s="1">
        <v>0</v>
      </c>
      <c r="D150" s="1">
        <f>[4]OilPalm!$C$138*-1*1000</f>
        <v>-3573.6586027992275</v>
      </c>
      <c r="E150" s="1">
        <v>0</v>
      </c>
      <c r="F150" s="3"/>
      <c r="G150" s="1"/>
      <c r="I150" s="4"/>
    </row>
    <row r="151" spans="2:9" x14ac:dyDescent="0.3">
      <c r="B151" s="1">
        <v>149</v>
      </c>
      <c r="C151" s="1">
        <v>0</v>
      </c>
      <c r="D151" s="1">
        <f>[4]OilPalm!$C$138*-1*1000</f>
        <v>-3573.6586027992275</v>
      </c>
      <c r="E151" s="1">
        <v>0</v>
      </c>
      <c r="F151" s="3"/>
      <c r="G151" s="1"/>
      <c r="I151" s="4"/>
    </row>
    <row r="152" spans="2:9" x14ac:dyDescent="0.3">
      <c r="B152" s="1">
        <v>150</v>
      </c>
      <c r="C152" s="1">
        <v>0</v>
      </c>
      <c r="D152" s="1">
        <f>[4]OilPalm!$C$138*-1*1000</f>
        <v>-3573.6586027992275</v>
      </c>
      <c r="E152" s="1">
        <v>0</v>
      </c>
      <c r="F152" s="3"/>
      <c r="G152" s="1"/>
      <c r="I152" s="4"/>
    </row>
    <row r="153" spans="2:9" x14ac:dyDescent="0.3">
      <c r="B153" s="1">
        <v>151</v>
      </c>
      <c r="C153" s="1">
        <v>0</v>
      </c>
      <c r="D153" s="1">
        <f>[4]OilPalm!$C$138*-1*1000</f>
        <v>-3573.6586027992275</v>
      </c>
      <c r="E153" s="1">
        <v>0</v>
      </c>
      <c r="F153" s="3"/>
      <c r="G153" s="1"/>
      <c r="I153" s="4"/>
    </row>
    <row r="154" spans="2:9" x14ac:dyDescent="0.3">
      <c r="B154" s="1">
        <v>152</v>
      </c>
      <c r="C154" s="1">
        <v>0</v>
      </c>
      <c r="D154" s="1">
        <f>[4]OilPalm!$C$138*-1*1000</f>
        <v>-3573.6586027992275</v>
      </c>
      <c r="E154" s="1">
        <v>0</v>
      </c>
      <c r="F154" s="3"/>
      <c r="G154" s="1"/>
      <c r="I154" s="4"/>
    </row>
    <row r="155" spans="2:9" x14ac:dyDescent="0.3">
      <c r="B155" s="1">
        <v>153</v>
      </c>
      <c r="C155" s="1">
        <v>0</v>
      </c>
      <c r="D155" s="1">
        <f>[4]OilPalm!$C$138*-1*1000</f>
        <v>-3573.6586027992275</v>
      </c>
      <c r="E155" s="1">
        <v>0</v>
      </c>
      <c r="F155" s="3"/>
      <c r="G155" s="1"/>
      <c r="I155" s="4"/>
    </row>
    <row r="156" spans="2:9" x14ac:dyDescent="0.3">
      <c r="B156" s="1">
        <v>154</v>
      </c>
      <c r="C156" s="1">
        <v>0</v>
      </c>
      <c r="D156" s="1">
        <f>[4]OilPalm!$C$138*-1*1000</f>
        <v>-3573.6586027992275</v>
      </c>
      <c r="E156" s="1">
        <v>0</v>
      </c>
      <c r="F156" s="3"/>
      <c r="G156" s="1"/>
      <c r="I156" s="4"/>
    </row>
    <row r="157" spans="2:9" x14ac:dyDescent="0.3">
      <c r="B157" s="1">
        <v>155</v>
      </c>
      <c r="C157" s="1">
        <v>0</v>
      </c>
      <c r="D157" s="1">
        <f>[4]OilPalm!$C$138*-1*1000</f>
        <v>-3573.6586027992275</v>
      </c>
      <c r="E157" s="1">
        <v>0</v>
      </c>
      <c r="F157" s="3"/>
      <c r="G157" s="1"/>
      <c r="I157" s="4"/>
    </row>
    <row r="158" spans="2:9" x14ac:dyDescent="0.3">
      <c r="B158" s="1">
        <v>156</v>
      </c>
      <c r="C158" s="1">
        <v>0</v>
      </c>
      <c r="D158" s="1">
        <f>[4]OilPalm!$C$138*-1*1000</f>
        <v>-3573.6586027992275</v>
      </c>
      <c r="E158" s="1">
        <v>0</v>
      </c>
      <c r="F158" s="3"/>
      <c r="G158" s="1"/>
      <c r="I158" s="4"/>
    </row>
    <row r="159" spans="2:9" x14ac:dyDescent="0.3">
      <c r="B159" s="1">
        <v>157</v>
      </c>
      <c r="C159" s="1">
        <v>0</v>
      </c>
      <c r="D159" s="1">
        <f>[4]OilPalm!$C$138*-1*1000</f>
        <v>-3573.6586027992275</v>
      </c>
      <c r="E159" s="1">
        <v>0</v>
      </c>
      <c r="F159" s="3"/>
      <c r="G159" s="1"/>
      <c r="I159" s="4"/>
    </row>
    <row r="160" spans="2:9" x14ac:dyDescent="0.3">
      <c r="B160" s="1">
        <v>158</v>
      </c>
      <c r="C160" s="1">
        <v>0</v>
      </c>
      <c r="D160" s="1">
        <f>[4]OilPalm!$C$138*-1*1000</f>
        <v>-3573.6586027992275</v>
      </c>
      <c r="E160" s="1">
        <v>0</v>
      </c>
      <c r="F160" s="3"/>
      <c r="G160" s="1"/>
      <c r="I160" s="4"/>
    </row>
    <row r="161" spans="2:9" x14ac:dyDescent="0.3">
      <c r="B161" s="1">
        <v>159</v>
      </c>
      <c r="C161" s="1">
        <v>0</v>
      </c>
      <c r="D161" s="1">
        <f>[4]OilPalm!$C$138*-1*1000</f>
        <v>-3573.6586027992275</v>
      </c>
      <c r="E161" s="1">
        <v>0</v>
      </c>
      <c r="F161" s="3"/>
      <c r="G161" s="1"/>
      <c r="I161" s="4"/>
    </row>
    <row r="162" spans="2:9" x14ac:dyDescent="0.3">
      <c r="B162" s="1">
        <v>160</v>
      </c>
      <c r="C162" s="1">
        <v>0</v>
      </c>
      <c r="D162" s="1">
        <f>[4]OilPalm!$C$138*-1*1000</f>
        <v>-3573.6586027992275</v>
      </c>
      <c r="E162" s="1">
        <v>0</v>
      </c>
      <c r="F162" s="3"/>
      <c r="G162" s="1"/>
      <c r="I162" s="4"/>
    </row>
    <row r="163" spans="2:9" x14ac:dyDescent="0.3">
      <c r="B163" s="1">
        <v>161</v>
      </c>
      <c r="C163" s="1">
        <v>0</v>
      </c>
      <c r="D163" s="1">
        <f>[4]OilPalm!$C$138*-1*1000</f>
        <v>-3573.6586027992275</v>
      </c>
      <c r="E163" s="1">
        <v>0</v>
      </c>
      <c r="F163" s="3"/>
      <c r="G163" s="1"/>
      <c r="I163" s="4"/>
    </row>
    <row r="164" spans="2:9" x14ac:dyDescent="0.3">
      <c r="B164" s="1">
        <v>162</v>
      </c>
      <c r="C164" s="1">
        <v>0</v>
      </c>
      <c r="D164" s="1">
        <f>[4]OilPalm!$C$138*-1*1000</f>
        <v>-3573.6586027992275</v>
      </c>
      <c r="E164" s="1">
        <v>0</v>
      </c>
      <c r="F164" s="3"/>
      <c r="G164" s="1"/>
      <c r="I164" s="4"/>
    </row>
    <row r="165" spans="2:9" x14ac:dyDescent="0.3">
      <c r="B165" s="1">
        <v>163</v>
      </c>
      <c r="C165" s="1">
        <v>0</v>
      </c>
      <c r="D165" s="1">
        <f>[4]OilPalm!$C$138*-1*1000</f>
        <v>-3573.6586027992275</v>
      </c>
      <c r="E165" s="1">
        <v>0</v>
      </c>
      <c r="F165" s="3"/>
      <c r="G165" s="1"/>
      <c r="I165" s="4"/>
    </row>
    <row r="166" spans="2:9" x14ac:dyDescent="0.3">
      <c r="B166" s="1">
        <v>164</v>
      </c>
      <c r="C166" s="1">
        <v>0</v>
      </c>
      <c r="D166" s="1">
        <f>[4]OilPalm!$C$138*-1*1000</f>
        <v>-3573.6586027992275</v>
      </c>
      <c r="E166" s="1">
        <v>0</v>
      </c>
      <c r="F166" s="3"/>
      <c r="G166" s="1"/>
      <c r="I166" s="4"/>
    </row>
    <row r="167" spans="2:9" x14ac:dyDescent="0.3">
      <c r="B167" s="1">
        <v>165</v>
      </c>
      <c r="C167" s="1">
        <v>0</v>
      </c>
      <c r="D167" s="1">
        <f>[4]OilPalm!$C$138*-1*1000</f>
        <v>-3573.6586027992275</v>
      </c>
      <c r="E167" s="1">
        <v>0</v>
      </c>
      <c r="F167" s="3"/>
      <c r="G167" s="1"/>
      <c r="I167" s="4"/>
    </row>
    <row r="168" spans="2:9" x14ac:dyDescent="0.3">
      <c r="B168" s="1">
        <v>166</v>
      </c>
      <c r="C168" s="1">
        <v>0</v>
      </c>
      <c r="D168" s="1">
        <f>[4]OilPalm!$C$138*-1*1000</f>
        <v>-3573.6586027992275</v>
      </c>
      <c r="E168" s="1">
        <v>0</v>
      </c>
      <c r="F168" s="3"/>
      <c r="G168" s="1"/>
      <c r="I168" s="4"/>
    </row>
    <row r="169" spans="2:9" x14ac:dyDescent="0.3">
      <c r="B169" s="1">
        <v>167</v>
      </c>
      <c r="C169" s="1">
        <v>0</v>
      </c>
      <c r="D169" s="1">
        <f>[4]OilPalm!$C$138*-1*1000</f>
        <v>-3573.6586027992275</v>
      </c>
      <c r="E169" s="1">
        <v>0</v>
      </c>
      <c r="F169" s="3"/>
      <c r="G169" s="1"/>
      <c r="I169" s="4"/>
    </row>
    <row r="170" spans="2:9" x14ac:dyDescent="0.3">
      <c r="B170" s="1">
        <v>168</v>
      </c>
      <c r="C170" s="1">
        <v>0</v>
      </c>
      <c r="D170" s="1">
        <f>[4]OilPalm!$C$138*-1*1000</f>
        <v>-3573.6586027992275</v>
      </c>
      <c r="E170" s="1">
        <v>0</v>
      </c>
      <c r="F170" s="3"/>
      <c r="G170" s="1"/>
      <c r="I170" s="4"/>
    </row>
    <row r="171" spans="2:9" x14ac:dyDescent="0.3">
      <c r="B171" s="1">
        <v>169</v>
      </c>
      <c r="C171" s="1">
        <v>0</v>
      </c>
      <c r="D171" s="1">
        <f>[4]OilPalm!$C$138*-1*1000</f>
        <v>-3573.6586027992275</v>
      </c>
      <c r="E171" s="1">
        <v>0</v>
      </c>
      <c r="F171" s="3"/>
      <c r="G171" s="1"/>
      <c r="I171" s="4"/>
    </row>
    <row r="172" spans="2:9" x14ac:dyDescent="0.3">
      <c r="B172" s="1">
        <v>170</v>
      </c>
      <c r="C172" s="1">
        <v>0</v>
      </c>
      <c r="D172" s="1">
        <f>[4]OilPalm!$C$138*-1*1000</f>
        <v>-3573.6586027992275</v>
      </c>
      <c r="E172" s="1">
        <v>0</v>
      </c>
      <c r="F172" s="3"/>
      <c r="G172" s="1"/>
      <c r="I172" s="4"/>
    </row>
    <row r="173" spans="2:9" x14ac:dyDescent="0.3">
      <c r="B173" s="1">
        <v>171</v>
      </c>
      <c r="C173" s="1">
        <v>0</v>
      </c>
      <c r="D173" s="1">
        <f>[4]OilPalm!$C$138*-1*1000</f>
        <v>-3573.6586027992275</v>
      </c>
      <c r="E173" s="1">
        <v>0</v>
      </c>
      <c r="F173" s="3"/>
      <c r="G173" s="1"/>
      <c r="I173" s="4"/>
    </row>
    <row r="174" spans="2:9" x14ac:dyDescent="0.3">
      <c r="B174" s="1">
        <v>172</v>
      </c>
      <c r="C174" s="1">
        <v>0</v>
      </c>
      <c r="D174" s="1">
        <f>[4]OilPalm!$C$138*-1*1000</f>
        <v>-3573.6586027992275</v>
      </c>
      <c r="E174" s="1">
        <v>0</v>
      </c>
      <c r="F174" s="3"/>
      <c r="G174" s="1"/>
      <c r="I174" s="4"/>
    </row>
    <row r="175" spans="2:9" x14ac:dyDescent="0.3">
      <c r="B175" s="1">
        <v>173</v>
      </c>
      <c r="C175" s="1">
        <v>0</v>
      </c>
      <c r="D175" s="1">
        <f>[4]OilPalm!$C$138*-1*1000</f>
        <v>-3573.6586027992275</v>
      </c>
      <c r="E175" s="1">
        <v>0</v>
      </c>
      <c r="F175" s="3"/>
      <c r="G175" s="1"/>
      <c r="I175" s="4"/>
    </row>
    <row r="176" spans="2:9" x14ac:dyDescent="0.3">
      <c r="B176" s="1">
        <v>174</v>
      </c>
      <c r="C176" s="1">
        <v>0</v>
      </c>
      <c r="D176" s="1">
        <f>[4]OilPalm!$C$138*-1*1000</f>
        <v>-3573.6586027992275</v>
      </c>
      <c r="E176" s="1">
        <v>0</v>
      </c>
      <c r="F176" s="3"/>
      <c r="G176" s="1"/>
      <c r="I176" s="4"/>
    </row>
    <row r="177" spans="2:9" x14ac:dyDescent="0.3">
      <c r="B177" s="1">
        <v>175</v>
      </c>
      <c r="C177" s="1">
        <v>0</v>
      </c>
      <c r="D177" s="1">
        <f>[4]OilPalm!$C$138*-1*1000</f>
        <v>-3573.6586027992275</v>
      </c>
      <c r="E177" s="1">
        <v>0</v>
      </c>
      <c r="F177" s="3"/>
      <c r="G177" s="1"/>
      <c r="I177" s="4"/>
    </row>
    <row r="178" spans="2:9" x14ac:dyDescent="0.3">
      <c r="B178" s="1">
        <v>176</v>
      </c>
      <c r="C178" s="1">
        <v>0</v>
      </c>
      <c r="D178" s="1">
        <f>[4]OilPalm!$C$138*-1*1000</f>
        <v>-3573.6586027992275</v>
      </c>
      <c r="E178" s="1">
        <v>0</v>
      </c>
      <c r="F178" s="3"/>
      <c r="G178" s="1"/>
      <c r="I178" s="4"/>
    </row>
    <row r="179" spans="2:9" x14ac:dyDescent="0.3">
      <c r="B179" s="1">
        <v>177</v>
      </c>
      <c r="C179" s="1">
        <v>0</v>
      </c>
      <c r="D179" s="1">
        <f>[4]OilPalm!$C$138*-1*1000</f>
        <v>-3573.6586027992275</v>
      </c>
      <c r="E179" s="1">
        <v>0</v>
      </c>
      <c r="F179" s="3"/>
      <c r="G179" s="1"/>
      <c r="I179" s="4"/>
    </row>
    <row r="180" spans="2:9" x14ac:dyDescent="0.3">
      <c r="B180" s="1">
        <v>178</v>
      </c>
      <c r="C180" s="1">
        <v>0</v>
      </c>
      <c r="D180" s="1">
        <f>[4]OilPalm!$C$138*-1*1000</f>
        <v>-3573.6586027992275</v>
      </c>
      <c r="E180" s="1">
        <v>0</v>
      </c>
      <c r="F180" s="3"/>
      <c r="G180" s="1"/>
      <c r="I180" s="4"/>
    </row>
    <row r="181" spans="2:9" x14ac:dyDescent="0.3">
      <c r="B181" s="1">
        <v>179</v>
      </c>
      <c r="C181" s="1">
        <v>0</v>
      </c>
      <c r="D181" s="1">
        <f>[4]OilPalm!$C$138*-1*1000</f>
        <v>-3573.6586027992275</v>
      </c>
      <c r="E181" s="1">
        <v>0</v>
      </c>
      <c r="F181" s="3"/>
      <c r="G181" s="1"/>
      <c r="I181" s="4"/>
    </row>
    <row r="182" spans="2:9" x14ac:dyDescent="0.3">
      <c r="B182" s="1">
        <v>180</v>
      </c>
      <c r="C182" s="1">
        <f>C146</f>
        <v>9843.0487222185002</v>
      </c>
      <c r="D182" s="1">
        <f>[4]OilPalm!$C$138*-1*1000</f>
        <v>-3573.6586027992275</v>
      </c>
      <c r="E182" s="1">
        <v>0</v>
      </c>
      <c r="F182" s="4"/>
      <c r="G182" s="4"/>
      <c r="H182" s="4"/>
      <c r="I182" s="4"/>
    </row>
    <row r="183" spans="2:9" x14ac:dyDescent="0.3">
      <c r="B183" s="1">
        <v>181</v>
      </c>
      <c r="C183" s="1">
        <v>0</v>
      </c>
      <c r="D183" s="1">
        <f>[4]OilPalm!$C$138*-1*1000</f>
        <v>-3573.6586027992275</v>
      </c>
      <c r="E183" s="1">
        <v>0</v>
      </c>
      <c r="F183" s="3"/>
      <c r="G183" s="1"/>
      <c r="I183" s="4"/>
    </row>
    <row r="184" spans="2:9" x14ac:dyDescent="0.3">
      <c r="B184" s="1">
        <v>182</v>
      </c>
      <c r="C184" s="1">
        <v>0</v>
      </c>
      <c r="D184" s="1">
        <f>[4]OilPalm!$C$138*-1*1000</f>
        <v>-3573.6586027992275</v>
      </c>
      <c r="E184" s="1">
        <v>0</v>
      </c>
      <c r="F184" s="3"/>
      <c r="G184" s="1"/>
      <c r="I184" s="4"/>
    </row>
    <row r="185" spans="2:9" x14ac:dyDescent="0.3">
      <c r="B185" s="1">
        <v>183</v>
      </c>
      <c r="C185" s="1">
        <v>0</v>
      </c>
      <c r="D185" s="1">
        <f>[4]OilPalm!$C$138*-1*1000</f>
        <v>-3573.6586027992275</v>
      </c>
      <c r="E185" s="1">
        <v>0</v>
      </c>
      <c r="F185" s="3"/>
      <c r="G185" s="1"/>
      <c r="I185" s="4"/>
    </row>
    <row r="186" spans="2:9" x14ac:dyDescent="0.3">
      <c r="B186" s="1">
        <v>184</v>
      </c>
      <c r="C186" s="1">
        <v>0</v>
      </c>
      <c r="D186" s="1">
        <f>[4]OilPalm!$C$138*-1*1000</f>
        <v>-3573.6586027992275</v>
      </c>
      <c r="E186" s="1">
        <v>0</v>
      </c>
      <c r="F186" s="3"/>
      <c r="G186" s="1"/>
      <c r="I186" s="4"/>
    </row>
    <row r="187" spans="2:9" x14ac:dyDescent="0.3">
      <c r="B187" s="1">
        <v>185</v>
      </c>
      <c r="C187" s="1">
        <v>0</v>
      </c>
      <c r="D187" s="1">
        <f>[4]OilPalm!$C$138*-1*1000</f>
        <v>-3573.6586027992275</v>
      </c>
      <c r="E187" s="1">
        <v>0</v>
      </c>
      <c r="F187" s="3"/>
      <c r="G187" s="1"/>
      <c r="I187" s="4"/>
    </row>
    <row r="188" spans="2:9" x14ac:dyDescent="0.3">
      <c r="B188" s="1">
        <v>186</v>
      </c>
      <c r="C188" s="1">
        <v>0</v>
      </c>
      <c r="D188" s="1">
        <f>[4]OilPalm!$C$138*-1*1000</f>
        <v>-3573.6586027992275</v>
      </c>
      <c r="E188" s="1">
        <v>0</v>
      </c>
      <c r="F188" s="3"/>
      <c r="G188" s="1"/>
      <c r="I188" s="4"/>
    </row>
    <row r="189" spans="2:9" x14ac:dyDescent="0.3">
      <c r="B189" s="1">
        <v>187</v>
      </c>
      <c r="C189" s="1">
        <v>0</v>
      </c>
      <c r="D189" s="1">
        <f>[4]OilPalm!$C$138*-1*1000</f>
        <v>-3573.6586027992275</v>
      </c>
      <c r="E189" s="1">
        <v>0</v>
      </c>
      <c r="F189" s="3"/>
      <c r="G189" s="1"/>
      <c r="I189" s="4"/>
    </row>
    <row r="190" spans="2:9" x14ac:dyDescent="0.3">
      <c r="B190" s="1">
        <v>188</v>
      </c>
      <c r="C190" s="1">
        <v>0</v>
      </c>
      <c r="D190" s="1">
        <f>[4]OilPalm!$C$138*-1*1000</f>
        <v>-3573.6586027992275</v>
      </c>
      <c r="E190" s="1">
        <v>0</v>
      </c>
      <c r="F190" s="3"/>
      <c r="G190" s="1"/>
      <c r="I190" s="4"/>
    </row>
    <row r="191" spans="2:9" x14ac:dyDescent="0.3">
      <c r="B191" s="1">
        <v>189</v>
      </c>
      <c r="C191" s="1">
        <v>0</v>
      </c>
      <c r="D191" s="1">
        <f>[4]OilPalm!$C$138*-1*1000</f>
        <v>-3573.6586027992275</v>
      </c>
      <c r="E191" s="1">
        <v>0</v>
      </c>
      <c r="F191" s="3"/>
      <c r="G191" s="1"/>
      <c r="I191" s="4"/>
    </row>
    <row r="192" spans="2:9" x14ac:dyDescent="0.3">
      <c r="B192" s="1">
        <v>190</v>
      </c>
      <c r="C192" s="1">
        <v>0</v>
      </c>
      <c r="D192" s="1">
        <f>[4]OilPalm!$C$138*-1*1000</f>
        <v>-3573.6586027992275</v>
      </c>
      <c r="E192" s="1">
        <v>0</v>
      </c>
      <c r="F192" s="3"/>
      <c r="G192" s="1"/>
      <c r="I192" s="4"/>
    </row>
    <row r="193" spans="2:9" x14ac:dyDescent="0.3">
      <c r="B193" s="1">
        <v>191</v>
      </c>
      <c r="C193" s="1">
        <v>0</v>
      </c>
      <c r="D193" s="1">
        <f>[4]OilPalm!$C$138*-1*1000</f>
        <v>-3573.6586027992275</v>
      </c>
      <c r="E193" s="1">
        <v>0</v>
      </c>
      <c r="F193" s="3"/>
      <c r="G193" s="1"/>
      <c r="I193" s="4"/>
    </row>
    <row r="194" spans="2:9" x14ac:dyDescent="0.3">
      <c r="B194" s="1">
        <v>192</v>
      </c>
      <c r="C194" s="1">
        <v>0</v>
      </c>
      <c r="D194" s="1">
        <f>[4]OilPalm!$C$138*-1*1000</f>
        <v>-3573.6586027992275</v>
      </c>
      <c r="E194" s="1">
        <v>0</v>
      </c>
      <c r="F194" s="3"/>
      <c r="G194" s="1"/>
      <c r="I194" s="4"/>
    </row>
    <row r="195" spans="2:9" x14ac:dyDescent="0.3">
      <c r="B195" s="1">
        <v>193</v>
      </c>
      <c r="C195" s="1">
        <v>0</v>
      </c>
      <c r="D195" s="1">
        <f>[4]OilPalm!$C$138*-1*1000</f>
        <v>-3573.6586027992275</v>
      </c>
      <c r="E195" s="1">
        <v>0</v>
      </c>
      <c r="F195" s="3"/>
      <c r="G195" s="1"/>
      <c r="I195" s="4"/>
    </row>
    <row r="196" spans="2:9" x14ac:dyDescent="0.3">
      <c r="B196" s="1">
        <v>194</v>
      </c>
      <c r="C196" s="1">
        <v>0</v>
      </c>
      <c r="D196" s="1">
        <f>[4]OilPalm!$C$138*-1*1000</f>
        <v>-3573.6586027992275</v>
      </c>
      <c r="E196" s="1">
        <v>0</v>
      </c>
      <c r="F196" s="3"/>
      <c r="G196" s="1"/>
      <c r="I196" s="4"/>
    </row>
    <row r="197" spans="2:9" x14ac:dyDescent="0.3">
      <c r="B197" s="1">
        <v>195</v>
      </c>
      <c r="C197" s="1">
        <v>0</v>
      </c>
      <c r="D197" s="1">
        <f>[4]OilPalm!$C$138*-1*1000</f>
        <v>-3573.6586027992275</v>
      </c>
      <c r="E197" s="1">
        <v>0</v>
      </c>
      <c r="F197" s="3"/>
      <c r="G197" s="1"/>
      <c r="I197" s="4"/>
    </row>
    <row r="198" spans="2:9" x14ac:dyDescent="0.3">
      <c r="B198" s="1">
        <v>196</v>
      </c>
      <c r="C198" s="1">
        <v>0</v>
      </c>
      <c r="D198" s="1">
        <f>[4]OilPalm!$C$138*-1*1000</f>
        <v>-3573.6586027992275</v>
      </c>
      <c r="E198" s="1">
        <v>0</v>
      </c>
      <c r="F198" s="3"/>
      <c r="G198" s="1"/>
      <c r="I198" s="4"/>
    </row>
    <row r="199" spans="2:9" x14ac:dyDescent="0.3">
      <c r="B199" s="1">
        <v>197</v>
      </c>
      <c r="C199" s="1">
        <v>0</v>
      </c>
      <c r="D199" s="1">
        <f>[4]OilPalm!$C$138*-1*1000</f>
        <v>-3573.6586027992275</v>
      </c>
      <c r="E199" s="1">
        <v>0</v>
      </c>
      <c r="F199" s="3"/>
      <c r="G199" s="1"/>
      <c r="I199" s="4"/>
    </row>
    <row r="200" spans="2:9" x14ac:dyDescent="0.3">
      <c r="B200" s="1">
        <v>198</v>
      </c>
      <c r="C200" s="1">
        <v>0</v>
      </c>
      <c r="D200" s="1">
        <f>[4]OilPalm!$C$138*-1*1000</f>
        <v>-3573.6586027992275</v>
      </c>
      <c r="E200" s="1">
        <v>0</v>
      </c>
      <c r="F200" s="3"/>
      <c r="G200" s="1"/>
      <c r="I200" s="4"/>
    </row>
    <row r="201" spans="2:9" x14ac:dyDescent="0.3">
      <c r="B201" s="1">
        <v>199</v>
      </c>
      <c r="C201" s="1">
        <v>0</v>
      </c>
      <c r="D201" s="1">
        <f>[4]OilPalm!$C$138*-1*1000</f>
        <v>-3573.6586027992275</v>
      </c>
      <c r="E201" s="1">
        <v>0</v>
      </c>
      <c r="F201" s="3"/>
      <c r="G201" s="1"/>
      <c r="I201" s="4"/>
    </row>
    <row r="202" spans="2:9" x14ac:dyDescent="0.3">
      <c r="B202" s="1">
        <v>200</v>
      </c>
      <c r="C202" s="1">
        <v>0</v>
      </c>
      <c r="D202" s="1">
        <f>[4]OilPalm!$C$138*-1*1000</f>
        <v>-3573.6586027992275</v>
      </c>
      <c r="E202" s="1">
        <v>0</v>
      </c>
      <c r="F202" s="3"/>
      <c r="G202" s="1"/>
      <c r="I202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9262-6204-443D-8579-41396220DEEA}">
  <dimension ref="B1:F202"/>
  <sheetViews>
    <sheetView workbookViewId="0">
      <selection activeCell="F7" sqref="F7"/>
    </sheetView>
  </sheetViews>
  <sheetFormatPr defaultRowHeight="14.4" x14ac:dyDescent="0.3"/>
  <cols>
    <col min="2" max="2" width="8.88671875" style="1"/>
    <col min="3" max="3" width="18.77734375" style="1" customWidth="1"/>
    <col min="4" max="4" width="24.44140625" style="1" customWidth="1"/>
    <col min="5" max="5" width="17.33203125" style="1" customWidth="1"/>
    <col min="6" max="6" width="17.21875" style="1" customWidth="1"/>
  </cols>
  <sheetData>
    <row r="1" spans="2:6" x14ac:dyDescent="0.3">
      <c r="B1" s="2" t="s">
        <v>0</v>
      </c>
      <c r="C1" s="2" t="s">
        <v>14</v>
      </c>
      <c r="D1" s="2" t="s">
        <v>7</v>
      </c>
      <c r="E1" s="6" t="s">
        <v>8</v>
      </c>
      <c r="F1" s="7" t="s">
        <v>9</v>
      </c>
    </row>
    <row r="2" spans="2:6" x14ac:dyDescent="0.3">
      <c r="B2" s="1">
        <v>0</v>
      </c>
      <c r="C2" s="4">
        <f>[3]RIL!$C$15*1000</f>
        <v>9329.9040021028432</v>
      </c>
      <c r="D2" s="1">
        <f>[3]RIL!$C$16*1000</f>
        <v>19686.097444437</v>
      </c>
      <c r="E2" s="1">
        <f>[4]OilPalm!$C$138*-1*1000</f>
        <v>-3573.6586027992275</v>
      </c>
      <c r="F2" s="1">
        <v>1</v>
      </c>
    </row>
    <row r="3" spans="2:6" x14ac:dyDescent="0.3">
      <c r="B3" s="1">
        <v>1</v>
      </c>
      <c r="C3" s="1">
        <v>0</v>
      </c>
      <c r="D3" s="1">
        <v>0</v>
      </c>
      <c r="E3" s="1">
        <f>[4]OilPalm!$C$138*-1*1000</f>
        <v>-3573.6586027992275</v>
      </c>
      <c r="F3" s="1">
        <v>0</v>
      </c>
    </row>
    <row r="4" spans="2:6" x14ac:dyDescent="0.3">
      <c r="B4" s="1">
        <v>2</v>
      </c>
      <c r="C4" s="1">
        <v>0</v>
      </c>
      <c r="D4" s="1">
        <v>0</v>
      </c>
      <c r="E4" s="1">
        <f>[4]OilPalm!$C$138*-1*1000</f>
        <v>-3573.6586027992275</v>
      </c>
      <c r="F4" s="1">
        <v>0</v>
      </c>
    </row>
    <row r="5" spans="2:6" x14ac:dyDescent="0.3">
      <c r="B5" s="1">
        <v>3</v>
      </c>
      <c r="C5" s="1">
        <v>0</v>
      </c>
      <c r="D5" s="1">
        <v>0</v>
      </c>
      <c r="E5" s="1">
        <f>[4]OilPalm!$C$138*-1*1000</f>
        <v>-3573.6586027992275</v>
      </c>
      <c r="F5" s="1">
        <v>0</v>
      </c>
    </row>
    <row r="6" spans="2:6" x14ac:dyDescent="0.3">
      <c r="B6" s="1">
        <v>4</v>
      </c>
      <c r="C6" s="1">
        <v>0</v>
      </c>
      <c r="D6" s="1">
        <v>0</v>
      </c>
      <c r="E6" s="1">
        <f>[4]OilPalm!$C$138*-1*1000</f>
        <v>-3573.6586027992275</v>
      </c>
      <c r="F6" s="1">
        <v>0</v>
      </c>
    </row>
    <row r="7" spans="2:6" x14ac:dyDescent="0.3">
      <c r="B7" s="1">
        <v>5</v>
      </c>
      <c r="C7" s="1">
        <v>0</v>
      </c>
      <c r="D7" s="1">
        <v>0</v>
      </c>
      <c r="E7" s="1">
        <f>[4]OilPalm!$C$138*-1*1000</f>
        <v>-3573.6586027992275</v>
      </c>
      <c r="F7" s="1">
        <v>0</v>
      </c>
    </row>
    <row r="8" spans="2:6" x14ac:dyDescent="0.3">
      <c r="B8" s="1">
        <v>6</v>
      </c>
      <c r="C8" s="1">
        <v>0</v>
      </c>
      <c r="D8" s="1">
        <v>0</v>
      </c>
      <c r="E8" s="1">
        <f>[4]OilPalm!$C$138*-1*1000</f>
        <v>-3573.6586027992275</v>
      </c>
      <c r="F8" s="1">
        <v>0</v>
      </c>
    </row>
    <row r="9" spans="2:6" x14ac:dyDescent="0.3">
      <c r="B9" s="1">
        <v>7</v>
      </c>
      <c r="C9" s="1">
        <v>0</v>
      </c>
      <c r="D9" s="1">
        <v>0</v>
      </c>
      <c r="E9" s="1">
        <f>[4]OilPalm!$C$138*-1*1000</f>
        <v>-3573.6586027992275</v>
      </c>
      <c r="F9" s="1">
        <v>0</v>
      </c>
    </row>
    <row r="10" spans="2:6" x14ac:dyDescent="0.3">
      <c r="B10" s="1">
        <v>8</v>
      </c>
      <c r="C10" s="1">
        <v>0</v>
      </c>
      <c r="D10" s="1">
        <v>0</v>
      </c>
      <c r="E10" s="1">
        <f>[4]OilPalm!$C$138*-1*1000</f>
        <v>-3573.6586027992275</v>
      </c>
      <c r="F10" s="1">
        <v>0</v>
      </c>
    </row>
    <row r="11" spans="2:6" x14ac:dyDescent="0.3">
      <c r="B11" s="1">
        <v>9</v>
      </c>
      <c r="C11" s="1">
        <v>0</v>
      </c>
      <c r="D11" s="1">
        <v>0</v>
      </c>
      <c r="E11" s="1">
        <f>[4]OilPalm!$C$138*-1*1000</f>
        <v>-3573.6586027992275</v>
      </c>
      <c r="F11" s="1">
        <v>0</v>
      </c>
    </row>
    <row r="12" spans="2:6" x14ac:dyDescent="0.3">
      <c r="B12" s="1">
        <v>10</v>
      </c>
      <c r="C12" s="1">
        <v>0</v>
      </c>
      <c r="D12" s="1">
        <v>0</v>
      </c>
      <c r="E12" s="1">
        <f>[4]OilPalm!$C$138*-1*1000</f>
        <v>-3573.6586027992275</v>
      </c>
      <c r="F12" s="1">
        <v>0</v>
      </c>
    </row>
    <row r="13" spans="2:6" x14ac:dyDescent="0.3">
      <c r="B13" s="1">
        <v>11</v>
      </c>
      <c r="C13" s="1">
        <v>0</v>
      </c>
      <c r="D13" s="1">
        <v>0</v>
      </c>
      <c r="E13" s="1">
        <f>[4]OilPalm!$C$138*-1*1000</f>
        <v>-3573.6586027992275</v>
      </c>
      <c r="F13" s="1">
        <v>0</v>
      </c>
    </row>
    <row r="14" spans="2:6" x14ac:dyDescent="0.3">
      <c r="B14" s="1">
        <v>12</v>
      </c>
      <c r="C14" s="1">
        <v>0</v>
      </c>
      <c r="D14" s="1">
        <v>0</v>
      </c>
      <c r="E14" s="1">
        <f>[4]OilPalm!$C$138*-1*1000</f>
        <v>-3573.6586027992275</v>
      </c>
      <c r="F14" s="1">
        <v>0</v>
      </c>
    </row>
    <row r="15" spans="2:6" x14ac:dyDescent="0.3">
      <c r="B15" s="1">
        <v>13</v>
      </c>
      <c r="C15" s="1">
        <v>0</v>
      </c>
      <c r="D15" s="1">
        <v>0</v>
      </c>
      <c r="E15" s="1">
        <f>[4]OilPalm!$C$138*-1*1000</f>
        <v>-3573.6586027992275</v>
      </c>
      <c r="F15" s="1">
        <v>0</v>
      </c>
    </row>
    <row r="16" spans="2:6" x14ac:dyDescent="0.3">
      <c r="B16" s="1">
        <v>14</v>
      </c>
      <c r="C16" s="1">
        <v>0</v>
      </c>
      <c r="D16" s="1">
        <v>0</v>
      </c>
      <c r="E16" s="1">
        <f>[4]OilPalm!$C$138*-1*1000</f>
        <v>-3573.6586027992275</v>
      </c>
      <c r="F16" s="1">
        <v>0</v>
      </c>
    </row>
    <row r="17" spans="2:6" x14ac:dyDescent="0.3">
      <c r="B17" s="1">
        <v>15</v>
      </c>
      <c r="C17" s="1">
        <v>0</v>
      </c>
      <c r="D17" s="1">
        <v>0</v>
      </c>
      <c r="E17" s="1">
        <f>[4]OilPalm!$C$138*-1*1000</f>
        <v>-3573.6586027992275</v>
      </c>
      <c r="F17" s="1">
        <v>0</v>
      </c>
    </row>
    <row r="18" spans="2:6" x14ac:dyDescent="0.3">
      <c r="B18" s="1">
        <v>16</v>
      </c>
      <c r="C18" s="1">
        <v>0</v>
      </c>
      <c r="D18" s="1">
        <v>0</v>
      </c>
      <c r="E18" s="1">
        <f>[4]OilPalm!$C$138*-1*1000</f>
        <v>-3573.6586027992275</v>
      </c>
      <c r="F18" s="1">
        <v>0</v>
      </c>
    </row>
    <row r="19" spans="2:6" x14ac:dyDescent="0.3">
      <c r="B19" s="1">
        <v>17</v>
      </c>
      <c r="C19" s="1">
        <v>0</v>
      </c>
      <c r="D19" s="1">
        <v>0</v>
      </c>
      <c r="E19" s="1">
        <f>[4]OilPalm!$C$138*-1*1000</f>
        <v>-3573.6586027992275</v>
      </c>
      <c r="F19" s="1">
        <v>0</v>
      </c>
    </row>
    <row r="20" spans="2:6" x14ac:dyDescent="0.3">
      <c r="B20" s="1">
        <v>18</v>
      </c>
      <c r="C20" s="1">
        <v>0</v>
      </c>
      <c r="D20" s="1">
        <v>0</v>
      </c>
      <c r="E20" s="1">
        <f>[4]OilPalm!$C$138*-1*1000</f>
        <v>-3573.6586027992275</v>
      </c>
      <c r="F20" s="1">
        <v>0</v>
      </c>
    </row>
    <row r="21" spans="2:6" x14ac:dyDescent="0.3">
      <c r="B21" s="1">
        <v>19</v>
      </c>
      <c r="C21" s="1">
        <v>0</v>
      </c>
      <c r="D21" s="1">
        <v>0</v>
      </c>
      <c r="E21" s="1">
        <f>[4]OilPalm!$C$138*-1*1000</f>
        <v>-3573.6586027992275</v>
      </c>
      <c r="F21" s="1">
        <v>0</v>
      </c>
    </row>
    <row r="22" spans="2:6" x14ac:dyDescent="0.3">
      <c r="B22" s="1">
        <v>20</v>
      </c>
      <c r="C22" s="1">
        <v>0</v>
      </c>
      <c r="D22" s="1">
        <v>0</v>
      </c>
      <c r="E22" s="1">
        <f>[4]OilPalm!$C$138*-1*1000</f>
        <v>-3573.6586027992275</v>
      </c>
      <c r="F22" s="1">
        <v>0</v>
      </c>
    </row>
    <row r="23" spans="2:6" x14ac:dyDescent="0.3">
      <c r="B23" s="1">
        <v>21</v>
      </c>
      <c r="C23" s="1">
        <v>0</v>
      </c>
      <c r="D23" s="1">
        <v>0</v>
      </c>
      <c r="E23" s="1">
        <f>[4]OilPalm!$C$138*-1*1000</f>
        <v>-3573.6586027992275</v>
      </c>
      <c r="F23" s="1">
        <v>0</v>
      </c>
    </row>
    <row r="24" spans="2:6" x14ac:dyDescent="0.3">
      <c r="B24" s="1">
        <v>22</v>
      </c>
      <c r="C24" s="1">
        <v>0</v>
      </c>
      <c r="D24" s="1">
        <v>0</v>
      </c>
      <c r="E24" s="1">
        <f>[4]OilPalm!$C$138*-1*1000</f>
        <v>-3573.6586027992275</v>
      </c>
      <c r="F24" s="1">
        <v>0</v>
      </c>
    </row>
    <row r="25" spans="2:6" x14ac:dyDescent="0.3">
      <c r="B25" s="1">
        <v>23</v>
      </c>
      <c r="C25" s="1">
        <v>0</v>
      </c>
      <c r="D25" s="1">
        <v>0</v>
      </c>
      <c r="E25" s="1">
        <f>[4]OilPalm!$C$138*-1*1000</f>
        <v>-3573.6586027992275</v>
      </c>
      <c r="F25" s="1">
        <v>0</v>
      </c>
    </row>
    <row r="26" spans="2:6" x14ac:dyDescent="0.3">
      <c r="B26" s="1">
        <v>24</v>
      </c>
      <c r="C26" s="1">
        <v>0</v>
      </c>
      <c r="D26" s="1">
        <v>0</v>
      </c>
      <c r="E26" s="1">
        <f>[4]OilPalm!$C$138*-1*1000</f>
        <v>-3573.6586027992275</v>
      </c>
      <c r="F26" s="1">
        <v>0</v>
      </c>
    </row>
    <row r="27" spans="2:6" x14ac:dyDescent="0.3">
      <c r="B27" s="1">
        <v>25</v>
      </c>
      <c r="C27" s="1">
        <v>0</v>
      </c>
      <c r="D27" s="1">
        <v>0</v>
      </c>
      <c r="E27" s="1">
        <f>[4]OilPalm!$C$138*-1*1000</f>
        <v>-3573.6586027992275</v>
      </c>
      <c r="F27" s="1">
        <v>0</v>
      </c>
    </row>
    <row r="28" spans="2:6" x14ac:dyDescent="0.3">
      <c r="B28" s="1">
        <v>26</v>
      </c>
      <c r="C28" s="1">
        <v>0</v>
      </c>
      <c r="D28" s="1">
        <v>0</v>
      </c>
      <c r="E28" s="1">
        <f>[4]OilPalm!$C$138*-1*1000</f>
        <v>-3573.6586027992275</v>
      </c>
      <c r="F28" s="1">
        <v>0</v>
      </c>
    </row>
    <row r="29" spans="2:6" x14ac:dyDescent="0.3">
      <c r="B29" s="1">
        <v>27</v>
      </c>
      <c r="C29" s="1">
        <v>0</v>
      </c>
      <c r="D29" s="1">
        <v>0</v>
      </c>
      <c r="E29" s="1">
        <f>[4]OilPalm!$C$138*-1*1000</f>
        <v>-3573.6586027992275</v>
      </c>
      <c r="F29" s="1">
        <v>0</v>
      </c>
    </row>
    <row r="30" spans="2:6" x14ac:dyDescent="0.3">
      <c r="B30" s="1">
        <v>28</v>
      </c>
      <c r="C30" s="1">
        <v>0</v>
      </c>
      <c r="D30" s="1">
        <v>0</v>
      </c>
      <c r="E30" s="1">
        <f>[4]OilPalm!$C$138*-1*1000</f>
        <v>-3573.6586027992275</v>
      </c>
      <c r="F30" s="1">
        <v>0</v>
      </c>
    </row>
    <row r="31" spans="2:6" x14ac:dyDescent="0.3">
      <c r="B31" s="1">
        <v>29</v>
      </c>
      <c r="C31" s="1">
        <v>0</v>
      </c>
      <c r="D31" s="1">
        <v>0</v>
      </c>
      <c r="E31" s="1">
        <f>[4]OilPalm!$C$138*-1*1000</f>
        <v>-3573.6586027992275</v>
      </c>
      <c r="F31" s="1">
        <v>0</v>
      </c>
    </row>
    <row r="32" spans="2:6" x14ac:dyDescent="0.3">
      <c r="B32" s="1">
        <v>30</v>
      </c>
      <c r="C32" s="1">
        <v>0</v>
      </c>
      <c r="D32" s="1">
        <v>0</v>
      </c>
      <c r="E32" s="1">
        <f>[4]OilPalm!$C$138*-1*1000</f>
        <v>-3573.6586027992275</v>
      </c>
      <c r="F32" s="1">
        <v>0</v>
      </c>
    </row>
    <row r="33" spans="2:6" x14ac:dyDescent="0.3">
      <c r="B33" s="1">
        <v>31</v>
      </c>
      <c r="C33" s="1">
        <v>0</v>
      </c>
      <c r="D33" s="1">
        <v>0</v>
      </c>
      <c r="E33" s="1">
        <f>[4]OilPalm!$C$138*-1*1000</f>
        <v>-3573.6586027992275</v>
      </c>
      <c r="F33" s="1">
        <v>0</v>
      </c>
    </row>
    <row r="34" spans="2:6" x14ac:dyDescent="0.3">
      <c r="B34" s="1">
        <v>32</v>
      </c>
      <c r="C34" s="1">
        <v>0</v>
      </c>
      <c r="D34" s="1">
        <v>0</v>
      </c>
      <c r="E34" s="1">
        <f>[4]OilPalm!$C$138*-1*1000</f>
        <v>-3573.6586027992275</v>
      </c>
      <c r="F34" s="1">
        <v>0</v>
      </c>
    </row>
    <row r="35" spans="2:6" x14ac:dyDescent="0.3">
      <c r="B35" s="1">
        <v>33</v>
      </c>
      <c r="C35" s="1">
        <v>0</v>
      </c>
      <c r="D35" s="1">
        <v>0</v>
      </c>
      <c r="E35" s="1">
        <f>[4]OilPalm!$C$138*-1*1000</f>
        <v>-3573.6586027992275</v>
      </c>
      <c r="F35" s="1">
        <v>0</v>
      </c>
    </row>
    <row r="36" spans="2:6" x14ac:dyDescent="0.3">
      <c r="B36" s="1">
        <v>34</v>
      </c>
      <c r="C36" s="1">
        <v>0</v>
      </c>
      <c r="D36" s="1">
        <v>0</v>
      </c>
      <c r="E36" s="1">
        <f>[4]OilPalm!$C$138*-1*1000</f>
        <v>-3573.6586027992275</v>
      </c>
      <c r="F36" s="1">
        <v>0</v>
      </c>
    </row>
    <row r="37" spans="2:6" x14ac:dyDescent="0.3">
      <c r="B37" s="1">
        <v>35</v>
      </c>
      <c r="C37" s="1">
        <v>0</v>
      </c>
      <c r="D37" s="1">
        <v>0</v>
      </c>
      <c r="E37" s="1">
        <f>[4]OilPalm!$C$138*-1*1000</f>
        <v>-3573.6586027992275</v>
      </c>
      <c r="F37" s="1">
        <v>0</v>
      </c>
    </row>
    <row r="38" spans="2:6" x14ac:dyDescent="0.3">
      <c r="B38" s="1">
        <v>36</v>
      </c>
      <c r="C38" s="4">
        <f>C2</f>
        <v>9329.9040021028432</v>
      </c>
      <c r="D38" s="1">
        <f>D2</f>
        <v>19686.097444437</v>
      </c>
      <c r="E38" s="1">
        <f>[4]OilPalm!$C$138*-1*1000</f>
        <v>-3573.6586027992275</v>
      </c>
      <c r="F38" s="1">
        <v>0</v>
      </c>
    </row>
    <row r="39" spans="2:6" x14ac:dyDescent="0.3">
      <c r="B39" s="1">
        <v>37</v>
      </c>
      <c r="C39" s="1">
        <v>0</v>
      </c>
      <c r="D39" s="1">
        <v>0</v>
      </c>
      <c r="E39" s="1">
        <f>[4]OilPalm!$C$138*-1*1000</f>
        <v>-3573.6586027992275</v>
      </c>
      <c r="F39" s="1">
        <v>0</v>
      </c>
    </row>
    <row r="40" spans="2:6" x14ac:dyDescent="0.3">
      <c r="B40" s="1">
        <v>38</v>
      </c>
      <c r="C40" s="1">
        <v>0</v>
      </c>
      <c r="D40" s="1">
        <v>0</v>
      </c>
      <c r="E40" s="1">
        <f>[4]OilPalm!$C$138*-1*1000</f>
        <v>-3573.6586027992275</v>
      </c>
      <c r="F40" s="1">
        <v>0</v>
      </c>
    </row>
    <row r="41" spans="2:6" x14ac:dyDescent="0.3">
      <c r="B41" s="1">
        <v>39</v>
      </c>
      <c r="C41" s="1">
        <v>0</v>
      </c>
      <c r="D41" s="1">
        <v>0</v>
      </c>
      <c r="E41" s="1">
        <f>[4]OilPalm!$C$138*-1*1000</f>
        <v>-3573.6586027992275</v>
      </c>
      <c r="F41" s="1">
        <v>0</v>
      </c>
    </row>
    <row r="42" spans="2:6" x14ac:dyDescent="0.3">
      <c r="B42" s="1">
        <v>40</v>
      </c>
      <c r="C42" s="1">
        <v>0</v>
      </c>
      <c r="D42" s="1">
        <v>0</v>
      </c>
      <c r="E42" s="1">
        <f>[4]OilPalm!$C$138*-1*1000</f>
        <v>-3573.6586027992275</v>
      </c>
      <c r="F42" s="1">
        <v>0</v>
      </c>
    </row>
    <row r="43" spans="2:6" x14ac:dyDescent="0.3">
      <c r="B43" s="1">
        <v>41</v>
      </c>
      <c r="C43" s="1">
        <v>0</v>
      </c>
      <c r="D43" s="1">
        <v>0</v>
      </c>
      <c r="E43" s="1">
        <f>[4]OilPalm!$C$138*-1*1000</f>
        <v>-3573.6586027992275</v>
      </c>
      <c r="F43" s="1">
        <v>0</v>
      </c>
    </row>
    <row r="44" spans="2:6" x14ac:dyDescent="0.3">
      <c r="B44" s="1">
        <v>42</v>
      </c>
      <c r="C44" s="1">
        <v>0</v>
      </c>
      <c r="D44" s="1">
        <v>0</v>
      </c>
      <c r="E44" s="1">
        <f>[4]OilPalm!$C$138*-1*1000</f>
        <v>-3573.6586027992275</v>
      </c>
      <c r="F44" s="1">
        <v>0</v>
      </c>
    </row>
    <row r="45" spans="2:6" x14ac:dyDescent="0.3">
      <c r="B45" s="1">
        <v>43</v>
      </c>
      <c r="C45" s="1">
        <v>0</v>
      </c>
      <c r="D45" s="1">
        <v>0</v>
      </c>
      <c r="E45" s="1">
        <f>[4]OilPalm!$C$138*-1*1000</f>
        <v>-3573.6586027992275</v>
      </c>
      <c r="F45" s="1">
        <v>0</v>
      </c>
    </row>
    <row r="46" spans="2:6" x14ac:dyDescent="0.3">
      <c r="B46" s="1">
        <v>44</v>
      </c>
      <c r="C46" s="1">
        <v>0</v>
      </c>
      <c r="D46" s="1">
        <v>0</v>
      </c>
      <c r="E46" s="1">
        <f>[4]OilPalm!$C$138*-1*1000</f>
        <v>-3573.6586027992275</v>
      </c>
      <c r="F46" s="1">
        <v>0</v>
      </c>
    </row>
    <row r="47" spans="2:6" x14ac:dyDescent="0.3">
      <c r="B47" s="1">
        <v>45</v>
      </c>
      <c r="C47" s="1">
        <v>0</v>
      </c>
      <c r="D47" s="1">
        <v>0</v>
      </c>
      <c r="E47" s="1">
        <f>[4]OilPalm!$C$138*-1*1000</f>
        <v>-3573.6586027992275</v>
      </c>
      <c r="F47" s="1">
        <v>0</v>
      </c>
    </row>
    <row r="48" spans="2:6" x14ac:dyDescent="0.3">
      <c r="B48" s="1">
        <v>46</v>
      </c>
      <c r="C48" s="1">
        <v>0</v>
      </c>
      <c r="D48" s="1">
        <v>0</v>
      </c>
      <c r="E48" s="1">
        <f>[4]OilPalm!$C$138*-1*1000</f>
        <v>-3573.6586027992275</v>
      </c>
      <c r="F48" s="1">
        <v>0</v>
      </c>
    </row>
    <row r="49" spans="2:6" x14ac:dyDescent="0.3">
      <c r="B49" s="1">
        <v>47</v>
      </c>
      <c r="C49" s="1">
        <v>0</v>
      </c>
      <c r="D49" s="1">
        <v>0</v>
      </c>
      <c r="E49" s="1">
        <f>[4]OilPalm!$C$138*-1*1000</f>
        <v>-3573.6586027992275</v>
      </c>
      <c r="F49" s="1">
        <v>0</v>
      </c>
    </row>
    <row r="50" spans="2:6" x14ac:dyDescent="0.3">
      <c r="B50" s="1">
        <v>48</v>
      </c>
      <c r="C50" s="1">
        <v>0</v>
      </c>
      <c r="D50" s="1">
        <v>0</v>
      </c>
      <c r="E50" s="1">
        <f>[4]OilPalm!$C$138*-1*1000</f>
        <v>-3573.6586027992275</v>
      </c>
      <c r="F50" s="1">
        <v>0</v>
      </c>
    </row>
    <row r="51" spans="2:6" x14ac:dyDescent="0.3">
      <c r="B51" s="1">
        <v>49</v>
      </c>
      <c r="C51" s="1">
        <v>0</v>
      </c>
      <c r="D51" s="1">
        <v>0</v>
      </c>
      <c r="E51" s="1">
        <f>[4]OilPalm!$C$138*-1*1000</f>
        <v>-3573.6586027992275</v>
      </c>
      <c r="F51" s="1">
        <v>0</v>
      </c>
    </row>
    <row r="52" spans="2:6" x14ac:dyDescent="0.3">
      <c r="B52" s="1">
        <v>50</v>
      </c>
      <c r="C52" s="1">
        <v>0</v>
      </c>
      <c r="D52" s="1">
        <v>0</v>
      </c>
      <c r="E52" s="1">
        <f>[4]OilPalm!$C$138*-1*1000</f>
        <v>-3573.6586027992275</v>
      </c>
      <c r="F52" s="1">
        <v>0</v>
      </c>
    </row>
    <row r="53" spans="2:6" x14ac:dyDescent="0.3">
      <c r="B53" s="1">
        <v>51</v>
      </c>
      <c r="C53" s="1">
        <v>0</v>
      </c>
      <c r="D53" s="1">
        <v>0</v>
      </c>
      <c r="E53" s="1">
        <f>[4]OilPalm!$C$138*-1*1000</f>
        <v>-3573.6586027992275</v>
      </c>
      <c r="F53" s="1">
        <v>0</v>
      </c>
    </row>
    <row r="54" spans="2:6" x14ac:dyDescent="0.3">
      <c r="B54" s="1">
        <v>52</v>
      </c>
      <c r="C54" s="1">
        <v>0</v>
      </c>
      <c r="D54" s="1">
        <v>0</v>
      </c>
      <c r="E54" s="1">
        <f>[4]OilPalm!$C$138*-1*1000</f>
        <v>-3573.6586027992275</v>
      </c>
      <c r="F54" s="1">
        <v>0</v>
      </c>
    </row>
    <row r="55" spans="2:6" x14ac:dyDescent="0.3">
      <c r="B55" s="1">
        <v>53</v>
      </c>
      <c r="C55" s="1">
        <v>0</v>
      </c>
      <c r="D55" s="1">
        <v>0</v>
      </c>
      <c r="E55" s="1">
        <f>[4]OilPalm!$C$138*-1*1000</f>
        <v>-3573.6586027992275</v>
      </c>
      <c r="F55" s="1">
        <v>0</v>
      </c>
    </row>
    <row r="56" spans="2:6" x14ac:dyDescent="0.3">
      <c r="B56" s="1">
        <v>54</v>
      </c>
      <c r="C56" s="1">
        <v>0</v>
      </c>
      <c r="D56" s="1">
        <v>0</v>
      </c>
      <c r="E56" s="1">
        <f>[4]OilPalm!$C$138*-1*1000</f>
        <v>-3573.6586027992275</v>
      </c>
      <c r="F56" s="1">
        <v>0</v>
      </c>
    </row>
    <row r="57" spans="2:6" x14ac:dyDescent="0.3">
      <c r="B57" s="1">
        <v>55</v>
      </c>
      <c r="C57" s="1">
        <v>0</v>
      </c>
      <c r="D57" s="1">
        <v>0</v>
      </c>
      <c r="E57" s="1">
        <f>[4]OilPalm!$C$138*-1*1000</f>
        <v>-3573.6586027992275</v>
      </c>
      <c r="F57" s="1">
        <v>0</v>
      </c>
    </row>
    <row r="58" spans="2:6" x14ac:dyDescent="0.3">
      <c r="B58" s="1">
        <v>56</v>
      </c>
      <c r="C58" s="1">
        <v>0</v>
      </c>
      <c r="D58" s="1">
        <v>0</v>
      </c>
      <c r="E58" s="1">
        <f>[4]OilPalm!$C$138*-1*1000</f>
        <v>-3573.6586027992275</v>
      </c>
      <c r="F58" s="1">
        <v>0</v>
      </c>
    </row>
    <row r="59" spans="2:6" x14ac:dyDescent="0.3">
      <c r="B59" s="1">
        <v>57</v>
      </c>
      <c r="C59" s="1">
        <v>0</v>
      </c>
      <c r="D59" s="1">
        <v>0</v>
      </c>
      <c r="E59" s="1">
        <f>[4]OilPalm!$C$138*-1*1000</f>
        <v>-3573.6586027992275</v>
      </c>
      <c r="F59" s="1">
        <v>0</v>
      </c>
    </row>
    <row r="60" spans="2:6" x14ac:dyDescent="0.3">
      <c r="B60" s="1">
        <v>58</v>
      </c>
      <c r="C60" s="1">
        <v>0</v>
      </c>
      <c r="D60" s="1">
        <v>0</v>
      </c>
      <c r="E60" s="1">
        <f>[4]OilPalm!$C$138*-1*1000</f>
        <v>-3573.6586027992275</v>
      </c>
      <c r="F60" s="1">
        <v>0</v>
      </c>
    </row>
    <row r="61" spans="2:6" x14ac:dyDescent="0.3">
      <c r="B61" s="1">
        <v>59</v>
      </c>
      <c r="C61" s="1">
        <v>0</v>
      </c>
      <c r="D61" s="1">
        <v>0</v>
      </c>
      <c r="E61" s="1">
        <f>[4]OilPalm!$C$138*-1*1000</f>
        <v>-3573.6586027992275</v>
      </c>
      <c r="F61" s="1">
        <v>0</v>
      </c>
    </row>
    <row r="62" spans="2:6" x14ac:dyDescent="0.3">
      <c r="B62" s="1">
        <v>60</v>
      </c>
      <c r="C62" s="1">
        <v>0</v>
      </c>
      <c r="D62" s="1">
        <v>0</v>
      </c>
      <c r="E62" s="1">
        <f>[4]OilPalm!$C$138*-1*1000</f>
        <v>-3573.6586027992275</v>
      </c>
      <c r="F62" s="1">
        <v>0</v>
      </c>
    </row>
    <row r="63" spans="2:6" x14ac:dyDescent="0.3">
      <c r="B63" s="1">
        <v>61</v>
      </c>
      <c r="C63" s="1">
        <v>0</v>
      </c>
      <c r="D63" s="1">
        <v>0</v>
      </c>
      <c r="E63" s="1">
        <f>[4]OilPalm!$C$138*-1*1000</f>
        <v>-3573.6586027992275</v>
      </c>
      <c r="F63" s="1">
        <v>0</v>
      </c>
    </row>
    <row r="64" spans="2:6" x14ac:dyDescent="0.3">
      <c r="B64" s="1">
        <v>62</v>
      </c>
      <c r="C64" s="1">
        <v>0</v>
      </c>
      <c r="D64" s="1">
        <v>0</v>
      </c>
      <c r="E64" s="1">
        <f>[4]OilPalm!$C$138*-1*1000</f>
        <v>-3573.6586027992275</v>
      </c>
      <c r="F64" s="1">
        <v>0</v>
      </c>
    </row>
    <row r="65" spans="2:6" x14ac:dyDescent="0.3">
      <c r="B65" s="1">
        <v>63</v>
      </c>
      <c r="C65" s="1">
        <v>0</v>
      </c>
      <c r="D65" s="1">
        <v>0</v>
      </c>
      <c r="E65" s="1">
        <f>[4]OilPalm!$C$138*-1*1000</f>
        <v>-3573.6586027992275</v>
      </c>
      <c r="F65" s="1">
        <v>0</v>
      </c>
    </row>
    <row r="66" spans="2:6" x14ac:dyDescent="0.3">
      <c r="B66" s="1">
        <v>64</v>
      </c>
      <c r="C66" s="1">
        <v>0</v>
      </c>
      <c r="D66" s="1">
        <v>0</v>
      </c>
      <c r="E66" s="1">
        <f>[4]OilPalm!$C$138*-1*1000</f>
        <v>-3573.6586027992275</v>
      </c>
      <c r="F66" s="1">
        <v>0</v>
      </c>
    </row>
    <row r="67" spans="2:6" x14ac:dyDescent="0.3">
      <c r="B67" s="1">
        <v>65</v>
      </c>
      <c r="C67" s="1">
        <v>0</v>
      </c>
      <c r="D67" s="1">
        <v>0</v>
      </c>
      <c r="E67" s="1">
        <f>[4]OilPalm!$C$138*-1*1000</f>
        <v>-3573.6586027992275</v>
      </c>
      <c r="F67" s="1">
        <v>0</v>
      </c>
    </row>
    <row r="68" spans="2:6" x14ac:dyDescent="0.3">
      <c r="B68" s="1">
        <v>66</v>
      </c>
      <c r="C68" s="1">
        <v>0</v>
      </c>
      <c r="D68" s="1">
        <v>0</v>
      </c>
      <c r="E68" s="1">
        <f>[4]OilPalm!$C$138*-1*1000</f>
        <v>-3573.6586027992275</v>
      </c>
      <c r="F68" s="1">
        <v>0</v>
      </c>
    </row>
    <row r="69" spans="2:6" x14ac:dyDescent="0.3">
      <c r="B69" s="1">
        <v>67</v>
      </c>
      <c r="C69" s="1">
        <v>0</v>
      </c>
      <c r="D69" s="1">
        <v>0</v>
      </c>
      <c r="E69" s="1">
        <f>[4]OilPalm!$C$138*-1*1000</f>
        <v>-3573.6586027992275</v>
      </c>
      <c r="F69" s="1">
        <v>0</v>
      </c>
    </row>
    <row r="70" spans="2:6" x14ac:dyDescent="0.3">
      <c r="B70" s="1">
        <v>68</v>
      </c>
      <c r="C70" s="1">
        <v>0</v>
      </c>
      <c r="D70" s="1">
        <v>0</v>
      </c>
      <c r="E70" s="1">
        <f>[4]OilPalm!$C$138*-1*1000</f>
        <v>-3573.6586027992275</v>
      </c>
      <c r="F70" s="1">
        <v>0</v>
      </c>
    </row>
    <row r="71" spans="2:6" x14ac:dyDescent="0.3">
      <c r="B71" s="1">
        <v>69</v>
      </c>
      <c r="C71" s="1">
        <v>0</v>
      </c>
      <c r="D71" s="1">
        <v>0</v>
      </c>
      <c r="E71" s="1">
        <f>[4]OilPalm!$C$138*-1*1000</f>
        <v>-3573.6586027992275</v>
      </c>
      <c r="F71" s="1">
        <v>0</v>
      </c>
    </row>
    <row r="72" spans="2:6" x14ac:dyDescent="0.3">
      <c r="B72" s="1">
        <v>70</v>
      </c>
      <c r="C72" s="1">
        <v>0</v>
      </c>
      <c r="D72" s="1">
        <v>0</v>
      </c>
      <c r="E72" s="1">
        <f>[4]OilPalm!$C$138*-1*1000</f>
        <v>-3573.6586027992275</v>
      </c>
      <c r="F72" s="1">
        <v>0</v>
      </c>
    </row>
    <row r="73" spans="2:6" x14ac:dyDescent="0.3">
      <c r="B73" s="1">
        <v>71</v>
      </c>
      <c r="C73" s="1">
        <v>0</v>
      </c>
      <c r="D73" s="1">
        <v>0</v>
      </c>
      <c r="E73" s="1">
        <f>[4]OilPalm!$C$138*-1*1000</f>
        <v>-3573.6586027992275</v>
      </c>
      <c r="F73" s="1">
        <v>0</v>
      </c>
    </row>
    <row r="74" spans="2:6" x14ac:dyDescent="0.3">
      <c r="B74" s="1">
        <v>72</v>
      </c>
      <c r="C74" s="4">
        <f>C38</f>
        <v>9329.9040021028432</v>
      </c>
      <c r="D74" s="1">
        <f>D38</f>
        <v>19686.097444437</v>
      </c>
      <c r="E74" s="1">
        <f>[4]OilPalm!$C$138*-1*1000</f>
        <v>-3573.6586027992275</v>
      </c>
      <c r="F74" s="1">
        <v>0</v>
      </c>
    </row>
    <row r="75" spans="2:6" x14ac:dyDescent="0.3">
      <c r="B75" s="1">
        <v>73</v>
      </c>
      <c r="C75" s="1">
        <v>0</v>
      </c>
      <c r="D75" s="1">
        <v>0</v>
      </c>
      <c r="E75" s="1">
        <f>[4]OilPalm!$C$138*-1*1000</f>
        <v>-3573.6586027992275</v>
      </c>
      <c r="F75" s="1">
        <v>0</v>
      </c>
    </row>
    <row r="76" spans="2:6" x14ac:dyDescent="0.3">
      <c r="B76" s="1">
        <v>74</v>
      </c>
      <c r="C76" s="1">
        <v>0</v>
      </c>
      <c r="D76" s="1">
        <v>0</v>
      </c>
      <c r="E76" s="1">
        <f>[4]OilPalm!$C$138*-1*1000</f>
        <v>-3573.6586027992275</v>
      </c>
      <c r="F76" s="1">
        <v>0</v>
      </c>
    </row>
    <row r="77" spans="2:6" x14ac:dyDescent="0.3">
      <c r="B77" s="1">
        <v>75</v>
      </c>
      <c r="C77" s="1">
        <v>0</v>
      </c>
      <c r="D77" s="1">
        <v>0</v>
      </c>
      <c r="E77" s="1">
        <f>[4]OilPalm!$C$138*-1*1000</f>
        <v>-3573.6586027992275</v>
      </c>
      <c r="F77" s="1">
        <v>0</v>
      </c>
    </row>
    <row r="78" spans="2:6" x14ac:dyDescent="0.3">
      <c r="B78" s="1">
        <v>76</v>
      </c>
      <c r="C78" s="1">
        <v>0</v>
      </c>
      <c r="D78" s="1">
        <v>0</v>
      </c>
      <c r="E78" s="1">
        <f>[4]OilPalm!$C$138*-1*1000</f>
        <v>-3573.6586027992275</v>
      </c>
      <c r="F78" s="1">
        <v>0</v>
      </c>
    </row>
    <row r="79" spans="2:6" x14ac:dyDescent="0.3">
      <c r="B79" s="1">
        <v>77</v>
      </c>
      <c r="C79" s="1">
        <v>0</v>
      </c>
      <c r="D79" s="1">
        <v>0</v>
      </c>
      <c r="E79" s="1">
        <f>[4]OilPalm!$C$138*-1*1000</f>
        <v>-3573.6586027992275</v>
      </c>
      <c r="F79" s="1">
        <v>0</v>
      </c>
    </row>
    <row r="80" spans="2:6" x14ac:dyDescent="0.3">
      <c r="B80" s="1">
        <v>78</v>
      </c>
      <c r="C80" s="1">
        <v>0</v>
      </c>
      <c r="D80" s="1">
        <v>0</v>
      </c>
      <c r="E80" s="1">
        <f>[4]OilPalm!$C$138*-1*1000</f>
        <v>-3573.6586027992275</v>
      </c>
      <c r="F80" s="1">
        <v>0</v>
      </c>
    </row>
    <row r="81" spans="2:6" x14ac:dyDescent="0.3">
      <c r="B81" s="1">
        <v>79</v>
      </c>
      <c r="C81" s="1">
        <v>0</v>
      </c>
      <c r="D81" s="1">
        <v>0</v>
      </c>
      <c r="E81" s="1">
        <f>[4]OilPalm!$C$138*-1*1000</f>
        <v>-3573.6586027992275</v>
      </c>
      <c r="F81" s="1">
        <v>0</v>
      </c>
    </row>
    <row r="82" spans="2:6" x14ac:dyDescent="0.3">
      <c r="B82" s="1">
        <v>80</v>
      </c>
      <c r="C82" s="1">
        <v>0</v>
      </c>
      <c r="D82" s="1">
        <v>0</v>
      </c>
      <c r="E82" s="1">
        <f>[4]OilPalm!$C$138*-1*1000</f>
        <v>-3573.6586027992275</v>
      </c>
      <c r="F82" s="1">
        <v>0</v>
      </c>
    </row>
    <row r="83" spans="2:6" x14ac:dyDescent="0.3">
      <c r="B83" s="1">
        <v>81</v>
      </c>
      <c r="C83" s="1">
        <v>0</v>
      </c>
      <c r="D83" s="1">
        <v>0</v>
      </c>
      <c r="E83" s="1">
        <f>[4]OilPalm!$C$138*-1*1000</f>
        <v>-3573.6586027992275</v>
      </c>
      <c r="F83" s="1">
        <v>0</v>
      </c>
    </row>
    <row r="84" spans="2:6" x14ac:dyDescent="0.3">
      <c r="B84" s="1">
        <v>82</v>
      </c>
      <c r="C84" s="1">
        <v>0</v>
      </c>
      <c r="D84" s="1">
        <v>0</v>
      </c>
      <c r="E84" s="1">
        <f>[4]OilPalm!$C$138*-1*1000</f>
        <v>-3573.6586027992275</v>
      </c>
      <c r="F84" s="1">
        <v>0</v>
      </c>
    </row>
    <row r="85" spans="2:6" x14ac:dyDescent="0.3">
      <c r="B85" s="1">
        <v>83</v>
      </c>
      <c r="C85" s="1">
        <v>0</v>
      </c>
      <c r="D85" s="1">
        <v>0</v>
      </c>
      <c r="E85" s="1">
        <f>[4]OilPalm!$C$138*-1*1000</f>
        <v>-3573.6586027992275</v>
      </c>
      <c r="F85" s="1">
        <v>0</v>
      </c>
    </row>
    <row r="86" spans="2:6" x14ac:dyDescent="0.3">
      <c r="B86" s="1">
        <v>84</v>
      </c>
      <c r="C86" s="1">
        <v>0</v>
      </c>
      <c r="D86" s="1">
        <v>0</v>
      </c>
      <c r="E86" s="1">
        <f>[4]OilPalm!$C$138*-1*1000</f>
        <v>-3573.6586027992275</v>
      </c>
      <c r="F86" s="1">
        <v>0</v>
      </c>
    </row>
    <row r="87" spans="2:6" x14ac:dyDescent="0.3">
      <c r="B87" s="1">
        <v>85</v>
      </c>
      <c r="C87" s="1">
        <v>0</v>
      </c>
      <c r="D87" s="1">
        <v>0</v>
      </c>
      <c r="E87" s="1">
        <f>[4]OilPalm!$C$138*-1*1000</f>
        <v>-3573.6586027992275</v>
      </c>
      <c r="F87" s="1">
        <v>0</v>
      </c>
    </row>
    <row r="88" spans="2:6" x14ac:dyDescent="0.3">
      <c r="B88" s="1">
        <v>86</v>
      </c>
      <c r="C88" s="1">
        <v>0</v>
      </c>
      <c r="D88" s="1">
        <v>0</v>
      </c>
      <c r="E88" s="1">
        <f>[4]OilPalm!$C$138*-1*1000</f>
        <v>-3573.6586027992275</v>
      </c>
      <c r="F88" s="1">
        <v>0</v>
      </c>
    </row>
    <row r="89" spans="2:6" x14ac:dyDescent="0.3">
      <c r="B89" s="1">
        <v>87</v>
      </c>
      <c r="C89" s="1">
        <v>0</v>
      </c>
      <c r="D89" s="1">
        <v>0</v>
      </c>
      <c r="E89" s="1">
        <f>[4]OilPalm!$C$138*-1*1000</f>
        <v>-3573.6586027992275</v>
      </c>
      <c r="F89" s="1">
        <v>0</v>
      </c>
    </row>
    <row r="90" spans="2:6" x14ac:dyDescent="0.3">
      <c r="B90" s="1">
        <v>88</v>
      </c>
      <c r="C90" s="1">
        <v>0</v>
      </c>
      <c r="D90" s="1">
        <v>0</v>
      </c>
      <c r="E90" s="1">
        <f>[4]OilPalm!$C$138*-1*1000</f>
        <v>-3573.6586027992275</v>
      </c>
      <c r="F90" s="1">
        <v>0</v>
      </c>
    </row>
    <row r="91" spans="2:6" x14ac:dyDescent="0.3">
      <c r="B91" s="1">
        <v>89</v>
      </c>
      <c r="C91" s="1">
        <v>0</v>
      </c>
      <c r="D91" s="1">
        <v>0</v>
      </c>
      <c r="E91" s="1">
        <f>[4]OilPalm!$C$138*-1*1000</f>
        <v>-3573.6586027992275</v>
      </c>
      <c r="F91" s="1">
        <v>0</v>
      </c>
    </row>
    <row r="92" spans="2:6" x14ac:dyDescent="0.3">
      <c r="B92" s="1">
        <v>90</v>
      </c>
      <c r="C92" s="1">
        <v>0</v>
      </c>
      <c r="D92" s="1">
        <v>0</v>
      </c>
      <c r="E92" s="1">
        <f>[4]OilPalm!$C$138*-1*1000</f>
        <v>-3573.6586027992275</v>
      </c>
      <c r="F92" s="1">
        <v>0</v>
      </c>
    </row>
    <row r="93" spans="2:6" x14ac:dyDescent="0.3">
      <c r="B93" s="1">
        <v>91</v>
      </c>
      <c r="C93" s="1">
        <v>0</v>
      </c>
      <c r="D93" s="1">
        <v>0</v>
      </c>
      <c r="E93" s="1">
        <f>[4]OilPalm!$C$138*-1*1000</f>
        <v>-3573.6586027992275</v>
      </c>
      <c r="F93" s="1">
        <v>0</v>
      </c>
    </row>
    <row r="94" spans="2:6" x14ac:dyDescent="0.3">
      <c r="B94" s="1">
        <v>92</v>
      </c>
      <c r="C94" s="1">
        <v>0</v>
      </c>
      <c r="D94" s="1">
        <v>0</v>
      </c>
      <c r="E94" s="1">
        <f>[4]OilPalm!$C$138*-1*1000</f>
        <v>-3573.6586027992275</v>
      </c>
      <c r="F94" s="1">
        <v>0</v>
      </c>
    </row>
    <row r="95" spans="2:6" x14ac:dyDescent="0.3">
      <c r="B95" s="1">
        <v>93</v>
      </c>
      <c r="C95" s="1">
        <v>0</v>
      </c>
      <c r="D95" s="1">
        <v>0</v>
      </c>
      <c r="E95" s="1">
        <f>[4]OilPalm!$C$138*-1*1000</f>
        <v>-3573.6586027992275</v>
      </c>
      <c r="F95" s="1">
        <v>0</v>
      </c>
    </row>
    <row r="96" spans="2:6" x14ac:dyDescent="0.3">
      <c r="B96" s="1">
        <v>94</v>
      </c>
      <c r="C96" s="1">
        <v>0</v>
      </c>
      <c r="D96" s="1">
        <v>0</v>
      </c>
      <c r="E96" s="1">
        <f>[4]OilPalm!$C$138*-1*1000</f>
        <v>-3573.6586027992275</v>
      </c>
      <c r="F96" s="1">
        <v>0</v>
      </c>
    </row>
    <row r="97" spans="2:6" x14ac:dyDescent="0.3">
      <c r="B97" s="1">
        <v>95</v>
      </c>
      <c r="C97" s="1">
        <v>0</v>
      </c>
      <c r="D97" s="1">
        <v>0</v>
      </c>
      <c r="E97" s="1">
        <f>[4]OilPalm!$C$138*-1*1000</f>
        <v>-3573.6586027992275</v>
      </c>
      <c r="F97" s="1">
        <v>0</v>
      </c>
    </row>
    <row r="98" spans="2:6" x14ac:dyDescent="0.3">
      <c r="B98" s="1">
        <v>96</v>
      </c>
      <c r="C98" s="1">
        <v>0</v>
      </c>
      <c r="D98" s="1">
        <v>0</v>
      </c>
      <c r="E98" s="1">
        <f>[4]OilPalm!$C$138*-1*1000</f>
        <v>-3573.6586027992275</v>
      </c>
      <c r="F98" s="1">
        <v>0</v>
      </c>
    </row>
    <row r="99" spans="2:6" x14ac:dyDescent="0.3">
      <c r="B99" s="1">
        <v>97</v>
      </c>
      <c r="C99" s="1">
        <v>0</v>
      </c>
      <c r="D99" s="1">
        <v>0</v>
      </c>
      <c r="E99" s="1">
        <f>[4]OilPalm!$C$138*-1*1000</f>
        <v>-3573.6586027992275</v>
      </c>
      <c r="F99" s="1">
        <v>0</v>
      </c>
    </row>
    <row r="100" spans="2:6" x14ac:dyDescent="0.3">
      <c r="B100" s="1">
        <v>98</v>
      </c>
      <c r="C100" s="1">
        <v>0</v>
      </c>
      <c r="D100" s="1">
        <v>0</v>
      </c>
      <c r="E100" s="1">
        <f>[4]OilPalm!$C$138*-1*1000</f>
        <v>-3573.6586027992275</v>
      </c>
      <c r="F100" s="1">
        <v>0</v>
      </c>
    </row>
    <row r="101" spans="2:6" x14ac:dyDescent="0.3">
      <c r="B101" s="1">
        <v>99</v>
      </c>
      <c r="C101" s="1">
        <v>0</v>
      </c>
      <c r="D101" s="1">
        <v>0</v>
      </c>
      <c r="E101" s="1">
        <f>[4]OilPalm!$C$138*-1*1000</f>
        <v>-3573.6586027992275</v>
      </c>
      <c r="F101" s="1">
        <v>0</v>
      </c>
    </row>
    <row r="102" spans="2:6" x14ac:dyDescent="0.3">
      <c r="B102" s="1">
        <v>100</v>
      </c>
      <c r="C102" s="1">
        <v>0</v>
      </c>
      <c r="D102" s="1">
        <v>0</v>
      </c>
      <c r="E102" s="1">
        <f>[4]OilPalm!$C$138*-1*1000</f>
        <v>-3573.6586027992275</v>
      </c>
      <c r="F102" s="1">
        <v>0</v>
      </c>
    </row>
    <row r="103" spans="2:6" x14ac:dyDescent="0.3">
      <c r="B103" s="1">
        <v>101</v>
      </c>
      <c r="C103" s="1">
        <v>0</v>
      </c>
      <c r="D103" s="1">
        <v>0</v>
      </c>
      <c r="E103" s="1">
        <f>[4]OilPalm!$C$138*-1*1000</f>
        <v>-3573.6586027992275</v>
      </c>
      <c r="F103" s="1">
        <v>0</v>
      </c>
    </row>
    <row r="104" spans="2:6" x14ac:dyDescent="0.3">
      <c r="B104" s="1">
        <v>102</v>
      </c>
      <c r="C104" s="1">
        <v>0</v>
      </c>
      <c r="D104" s="1">
        <v>0</v>
      </c>
      <c r="E104" s="1">
        <f>[4]OilPalm!$C$138*-1*1000</f>
        <v>-3573.6586027992275</v>
      </c>
      <c r="F104" s="1">
        <v>0</v>
      </c>
    </row>
    <row r="105" spans="2:6" x14ac:dyDescent="0.3">
      <c r="B105" s="1">
        <v>103</v>
      </c>
      <c r="C105" s="1">
        <v>0</v>
      </c>
      <c r="D105" s="1">
        <v>0</v>
      </c>
      <c r="E105" s="1">
        <f>[4]OilPalm!$C$138*-1*1000</f>
        <v>-3573.6586027992275</v>
      </c>
      <c r="F105" s="1">
        <v>0</v>
      </c>
    </row>
    <row r="106" spans="2:6" x14ac:dyDescent="0.3">
      <c r="B106" s="1">
        <v>104</v>
      </c>
      <c r="C106" s="1">
        <v>0</v>
      </c>
      <c r="D106" s="1">
        <v>0</v>
      </c>
      <c r="E106" s="1">
        <f>[4]OilPalm!$C$138*-1*1000</f>
        <v>-3573.6586027992275</v>
      </c>
      <c r="F106" s="1">
        <v>0</v>
      </c>
    </row>
    <row r="107" spans="2:6" x14ac:dyDescent="0.3">
      <c r="B107" s="1">
        <v>105</v>
      </c>
      <c r="C107" s="1">
        <v>0</v>
      </c>
      <c r="D107" s="1">
        <v>0</v>
      </c>
      <c r="E107" s="1">
        <f>[4]OilPalm!$C$138*-1*1000</f>
        <v>-3573.6586027992275</v>
      </c>
      <c r="F107" s="1">
        <v>0</v>
      </c>
    </row>
    <row r="108" spans="2:6" x14ac:dyDescent="0.3">
      <c r="B108" s="1">
        <v>106</v>
      </c>
      <c r="C108" s="1">
        <v>0</v>
      </c>
      <c r="D108" s="1">
        <v>0</v>
      </c>
      <c r="E108" s="1">
        <f>[4]OilPalm!$C$138*-1*1000</f>
        <v>-3573.6586027992275</v>
      </c>
      <c r="F108" s="1">
        <v>0</v>
      </c>
    </row>
    <row r="109" spans="2:6" x14ac:dyDescent="0.3">
      <c r="B109" s="1">
        <v>107</v>
      </c>
      <c r="C109" s="1">
        <v>0</v>
      </c>
      <c r="D109" s="1">
        <v>0</v>
      </c>
      <c r="E109" s="1">
        <f>[4]OilPalm!$C$138*-1*1000</f>
        <v>-3573.6586027992275</v>
      </c>
      <c r="F109" s="1">
        <v>0</v>
      </c>
    </row>
    <row r="110" spans="2:6" x14ac:dyDescent="0.3">
      <c r="B110" s="1">
        <v>108</v>
      </c>
      <c r="C110" s="4">
        <f>C74</f>
        <v>9329.9040021028432</v>
      </c>
      <c r="D110" s="1">
        <f>D74</f>
        <v>19686.097444437</v>
      </c>
      <c r="E110" s="1">
        <f>[4]OilPalm!$C$138*-1*1000</f>
        <v>-3573.6586027992275</v>
      </c>
      <c r="F110" s="1">
        <v>0</v>
      </c>
    </row>
    <row r="111" spans="2:6" x14ac:dyDescent="0.3">
      <c r="B111" s="1">
        <v>109</v>
      </c>
      <c r="C111" s="1">
        <v>0</v>
      </c>
      <c r="D111" s="1">
        <v>0</v>
      </c>
      <c r="E111" s="1">
        <f>[4]OilPalm!$C$138*-1*1000</f>
        <v>-3573.6586027992275</v>
      </c>
      <c r="F111" s="1">
        <v>0</v>
      </c>
    </row>
    <row r="112" spans="2:6" x14ac:dyDescent="0.3">
      <c r="B112" s="1">
        <v>110</v>
      </c>
      <c r="C112" s="1">
        <v>0</v>
      </c>
      <c r="D112" s="1">
        <v>0</v>
      </c>
      <c r="E112" s="1">
        <f>[4]OilPalm!$C$138*-1*1000</f>
        <v>-3573.6586027992275</v>
      </c>
      <c r="F112" s="1">
        <v>0</v>
      </c>
    </row>
    <row r="113" spans="2:6" x14ac:dyDescent="0.3">
      <c r="B113" s="1">
        <v>111</v>
      </c>
      <c r="C113" s="1">
        <v>0</v>
      </c>
      <c r="D113" s="1">
        <v>0</v>
      </c>
      <c r="E113" s="1">
        <f>[4]OilPalm!$C$138*-1*1000</f>
        <v>-3573.6586027992275</v>
      </c>
      <c r="F113" s="1">
        <v>0</v>
      </c>
    </row>
    <row r="114" spans="2:6" x14ac:dyDescent="0.3">
      <c r="B114" s="1">
        <v>112</v>
      </c>
      <c r="C114" s="1">
        <v>0</v>
      </c>
      <c r="D114" s="1">
        <v>0</v>
      </c>
      <c r="E114" s="1">
        <f>[4]OilPalm!$C$138*-1*1000</f>
        <v>-3573.6586027992275</v>
      </c>
      <c r="F114" s="1">
        <v>0</v>
      </c>
    </row>
    <row r="115" spans="2:6" x14ac:dyDescent="0.3">
      <c r="B115" s="1">
        <v>113</v>
      </c>
      <c r="C115" s="1">
        <v>0</v>
      </c>
      <c r="D115" s="1">
        <v>0</v>
      </c>
      <c r="E115" s="1">
        <f>[4]OilPalm!$C$138*-1*1000</f>
        <v>-3573.6586027992275</v>
      </c>
      <c r="F115" s="1">
        <v>0</v>
      </c>
    </row>
    <row r="116" spans="2:6" x14ac:dyDescent="0.3">
      <c r="B116" s="1">
        <v>114</v>
      </c>
      <c r="C116" s="1">
        <v>0</v>
      </c>
      <c r="D116" s="1">
        <v>0</v>
      </c>
      <c r="E116" s="1">
        <f>[4]OilPalm!$C$138*-1*1000</f>
        <v>-3573.6586027992275</v>
      </c>
      <c r="F116" s="1">
        <v>0</v>
      </c>
    </row>
    <row r="117" spans="2:6" x14ac:dyDescent="0.3">
      <c r="B117" s="1">
        <v>115</v>
      </c>
      <c r="C117" s="1">
        <v>0</v>
      </c>
      <c r="D117" s="1">
        <v>0</v>
      </c>
      <c r="E117" s="1">
        <f>[4]OilPalm!$C$138*-1*1000</f>
        <v>-3573.6586027992275</v>
      </c>
      <c r="F117" s="1">
        <v>0</v>
      </c>
    </row>
    <row r="118" spans="2:6" x14ac:dyDescent="0.3">
      <c r="B118" s="1">
        <v>116</v>
      </c>
      <c r="C118" s="1">
        <v>0</v>
      </c>
      <c r="D118" s="1">
        <v>0</v>
      </c>
      <c r="E118" s="1">
        <f>[4]OilPalm!$C$138*-1*1000</f>
        <v>-3573.6586027992275</v>
      </c>
      <c r="F118" s="1">
        <v>0</v>
      </c>
    </row>
    <row r="119" spans="2:6" x14ac:dyDescent="0.3">
      <c r="B119" s="1">
        <v>117</v>
      </c>
      <c r="C119" s="1">
        <v>0</v>
      </c>
      <c r="D119" s="1">
        <v>0</v>
      </c>
      <c r="E119" s="1">
        <f>[4]OilPalm!$C$138*-1*1000</f>
        <v>-3573.6586027992275</v>
      </c>
      <c r="F119" s="1">
        <v>0</v>
      </c>
    </row>
    <row r="120" spans="2:6" x14ac:dyDescent="0.3">
      <c r="B120" s="1">
        <v>118</v>
      </c>
      <c r="C120" s="1">
        <v>0</v>
      </c>
      <c r="D120" s="1">
        <v>0</v>
      </c>
      <c r="E120" s="1">
        <f>[4]OilPalm!$C$138*-1*1000</f>
        <v>-3573.6586027992275</v>
      </c>
      <c r="F120" s="1">
        <v>0</v>
      </c>
    </row>
    <row r="121" spans="2:6" x14ac:dyDescent="0.3">
      <c r="B121" s="1">
        <v>119</v>
      </c>
      <c r="C121" s="1">
        <v>0</v>
      </c>
      <c r="D121" s="1">
        <v>0</v>
      </c>
      <c r="E121" s="1">
        <f>[4]OilPalm!$C$138*-1*1000</f>
        <v>-3573.6586027992275</v>
      </c>
      <c r="F121" s="1">
        <v>0</v>
      </c>
    </row>
    <row r="122" spans="2:6" x14ac:dyDescent="0.3">
      <c r="B122" s="1">
        <v>120</v>
      </c>
      <c r="C122" s="1">
        <v>0</v>
      </c>
      <c r="D122" s="1">
        <v>0</v>
      </c>
      <c r="E122" s="1">
        <f>[4]OilPalm!$C$138*-1*1000</f>
        <v>-3573.6586027992275</v>
      </c>
      <c r="F122" s="1">
        <v>0</v>
      </c>
    </row>
    <row r="123" spans="2:6" x14ac:dyDescent="0.3">
      <c r="B123" s="1">
        <v>121</v>
      </c>
      <c r="C123" s="1">
        <v>0</v>
      </c>
      <c r="D123" s="1">
        <v>0</v>
      </c>
      <c r="E123" s="1">
        <f>[4]OilPalm!$C$138*-1*1000</f>
        <v>-3573.6586027992275</v>
      </c>
      <c r="F123" s="1">
        <v>0</v>
      </c>
    </row>
    <row r="124" spans="2:6" x14ac:dyDescent="0.3">
      <c r="B124" s="1">
        <v>122</v>
      </c>
      <c r="C124" s="1">
        <v>0</v>
      </c>
      <c r="D124" s="1">
        <v>0</v>
      </c>
      <c r="E124" s="1">
        <f>[4]OilPalm!$C$138*-1*1000</f>
        <v>-3573.6586027992275</v>
      </c>
      <c r="F124" s="1">
        <v>0</v>
      </c>
    </row>
    <row r="125" spans="2:6" x14ac:dyDescent="0.3">
      <c r="B125" s="1">
        <v>123</v>
      </c>
      <c r="C125" s="1">
        <v>0</v>
      </c>
      <c r="D125" s="1">
        <v>0</v>
      </c>
      <c r="E125" s="1">
        <f>[4]OilPalm!$C$138*-1*1000</f>
        <v>-3573.6586027992275</v>
      </c>
      <c r="F125" s="1">
        <v>0</v>
      </c>
    </row>
    <row r="126" spans="2:6" x14ac:dyDescent="0.3">
      <c r="B126" s="1">
        <v>124</v>
      </c>
      <c r="C126" s="1">
        <v>0</v>
      </c>
      <c r="D126" s="1">
        <v>0</v>
      </c>
      <c r="E126" s="1">
        <f>[4]OilPalm!$C$138*-1*1000</f>
        <v>-3573.6586027992275</v>
      </c>
      <c r="F126" s="1">
        <v>0</v>
      </c>
    </row>
    <row r="127" spans="2:6" x14ac:dyDescent="0.3">
      <c r="B127" s="1">
        <v>125</v>
      </c>
      <c r="C127" s="1">
        <v>0</v>
      </c>
      <c r="D127" s="1">
        <v>0</v>
      </c>
      <c r="E127" s="1">
        <f>[4]OilPalm!$C$138*-1*1000</f>
        <v>-3573.6586027992275</v>
      </c>
      <c r="F127" s="1">
        <v>0</v>
      </c>
    </row>
    <row r="128" spans="2:6" x14ac:dyDescent="0.3">
      <c r="B128" s="1">
        <v>126</v>
      </c>
      <c r="C128" s="1">
        <v>0</v>
      </c>
      <c r="D128" s="1">
        <v>0</v>
      </c>
      <c r="E128" s="1">
        <f>[4]OilPalm!$C$138*-1*1000</f>
        <v>-3573.6586027992275</v>
      </c>
      <c r="F128" s="1">
        <v>0</v>
      </c>
    </row>
    <row r="129" spans="2:6" x14ac:dyDescent="0.3">
      <c r="B129" s="1">
        <v>127</v>
      </c>
      <c r="C129" s="1">
        <v>0</v>
      </c>
      <c r="D129" s="1">
        <v>0</v>
      </c>
      <c r="E129" s="1">
        <f>[4]OilPalm!$C$138*-1*1000</f>
        <v>-3573.6586027992275</v>
      </c>
      <c r="F129" s="1">
        <v>0</v>
      </c>
    </row>
    <row r="130" spans="2:6" x14ac:dyDescent="0.3">
      <c r="B130" s="1">
        <v>128</v>
      </c>
      <c r="C130" s="1">
        <v>0</v>
      </c>
      <c r="D130" s="1">
        <v>0</v>
      </c>
      <c r="E130" s="1">
        <f>[4]OilPalm!$C$138*-1*1000</f>
        <v>-3573.6586027992275</v>
      </c>
      <c r="F130" s="1">
        <v>0</v>
      </c>
    </row>
    <row r="131" spans="2:6" x14ac:dyDescent="0.3">
      <c r="B131" s="1">
        <v>129</v>
      </c>
      <c r="C131" s="1">
        <v>0</v>
      </c>
      <c r="D131" s="1">
        <v>0</v>
      </c>
      <c r="E131" s="1">
        <f>[4]OilPalm!$C$138*-1*1000</f>
        <v>-3573.6586027992275</v>
      </c>
      <c r="F131" s="1">
        <v>0</v>
      </c>
    </row>
    <row r="132" spans="2:6" x14ac:dyDescent="0.3">
      <c r="B132" s="1">
        <v>130</v>
      </c>
      <c r="C132" s="1">
        <v>0</v>
      </c>
      <c r="D132" s="1">
        <v>0</v>
      </c>
      <c r="E132" s="1">
        <f>[4]OilPalm!$C$138*-1*1000</f>
        <v>-3573.6586027992275</v>
      </c>
      <c r="F132" s="1">
        <v>0</v>
      </c>
    </row>
    <row r="133" spans="2:6" x14ac:dyDescent="0.3">
      <c r="B133" s="1">
        <v>131</v>
      </c>
      <c r="C133" s="1">
        <v>0</v>
      </c>
      <c r="D133" s="1">
        <v>0</v>
      </c>
      <c r="E133" s="1">
        <f>[4]OilPalm!$C$138*-1*1000</f>
        <v>-3573.6586027992275</v>
      </c>
      <c r="F133" s="1">
        <v>0</v>
      </c>
    </row>
    <row r="134" spans="2:6" x14ac:dyDescent="0.3">
      <c r="B134" s="1">
        <v>132</v>
      </c>
      <c r="C134" s="1">
        <v>0</v>
      </c>
      <c r="D134" s="1">
        <v>0</v>
      </c>
      <c r="E134" s="1">
        <f>[4]OilPalm!$C$138*-1*1000</f>
        <v>-3573.6586027992275</v>
      </c>
      <c r="F134" s="1">
        <v>0</v>
      </c>
    </row>
    <row r="135" spans="2:6" x14ac:dyDescent="0.3">
      <c r="B135" s="1">
        <v>133</v>
      </c>
      <c r="C135" s="1">
        <v>0</v>
      </c>
      <c r="D135" s="1">
        <v>0</v>
      </c>
      <c r="E135" s="1">
        <f>[4]OilPalm!$C$138*-1*1000</f>
        <v>-3573.6586027992275</v>
      </c>
      <c r="F135" s="1">
        <v>0</v>
      </c>
    </row>
    <row r="136" spans="2:6" x14ac:dyDescent="0.3">
      <c r="B136" s="1">
        <v>134</v>
      </c>
      <c r="C136" s="1">
        <v>0</v>
      </c>
      <c r="D136" s="1">
        <v>0</v>
      </c>
      <c r="E136" s="1">
        <f>[4]OilPalm!$C$138*-1*1000</f>
        <v>-3573.6586027992275</v>
      </c>
      <c r="F136" s="1">
        <v>0</v>
      </c>
    </row>
    <row r="137" spans="2:6" x14ac:dyDescent="0.3">
      <c r="B137" s="1">
        <v>135</v>
      </c>
      <c r="C137" s="1">
        <v>0</v>
      </c>
      <c r="D137" s="1">
        <v>0</v>
      </c>
      <c r="E137" s="1">
        <f>[4]OilPalm!$C$138*-1*1000</f>
        <v>-3573.6586027992275</v>
      </c>
      <c r="F137" s="1">
        <v>0</v>
      </c>
    </row>
    <row r="138" spans="2:6" x14ac:dyDescent="0.3">
      <c r="B138" s="1">
        <v>136</v>
      </c>
      <c r="C138" s="1">
        <v>0</v>
      </c>
      <c r="D138" s="1">
        <v>0</v>
      </c>
      <c r="E138" s="1">
        <f>[4]OilPalm!$C$138*-1*1000</f>
        <v>-3573.6586027992275</v>
      </c>
      <c r="F138" s="1">
        <v>0</v>
      </c>
    </row>
    <row r="139" spans="2:6" x14ac:dyDescent="0.3">
      <c r="B139" s="1">
        <v>137</v>
      </c>
      <c r="C139" s="1">
        <v>0</v>
      </c>
      <c r="D139" s="1">
        <v>0</v>
      </c>
      <c r="E139" s="1">
        <f>[4]OilPalm!$C$138*-1*1000</f>
        <v>-3573.6586027992275</v>
      </c>
      <c r="F139" s="1">
        <v>0</v>
      </c>
    </row>
    <row r="140" spans="2:6" x14ac:dyDescent="0.3">
      <c r="B140" s="1">
        <v>138</v>
      </c>
      <c r="C140" s="1">
        <v>0</v>
      </c>
      <c r="D140" s="1">
        <v>0</v>
      </c>
      <c r="E140" s="1">
        <f>[4]OilPalm!$C$138*-1*1000</f>
        <v>-3573.6586027992275</v>
      </c>
      <c r="F140" s="1">
        <v>0</v>
      </c>
    </row>
    <row r="141" spans="2:6" x14ac:dyDescent="0.3">
      <c r="B141" s="1">
        <v>139</v>
      </c>
      <c r="C141" s="1">
        <v>0</v>
      </c>
      <c r="D141" s="1">
        <v>0</v>
      </c>
      <c r="E141" s="1">
        <f>[4]OilPalm!$C$138*-1*1000</f>
        <v>-3573.6586027992275</v>
      </c>
      <c r="F141" s="1">
        <v>0</v>
      </c>
    </row>
    <row r="142" spans="2:6" x14ac:dyDescent="0.3">
      <c r="B142" s="1">
        <v>140</v>
      </c>
      <c r="C142" s="1">
        <v>0</v>
      </c>
      <c r="D142" s="1">
        <v>0</v>
      </c>
      <c r="E142" s="1">
        <f>[4]OilPalm!$C$138*-1*1000</f>
        <v>-3573.6586027992275</v>
      </c>
      <c r="F142" s="1">
        <v>0</v>
      </c>
    </row>
    <row r="143" spans="2:6" x14ac:dyDescent="0.3">
      <c r="B143" s="1">
        <v>141</v>
      </c>
      <c r="C143" s="1">
        <v>0</v>
      </c>
      <c r="D143" s="1">
        <v>0</v>
      </c>
      <c r="E143" s="1">
        <f>[4]OilPalm!$C$138*-1*1000</f>
        <v>-3573.6586027992275</v>
      </c>
      <c r="F143" s="1">
        <v>0</v>
      </c>
    </row>
    <row r="144" spans="2:6" x14ac:dyDescent="0.3">
      <c r="B144" s="1">
        <v>142</v>
      </c>
      <c r="C144" s="1">
        <v>0</v>
      </c>
      <c r="D144" s="1">
        <v>0</v>
      </c>
      <c r="E144" s="1">
        <f>[4]OilPalm!$C$138*-1*1000</f>
        <v>-3573.6586027992275</v>
      </c>
      <c r="F144" s="1">
        <v>0</v>
      </c>
    </row>
    <row r="145" spans="2:6" x14ac:dyDescent="0.3">
      <c r="B145" s="1">
        <v>143</v>
      </c>
      <c r="C145" s="1">
        <v>0</v>
      </c>
      <c r="D145" s="1">
        <v>0</v>
      </c>
      <c r="E145" s="1">
        <f>[4]OilPalm!$C$138*-1*1000</f>
        <v>-3573.6586027992275</v>
      </c>
      <c r="F145" s="1">
        <v>0</v>
      </c>
    </row>
    <row r="146" spans="2:6" x14ac:dyDescent="0.3">
      <c r="B146" s="1">
        <v>144</v>
      </c>
      <c r="C146" s="4">
        <f>C110</f>
        <v>9329.9040021028432</v>
      </c>
      <c r="D146" s="1">
        <f>D110</f>
        <v>19686.097444437</v>
      </c>
      <c r="E146" s="1">
        <f>[4]OilPalm!$C$138*-1*1000</f>
        <v>-3573.6586027992275</v>
      </c>
      <c r="F146" s="1">
        <v>0</v>
      </c>
    </row>
    <row r="147" spans="2:6" x14ac:dyDescent="0.3">
      <c r="B147" s="1">
        <v>145</v>
      </c>
      <c r="C147" s="1">
        <v>0</v>
      </c>
      <c r="D147" s="1">
        <v>0</v>
      </c>
      <c r="E147" s="1">
        <f>[4]OilPalm!$C$138*-1*1000</f>
        <v>-3573.6586027992275</v>
      </c>
      <c r="F147" s="1">
        <v>0</v>
      </c>
    </row>
    <row r="148" spans="2:6" x14ac:dyDescent="0.3">
      <c r="B148" s="1">
        <v>146</v>
      </c>
      <c r="C148" s="1">
        <v>0</v>
      </c>
      <c r="D148" s="1">
        <v>0</v>
      </c>
      <c r="E148" s="1">
        <f>[4]OilPalm!$C$138*-1*1000</f>
        <v>-3573.6586027992275</v>
      </c>
      <c r="F148" s="1">
        <v>0</v>
      </c>
    </row>
    <row r="149" spans="2:6" x14ac:dyDescent="0.3">
      <c r="B149" s="1">
        <v>147</v>
      </c>
      <c r="C149" s="1">
        <v>0</v>
      </c>
      <c r="D149" s="1">
        <v>0</v>
      </c>
      <c r="E149" s="1">
        <f>[4]OilPalm!$C$138*-1*1000</f>
        <v>-3573.6586027992275</v>
      </c>
      <c r="F149" s="1">
        <v>0</v>
      </c>
    </row>
    <row r="150" spans="2:6" x14ac:dyDescent="0.3">
      <c r="B150" s="1">
        <v>148</v>
      </c>
      <c r="C150" s="1">
        <v>0</v>
      </c>
      <c r="D150" s="1">
        <v>0</v>
      </c>
      <c r="E150" s="1">
        <f>[4]OilPalm!$C$138*-1*1000</f>
        <v>-3573.6586027992275</v>
      </c>
      <c r="F150" s="1">
        <v>0</v>
      </c>
    </row>
    <row r="151" spans="2:6" x14ac:dyDescent="0.3">
      <c r="B151" s="1">
        <v>149</v>
      </c>
      <c r="C151" s="1">
        <v>0</v>
      </c>
      <c r="D151" s="1">
        <v>0</v>
      </c>
      <c r="E151" s="1">
        <f>[4]OilPalm!$C$138*-1*1000</f>
        <v>-3573.6586027992275</v>
      </c>
      <c r="F151" s="1">
        <v>0</v>
      </c>
    </row>
    <row r="152" spans="2:6" x14ac:dyDescent="0.3">
      <c r="B152" s="1">
        <v>150</v>
      </c>
      <c r="C152" s="1">
        <v>0</v>
      </c>
      <c r="D152" s="1">
        <v>0</v>
      </c>
      <c r="E152" s="1">
        <f>[4]OilPalm!$C$138*-1*1000</f>
        <v>-3573.6586027992275</v>
      </c>
      <c r="F152" s="1">
        <v>0</v>
      </c>
    </row>
    <row r="153" spans="2:6" x14ac:dyDescent="0.3">
      <c r="B153" s="1">
        <v>151</v>
      </c>
      <c r="C153" s="1">
        <v>0</v>
      </c>
      <c r="D153" s="1">
        <v>0</v>
      </c>
      <c r="E153" s="1">
        <f>[4]OilPalm!$C$138*-1*1000</f>
        <v>-3573.6586027992275</v>
      </c>
      <c r="F153" s="1">
        <v>0</v>
      </c>
    </row>
    <row r="154" spans="2:6" x14ac:dyDescent="0.3">
      <c r="B154" s="1">
        <v>152</v>
      </c>
      <c r="C154" s="1">
        <v>0</v>
      </c>
      <c r="D154" s="1">
        <v>0</v>
      </c>
      <c r="E154" s="1">
        <f>[4]OilPalm!$C$138*-1*1000</f>
        <v>-3573.6586027992275</v>
      </c>
      <c r="F154" s="1">
        <v>0</v>
      </c>
    </row>
    <row r="155" spans="2:6" x14ac:dyDescent="0.3">
      <c r="B155" s="1">
        <v>153</v>
      </c>
      <c r="C155" s="1">
        <v>0</v>
      </c>
      <c r="D155" s="1">
        <v>0</v>
      </c>
      <c r="E155" s="1">
        <f>[4]OilPalm!$C$138*-1*1000</f>
        <v>-3573.6586027992275</v>
      </c>
      <c r="F155" s="1">
        <v>0</v>
      </c>
    </row>
    <row r="156" spans="2:6" x14ac:dyDescent="0.3">
      <c r="B156" s="1">
        <v>154</v>
      </c>
      <c r="C156" s="1">
        <v>0</v>
      </c>
      <c r="D156" s="1">
        <v>0</v>
      </c>
      <c r="E156" s="1">
        <f>[4]OilPalm!$C$138*-1*1000</f>
        <v>-3573.6586027992275</v>
      </c>
      <c r="F156" s="1">
        <v>0</v>
      </c>
    </row>
    <row r="157" spans="2:6" x14ac:dyDescent="0.3">
      <c r="B157" s="1">
        <v>155</v>
      </c>
      <c r="C157" s="1">
        <v>0</v>
      </c>
      <c r="D157" s="1">
        <v>0</v>
      </c>
      <c r="E157" s="1">
        <f>[4]OilPalm!$C$138*-1*1000</f>
        <v>-3573.6586027992275</v>
      </c>
      <c r="F157" s="1">
        <v>0</v>
      </c>
    </row>
    <row r="158" spans="2:6" x14ac:dyDescent="0.3">
      <c r="B158" s="1">
        <v>156</v>
      </c>
      <c r="C158" s="1">
        <v>0</v>
      </c>
      <c r="D158" s="1">
        <v>0</v>
      </c>
      <c r="E158" s="1">
        <f>[4]OilPalm!$C$138*-1*1000</f>
        <v>-3573.6586027992275</v>
      </c>
      <c r="F158" s="1">
        <v>0</v>
      </c>
    </row>
    <row r="159" spans="2:6" x14ac:dyDescent="0.3">
      <c r="B159" s="1">
        <v>157</v>
      </c>
      <c r="C159" s="1">
        <v>0</v>
      </c>
      <c r="D159" s="1">
        <v>0</v>
      </c>
      <c r="E159" s="1">
        <f>[4]OilPalm!$C$138*-1*1000</f>
        <v>-3573.6586027992275</v>
      </c>
      <c r="F159" s="1">
        <v>0</v>
      </c>
    </row>
    <row r="160" spans="2:6" x14ac:dyDescent="0.3">
      <c r="B160" s="1">
        <v>158</v>
      </c>
      <c r="C160" s="1">
        <v>0</v>
      </c>
      <c r="D160" s="1">
        <v>0</v>
      </c>
      <c r="E160" s="1">
        <f>[4]OilPalm!$C$138*-1*1000</f>
        <v>-3573.6586027992275</v>
      </c>
      <c r="F160" s="1">
        <v>0</v>
      </c>
    </row>
    <row r="161" spans="2:6" x14ac:dyDescent="0.3">
      <c r="B161" s="1">
        <v>159</v>
      </c>
      <c r="C161" s="1">
        <v>0</v>
      </c>
      <c r="D161" s="1">
        <v>0</v>
      </c>
      <c r="E161" s="1">
        <f>[4]OilPalm!$C$138*-1*1000</f>
        <v>-3573.6586027992275</v>
      </c>
      <c r="F161" s="1">
        <v>0</v>
      </c>
    </row>
    <row r="162" spans="2:6" x14ac:dyDescent="0.3">
      <c r="B162" s="1">
        <v>160</v>
      </c>
      <c r="C162" s="1">
        <v>0</v>
      </c>
      <c r="D162" s="1">
        <v>0</v>
      </c>
      <c r="E162" s="1">
        <f>[4]OilPalm!$C$138*-1*1000</f>
        <v>-3573.6586027992275</v>
      </c>
      <c r="F162" s="1">
        <v>0</v>
      </c>
    </row>
    <row r="163" spans="2:6" x14ac:dyDescent="0.3">
      <c r="B163" s="1">
        <v>161</v>
      </c>
      <c r="C163" s="1">
        <v>0</v>
      </c>
      <c r="D163" s="1">
        <v>0</v>
      </c>
      <c r="E163" s="1">
        <f>[4]OilPalm!$C$138*-1*1000</f>
        <v>-3573.6586027992275</v>
      </c>
      <c r="F163" s="1">
        <v>0</v>
      </c>
    </row>
    <row r="164" spans="2:6" x14ac:dyDescent="0.3">
      <c r="B164" s="1">
        <v>162</v>
      </c>
      <c r="C164" s="1">
        <v>0</v>
      </c>
      <c r="D164" s="1">
        <v>0</v>
      </c>
      <c r="E164" s="1">
        <f>[4]OilPalm!$C$138*-1*1000</f>
        <v>-3573.6586027992275</v>
      </c>
      <c r="F164" s="1">
        <v>0</v>
      </c>
    </row>
    <row r="165" spans="2:6" x14ac:dyDescent="0.3">
      <c r="B165" s="1">
        <v>163</v>
      </c>
      <c r="C165" s="1">
        <v>0</v>
      </c>
      <c r="D165" s="1">
        <v>0</v>
      </c>
      <c r="E165" s="1">
        <f>[4]OilPalm!$C$138*-1*1000</f>
        <v>-3573.6586027992275</v>
      </c>
      <c r="F165" s="1">
        <v>0</v>
      </c>
    </row>
    <row r="166" spans="2:6" x14ac:dyDescent="0.3">
      <c r="B166" s="1">
        <v>164</v>
      </c>
      <c r="C166" s="1">
        <v>0</v>
      </c>
      <c r="D166" s="1">
        <v>0</v>
      </c>
      <c r="E166" s="1">
        <f>[4]OilPalm!$C$138*-1*1000</f>
        <v>-3573.6586027992275</v>
      </c>
      <c r="F166" s="1">
        <v>0</v>
      </c>
    </row>
    <row r="167" spans="2:6" x14ac:dyDescent="0.3">
      <c r="B167" s="1">
        <v>165</v>
      </c>
      <c r="C167" s="1">
        <v>0</v>
      </c>
      <c r="D167" s="1">
        <v>0</v>
      </c>
      <c r="E167" s="1">
        <f>[4]OilPalm!$C$138*-1*1000</f>
        <v>-3573.6586027992275</v>
      </c>
      <c r="F167" s="1">
        <v>0</v>
      </c>
    </row>
    <row r="168" spans="2:6" x14ac:dyDescent="0.3">
      <c r="B168" s="1">
        <v>166</v>
      </c>
      <c r="C168" s="1">
        <v>0</v>
      </c>
      <c r="D168" s="1">
        <v>0</v>
      </c>
      <c r="E168" s="1">
        <f>[4]OilPalm!$C$138*-1*1000</f>
        <v>-3573.6586027992275</v>
      </c>
      <c r="F168" s="1">
        <v>0</v>
      </c>
    </row>
    <row r="169" spans="2:6" x14ac:dyDescent="0.3">
      <c r="B169" s="1">
        <v>167</v>
      </c>
      <c r="C169" s="1">
        <v>0</v>
      </c>
      <c r="D169" s="1">
        <v>0</v>
      </c>
      <c r="E169" s="1">
        <f>[4]OilPalm!$C$138*-1*1000</f>
        <v>-3573.6586027992275</v>
      </c>
      <c r="F169" s="1">
        <v>0</v>
      </c>
    </row>
    <row r="170" spans="2:6" x14ac:dyDescent="0.3">
      <c r="B170" s="1">
        <v>168</v>
      </c>
      <c r="C170" s="1">
        <v>0</v>
      </c>
      <c r="D170" s="1">
        <v>0</v>
      </c>
      <c r="E170" s="1">
        <f>[4]OilPalm!$C$138*-1*1000</f>
        <v>-3573.6586027992275</v>
      </c>
      <c r="F170" s="1">
        <v>0</v>
      </c>
    </row>
    <row r="171" spans="2:6" x14ac:dyDescent="0.3">
      <c r="B171" s="1">
        <v>169</v>
      </c>
      <c r="C171" s="1">
        <v>0</v>
      </c>
      <c r="D171" s="1">
        <v>0</v>
      </c>
      <c r="E171" s="1">
        <f>[4]OilPalm!$C$138*-1*1000</f>
        <v>-3573.6586027992275</v>
      </c>
      <c r="F171" s="1">
        <v>0</v>
      </c>
    </row>
    <row r="172" spans="2:6" x14ac:dyDescent="0.3">
      <c r="B172" s="1">
        <v>170</v>
      </c>
      <c r="C172" s="1">
        <v>0</v>
      </c>
      <c r="D172" s="1">
        <v>0</v>
      </c>
      <c r="E172" s="1">
        <f>[4]OilPalm!$C$138*-1*1000</f>
        <v>-3573.6586027992275</v>
      </c>
      <c r="F172" s="1">
        <v>0</v>
      </c>
    </row>
    <row r="173" spans="2:6" x14ac:dyDescent="0.3">
      <c r="B173" s="1">
        <v>171</v>
      </c>
      <c r="C173" s="1">
        <v>0</v>
      </c>
      <c r="D173" s="1">
        <v>0</v>
      </c>
      <c r="E173" s="1">
        <f>[4]OilPalm!$C$138*-1*1000</f>
        <v>-3573.6586027992275</v>
      </c>
      <c r="F173" s="1">
        <v>0</v>
      </c>
    </row>
    <row r="174" spans="2:6" x14ac:dyDescent="0.3">
      <c r="B174" s="1">
        <v>172</v>
      </c>
      <c r="C174" s="1">
        <v>0</v>
      </c>
      <c r="D174" s="1">
        <v>0</v>
      </c>
      <c r="E174" s="1">
        <f>[4]OilPalm!$C$138*-1*1000</f>
        <v>-3573.6586027992275</v>
      </c>
      <c r="F174" s="1">
        <v>0</v>
      </c>
    </row>
    <row r="175" spans="2:6" x14ac:dyDescent="0.3">
      <c r="B175" s="1">
        <v>173</v>
      </c>
      <c r="C175" s="1">
        <v>0</v>
      </c>
      <c r="D175" s="1">
        <v>0</v>
      </c>
      <c r="E175" s="1">
        <f>[4]OilPalm!$C$138*-1*1000</f>
        <v>-3573.6586027992275</v>
      </c>
      <c r="F175" s="1">
        <v>0</v>
      </c>
    </row>
    <row r="176" spans="2:6" x14ac:dyDescent="0.3">
      <c r="B176" s="1">
        <v>174</v>
      </c>
      <c r="C176" s="1">
        <v>0</v>
      </c>
      <c r="D176" s="1">
        <v>0</v>
      </c>
      <c r="E176" s="1">
        <f>[4]OilPalm!$C$138*-1*1000</f>
        <v>-3573.6586027992275</v>
      </c>
      <c r="F176" s="1">
        <v>0</v>
      </c>
    </row>
    <row r="177" spans="2:6" x14ac:dyDescent="0.3">
      <c r="B177" s="1">
        <v>175</v>
      </c>
      <c r="C177" s="1">
        <v>0</v>
      </c>
      <c r="D177" s="1">
        <v>0</v>
      </c>
      <c r="E177" s="1">
        <f>[4]OilPalm!$C$138*-1*1000</f>
        <v>-3573.6586027992275</v>
      </c>
      <c r="F177" s="1">
        <v>0</v>
      </c>
    </row>
    <row r="178" spans="2:6" x14ac:dyDescent="0.3">
      <c r="B178" s="1">
        <v>176</v>
      </c>
      <c r="C178" s="1">
        <v>0</v>
      </c>
      <c r="D178" s="1">
        <v>0</v>
      </c>
      <c r="E178" s="1">
        <f>[4]OilPalm!$C$138*-1*1000</f>
        <v>-3573.6586027992275</v>
      </c>
      <c r="F178" s="1">
        <v>0</v>
      </c>
    </row>
    <row r="179" spans="2:6" x14ac:dyDescent="0.3">
      <c r="B179" s="1">
        <v>177</v>
      </c>
      <c r="C179" s="1">
        <v>0</v>
      </c>
      <c r="D179" s="1">
        <v>0</v>
      </c>
      <c r="E179" s="1">
        <f>[4]OilPalm!$C$138*-1*1000</f>
        <v>-3573.6586027992275</v>
      </c>
      <c r="F179" s="1">
        <v>0</v>
      </c>
    </row>
    <row r="180" spans="2:6" x14ac:dyDescent="0.3">
      <c r="B180" s="1">
        <v>178</v>
      </c>
      <c r="C180" s="1">
        <v>0</v>
      </c>
      <c r="D180" s="1">
        <v>0</v>
      </c>
      <c r="E180" s="1">
        <f>[4]OilPalm!$C$138*-1*1000</f>
        <v>-3573.6586027992275</v>
      </c>
      <c r="F180" s="1">
        <v>0</v>
      </c>
    </row>
    <row r="181" spans="2:6" x14ac:dyDescent="0.3">
      <c r="B181" s="1">
        <v>179</v>
      </c>
      <c r="C181" s="1">
        <v>0</v>
      </c>
      <c r="D181" s="1">
        <v>0</v>
      </c>
      <c r="E181" s="1">
        <f>[4]OilPalm!$C$138*-1*1000</f>
        <v>-3573.6586027992275</v>
      </c>
      <c r="F181" s="1">
        <v>0</v>
      </c>
    </row>
    <row r="182" spans="2:6" x14ac:dyDescent="0.3">
      <c r="B182" s="1">
        <v>180</v>
      </c>
      <c r="C182" s="4">
        <f>C146</f>
        <v>9329.9040021028432</v>
      </c>
      <c r="D182" s="1">
        <f>D146</f>
        <v>19686.097444437</v>
      </c>
      <c r="E182" s="1">
        <f>[4]OilPalm!$C$138*-1*1000</f>
        <v>-3573.6586027992275</v>
      </c>
      <c r="F182" s="1">
        <v>0</v>
      </c>
    </row>
    <row r="183" spans="2:6" x14ac:dyDescent="0.3">
      <c r="B183" s="1">
        <v>181</v>
      </c>
      <c r="C183" s="1">
        <v>0</v>
      </c>
      <c r="D183" s="1">
        <v>0</v>
      </c>
      <c r="E183" s="1">
        <f>[4]OilPalm!$C$138*-1*1000</f>
        <v>-3573.6586027992275</v>
      </c>
      <c r="F183" s="1">
        <v>0</v>
      </c>
    </row>
    <row r="184" spans="2:6" x14ac:dyDescent="0.3">
      <c r="B184" s="1">
        <v>182</v>
      </c>
      <c r="C184" s="1">
        <v>0</v>
      </c>
      <c r="D184" s="1">
        <v>0</v>
      </c>
      <c r="E184" s="1">
        <f>[4]OilPalm!$C$138*-1*1000</f>
        <v>-3573.6586027992275</v>
      </c>
      <c r="F184" s="1">
        <v>0</v>
      </c>
    </row>
    <row r="185" spans="2:6" x14ac:dyDescent="0.3">
      <c r="B185" s="1">
        <v>183</v>
      </c>
      <c r="C185" s="1">
        <v>0</v>
      </c>
      <c r="D185" s="1">
        <v>0</v>
      </c>
      <c r="E185" s="1">
        <f>[4]OilPalm!$C$138*-1*1000</f>
        <v>-3573.6586027992275</v>
      </c>
      <c r="F185" s="1">
        <v>0</v>
      </c>
    </row>
    <row r="186" spans="2:6" x14ac:dyDescent="0.3">
      <c r="B186" s="1">
        <v>184</v>
      </c>
      <c r="C186" s="1">
        <v>0</v>
      </c>
      <c r="D186" s="1">
        <v>0</v>
      </c>
      <c r="E186" s="1">
        <f>[4]OilPalm!$C$138*-1*1000</f>
        <v>-3573.6586027992275</v>
      </c>
      <c r="F186" s="1">
        <v>0</v>
      </c>
    </row>
    <row r="187" spans="2:6" x14ac:dyDescent="0.3">
      <c r="B187" s="1">
        <v>185</v>
      </c>
      <c r="C187" s="1">
        <v>0</v>
      </c>
      <c r="D187" s="1">
        <v>0</v>
      </c>
      <c r="E187" s="1">
        <f>[4]OilPalm!$C$138*-1*1000</f>
        <v>-3573.6586027992275</v>
      </c>
      <c r="F187" s="1">
        <v>0</v>
      </c>
    </row>
    <row r="188" spans="2:6" x14ac:dyDescent="0.3">
      <c r="B188" s="1">
        <v>186</v>
      </c>
      <c r="C188" s="1">
        <v>0</v>
      </c>
      <c r="D188" s="1">
        <v>0</v>
      </c>
      <c r="E188" s="1">
        <f>[4]OilPalm!$C$138*-1*1000</f>
        <v>-3573.6586027992275</v>
      </c>
      <c r="F188" s="1">
        <v>0</v>
      </c>
    </row>
    <row r="189" spans="2:6" x14ac:dyDescent="0.3">
      <c r="B189" s="1">
        <v>187</v>
      </c>
      <c r="C189" s="1">
        <v>0</v>
      </c>
      <c r="D189" s="1">
        <v>0</v>
      </c>
      <c r="E189" s="1">
        <f>[4]OilPalm!$C$138*-1*1000</f>
        <v>-3573.6586027992275</v>
      </c>
      <c r="F189" s="1">
        <v>0</v>
      </c>
    </row>
    <row r="190" spans="2:6" x14ac:dyDescent="0.3">
      <c r="B190" s="1">
        <v>188</v>
      </c>
      <c r="C190" s="1">
        <v>0</v>
      </c>
      <c r="D190" s="1">
        <v>0</v>
      </c>
      <c r="E190" s="1">
        <f>[4]OilPalm!$C$138*-1*1000</f>
        <v>-3573.6586027992275</v>
      </c>
      <c r="F190" s="1">
        <v>0</v>
      </c>
    </row>
    <row r="191" spans="2:6" x14ac:dyDescent="0.3">
      <c r="B191" s="1">
        <v>189</v>
      </c>
      <c r="C191" s="1">
        <v>0</v>
      </c>
      <c r="D191" s="1">
        <v>0</v>
      </c>
      <c r="E191" s="1">
        <f>[4]OilPalm!$C$138*-1*1000</f>
        <v>-3573.6586027992275</v>
      </c>
      <c r="F191" s="1">
        <v>0</v>
      </c>
    </row>
    <row r="192" spans="2:6" x14ac:dyDescent="0.3">
      <c r="B192" s="1">
        <v>190</v>
      </c>
      <c r="C192" s="1">
        <v>0</v>
      </c>
      <c r="D192" s="1">
        <v>0</v>
      </c>
      <c r="E192" s="1">
        <f>[4]OilPalm!$C$138*-1*1000</f>
        <v>-3573.6586027992275</v>
      </c>
      <c r="F192" s="1">
        <v>0</v>
      </c>
    </row>
    <row r="193" spans="2:6" x14ac:dyDescent="0.3">
      <c r="B193" s="1">
        <v>191</v>
      </c>
      <c r="C193" s="1">
        <v>0</v>
      </c>
      <c r="D193" s="1">
        <v>0</v>
      </c>
      <c r="E193" s="1">
        <f>[4]OilPalm!$C$138*-1*1000</f>
        <v>-3573.6586027992275</v>
      </c>
      <c r="F193" s="1">
        <v>0</v>
      </c>
    </row>
    <row r="194" spans="2:6" x14ac:dyDescent="0.3">
      <c r="B194" s="1">
        <v>192</v>
      </c>
      <c r="C194" s="1">
        <v>0</v>
      </c>
      <c r="D194" s="1">
        <v>0</v>
      </c>
      <c r="E194" s="1">
        <f>[4]OilPalm!$C$138*-1*1000</f>
        <v>-3573.6586027992275</v>
      </c>
      <c r="F194" s="1">
        <v>0</v>
      </c>
    </row>
    <row r="195" spans="2:6" x14ac:dyDescent="0.3">
      <c r="B195" s="1">
        <v>193</v>
      </c>
      <c r="C195" s="1">
        <v>0</v>
      </c>
      <c r="D195" s="1">
        <v>0</v>
      </c>
      <c r="E195" s="1">
        <f>[4]OilPalm!$C$138*-1*1000</f>
        <v>-3573.6586027992275</v>
      </c>
      <c r="F195" s="1">
        <v>0</v>
      </c>
    </row>
    <row r="196" spans="2:6" x14ac:dyDescent="0.3">
      <c r="B196" s="1">
        <v>194</v>
      </c>
      <c r="C196" s="1">
        <v>0</v>
      </c>
      <c r="D196" s="1">
        <v>0</v>
      </c>
      <c r="E196" s="1">
        <f>[4]OilPalm!$C$138*-1*1000</f>
        <v>-3573.6586027992275</v>
      </c>
      <c r="F196" s="1">
        <v>0</v>
      </c>
    </row>
    <row r="197" spans="2:6" x14ac:dyDescent="0.3">
      <c r="B197" s="1">
        <v>195</v>
      </c>
      <c r="C197" s="1">
        <v>0</v>
      </c>
      <c r="D197" s="1">
        <v>0</v>
      </c>
      <c r="E197" s="1">
        <f>[4]OilPalm!$C$138*-1*1000</f>
        <v>-3573.6586027992275</v>
      </c>
      <c r="F197" s="1">
        <v>0</v>
      </c>
    </row>
    <row r="198" spans="2:6" x14ac:dyDescent="0.3">
      <c r="B198" s="1">
        <v>196</v>
      </c>
      <c r="C198" s="1">
        <v>0</v>
      </c>
      <c r="D198" s="1">
        <v>0</v>
      </c>
      <c r="E198" s="1">
        <f>[4]OilPalm!$C$138*-1*1000</f>
        <v>-3573.6586027992275</v>
      </c>
      <c r="F198" s="1">
        <v>0</v>
      </c>
    </row>
    <row r="199" spans="2:6" x14ac:dyDescent="0.3">
      <c r="B199" s="1">
        <v>197</v>
      </c>
      <c r="C199" s="1">
        <v>0</v>
      </c>
      <c r="D199" s="1">
        <v>0</v>
      </c>
      <c r="E199" s="1">
        <f>[4]OilPalm!$C$138*-1*1000</f>
        <v>-3573.6586027992275</v>
      </c>
      <c r="F199" s="1">
        <v>0</v>
      </c>
    </row>
    <row r="200" spans="2:6" x14ac:dyDescent="0.3">
      <c r="B200" s="1">
        <v>198</v>
      </c>
      <c r="C200" s="1">
        <v>0</v>
      </c>
      <c r="D200" s="1">
        <v>0</v>
      </c>
      <c r="E200" s="1">
        <f>[4]OilPalm!$C$138*-1*1000</f>
        <v>-3573.6586027992275</v>
      </c>
      <c r="F200" s="1">
        <v>0</v>
      </c>
    </row>
    <row r="201" spans="2:6" x14ac:dyDescent="0.3">
      <c r="B201" s="1">
        <v>199</v>
      </c>
      <c r="C201" s="1">
        <v>0</v>
      </c>
      <c r="D201" s="1">
        <v>0</v>
      </c>
      <c r="E201" s="1">
        <f>[4]OilPalm!$C$138*-1*1000</f>
        <v>-3573.6586027992275</v>
      </c>
      <c r="F201" s="1">
        <v>0</v>
      </c>
    </row>
    <row r="202" spans="2:6" x14ac:dyDescent="0.3">
      <c r="B202" s="1">
        <v>200</v>
      </c>
      <c r="C202" s="1">
        <v>0</v>
      </c>
      <c r="D202" s="1">
        <v>0</v>
      </c>
      <c r="E202" s="1">
        <f>[4]OilPalm!$C$138*-1*1000</f>
        <v>-3573.6586027992275</v>
      </c>
      <c r="F202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3C4F2-F34A-4116-B5D4-91076EFBB539}">
  <dimension ref="B1:F202"/>
  <sheetViews>
    <sheetView workbookViewId="0">
      <selection activeCell="I4" sqref="I4"/>
    </sheetView>
  </sheetViews>
  <sheetFormatPr defaultRowHeight="14.4" x14ac:dyDescent="0.3"/>
  <cols>
    <col min="2" max="2" width="8.88671875" style="1"/>
    <col min="3" max="3" width="18.77734375" style="1" customWidth="1"/>
    <col min="4" max="4" width="24.44140625" style="1" customWidth="1"/>
    <col min="5" max="5" width="17.33203125" style="1" customWidth="1"/>
    <col min="6" max="6" width="17.21875" style="1" customWidth="1"/>
  </cols>
  <sheetData>
    <row r="1" spans="2:6" x14ac:dyDescent="0.3">
      <c r="B1" s="2" t="s">
        <v>0</v>
      </c>
      <c r="C1" s="2" t="s">
        <v>14</v>
      </c>
      <c r="D1" s="2" t="s">
        <v>7</v>
      </c>
      <c r="E1" s="6" t="s">
        <v>8</v>
      </c>
      <c r="F1" s="7" t="s">
        <v>9</v>
      </c>
    </row>
    <row r="2" spans="2:6" x14ac:dyDescent="0.3">
      <c r="B2" s="1">
        <v>0</v>
      </c>
      <c r="C2" s="4">
        <f>12/44*D2/0.75</f>
        <v>9230.1900468646909</v>
      </c>
      <c r="D2" s="1">
        <f>25.3830226288779*1000</f>
        <v>25383.022628877901</v>
      </c>
      <c r="E2" s="1">
        <f>[4]OilPalm!$C$138*-1*1000</f>
        <v>-3573.6586027992275</v>
      </c>
      <c r="F2" s="1">
        <v>1</v>
      </c>
    </row>
    <row r="3" spans="2:6" x14ac:dyDescent="0.3">
      <c r="B3" s="1">
        <v>1</v>
      </c>
      <c r="C3" s="1">
        <v>0</v>
      </c>
      <c r="D3" s="1">
        <v>0</v>
      </c>
      <c r="E3" s="1">
        <f>[4]OilPalm!$C$138*-1*1000</f>
        <v>-3573.6586027992275</v>
      </c>
      <c r="F3" s="1">
        <v>0</v>
      </c>
    </row>
    <row r="4" spans="2:6" x14ac:dyDescent="0.3">
      <c r="B4" s="1">
        <v>2</v>
      </c>
      <c r="C4" s="1">
        <v>0</v>
      </c>
      <c r="D4" s="1">
        <v>0</v>
      </c>
      <c r="E4" s="1">
        <f>[4]OilPalm!$C$138*-1*1000</f>
        <v>-3573.6586027992275</v>
      </c>
      <c r="F4" s="1">
        <v>0</v>
      </c>
    </row>
    <row r="5" spans="2:6" x14ac:dyDescent="0.3">
      <c r="B5" s="1">
        <v>3</v>
      </c>
      <c r="C5" s="1">
        <v>0</v>
      </c>
      <c r="D5" s="1">
        <v>0</v>
      </c>
      <c r="E5" s="1">
        <f>[4]OilPalm!$C$138*-1*1000</f>
        <v>-3573.6586027992275</v>
      </c>
      <c r="F5" s="1">
        <v>0</v>
      </c>
    </row>
    <row r="6" spans="2:6" x14ac:dyDescent="0.3">
      <c r="B6" s="1">
        <v>4</v>
      </c>
      <c r="C6" s="1">
        <v>0</v>
      </c>
      <c r="D6" s="1">
        <v>0</v>
      </c>
      <c r="E6" s="1">
        <f>[4]OilPalm!$C$138*-1*1000</f>
        <v>-3573.6586027992275</v>
      </c>
      <c r="F6" s="1">
        <v>0</v>
      </c>
    </row>
    <row r="7" spans="2:6" x14ac:dyDescent="0.3">
      <c r="B7" s="1">
        <v>5</v>
      </c>
      <c r="C7" s="1">
        <v>0</v>
      </c>
      <c r="D7" s="1">
        <v>0</v>
      </c>
      <c r="E7" s="1">
        <f>[4]OilPalm!$C$138*-1*1000</f>
        <v>-3573.6586027992275</v>
      </c>
      <c r="F7" s="1">
        <v>0</v>
      </c>
    </row>
    <row r="8" spans="2:6" x14ac:dyDescent="0.3">
      <c r="B8" s="1">
        <v>6</v>
      </c>
      <c r="C8" s="1">
        <v>0</v>
      </c>
      <c r="D8" s="1">
        <v>0</v>
      </c>
      <c r="E8" s="1">
        <f>[4]OilPalm!$C$138*-1*1000</f>
        <v>-3573.6586027992275</v>
      </c>
      <c r="F8" s="1">
        <v>0</v>
      </c>
    </row>
    <row r="9" spans="2:6" x14ac:dyDescent="0.3">
      <c r="B9" s="1">
        <v>7</v>
      </c>
      <c r="C9" s="1">
        <v>0</v>
      </c>
      <c r="D9" s="1">
        <v>0</v>
      </c>
      <c r="E9" s="1">
        <f>[4]OilPalm!$C$138*-1*1000</f>
        <v>-3573.6586027992275</v>
      </c>
      <c r="F9" s="1">
        <v>0</v>
      </c>
    </row>
    <row r="10" spans="2:6" x14ac:dyDescent="0.3">
      <c r="B10" s="1">
        <v>8</v>
      </c>
      <c r="C10" s="1">
        <v>0</v>
      </c>
      <c r="D10" s="1">
        <v>0</v>
      </c>
      <c r="E10" s="1">
        <f>[4]OilPalm!$C$138*-1*1000</f>
        <v>-3573.6586027992275</v>
      </c>
      <c r="F10" s="1">
        <v>0</v>
      </c>
    </row>
    <row r="11" spans="2:6" x14ac:dyDescent="0.3">
      <c r="B11" s="1">
        <v>9</v>
      </c>
      <c r="C11" s="1">
        <v>0</v>
      </c>
      <c r="D11" s="1">
        <v>0</v>
      </c>
      <c r="E11" s="1">
        <f>[4]OilPalm!$C$138*-1*1000</f>
        <v>-3573.6586027992275</v>
      </c>
      <c r="F11" s="1">
        <v>0</v>
      </c>
    </row>
    <row r="12" spans="2:6" x14ac:dyDescent="0.3">
      <c r="B12" s="1">
        <v>10</v>
      </c>
      <c r="C12" s="1">
        <v>0</v>
      </c>
      <c r="D12" s="1">
        <v>0</v>
      </c>
      <c r="E12" s="1">
        <f>[4]OilPalm!$C$138*-1*1000</f>
        <v>-3573.6586027992275</v>
      </c>
      <c r="F12" s="1">
        <v>0</v>
      </c>
    </row>
    <row r="13" spans="2:6" x14ac:dyDescent="0.3">
      <c r="B13" s="1">
        <v>11</v>
      </c>
      <c r="C13" s="1">
        <v>0</v>
      </c>
      <c r="D13" s="1">
        <v>0</v>
      </c>
      <c r="E13" s="1">
        <f>[4]OilPalm!$C$138*-1*1000</f>
        <v>-3573.6586027992275</v>
      </c>
      <c r="F13" s="1">
        <v>0</v>
      </c>
    </row>
    <row r="14" spans="2:6" x14ac:dyDescent="0.3">
      <c r="B14" s="1">
        <v>12</v>
      </c>
      <c r="C14" s="1">
        <v>0</v>
      </c>
      <c r="D14" s="1">
        <v>0</v>
      </c>
      <c r="E14" s="1">
        <f>[4]OilPalm!$C$138*-1*1000</f>
        <v>-3573.6586027992275</v>
      </c>
      <c r="F14" s="1">
        <v>0</v>
      </c>
    </row>
    <row r="15" spans="2:6" x14ac:dyDescent="0.3">
      <c r="B15" s="1">
        <v>13</v>
      </c>
      <c r="C15" s="1">
        <v>0</v>
      </c>
      <c r="D15" s="1">
        <v>0</v>
      </c>
      <c r="E15" s="1">
        <f>[4]OilPalm!$C$138*-1*1000</f>
        <v>-3573.6586027992275</v>
      </c>
      <c r="F15" s="1">
        <v>0</v>
      </c>
    </row>
    <row r="16" spans="2:6" x14ac:dyDescent="0.3">
      <c r="B16" s="1">
        <v>14</v>
      </c>
      <c r="C16" s="1">
        <v>0</v>
      </c>
      <c r="D16" s="1">
        <v>0</v>
      </c>
      <c r="E16" s="1">
        <f>[4]OilPalm!$C$138*-1*1000</f>
        <v>-3573.6586027992275</v>
      </c>
      <c r="F16" s="1">
        <v>0</v>
      </c>
    </row>
    <row r="17" spans="2:6" x14ac:dyDescent="0.3">
      <c r="B17" s="1">
        <v>15</v>
      </c>
      <c r="C17" s="1">
        <v>0</v>
      </c>
      <c r="D17" s="1">
        <v>0</v>
      </c>
      <c r="E17" s="1">
        <f>[4]OilPalm!$C$138*-1*1000</f>
        <v>-3573.6586027992275</v>
      </c>
      <c r="F17" s="1">
        <v>0</v>
      </c>
    </row>
    <row r="18" spans="2:6" x14ac:dyDescent="0.3">
      <c r="B18" s="1">
        <v>16</v>
      </c>
      <c r="C18" s="1">
        <v>0</v>
      </c>
      <c r="D18" s="1">
        <v>0</v>
      </c>
      <c r="E18" s="1">
        <f>[4]OilPalm!$C$138*-1*1000</f>
        <v>-3573.6586027992275</v>
      </c>
      <c r="F18" s="1">
        <v>0</v>
      </c>
    </row>
    <row r="19" spans="2:6" x14ac:dyDescent="0.3">
      <c r="B19" s="1">
        <v>17</v>
      </c>
      <c r="C19" s="1">
        <v>0</v>
      </c>
      <c r="D19" s="1">
        <v>0</v>
      </c>
      <c r="E19" s="1">
        <f>[4]OilPalm!$C$138*-1*1000</f>
        <v>-3573.6586027992275</v>
      </c>
      <c r="F19" s="1">
        <v>0</v>
      </c>
    </row>
    <row r="20" spans="2:6" x14ac:dyDescent="0.3">
      <c r="B20" s="1">
        <v>18</v>
      </c>
      <c r="C20" s="1">
        <v>0</v>
      </c>
      <c r="D20" s="1">
        <v>0</v>
      </c>
      <c r="E20" s="1">
        <f>[4]OilPalm!$C$138*-1*1000</f>
        <v>-3573.6586027992275</v>
      </c>
      <c r="F20" s="1">
        <v>0</v>
      </c>
    </row>
    <row r="21" spans="2:6" x14ac:dyDescent="0.3">
      <c r="B21" s="1">
        <v>19</v>
      </c>
      <c r="C21" s="1">
        <v>0</v>
      </c>
      <c r="D21" s="1">
        <v>0</v>
      </c>
      <c r="E21" s="1">
        <f>[4]OilPalm!$C$138*-1*1000</f>
        <v>-3573.6586027992275</v>
      </c>
      <c r="F21" s="1">
        <v>0</v>
      </c>
    </row>
    <row r="22" spans="2:6" x14ac:dyDescent="0.3">
      <c r="B22" s="1">
        <v>20</v>
      </c>
      <c r="C22" s="1">
        <v>0</v>
      </c>
      <c r="D22" s="1">
        <v>0</v>
      </c>
      <c r="E22" s="1">
        <f>[4]OilPalm!$C$138*-1*1000</f>
        <v>-3573.6586027992275</v>
      </c>
      <c r="F22" s="1">
        <v>0</v>
      </c>
    </row>
    <row r="23" spans="2:6" x14ac:dyDescent="0.3">
      <c r="B23" s="1">
        <v>21</v>
      </c>
      <c r="C23" s="1">
        <v>0</v>
      </c>
      <c r="D23" s="1">
        <v>0</v>
      </c>
      <c r="E23" s="1">
        <f>[4]OilPalm!$C$138*-1*1000</f>
        <v>-3573.6586027992275</v>
      </c>
      <c r="F23" s="1">
        <v>0</v>
      </c>
    </row>
    <row r="24" spans="2:6" x14ac:dyDescent="0.3">
      <c r="B24" s="1">
        <v>22</v>
      </c>
      <c r="C24" s="1">
        <v>0</v>
      </c>
      <c r="D24" s="1">
        <v>0</v>
      </c>
      <c r="E24" s="1">
        <f>[4]OilPalm!$C$138*-1*1000</f>
        <v>-3573.6586027992275</v>
      </c>
      <c r="F24" s="1">
        <v>0</v>
      </c>
    </row>
    <row r="25" spans="2:6" x14ac:dyDescent="0.3">
      <c r="B25" s="1">
        <v>23</v>
      </c>
      <c r="C25" s="1">
        <v>0</v>
      </c>
      <c r="D25" s="1">
        <v>0</v>
      </c>
      <c r="E25" s="1">
        <f>[4]OilPalm!$C$138*-1*1000</f>
        <v>-3573.6586027992275</v>
      </c>
      <c r="F25" s="1">
        <v>0</v>
      </c>
    </row>
    <row r="26" spans="2:6" x14ac:dyDescent="0.3">
      <c r="B26" s="1">
        <v>24</v>
      </c>
      <c r="C26" s="1">
        <v>0</v>
      </c>
      <c r="D26" s="1">
        <v>0</v>
      </c>
      <c r="E26" s="1">
        <f>[4]OilPalm!$C$138*-1*1000</f>
        <v>-3573.6586027992275</v>
      </c>
      <c r="F26" s="1">
        <v>0</v>
      </c>
    </row>
    <row r="27" spans="2:6" x14ac:dyDescent="0.3">
      <c r="B27" s="1">
        <v>25</v>
      </c>
      <c r="C27" s="1">
        <v>0</v>
      </c>
      <c r="D27" s="1">
        <v>0</v>
      </c>
      <c r="E27" s="1">
        <f>[4]OilPalm!$C$138*-1*1000</f>
        <v>-3573.6586027992275</v>
      </c>
      <c r="F27" s="1">
        <v>0</v>
      </c>
    </row>
    <row r="28" spans="2:6" x14ac:dyDescent="0.3">
      <c r="B28" s="1">
        <v>26</v>
      </c>
      <c r="C28" s="1">
        <v>0</v>
      </c>
      <c r="D28" s="1">
        <v>0</v>
      </c>
      <c r="E28" s="1">
        <f>[4]OilPalm!$C$138*-1*1000</f>
        <v>-3573.6586027992275</v>
      </c>
      <c r="F28" s="1">
        <v>0</v>
      </c>
    </row>
    <row r="29" spans="2:6" x14ac:dyDescent="0.3">
      <c r="B29" s="1">
        <v>27</v>
      </c>
      <c r="C29" s="1">
        <v>0</v>
      </c>
      <c r="D29" s="1">
        <v>0</v>
      </c>
      <c r="E29" s="1">
        <f>[4]OilPalm!$C$138*-1*1000</f>
        <v>-3573.6586027992275</v>
      </c>
      <c r="F29" s="1">
        <v>0</v>
      </c>
    </row>
    <row r="30" spans="2:6" x14ac:dyDescent="0.3">
      <c r="B30" s="1">
        <v>28</v>
      </c>
      <c r="C30" s="1">
        <v>0</v>
      </c>
      <c r="D30" s="1">
        <v>0</v>
      </c>
      <c r="E30" s="1">
        <f>[4]OilPalm!$C$138*-1*1000</f>
        <v>-3573.6586027992275</v>
      </c>
      <c r="F30" s="1">
        <v>0</v>
      </c>
    </row>
    <row r="31" spans="2:6" x14ac:dyDescent="0.3">
      <c r="B31" s="1">
        <v>29</v>
      </c>
      <c r="C31" s="1">
        <v>0</v>
      </c>
      <c r="D31" s="1">
        <v>0</v>
      </c>
      <c r="E31" s="1">
        <f>[4]OilPalm!$C$138*-1*1000</f>
        <v>-3573.6586027992275</v>
      </c>
      <c r="F31" s="1">
        <v>0</v>
      </c>
    </row>
    <row r="32" spans="2:6" x14ac:dyDescent="0.3">
      <c r="B32" s="1">
        <v>30</v>
      </c>
      <c r="C32" s="1">
        <v>0</v>
      </c>
      <c r="D32" s="1">
        <v>0</v>
      </c>
      <c r="E32" s="1">
        <f>[4]OilPalm!$C$138*-1*1000</f>
        <v>-3573.6586027992275</v>
      </c>
      <c r="F32" s="1">
        <v>0</v>
      </c>
    </row>
    <row r="33" spans="2:6" x14ac:dyDescent="0.3">
      <c r="B33" s="1">
        <v>31</v>
      </c>
      <c r="C33" s="1">
        <v>0</v>
      </c>
      <c r="D33" s="1">
        <v>0</v>
      </c>
      <c r="E33" s="1">
        <f>[4]OilPalm!$C$138*-1*1000</f>
        <v>-3573.6586027992275</v>
      </c>
      <c r="F33" s="1">
        <v>0</v>
      </c>
    </row>
    <row r="34" spans="2:6" x14ac:dyDescent="0.3">
      <c r="B34" s="1">
        <v>32</v>
      </c>
      <c r="C34" s="1">
        <v>0</v>
      </c>
      <c r="D34" s="1">
        <v>0</v>
      </c>
      <c r="E34" s="1">
        <f>[4]OilPalm!$C$138*-1*1000</f>
        <v>-3573.6586027992275</v>
      </c>
      <c r="F34" s="1">
        <v>0</v>
      </c>
    </row>
    <row r="35" spans="2:6" x14ac:dyDescent="0.3">
      <c r="B35" s="1">
        <v>33</v>
      </c>
      <c r="C35" s="1">
        <v>0</v>
      </c>
      <c r="D35" s="1">
        <v>0</v>
      </c>
      <c r="E35" s="1">
        <f>[4]OilPalm!$C$138*-1*1000</f>
        <v>-3573.6586027992275</v>
      </c>
      <c r="F35" s="1">
        <v>0</v>
      </c>
    </row>
    <row r="36" spans="2:6" x14ac:dyDescent="0.3">
      <c r="B36" s="1">
        <v>34</v>
      </c>
      <c r="C36" s="1">
        <v>0</v>
      </c>
      <c r="D36" s="1">
        <v>0</v>
      </c>
      <c r="E36" s="1">
        <f>[4]OilPalm!$C$138*-1*1000</f>
        <v>-3573.6586027992275</v>
      </c>
      <c r="F36" s="1">
        <v>0</v>
      </c>
    </row>
    <row r="37" spans="2:6" x14ac:dyDescent="0.3">
      <c r="B37" s="1">
        <v>35</v>
      </c>
      <c r="C37" s="1">
        <v>0</v>
      </c>
      <c r="D37" s="1">
        <v>0</v>
      </c>
      <c r="E37" s="1">
        <f>[4]OilPalm!$C$138*-1*1000</f>
        <v>-3573.6586027992275</v>
      </c>
      <c r="F37" s="1">
        <v>0</v>
      </c>
    </row>
    <row r="38" spans="2:6" x14ac:dyDescent="0.3">
      <c r="B38" s="1">
        <v>36</v>
      </c>
      <c r="C38" s="4">
        <f>C2</f>
        <v>9230.1900468646909</v>
      </c>
      <c r="D38" s="1">
        <f>D2</f>
        <v>25383.022628877901</v>
      </c>
      <c r="E38" s="1">
        <f>[4]OilPalm!$C$138*-1*1000</f>
        <v>-3573.6586027992275</v>
      </c>
      <c r="F38" s="1">
        <v>0</v>
      </c>
    </row>
    <row r="39" spans="2:6" x14ac:dyDescent="0.3">
      <c r="B39" s="1">
        <v>37</v>
      </c>
      <c r="C39" s="1">
        <v>0</v>
      </c>
      <c r="D39" s="1">
        <v>0</v>
      </c>
      <c r="E39" s="1">
        <f>[4]OilPalm!$C$138*-1*1000</f>
        <v>-3573.6586027992275</v>
      </c>
      <c r="F39" s="1">
        <v>0</v>
      </c>
    </row>
    <row r="40" spans="2:6" x14ac:dyDescent="0.3">
      <c r="B40" s="1">
        <v>38</v>
      </c>
      <c r="C40" s="1">
        <v>0</v>
      </c>
      <c r="D40" s="1">
        <v>0</v>
      </c>
      <c r="E40" s="1">
        <f>[4]OilPalm!$C$138*-1*1000</f>
        <v>-3573.6586027992275</v>
      </c>
      <c r="F40" s="1">
        <v>0</v>
      </c>
    </row>
    <row r="41" spans="2:6" x14ac:dyDescent="0.3">
      <c r="B41" s="1">
        <v>39</v>
      </c>
      <c r="C41" s="1">
        <v>0</v>
      </c>
      <c r="D41" s="1">
        <v>0</v>
      </c>
      <c r="E41" s="1">
        <f>[4]OilPalm!$C$138*-1*1000</f>
        <v>-3573.6586027992275</v>
      </c>
      <c r="F41" s="1">
        <v>0</v>
      </c>
    </row>
    <row r="42" spans="2:6" x14ac:dyDescent="0.3">
      <c r="B42" s="1">
        <v>40</v>
      </c>
      <c r="C42" s="1">
        <v>0</v>
      </c>
      <c r="D42" s="1">
        <v>0</v>
      </c>
      <c r="E42" s="1">
        <f>[4]OilPalm!$C$138*-1*1000</f>
        <v>-3573.6586027992275</v>
      </c>
      <c r="F42" s="1">
        <v>0</v>
      </c>
    </row>
    <row r="43" spans="2:6" x14ac:dyDescent="0.3">
      <c r="B43" s="1">
        <v>41</v>
      </c>
      <c r="C43" s="1">
        <v>0</v>
      </c>
      <c r="D43" s="1">
        <v>0</v>
      </c>
      <c r="E43" s="1">
        <f>[4]OilPalm!$C$138*-1*1000</f>
        <v>-3573.6586027992275</v>
      </c>
      <c r="F43" s="1">
        <v>0</v>
      </c>
    </row>
    <row r="44" spans="2:6" x14ac:dyDescent="0.3">
      <c r="B44" s="1">
        <v>42</v>
      </c>
      <c r="C44" s="1">
        <v>0</v>
      </c>
      <c r="D44" s="1">
        <v>0</v>
      </c>
      <c r="E44" s="1">
        <f>[4]OilPalm!$C$138*-1*1000</f>
        <v>-3573.6586027992275</v>
      </c>
      <c r="F44" s="1">
        <v>0</v>
      </c>
    </row>
    <row r="45" spans="2:6" x14ac:dyDescent="0.3">
      <c r="B45" s="1">
        <v>43</v>
      </c>
      <c r="C45" s="1">
        <v>0</v>
      </c>
      <c r="D45" s="1">
        <v>0</v>
      </c>
      <c r="E45" s="1">
        <f>[4]OilPalm!$C$138*-1*1000</f>
        <v>-3573.6586027992275</v>
      </c>
      <c r="F45" s="1">
        <v>0</v>
      </c>
    </row>
    <row r="46" spans="2:6" x14ac:dyDescent="0.3">
      <c r="B46" s="1">
        <v>44</v>
      </c>
      <c r="C46" s="1">
        <v>0</v>
      </c>
      <c r="D46" s="1">
        <v>0</v>
      </c>
      <c r="E46" s="1">
        <f>[4]OilPalm!$C$138*-1*1000</f>
        <v>-3573.6586027992275</v>
      </c>
      <c r="F46" s="1">
        <v>0</v>
      </c>
    </row>
    <row r="47" spans="2:6" x14ac:dyDescent="0.3">
      <c r="B47" s="1">
        <v>45</v>
      </c>
      <c r="C47" s="1">
        <v>0</v>
      </c>
      <c r="D47" s="1">
        <v>0</v>
      </c>
      <c r="E47" s="1">
        <f>[4]OilPalm!$C$138*-1*1000</f>
        <v>-3573.6586027992275</v>
      </c>
      <c r="F47" s="1">
        <v>0</v>
      </c>
    </row>
    <row r="48" spans="2:6" x14ac:dyDescent="0.3">
      <c r="B48" s="1">
        <v>46</v>
      </c>
      <c r="C48" s="1">
        <v>0</v>
      </c>
      <c r="D48" s="1">
        <v>0</v>
      </c>
      <c r="E48" s="1">
        <f>[4]OilPalm!$C$138*-1*1000</f>
        <v>-3573.6586027992275</v>
      </c>
      <c r="F48" s="1">
        <v>0</v>
      </c>
    </row>
    <row r="49" spans="2:6" x14ac:dyDescent="0.3">
      <c r="B49" s="1">
        <v>47</v>
      </c>
      <c r="C49" s="1">
        <v>0</v>
      </c>
      <c r="D49" s="1">
        <v>0</v>
      </c>
      <c r="E49" s="1">
        <f>[4]OilPalm!$C$138*-1*1000</f>
        <v>-3573.6586027992275</v>
      </c>
      <c r="F49" s="1">
        <v>0</v>
      </c>
    </row>
    <row r="50" spans="2:6" x14ac:dyDescent="0.3">
      <c r="B50" s="1">
        <v>48</v>
      </c>
      <c r="C50" s="1">
        <v>0</v>
      </c>
      <c r="D50" s="1">
        <v>0</v>
      </c>
      <c r="E50" s="1">
        <f>[4]OilPalm!$C$138*-1*1000</f>
        <v>-3573.6586027992275</v>
      </c>
      <c r="F50" s="1">
        <v>0</v>
      </c>
    </row>
    <row r="51" spans="2:6" x14ac:dyDescent="0.3">
      <c r="B51" s="1">
        <v>49</v>
      </c>
      <c r="C51" s="1">
        <v>0</v>
      </c>
      <c r="D51" s="1">
        <v>0</v>
      </c>
      <c r="E51" s="1">
        <f>[4]OilPalm!$C$138*-1*1000</f>
        <v>-3573.6586027992275</v>
      </c>
      <c r="F51" s="1">
        <v>0</v>
      </c>
    </row>
    <row r="52" spans="2:6" x14ac:dyDescent="0.3">
      <c r="B52" s="1">
        <v>50</v>
      </c>
      <c r="C52" s="1">
        <v>0</v>
      </c>
      <c r="D52" s="1">
        <v>0</v>
      </c>
      <c r="E52" s="1">
        <f>[4]OilPalm!$C$138*-1*1000</f>
        <v>-3573.6586027992275</v>
      </c>
      <c r="F52" s="1">
        <v>0</v>
      </c>
    </row>
    <row r="53" spans="2:6" x14ac:dyDescent="0.3">
      <c r="B53" s="1">
        <v>51</v>
      </c>
      <c r="C53" s="1">
        <v>0</v>
      </c>
      <c r="D53" s="1">
        <v>0</v>
      </c>
      <c r="E53" s="1">
        <f>[4]OilPalm!$C$138*-1*1000</f>
        <v>-3573.6586027992275</v>
      </c>
      <c r="F53" s="1">
        <v>0</v>
      </c>
    </row>
    <row r="54" spans="2:6" x14ac:dyDescent="0.3">
      <c r="B54" s="1">
        <v>52</v>
      </c>
      <c r="C54" s="1">
        <v>0</v>
      </c>
      <c r="D54" s="1">
        <v>0</v>
      </c>
      <c r="E54" s="1">
        <f>[4]OilPalm!$C$138*-1*1000</f>
        <v>-3573.6586027992275</v>
      </c>
      <c r="F54" s="1">
        <v>0</v>
      </c>
    </row>
    <row r="55" spans="2:6" x14ac:dyDescent="0.3">
      <c r="B55" s="1">
        <v>53</v>
      </c>
      <c r="C55" s="1">
        <v>0</v>
      </c>
      <c r="D55" s="1">
        <v>0</v>
      </c>
      <c r="E55" s="1">
        <f>[4]OilPalm!$C$138*-1*1000</f>
        <v>-3573.6586027992275</v>
      </c>
      <c r="F55" s="1">
        <v>0</v>
      </c>
    </row>
    <row r="56" spans="2:6" x14ac:dyDescent="0.3">
      <c r="B56" s="1">
        <v>54</v>
      </c>
      <c r="C56" s="1">
        <v>0</v>
      </c>
      <c r="D56" s="1">
        <v>0</v>
      </c>
      <c r="E56" s="1">
        <f>[4]OilPalm!$C$138*-1*1000</f>
        <v>-3573.6586027992275</v>
      </c>
      <c r="F56" s="1">
        <v>0</v>
      </c>
    </row>
    <row r="57" spans="2:6" x14ac:dyDescent="0.3">
      <c r="B57" s="1">
        <v>55</v>
      </c>
      <c r="C57" s="1">
        <v>0</v>
      </c>
      <c r="D57" s="1">
        <v>0</v>
      </c>
      <c r="E57" s="1">
        <f>[4]OilPalm!$C$138*-1*1000</f>
        <v>-3573.6586027992275</v>
      </c>
      <c r="F57" s="1">
        <v>0</v>
      </c>
    </row>
    <row r="58" spans="2:6" x14ac:dyDescent="0.3">
      <c r="B58" s="1">
        <v>56</v>
      </c>
      <c r="C58" s="1">
        <v>0</v>
      </c>
      <c r="D58" s="1">
        <v>0</v>
      </c>
      <c r="E58" s="1">
        <f>[4]OilPalm!$C$138*-1*1000</f>
        <v>-3573.6586027992275</v>
      </c>
      <c r="F58" s="1">
        <v>0</v>
      </c>
    </row>
    <row r="59" spans="2:6" x14ac:dyDescent="0.3">
      <c r="B59" s="1">
        <v>57</v>
      </c>
      <c r="C59" s="1">
        <v>0</v>
      </c>
      <c r="D59" s="1">
        <v>0</v>
      </c>
      <c r="E59" s="1">
        <f>[4]OilPalm!$C$138*-1*1000</f>
        <v>-3573.6586027992275</v>
      </c>
      <c r="F59" s="1">
        <v>0</v>
      </c>
    </row>
    <row r="60" spans="2:6" x14ac:dyDescent="0.3">
      <c r="B60" s="1">
        <v>58</v>
      </c>
      <c r="C60" s="1">
        <v>0</v>
      </c>
      <c r="D60" s="1">
        <v>0</v>
      </c>
      <c r="E60" s="1">
        <f>[4]OilPalm!$C$138*-1*1000</f>
        <v>-3573.6586027992275</v>
      </c>
      <c r="F60" s="1">
        <v>0</v>
      </c>
    </row>
    <row r="61" spans="2:6" x14ac:dyDescent="0.3">
      <c r="B61" s="1">
        <v>59</v>
      </c>
      <c r="C61" s="1">
        <v>0</v>
      </c>
      <c r="D61" s="1">
        <v>0</v>
      </c>
      <c r="E61" s="1">
        <f>[4]OilPalm!$C$138*-1*1000</f>
        <v>-3573.6586027992275</v>
      </c>
      <c r="F61" s="1">
        <v>0</v>
      </c>
    </row>
    <row r="62" spans="2:6" x14ac:dyDescent="0.3">
      <c r="B62" s="1">
        <v>60</v>
      </c>
      <c r="C62" s="1">
        <v>0</v>
      </c>
      <c r="D62" s="1">
        <v>0</v>
      </c>
      <c r="E62" s="1">
        <f>[4]OilPalm!$C$138*-1*1000</f>
        <v>-3573.6586027992275</v>
      </c>
      <c r="F62" s="1">
        <v>0</v>
      </c>
    </row>
    <row r="63" spans="2:6" x14ac:dyDescent="0.3">
      <c r="B63" s="1">
        <v>61</v>
      </c>
      <c r="C63" s="1">
        <v>0</v>
      </c>
      <c r="D63" s="1">
        <v>0</v>
      </c>
      <c r="E63" s="1">
        <f>[4]OilPalm!$C$138*-1*1000</f>
        <v>-3573.6586027992275</v>
      </c>
      <c r="F63" s="1">
        <v>0</v>
      </c>
    </row>
    <row r="64" spans="2:6" x14ac:dyDescent="0.3">
      <c r="B64" s="1">
        <v>62</v>
      </c>
      <c r="C64" s="1">
        <v>0</v>
      </c>
      <c r="D64" s="1">
        <v>0</v>
      </c>
      <c r="E64" s="1">
        <f>[4]OilPalm!$C$138*-1*1000</f>
        <v>-3573.6586027992275</v>
      </c>
      <c r="F64" s="1">
        <v>0</v>
      </c>
    </row>
    <row r="65" spans="2:6" x14ac:dyDescent="0.3">
      <c r="B65" s="1">
        <v>63</v>
      </c>
      <c r="C65" s="1">
        <v>0</v>
      </c>
      <c r="D65" s="1">
        <v>0</v>
      </c>
      <c r="E65" s="1">
        <f>[4]OilPalm!$C$138*-1*1000</f>
        <v>-3573.6586027992275</v>
      </c>
      <c r="F65" s="1">
        <v>0</v>
      </c>
    </row>
    <row r="66" spans="2:6" x14ac:dyDescent="0.3">
      <c r="B66" s="1">
        <v>64</v>
      </c>
      <c r="C66" s="1">
        <v>0</v>
      </c>
      <c r="D66" s="1">
        <v>0</v>
      </c>
      <c r="E66" s="1">
        <f>[4]OilPalm!$C$138*-1*1000</f>
        <v>-3573.6586027992275</v>
      </c>
      <c r="F66" s="1">
        <v>0</v>
      </c>
    </row>
    <row r="67" spans="2:6" x14ac:dyDescent="0.3">
      <c r="B67" s="1">
        <v>65</v>
      </c>
      <c r="C67" s="1">
        <v>0</v>
      </c>
      <c r="D67" s="1">
        <v>0</v>
      </c>
      <c r="E67" s="1">
        <f>[4]OilPalm!$C$138*-1*1000</f>
        <v>-3573.6586027992275</v>
      </c>
      <c r="F67" s="1">
        <v>0</v>
      </c>
    </row>
    <row r="68" spans="2:6" x14ac:dyDescent="0.3">
      <c r="B68" s="1">
        <v>66</v>
      </c>
      <c r="C68" s="1">
        <v>0</v>
      </c>
      <c r="D68" s="1">
        <v>0</v>
      </c>
      <c r="E68" s="1">
        <f>[4]OilPalm!$C$138*-1*1000</f>
        <v>-3573.6586027992275</v>
      </c>
      <c r="F68" s="1">
        <v>0</v>
      </c>
    </row>
    <row r="69" spans="2:6" x14ac:dyDescent="0.3">
      <c r="B69" s="1">
        <v>67</v>
      </c>
      <c r="C69" s="1">
        <v>0</v>
      </c>
      <c r="D69" s="1">
        <v>0</v>
      </c>
      <c r="E69" s="1">
        <f>[4]OilPalm!$C$138*-1*1000</f>
        <v>-3573.6586027992275</v>
      </c>
      <c r="F69" s="1">
        <v>0</v>
      </c>
    </row>
    <row r="70" spans="2:6" x14ac:dyDescent="0.3">
      <c r="B70" s="1">
        <v>68</v>
      </c>
      <c r="C70" s="1">
        <v>0</v>
      </c>
      <c r="D70" s="1">
        <v>0</v>
      </c>
      <c r="E70" s="1">
        <f>[4]OilPalm!$C$138*-1*1000</f>
        <v>-3573.6586027992275</v>
      </c>
      <c r="F70" s="1">
        <v>0</v>
      </c>
    </row>
    <row r="71" spans="2:6" x14ac:dyDescent="0.3">
      <c r="B71" s="1">
        <v>69</v>
      </c>
      <c r="C71" s="1">
        <v>0</v>
      </c>
      <c r="D71" s="1">
        <v>0</v>
      </c>
      <c r="E71" s="1">
        <f>[4]OilPalm!$C$138*-1*1000</f>
        <v>-3573.6586027992275</v>
      </c>
      <c r="F71" s="1">
        <v>0</v>
      </c>
    </row>
    <row r="72" spans="2:6" x14ac:dyDescent="0.3">
      <c r="B72" s="1">
        <v>70</v>
      </c>
      <c r="C72" s="1">
        <v>0</v>
      </c>
      <c r="D72" s="1">
        <v>0</v>
      </c>
      <c r="E72" s="1">
        <f>[4]OilPalm!$C$138*-1*1000</f>
        <v>-3573.6586027992275</v>
      </c>
      <c r="F72" s="1">
        <v>0</v>
      </c>
    </row>
    <row r="73" spans="2:6" x14ac:dyDescent="0.3">
      <c r="B73" s="1">
        <v>71</v>
      </c>
      <c r="C73" s="1">
        <v>0</v>
      </c>
      <c r="D73" s="1">
        <v>0</v>
      </c>
      <c r="E73" s="1">
        <f>[4]OilPalm!$C$138*-1*1000</f>
        <v>-3573.6586027992275</v>
      </c>
      <c r="F73" s="1">
        <v>0</v>
      </c>
    </row>
    <row r="74" spans="2:6" x14ac:dyDescent="0.3">
      <c r="B74" s="1">
        <v>72</v>
      </c>
      <c r="C74" s="4">
        <f>C38</f>
        <v>9230.1900468646909</v>
      </c>
      <c r="D74" s="1">
        <f>D38</f>
        <v>25383.022628877901</v>
      </c>
      <c r="E74" s="1">
        <f>[4]OilPalm!$C$138*-1*1000</f>
        <v>-3573.6586027992275</v>
      </c>
      <c r="F74" s="1">
        <v>0</v>
      </c>
    </row>
    <row r="75" spans="2:6" x14ac:dyDescent="0.3">
      <c r="B75" s="1">
        <v>73</v>
      </c>
      <c r="C75" s="1">
        <v>0</v>
      </c>
      <c r="D75" s="1">
        <v>0</v>
      </c>
      <c r="E75" s="1">
        <f>[4]OilPalm!$C$138*-1*1000</f>
        <v>-3573.6586027992275</v>
      </c>
      <c r="F75" s="1">
        <v>0</v>
      </c>
    </row>
    <row r="76" spans="2:6" x14ac:dyDescent="0.3">
      <c r="B76" s="1">
        <v>74</v>
      </c>
      <c r="C76" s="1">
        <v>0</v>
      </c>
      <c r="D76" s="1">
        <v>0</v>
      </c>
      <c r="E76" s="1">
        <f>[4]OilPalm!$C$138*-1*1000</f>
        <v>-3573.6586027992275</v>
      </c>
      <c r="F76" s="1">
        <v>0</v>
      </c>
    </row>
    <row r="77" spans="2:6" x14ac:dyDescent="0.3">
      <c r="B77" s="1">
        <v>75</v>
      </c>
      <c r="C77" s="1">
        <v>0</v>
      </c>
      <c r="D77" s="1">
        <v>0</v>
      </c>
      <c r="E77" s="1">
        <f>[4]OilPalm!$C$138*-1*1000</f>
        <v>-3573.6586027992275</v>
      </c>
      <c r="F77" s="1">
        <v>0</v>
      </c>
    </row>
    <row r="78" spans="2:6" x14ac:dyDescent="0.3">
      <c r="B78" s="1">
        <v>76</v>
      </c>
      <c r="C78" s="1">
        <v>0</v>
      </c>
      <c r="D78" s="1">
        <v>0</v>
      </c>
      <c r="E78" s="1">
        <f>[4]OilPalm!$C$138*-1*1000</f>
        <v>-3573.6586027992275</v>
      </c>
      <c r="F78" s="1">
        <v>0</v>
      </c>
    </row>
    <row r="79" spans="2:6" x14ac:dyDescent="0.3">
      <c r="B79" s="1">
        <v>77</v>
      </c>
      <c r="C79" s="1">
        <v>0</v>
      </c>
      <c r="D79" s="1">
        <v>0</v>
      </c>
      <c r="E79" s="1">
        <f>[4]OilPalm!$C$138*-1*1000</f>
        <v>-3573.6586027992275</v>
      </c>
      <c r="F79" s="1">
        <v>0</v>
      </c>
    </row>
    <row r="80" spans="2:6" x14ac:dyDescent="0.3">
      <c r="B80" s="1">
        <v>78</v>
      </c>
      <c r="C80" s="1">
        <v>0</v>
      </c>
      <c r="D80" s="1">
        <v>0</v>
      </c>
      <c r="E80" s="1">
        <f>[4]OilPalm!$C$138*-1*1000</f>
        <v>-3573.6586027992275</v>
      </c>
      <c r="F80" s="1">
        <v>0</v>
      </c>
    </row>
    <row r="81" spans="2:6" x14ac:dyDescent="0.3">
      <c r="B81" s="1">
        <v>79</v>
      </c>
      <c r="C81" s="1">
        <v>0</v>
      </c>
      <c r="D81" s="1">
        <v>0</v>
      </c>
      <c r="E81" s="1">
        <f>[4]OilPalm!$C$138*-1*1000</f>
        <v>-3573.6586027992275</v>
      </c>
      <c r="F81" s="1">
        <v>0</v>
      </c>
    </row>
    <row r="82" spans="2:6" x14ac:dyDescent="0.3">
      <c r="B82" s="1">
        <v>80</v>
      </c>
      <c r="C82" s="1">
        <v>0</v>
      </c>
      <c r="D82" s="1">
        <v>0</v>
      </c>
      <c r="E82" s="1">
        <f>[4]OilPalm!$C$138*-1*1000</f>
        <v>-3573.6586027992275</v>
      </c>
      <c r="F82" s="1">
        <v>0</v>
      </c>
    </row>
    <row r="83" spans="2:6" x14ac:dyDescent="0.3">
      <c r="B83" s="1">
        <v>81</v>
      </c>
      <c r="C83" s="1">
        <v>0</v>
      </c>
      <c r="D83" s="1">
        <v>0</v>
      </c>
      <c r="E83" s="1">
        <f>[4]OilPalm!$C$138*-1*1000</f>
        <v>-3573.6586027992275</v>
      </c>
      <c r="F83" s="1">
        <v>0</v>
      </c>
    </row>
    <row r="84" spans="2:6" x14ac:dyDescent="0.3">
      <c r="B84" s="1">
        <v>82</v>
      </c>
      <c r="C84" s="1">
        <v>0</v>
      </c>
      <c r="D84" s="1">
        <v>0</v>
      </c>
      <c r="E84" s="1">
        <f>[4]OilPalm!$C$138*-1*1000</f>
        <v>-3573.6586027992275</v>
      </c>
      <c r="F84" s="1">
        <v>0</v>
      </c>
    </row>
    <row r="85" spans="2:6" x14ac:dyDescent="0.3">
      <c r="B85" s="1">
        <v>83</v>
      </c>
      <c r="C85" s="1">
        <v>0</v>
      </c>
      <c r="D85" s="1">
        <v>0</v>
      </c>
      <c r="E85" s="1">
        <f>[4]OilPalm!$C$138*-1*1000</f>
        <v>-3573.6586027992275</v>
      </c>
      <c r="F85" s="1">
        <v>0</v>
      </c>
    </row>
    <row r="86" spans="2:6" x14ac:dyDescent="0.3">
      <c r="B86" s="1">
        <v>84</v>
      </c>
      <c r="C86" s="1">
        <v>0</v>
      </c>
      <c r="D86" s="1">
        <v>0</v>
      </c>
      <c r="E86" s="1">
        <f>[4]OilPalm!$C$138*-1*1000</f>
        <v>-3573.6586027992275</v>
      </c>
      <c r="F86" s="1">
        <v>0</v>
      </c>
    </row>
    <row r="87" spans="2:6" x14ac:dyDescent="0.3">
      <c r="B87" s="1">
        <v>85</v>
      </c>
      <c r="C87" s="1">
        <v>0</v>
      </c>
      <c r="D87" s="1">
        <v>0</v>
      </c>
      <c r="E87" s="1">
        <f>[4]OilPalm!$C$138*-1*1000</f>
        <v>-3573.6586027992275</v>
      </c>
      <c r="F87" s="1">
        <v>0</v>
      </c>
    </row>
    <row r="88" spans="2:6" x14ac:dyDescent="0.3">
      <c r="B88" s="1">
        <v>86</v>
      </c>
      <c r="C88" s="1">
        <v>0</v>
      </c>
      <c r="D88" s="1">
        <v>0</v>
      </c>
      <c r="E88" s="1">
        <f>[4]OilPalm!$C$138*-1*1000</f>
        <v>-3573.6586027992275</v>
      </c>
      <c r="F88" s="1">
        <v>0</v>
      </c>
    </row>
    <row r="89" spans="2:6" x14ac:dyDescent="0.3">
      <c r="B89" s="1">
        <v>87</v>
      </c>
      <c r="C89" s="1">
        <v>0</v>
      </c>
      <c r="D89" s="1">
        <v>0</v>
      </c>
      <c r="E89" s="1">
        <f>[4]OilPalm!$C$138*-1*1000</f>
        <v>-3573.6586027992275</v>
      </c>
      <c r="F89" s="1">
        <v>0</v>
      </c>
    </row>
    <row r="90" spans="2:6" x14ac:dyDescent="0.3">
      <c r="B90" s="1">
        <v>88</v>
      </c>
      <c r="C90" s="1">
        <v>0</v>
      </c>
      <c r="D90" s="1">
        <v>0</v>
      </c>
      <c r="E90" s="1">
        <f>[4]OilPalm!$C$138*-1*1000</f>
        <v>-3573.6586027992275</v>
      </c>
      <c r="F90" s="1">
        <v>0</v>
      </c>
    </row>
    <row r="91" spans="2:6" x14ac:dyDescent="0.3">
      <c r="B91" s="1">
        <v>89</v>
      </c>
      <c r="C91" s="1">
        <v>0</v>
      </c>
      <c r="D91" s="1">
        <v>0</v>
      </c>
      <c r="E91" s="1">
        <f>[4]OilPalm!$C$138*-1*1000</f>
        <v>-3573.6586027992275</v>
      </c>
      <c r="F91" s="1">
        <v>0</v>
      </c>
    </row>
    <row r="92" spans="2:6" x14ac:dyDescent="0.3">
      <c r="B92" s="1">
        <v>90</v>
      </c>
      <c r="C92" s="1">
        <v>0</v>
      </c>
      <c r="D92" s="1">
        <v>0</v>
      </c>
      <c r="E92" s="1">
        <f>[4]OilPalm!$C$138*-1*1000</f>
        <v>-3573.6586027992275</v>
      </c>
      <c r="F92" s="1">
        <v>0</v>
      </c>
    </row>
    <row r="93" spans="2:6" x14ac:dyDescent="0.3">
      <c r="B93" s="1">
        <v>91</v>
      </c>
      <c r="C93" s="1">
        <v>0</v>
      </c>
      <c r="D93" s="1">
        <v>0</v>
      </c>
      <c r="E93" s="1">
        <f>[4]OilPalm!$C$138*-1*1000</f>
        <v>-3573.6586027992275</v>
      </c>
      <c r="F93" s="1">
        <v>0</v>
      </c>
    </row>
    <row r="94" spans="2:6" x14ac:dyDescent="0.3">
      <c r="B94" s="1">
        <v>92</v>
      </c>
      <c r="C94" s="1">
        <v>0</v>
      </c>
      <c r="D94" s="1">
        <v>0</v>
      </c>
      <c r="E94" s="1">
        <f>[4]OilPalm!$C$138*-1*1000</f>
        <v>-3573.6586027992275</v>
      </c>
      <c r="F94" s="1">
        <v>0</v>
      </c>
    </row>
    <row r="95" spans="2:6" x14ac:dyDescent="0.3">
      <c r="B95" s="1">
        <v>93</v>
      </c>
      <c r="C95" s="1">
        <v>0</v>
      </c>
      <c r="D95" s="1">
        <v>0</v>
      </c>
      <c r="E95" s="1">
        <f>[4]OilPalm!$C$138*-1*1000</f>
        <v>-3573.6586027992275</v>
      </c>
      <c r="F95" s="1">
        <v>0</v>
      </c>
    </row>
    <row r="96" spans="2:6" x14ac:dyDescent="0.3">
      <c r="B96" s="1">
        <v>94</v>
      </c>
      <c r="C96" s="1">
        <v>0</v>
      </c>
      <c r="D96" s="1">
        <v>0</v>
      </c>
      <c r="E96" s="1">
        <f>[4]OilPalm!$C$138*-1*1000</f>
        <v>-3573.6586027992275</v>
      </c>
      <c r="F96" s="1">
        <v>0</v>
      </c>
    </row>
    <row r="97" spans="2:6" x14ac:dyDescent="0.3">
      <c r="B97" s="1">
        <v>95</v>
      </c>
      <c r="C97" s="1">
        <v>0</v>
      </c>
      <c r="D97" s="1">
        <v>0</v>
      </c>
      <c r="E97" s="1">
        <f>[4]OilPalm!$C$138*-1*1000</f>
        <v>-3573.6586027992275</v>
      </c>
      <c r="F97" s="1">
        <v>0</v>
      </c>
    </row>
    <row r="98" spans="2:6" x14ac:dyDescent="0.3">
      <c r="B98" s="1">
        <v>96</v>
      </c>
      <c r="C98" s="1">
        <v>0</v>
      </c>
      <c r="D98" s="1">
        <v>0</v>
      </c>
      <c r="E98" s="1">
        <f>[4]OilPalm!$C$138*-1*1000</f>
        <v>-3573.6586027992275</v>
      </c>
      <c r="F98" s="1">
        <v>0</v>
      </c>
    </row>
    <row r="99" spans="2:6" x14ac:dyDescent="0.3">
      <c r="B99" s="1">
        <v>97</v>
      </c>
      <c r="C99" s="1">
        <v>0</v>
      </c>
      <c r="D99" s="1">
        <v>0</v>
      </c>
      <c r="E99" s="1">
        <f>[4]OilPalm!$C$138*-1*1000</f>
        <v>-3573.6586027992275</v>
      </c>
      <c r="F99" s="1">
        <v>0</v>
      </c>
    </row>
    <row r="100" spans="2:6" x14ac:dyDescent="0.3">
      <c r="B100" s="1">
        <v>98</v>
      </c>
      <c r="C100" s="1">
        <v>0</v>
      </c>
      <c r="D100" s="1">
        <v>0</v>
      </c>
      <c r="E100" s="1">
        <f>[4]OilPalm!$C$138*-1*1000</f>
        <v>-3573.6586027992275</v>
      </c>
      <c r="F100" s="1">
        <v>0</v>
      </c>
    </row>
    <row r="101" spans="2:6" x14ac:dyDescent="0.3">
      <c r="B101" s="1">
        <v>99</v>
      </c>
      <c r="C101" s="1">
        <v>0</v>
      </c>
      <c r="D101" s="1">
        <v>0</v>
      </c>
      <c r="E101" s="1">
        <f>[4]OilPalm!$C$138*-1*1000</f>
        <v>-3573.6586027992275</v>
      </c>
      <c r="F101" s="1">
        <v>0</v>
      </c>
    </row>
    <row r="102" spans="2:6" x14ac:dyDescent="0.3">
      <c r="B102" s="1">
        <v>100</v>
      </c>
      <c r="C102" s="1">
        <v>0</v>
      </c>
      <c r="D102" s="1">
        <v>0</v>
      </c>
      <c r="E102" s="1">
        <f>[4]OilPalm!$C$138*-1*1000</f>
        <v>-3573.6586027992275</v>
      </c>
      <c r="F102" s="1">
        <v>0</v>
      </c>
    </row>
    <row r="103" spans="2:6" x14ac:dyDescent="0.3">
      <c r="B103" s="1">
        <v>101</v>
      </c>
      <c r="C103" s="1">
        <v>0</v>
      </c>
      <c r="D103" s="1">
        <v>0</v>
      </c>
      <c r="E103" s="1">
        <f>[4]OilPalm!$C$138*-1*1000</f>
        <v>-3573.6586027992275</v>
      </c>
      <c r="F103" s="1">
        <v>0</v>
      </c>
    </row>
    <row r="104" spans="2:6" x14ac:dyDescent="0.3">
      <c r="B104" s="1">
        <v>102</v>
      </c>
      <c r="C104" s="1">
        <v>0</v>
      </c>
      <c r="D104" s="1">
        <v>0</v>
      </c>
      <c r="E104" s="1">
        <f>[4]OilPalm!$C$138*-1*1000</f>
        <v>-3573.6586027992275</v>
      </c>
      <c r="F104" s="1">
        <v>0</v>
      </c>
    </row>
    <row r="105" spans="2:6" x14ac:dyDescent="0.3">
      <c r="B105" s="1">
        <v>103</v>
      </c>
      <c r="C105" s="1">
        <v>0</v>
      </c>
      <c r="D105" s="1">
        <v>0</v>
      </c>
      <c r="E105" s="1">
        <f>[4]OilPalm!$C$138*-1*1000</f>
        <v>-3573.6586027992275</v>
      </c>
      <c r="F105" s="1">
        <v>0</v>
      </c>
    </row>
    <row r="106" spans="2:6" x14ac:dyDescent="0.3">
      <c r="B106" s="1">
        <v>104</v>
      </c>
      <c r="C106" s="1">
        <v>0</v>
      </c>
      <c r="D106" s="1">
        <v>0</v>
      </c>
      <c r="E106" s="1">
        <f>[4]OilPalm!$C$138*-1*1000</f>
        <v>-3573.6586027992275</v>
      </c>
      <c r="F106" s="1">
        <v>0</v>
      </c>
    </row>
    <row r="107" spans="2:6" x14ac:dyDescent="0.3">
      <c r="B107" s="1">
        <v>105</v>
      </c>
      <c r="C107" s="1">
        <v>0</v>
      </c>
      <c r="D107" s="1">
        <v>0</v>
      </c>
      <c r="E107" s="1">
        <f>[4]OilPalm!$C$138*-1*1000</f>
        <v>-3573.6586027992275</v>
      </c>
      <c r="F107" s="1">
        <v>0</v>
      </c>
    </row>
    <row r="108" spans="2:6" x14ac:dyDescent="0.3">
      <c r="B108" s="1">
        <v>106</v>
      </c>
      <c r="C108" s="1">
        <v>0</v>
      </c>
      <c r="D108" s="1">
        <v>0</v>
      </c>
      <c r="E108" s="1">
        <f>[4]OilPalm!$C$138*-1*1000</f>
        <v>-3573.6586027992275</v>
      </c>
      <c r="F108" s="1">
        <v>0</v>
      </c>
    </row>
    <row r="109" spans="2:6" x14ac:dyDescent="0.3">
      <c r="B109" s="1">
        <v>107</v>
      </c>
      <c r="C109" s="1">
        <v>0</v>
      </c>
      <c r="D109" s="1">
        <v>0</v>
      </c>
      <c r="E109" s="1">
        <f>[4]OilPalm!$C$138*-1*1000</f>
        <v>-3573.6586027992275</v>
      </c>
      <c r="F109" s="1">
        <v>0</v>
      </c>
    </row>
    <row r="110" spans="2:6" x14ac:dyDescent="0.3">
      <c r="B110" s="1">
        <v>108</v>
      </c>
      <c r="C110" s="4">
        <f>C74</f>
        <v>9230.1900468646909</v>
      </c>
      <c r="D110" s="1">
        <f>D74</f>
        <v>25383.022628877901</v>
      </c>
      <c r="E110" s="1">
        <f>[4]OilPalm!$C$138*-1*1000</f>
        <v>-3573.6586027992275</v>
      </c>
      <c r="F110" s="1">
        <v>0</v>
      </c>
    </row>
    <row r="111" spans="2:6" x14ac:dyDescent="0.3">
      <c r="B111" s="1">
        <v>109</v>
      </c>
      <c r="C111" s="1">
        <v>0</v>
      </c>
      <c r="D111" s="1">
        <v>0</v>
      </c>
      <c r="E111" s="1">
        <f>[4]OilPalm!$C$138*-1*1000</f>
        <v>-3573.6586027992275</v>
      </c>
      <c r="F111" s="1">
        <v>0</v>
      </c>
    </row>
    <row r="112" spans="2:6" x14ac:dyDescent="0.3">
      <c r="B112" s="1">
        <v>110</v>
      </c>
      <c r="C112" s="1">
        <v>0</v>
      </c>
      <c r="D112" s="1">
        <v>0</v>
      </c>
      <c r="E112" s="1">
        <f>[4]OilPalm!$C$138*-1*1000</f>
        <v>-3573.6586027992275</v>
      </c>
      <c r="F112" s="1">
        <v>0</v>
      </c>
    </row>
    <row r="113" spans="2:6" x14ac:dyDescent="0.3">
      <c r="B113" s="1">
        <v>111</v>
      </c>
      <c r="C113" s="1">
        <v>0</v>
      </c>
      <c r="D113" s="1">
        <v>0</v>
      </c>
      <c r="E113" s="1">
        <f>[4]OilPalm!$C$138*-1*1000</f>
        <v>-3573.6586027992275</v>
      </c>
      <c r="F113" s="1">
        <v>0</v>
      </c>
    </row>
    <row r="114" spans="2:6" x14ac:dyDescent="0.3">
      <c r="B114" s="1">
        <v>112</v>
      </c>
      <c r="C114" s="1">
        <v>0</v>
      </c>
      <c r="D114" s="1">
        <v>0</v>
      </c>
      <c r="E114" s="1">
        <f>[4]OilPalm!$C$138*-1*1000</f>
        <v>-3573.6586027992275</v>
      </c>
      <c r="F114" s="1">
        <v>0</v>
      </c>
    </row>
    <row r="115" spans="2:6" x14ac:dyDescent="0.3">
      <c r="B115" s="1">
        <v>113</v>
      </c>
      <c r="C115" s="1">
        <v>0</v>
      </c>
      <c r="D115" s="1">
        <v>0</v>
      </c>
      <c r="E115" s="1">
        <f>[4]OilPalm!$C$138*-1*1000</f>
        <v>-3573.6586027992275</v>
      </c>
      <c r="F115" s="1">
        <v>0</v>
      </c>
    </row>
    <row r="116" spans="2:6" x14ac:dyDescent="0.3">
      <c r="B116" s="1">
        <v>114</v>
      </c>
      <c r="C116" s="1">
        <v>0</v>
      </c>
      <c r="D116" s="1">
        <v>0</v>
      </c>
      <c r="E116" s="1">
        <f>[4]OilPalm!$C$138*-1*1000</f>
        <v>-3573.6586027992275</v>
      </c>
      <c r="F116" s="1">
        <v>0</v>
      </c>
    </row>
    <row r="117" spans="2:6" x14ac:dyDescent="0.3">
      <c r="B117" s="1">
        <v>115</v>
      </c>
      <c r="C117" s="1">
        <v>0</v>
      </c>
      <c r="D117" s="1">
        <v>0</v>
      </c>
      <c r="E117" s="1">
        <f>[4]OilPalm!$C$138*-1*1000</f>
        <v>-3573.6586027992275</v>
      </c>
      <c r="F117" s="1">
        <v>0</v>
      </c>
    </row>
    <row r="118" spans="2:6" x14ac:dyDescent="0.3">
      <c r="B118" s="1">
        <v>116</v>
      </c>
      <c r="C118" s="1">
        <v>0</v>
      </c>
      <c r="D118" s="1">
        <v>0</v>
      </c>
      <c r="E118" s="1">
        <f>[4]OilPalm!$C$138*-1*1000</f>
        <v>-3573.6586027992275</v>
      </c>
      <c r="F118" s="1">
        <v>0</v>
      </c>
    </row>
    <row r="119" spans="2:6" x14ac:dyDescent="0.3">
      <c r="B119" s="1">
        <v>117</v>
      </c>
      <c r="C119" s="1">
        <v>0</v>
      </c>
      <c r="D119" s="1">
        <v>0</v>
      </c>
      <c r="E119" s="1">
        <f>[4]OilPalm!$C$138*-1*1000</f>
        <v>-3573.6586027992275</v>
      </c>
      <c r="F119" s="1">
        <v>0</v>
      </c>
    </row>
    <row r="120" spans="2:6" x14ac:dyDescent="0.3">
      <c r="B120" s="1">
        <v>118</v>
      </c>
      <c r="C120" s="1">
        <v>0</v>
      </c>
      <c r="D120" s="1">
        <v>0</v>
      </c>
      <c r="E120" s="1">
        <f>[4]OilPalm!$C$138*-1*1000</f>
        <v>-3573.6586027992275</v>
      </c>
      <c r="F120" s="1">
        <v>0</v>
      </c>
    </row>
    <row r="121" spans="2:6" x14ac:dyDescent="0.3">
      <c r="B121" s="1">
        <v>119</v>
      </c>
      <c r="C121" s="1">
        <v>0</v>
      </c>
      <c r="D121" s="1">
        <v>0</v>
      </c>
      <c r="E121" s="1">
        <f>[4]OilPalm!$C$138*-1*1000</f>
        <v>-3573.6586027992275</v>
      </c>
      <c r="F121" s="1">
        <v>0</v>
      </c>
    </row>
    <row r="122" spans="2:6" x14ac:dyDescent="0.3">
      <c r="B122" s="1">
        <v>120</v>
      </c>
      <c r="C122" s="1">
        <v>0</v>
      </c>
      <c r="D122" s="1">
        <v>0</v>
      </c>
      <c r="E122" s="1">
        <f>[4]OilPalm!$C$138*-1*1000</f>
        <v>-3573.6586027992275</v>
      </c>
      <c r="F122" s="1">
        <v>0</v>
      </c>
    </row>
    <row r="123" spans="2:6" x14ac:dyDescent="0.3">
      <c r="B123" s="1">
        <v>121</v>
      </c>
      <c r="C123" s="1">
        <v>0</v>
      </c>
      <c r="D123" s="1">
        <v>0</v>
      </c>
      <c r="E123" s="1">
        <f>[4]OilPalm!$C$138*-1*1000</f>
        <v>-3573.6586027992275</v>
      </c>
      <c r="F123" s="1">
        <v>0</v>
      </c>
    </row>
    <row r="124" spans="2:6" x14ac:dyDescent="0.3">
      <c r="B124" s="1">
        <v>122</v>
      </c>
      <c r="C124" s="1">
        <v>0</v>
      </c>
      <c r="D124" s="1">
        <v>0</v>
      </c>
      <c r="E124" s="1">
        <f>[4]OilPalm!$C$138*-1*1000</f>
        <v>-3573.6586027992275</v>
      </c>
      <c r="F124" s="1">
        <v>0</v>
      </c>
    </row>
    <row r="125" spans="2:6" x14ac:dyDescent="0.3">
      <c r="B125" s="1">
        <v>123</v>
      </c>
      <c r="C125" s="1">
        <v>0</v>
      </c>
      <c r="D125" s="1">
        <v>0</v>
      </c>
      <c r="E125" s="1">
        <f>[4]OilPalm!$C$138*-1*1000</f>
        <v>-3573.6586027992275</v>
      </c>
      <c r="F125" s="1">
        <v>0</v>
      </c>
    </row>
    <row r="126" spans="2:6" x14ac:dyDescent="0.3">
      <c r="B126" s="1">
        <v>124</v>
      </c>
      <c r="C126" s="1">
        <v>0</v>
      </c>
      <c r="D126" s="1">
        <v>0</v>
      </c>
      <c r="E126" s="1">
        <f>[4]OilPalm!$C$138*-1*1000</f>
        <v>-3573.6586027992275</v>
      </c>
      <c r="F126" s="1">
        <v>0</v>
      </c>
    </row>
    <row r="127" spans="2:6" x14ac:dyDescent="0.3">
      <c r="B127" s="1">
        <v>125</v>
      </c>
      <c r="C127" s="1">
        <v>0</v>
      </c>
      <c r="D127" s="1">
        <v>0</v>
      </c>
      <c r="E127" s="1">
        <f>[4]OilPalm!$C$138*-1*1000</f>
        <v>-3573.6586027992275</v>
      </c>
      <c r="F127" s="1">
        <v>0</v>
      </c>
    </row>
    <row r="128" spans="2:6" x14ac:dyDescent="0.3">
      <c r="B128" s="1">
        <v>126</v>
      </c>
      <c r="C128" s="1">
        <v>0</v>
      </c>
      <c r="D128" s="1">
        <v>0</v>
      </c>
      <c r="E128" s="1">
        <f>[4]OilPalm!$C$138*-1*1000</f>
        <v>-3573.6586027992275</v>
      </c>
      <c r="F128" s="1">
        <v>0</v>
      </c>
    </row>
    <row r="129" spans="2:6" x14ac:dyDescent="0.3">
      <c r="B129" s="1">
        <v>127</v>
      </c>
      <c r="C129" s="1">
        <v>0</v>
      </c>
      <c r="D129" s="1">
        <v>0</v>
      </c>
      <c r="E129" s="1">
        <f>[4]OilPalm!$C$138*-1*1000</f>
        <v>-3573.6586027992275</v>
      </c>
      <c r="F129" s="1">
        <v>0</v>
      </c>
    </row>
    <row r="130" spans="2:6" x14ac:dyDescent="0.3">
      <c r="B130" s="1">
        <v>128</v>
      </c>
      <c r="C130" s="1">
        <v>0</v>
      </c>
      <c r="D130" s="1">
        <v>0</v>
      </c>
      <c r="E130" s="1">
        <f>[4]OilPalm!$C$138*-1*1000</f>
        <v>-3573.6586027992275</v>
      </c>
      <c r="F130" s="1">
        <v>0</v>
      </c>
    </row>
    <row r="131" spans="2:6" x14ac:dyDescent="0.3">
      <c r="B131" s="1">
        <v>129</v>
      </c>
      <c r="C131" s="1">
        <v>0</v>
      </c>
      <c r="D131" s="1">
        <v>0</v>
      </c>
      <c r="E131" s="1">
        <f>[4]OilPalm!$C$138*-1*1000</f>
        <v>-3573.6586027992275</v>
      </c>
      <c r="F131" s="1">
        <v>0</v>
      </c>
    </row>
    <row r="132" spans="2:6" x14ac:dyDescent="0.3">
      <c r="B132" s="1">
        <v>130</v>
      </c>
      <c r="C132" s="1">
        <v>0</v>
      </c>
      <c r="D132" s="1">
        <v>0</v>
      </c>
      <c r="E132" s="1">
        <f>[4]OilPalm!$C$138*-1*1000</f>
        <v>-3573.6586027992275</v>
      </c>
      <c r="F132" s="1">
        <v>0</v>
      </c>
    </row>
    <row r="133" spans="2:6" x14ac:dyDescent="0.3">
      <c r="B133" s="1">
        <v>131</v>
      </c>
      <c r="C133" s="1">
        <v>0</v>
      </c>
      <c r="D133" s="1">
        <v>0</v>
      </c>
      <c r="E133" s="1">
        <f>[4]OilPalm!$C$138*-1*1000</f>
        <v>-3573.6586027992275</v>
      </c>
      <c r="F133" s="1">
        <v>0</v>
      </c>
    </row>
    <row r="134" spans="2:6" x14ac:dyDescent="0.3">
      <c r="B134" s="1">
        <v>132</v>
      </c>
      <c r="C134" s="1">
        <v>0</v>
      </c>
      <c r="D134" s="1">
        <v>0</v>
      </c>
      <c r="E134" s="1">
        <f>[4]OilPalm!$C$138*-1*1000</f>
        <v>-3573.6586027992275</v>
      </c>
      <c r="F134" s="1">
        <v>0</v>
      </c>
    </row>
    <row r="135" spans="2:6" x14ac:dyDescent="0.3">
      <c r="B135" s="1">
        <v>133</v>
      </c>
      <c r="C135" s="1">
        <v>0</v>
      </c>
      <c r="D135" s="1">
        <v>0</v>
      </c>
      <c r="E135" s="1">
        <f>[4]OilPalm!$C$138*-1*1000</f>
        <v>-3573.6586027992275</v>
      </c>
      <c r="F135" s="1">
        <v>0</v>
      </c>
    </row>
    <row r="136" spans="2:6" x14ac:dyDescent="0.3">
      <c r="B136" s="1">
        <v>134</v>
      </c>
      <c r="C136" s="1">
        <v>0</v>
      </c>
      <c r="D136" s="1">
        <v>0</v>
      </c>
      <c r="E136" s="1">
        <f>[4]OilPalm!$C$138*-1*1000</f>
        <v>-3573.6586027992275</v>
      </c>
      <c r="F136" s="1">
        <v>0</v>
      </c>
    </row>
    <row r="137" spans="2:6" x14ac:dyDescent="0.3">
      <c r="B137" s="1">
        <v>135</v>
      </c>
      <c r="C137" s="1">
        <v>0</v>
      </c>
      <c r="D137" s="1">
        <v>0</v>
      </c>
      <c r="E137" s="1">
        <f>[4]OilPalm!$C$138*-1*1000</f>
        <v>-3573.6586027992275</v>
      </c>
      <c r="F137" s="1">
        <v>0</v>
      </c>
    </row>
    <row r="138" spans="2:6" x14ac:dyDescent="0.3">
      <c r="B138" s="1">
        <v>136</v>
      </c>
      <c r="C138" s="1">
        <v>0</v>
      </c>
      <c r="D138" s="1">
        <v>0</v>
      </c>
      <c r="E138" s="1">
        <f>[4]OilPalm!$C$138*-1*1000</f>
        <v>-3573.6586027992275</v>
      </c>
      <c r="F138" s="1">
        <v>0</v>
      </c>
    </row>
    <row r="139" spans="2:6" x14ac:dyDescent="0.3">
      <c r="B139" s="1">
        <v>137</v>
      </c>
      <c r="C139" s="1">
        <v>0</v>
      </c>
      <c r="D139" s="1">
        <v>0</v>
      </c>
      <c r="E139" s="1">
        <f>[4]OilPalm!$C$138*-1*1000</f>
        <v>-3573.6586027992275</v>
      </c>
      <c r="F139" s="1">
        <v>0</v>
      </c>
    </row>
    <row r="140" spans="2:6" x14ac:dyDescent="0.3">
      <c r="B140" s="1">
        <v>138</v>
      </c>
      <c r="C140" s="1">
        <v>0</v>
      </c>
      <c r="D140" s="1">
        <v>0</v>
      </c>
      <c r="E140" s="1">
        <f>[4]OilPalm!$C$138*-1*1000</f>
        <v>-3573.6586027992275</v>
      </c>
      <c r="F140" s="1">
        <v>0</v>
      </c>
    </row>
    <row r="141" spans="2:6" x14ac:dyDescent="0.3">
      <c r="B141" s="1">
        <v>139</v>
      </c>
      <c r="C141" s="1">
        <v>0</v>
      </c>
      <c r="D141" s="1">
        <v>0</v>
      </c>
      <c r="E141" s="1">
        <f>[4]OilPalm!$C$138*-1*1000</f>
        <v>-3573.6586027992275</v>
      </c>
      <c r="F141" s="1">
        <v>0</v>
      </c>
    </row>
    <row r="142" spans="2:6" x14ac:dyDescent="0.3">
      <c r="B142" s="1">
        <v>140</v>
      </c>
      <c r="C142" s="1">
        <v>0</v>
      </c>
      <c r="D142" s="1">
        <v>0</v>
      </c>
      <c r="E142" s="1">
        <f>[4]OilPalm!$C$138*-1*1000</f>
        <v>-3573.6586027992275</v>
      </c>
      <c r="F142" s="1">
        <v>0</v>
      </c>
    </row>
    <row r="143" spans="2:6" x14ac:dyDescent="0.3">
      <c r="B143" s="1">
        <v>141</v>
      </c>
      <c r="C143" s="1">
        <v>0</v>
      </c>
      <c r="D143" s="1">
        <v>0</v>
      </c>
      <c r="E143" s="1">
        <f>[4]OilPalm!$C$138*-1*1000</f>
        <v>-3573.6586027992275</v>
      </c>
      <c r="F143" s="1">
        <v>0</v>
      </c>
    </row>
    <row r="144" spans="2:6" x14ac:dyDescent="0.3">
      <c r="B144" s="1">
        <v>142</v>
      </c>
      <c r="C144" s="1">
        <v>0</v>
      </c>
      <c r="D144" s="1">
        <v>0</v>
      </c>
      <c r="E144" s="1">
        <f>[4]OilPalm!$C$138*-1*1000</f>
        <v>-3573.6586027992275</v>
      </c>
      <c r="F144" s="1">
        <v>0</v>
      </c>
    </row>
    <row r="145" spans="2:6" x14ac:dyDescent="0.3">
      <c r="B145" s="1">
        <v>143</v>
      </c>
      <c r="C145" s="1">
        <v>0</v>
      </c>
      <c r="D145" s="1">
        <v>0</v>
      </c>
      <c r="E145" s="1">
        <f>[4]OilPalm!$C$138*-1*1000</f>
        <v>-3573.6586027992275</v>
      </c>
      <c r="F145" s="1">
        <v>0</v>
      </c>
    </row>
    <row r="146" spans="2:6" x14ac:dyDescent="0.3">
      <c r="B146" s="1">
        <v>144</v>
      </c>
      <c r="C146" s="4">
        <f>C110</f>
        <v>9230.1900468646909</v>
      </c>
      <c r="D146" s="1">
        <f>D110</f>
        <v>25383.022628877901</v>
      </c>
      <c r="E146" s="1">
        <f>[4]OilPalm!$C$138*-1*1000</f>
        <v>-3573.6586027992275</v>
      </c>
      <c r="F146" s="1">
        <v>0</v>
      </c>
    </row>
    <row r="147" spans="2:6" x14ac:dyDescent="0.3">
      <c r="B147" s="1">
        <v>145</v>
      </c>
      <c r="C147" s="1">
        <v>0</v>
      </c>
      <c r="D147" s="1">
        <v>0</v>
      </c>
      <c r="E147" s="1">
        <f>[4]OilPalm!$C$138*-1*1000</f>
        <v>-3573.6586027992275</v>
      </c>
      <c r="F147" s="1">
        <v>0</v>
      </c>
    </row>
    <row r="148" spans="2:6" x14ac:dyDescent="0.3">
      <c r="B148" s="1">
        <v>146</v>
      </c>
      <c r="C148" s="1">
        <v>0</v>
      </c>
      <c r="D148" s="1">
        <v>0</v>
      </c>
      <c r="E148" s="1">
        <f>[4]OilPalm!$C$138*-1*1000</f>
        <v>-3573.6586027992275</v>
      </c>
      <c r="F148" s="1">
        <v>0</v>
      </c>
    </row>
    <row r="149" spans="2:6" x14ac:dyDescent="0.3">
      <c r="B149" s="1">
        <v>147</v>
      </c>
      <c r="C149" s="1">
        <v>0</v>
      </c>
      <c r="D149" s="1">
        <v>0</v>
      </c>
      <c r="E149" s="1">
        <f>[4]OilPalm!$C$138*-1*1000</f>
        <v>-3573.6586027992275</v>
      </c>
      <c r="F149" s="1">
        <v>0</v>
      </c>
    </row>
    <row r="150" spans="2:6" x14ac:dyDescent="0.3">
      <c r="B150" s="1">
        <v>148</v>
      </c>
      <c r="C150" s="1">
        <v>0</v>
      </c>
      <c r="D150" s="1">
        <v>0</v>
      </c>
      <c r="E150" s="1">
        <f>[4]OilPalm!$C$138*-1*1000</f>
        <v>-3573.6586027992275</v>
      </c>
      <c r="F150" s="1">
        <v>0</v>
      </c>
    </row>
    <row r="151" spans="2:6" x14ac:dyDescent="0.3">
      <c r="B151" s="1">
        <v>149</v>
      </c>
      <c r="C151" s="1">
        <v>0</v>
      </c>
      <c r="D151" s="1">
        <v>0</v>
      </c>
      <c r="E151" s="1">
        <f>[4]OilPalm!$C$138*-1*1000</f>
        <v>-3573.6586027992275</v>
      </c>
      <c r="F151" s="1">
        <v>0</v>
      </c>
    </row>
    <row r="152" spans="2:6" x14ac:dyDescent="0.3">
      <c r="B152" s="1">
        <v>150</v>
      </c>
      <c r="C152" s="1">
        <v>0</v>
      </c>
      <c r="D152" s="1">
        <v>0</v>
      </c>
      <c r="E152" s="1">
        <f>[4]OilPalm!$C$138*-1*1000</f>
        <v>-3573.6586027992275</v>
      </c>
      <c r="F152" s="1">
        <v>0</v>
      </c>
    </row>
    <row r="153" spans="2:6" x14ac:dyDescent="0.3">
      <c r="B153" s="1">
        <v>151</v>
      </c>
      <c r="C153" s="1">
        <v>0</v>
      </c>
      <c r="D153" s="1">
        <v>0</v>
      </c>
      <c r="E153" s="1">
        <f>[4]OilPalm!$C$138*-1*1000</f>
        <v>-3573.6586027992275</v>
      </c>
      <c r="F153" s="1">
        <v>0</v>
      </c>
    </row>
    <row r="154" spans="2:6" x14ac:dyDescent="0.3">
      <c r="B154" s="1">
        <v>152</v>
      </c>
      <c r="C154" s="1">
        <v>0</v>
      </c>
      <c r="D154" s="1">
        <v>0</v>
      </c>
      <c r="E154" s="1">
        <f>[4]OilPalm!$C$138*-1*1000</f>
        <v>-3573.6586027992275</v>
      </c>
      <c r="F154" s="1">
        <v>0</v>
      </c>
    </row>
    <row r="155" spans="2:6" x14ac:dyDescent="0.3">
      <c r="B155" s="1">
        <v>153</v>
      </c>
      <c r="C155" s="1">
        <v>0</v>
      </c>
      <c r="D155" s="1">
        <v>0</v>
      </c>
      <c r="E155" s="1">
        <f>[4]OilPalm!$C$138*-1*1000</f>
        <v>-3573.6586027992275</v>
      </c>
      <c r="F155" s="1">
        <v>0</v>
      </c>
    </row>
    <row r="156" spans="2:6" x14ac:dyDescent="0.3">
      <c r="B156" s="1">
        <v>154</v>
      </c>
      <c r="C156" s="1">
        <v>0</v>
      </c>
      <c r="D156" s="1">
        <v>0</v>
      </c>
      <c r="E156" s="1">
        <f>[4]OilPalm!$C$138*-1*1000</f>
        <v>-3573.6586027992275</v>
      </c>
      <c r="F156" s="1">
        <v>0</v>
      </c>
    </row>
    <row r="157" spans="2:6" x14ac:dyDescent="0.3">
      <c r="B157" s="1">
        <v>155</v>
      </c>
      <c r="C157" s="1">
        <v>0</v>
      </c>
      <c r="D157" s="1">
        <v>0</v>
      </c>
      <c r="E157" s="1">
        <f>[4]OilPalm!$C$138*-1*1000</f>
        <v>-3573.6586027992275</v>
      </c>
      <c r="F157" s="1">
        <v>0</v>
      </c>
    </row>
    <row r="158" spans="2:6" x14ac:dyDescent="0.3">
      <c r="B158" s="1">
        <v>156</v>
      </c>
      <c r="C158" s="1">
        <v>0</v>
      </c>
      <c r="D158" s="1">
        <v>0</v>
      </c>
      <c r="E158" s="1">
        <f>[4]OilPalm!$C$138*-1*1000</f>
        <v>-3573.6586027992275</v>
      </c>
      <c r="F158" s="1">
        <v>0</v>
      </c>
    </row>
    <row r="159" spans="2:6" x14ac:dyDescent="0.3">
      <c r="B159" s="1">
        <v>157</v>
      </c>
      <c r="C159" s="1">
        <v>0</v>
      </c>
      <c r="D159" s="1">
        <v>0</v>
      </c>
      <c r="E159" s="1">
        <f>[4]OilPalm!$C$138*-1*1000</f>
        <v>-3573.6586027992275</v>
      </c>
      <c r="F159" s="1">
        <v>0</v>
      </c>
    </row>
    <row r="160" spans="2:6" x14ac:dyDescent="0.3">
      <c r="B160" s="1">
        <v>158</v>
      </c>
      <c r="C160" s="1">
        <v>0</v>
      </c>
      <c r="D160" s="1">
        <v>0</v>
      </c>
      <c r="E160" s="1">
        <f>[4]OilPalm!$C$138*-1*1000</f>
        <v>-3573.6586027992275</v>
      </c>
      <c r="F160" s="1">
        <v>0</v>
      </c>
    </row>
    <row r="161" spans="2:6" x14ac:dyDescent="0.3">
      <c r="B161" s="1">
        <v>159</v>
      </c>
      <c r="C161" s="1">
        <v>0</v>
      </c>
      <c r="D161" s="1">
        <v>0</v>
      </c>
      <c r="E161" s="1">
        <f>[4]OilPalm!$C$138*-1*1000</f>
        <v>-3573.6586027992275</v>
      </c>
      <c r="F161" s="1">
        <v>0</v>
      </c>
    </row>
    <row r="162" spans="2:6" x14ac:dyDescent="0.3">
      <c r="B162" s="1">
        <v>160</v>
      </c>
      <c r="C162" s="1">
        <v>0</v>
      </c>
      <c r="D162" s="1">
        <v>0</v>
      </c>
      <c r="E162" s="1">
        <f>[4]OilPalm!$C$138*-1*1000</f>
        <v>-3573.6586027992275</v>
      </c>
      <c r="F162" s="1">
        <v>0</v>
      </c>
    </row>
    <row r="163" spans="2:6" x14ac:dyDescent="0.3">
      <c r="B163" s="1">
        <v>161</v>
      </c>
      <c r="C163" s="1">
        <v>0</v>
      </c>
      <c r="D163" s="1">
        <v>0</v>
      </c>
      <c r="E163" s="1">
        <f>[4]OilPalm!$C$138*-1*1000</f>
        <v>-3573.6586027992275</v>
      </c>
      <c r="F163" s="1">
        <v>0</v>
      </c>
    </row>
    <row r="164" spans="2:6" x14ac:dyDescent="0.3">
      <c r="B164" s="1">
        <v>162</v>
      </c>
      <c r="C164" s="1">
        <v>0</v>
      </c>
      <c r="D164" s="1">
        <v>0</v>
      </c>
      <c r="E164" s="1">
        <f>[4]OilPalm!$C$138*-1*1000</f>
        <v>-3573.6586027992275</v>
      </c>
      <c r="F164" s="1">
        <v>0</v>
      </c>
    </row>
    <row r="165" spans="2:6" x14ac:dyDescent="0.3">
      <c r="B165" s="1">
        <v>163</v>
      </c>
      <c r="C165" s="1">
        <v>0</v>
      </c>
      <c r="D165" s="1">
        <v>0</v>
      </c>
      <c r="E165" s="1">
        <f>[4]OilPalm!$C$138*-1*1000</f>
        <v>-3573.6586027992275</v>
      </c>
      <c r="F165" s="1">
        <v>0</v>
      </c>
    </row>
    <row r="166" spans="2:6" x14ac:dyDescent="0.3">
      <c r="B166" s="1">
        <v>164</v>
      </c>
      <c r="C166" s="1">
        <v>0</v>
      </c>
      <c r="D166" s="1">
        <v>0</v>
      </c>
      <c r="E166" s="1">
        <f>[4]OilPalm!$C$138*-1*1000</f>
        <v>-3573.6586027992275</v>
      </c>
      <c r="F166" s="1">
        <v>0</v>
      </c>
    </row>
    <row r="167" spans="2:6" x14ac:dyDescent="0.3">
      <c r="B167" s="1">
        <v>165</v>
      </c>
      <c r="C167" s="1">
        <v>0</v>
      </c>
      <c r="D167" s="1">
        <v>0</v>
      </c>
      <c r="E167" s="1">
        <f>[4]OilPalm!$C$138*-1*1000</f>
        <v>-3573.6586027992275</v>
      </c>
      <c r="F167" s="1">
        <v>0</v>
      </c>
    </row>
    <row r="168" spans="2:6" x14ac:dyDescent="0.3">
      <c r="B168" s="1">
        <v>166</v>
      </c>
      <c r="C168" s="1">
        <v>0</v>
      </c>
      <c r="D168" s="1">
        <v>0</v>
      </c>
      <c r="E168" s="1">
        <f>[4]OilPalm!$C$138*-1*1000</f>
        <v>-3573.6586027992275</v>
      </c>
      <c r="F168" s="1">
        <v>0</v>
      </c>
    </row>
    <row r="169" spans="2:6" x14ac:dyDescent="0.3">
      <c r="B169" s="1">
        <v>167</v>
      </c>
      <c r="C169" s="1">
        <v>0</v>
      </c>
      <c r="D169" s="1">
        <v>0</v>
      </c>
      <c r="E169" s="1">
        <f>[4]OilPalm!$C$138*-1*1000</f>
        <v>-3573.6586027992275</v>
      </c>
      <c r="F169" s="1">
        <v>0</v>
      </c>
    </row>
    <row r="170" spans="2:6" x14ac:dyDescent="0.3">
      <c r="B170" s="1">
        <v>168</v>
      </c>
      <c r="C170" s="1">
        <v>0</v>
      </c>
      <c r="D170" s="1">
        <v>0</v>
      </c>
      <c r="E170" s="1">
        <f>[4]OilPalm!$C$138*-1*1000</f>
        <v>-3573.6586027992275</v>
      </c>
      <c r="F170" s="1">
        <v>0</v>
      </c>
    </row>
    <row r="171" spans="2:6" x14ac:dyDescent="0.3">
      <c r="B171" s="1">
        <v>169</v>
      </c>
      <c r="C171" s="1">
        <v>0</v>
      </c>
      <c r="D171" s="1">
        <v>0</v>
      </c>
      <c r="E171" s="1">
        <f>[4]OilPalm!$C$138*-1*1000</f>
        <v>-3573.6586027992275</v>
      </c>
      <c r="F171" s="1">
        <v>0</v>
      </c>
    </row>
    <row r="172" spans="2:6" x14ac:dyDescent="0.3">
      <c r="B172" s="1">
        <v>170</v>
      </c>
      <c r="C172" s="1">
        <v>0</v>
      </c>
      <c r="D172" s="1">
        <v>0</v>
      </c>
      <c r="E172" s="1">
        <f>[4]OilPalm!$C$138*-1*1000</f>
        <v>-3573.6586027992275</v>
      </c>
      <c r="F172" s="1">
        <v>0</v>
      </c>
    </row>
    <row r="173" spans="2:6" x14ac:dyDescent="0.3">
      <c r="B173" s="1">
        <v>171</v>
      </c>
      <c r="C173" s="1">
        <v>0</v>
      </c>
      <c r="D173" s="1">
        <v>0</v>
      </c>
      <c r="E173" s="1">
        <f>[4]OilPalm!$C$138*-1*1000</f>
        <v>-3573.6586027992275</v>
      </c>
      <c r="F173" s="1">
        <v>0</v>
      </c>
    </row>
    <row r="174" spans="2:6" x14ac:dyDescent="0.3">
      <c r="B174" s="1">
        <v>172</v>
      </c>
      <c r="C174" s="1">
        <v>0</v>
      </c>
      <c r="D174" s="1">
        <v>0</v>
      </c>
      <c r="E174" s="1">
        <f>[4]OilPalm!$C$138*-1*1000</f>
        <v>-3573.6586027992275</v>
      </c>
      <c r="F174" s="1">
        <v>0</v>
      </c>
    </row>
    <row r="175" spans="2:6" x14ac:dyDescent="0.3">
      <c r="B175" s="1">
        <v>173</v>
      </c>
      <c r="C175" s="1">
        <v>0</v>
      </c>
      <c r="D175" s="1">
        <v>0</v>
      </c>
      <c r="E175" s="1">
        <f>[4]OilPalm!$C$138*-1*1000</f>
        <v>-3573.6586027992275</v>
      </c>
      <c r="F175" s="1">
        <v>0</v>
      </c>
    </row>
    <row r="176" spans="2:6" x14ac:dyDescent="0.3">
      <c r="B176" s="1">
        <v>174</v>
      </c>
      <c r="C176" s="1">
        <v>0</v>
      </c>
      <c r="D176" s="1">
        <v>0</v>
      </c>
      <c r="E176" s="1">
        <f>[4]OilPalm!$C$138*-1*1000</f>
        <v>-3573.6586027992275</v>
      </c>
      <c r="F176" s="1">
        <v>0</v>
      </c>
    </row>
    <row r="177" spans="2:6" x14ac:dyDescent="0.3">
      <c r="B177" s="1">
        <v>175</v>
      </c>
      <c r="C177" s="1">
        <v>0</v>
      </c>
      <c r="D177" s="1">
        <v>0</v>
      </c>
      <c r="E177" s="1">
        <f>[4]OilPalm!$C$138*-1*1000</f>
        <v>-3573.6586027992275</v>
      </c>
      <c r="F177" s="1">
        <v>0</v>
      </c>
    </row>
    <row r="178" spans="2:6" x14ac:dyDescent="0.3">
      <c r="B178" s="1">
        <v>176</v>
      </c>
      <c r="C178" s="1">
        <v>0</v>
      </c>
      <c r="D178" s="1">
        <v>0</v>
      </c>
      <c r="E178" s="1">
        <f>[4]OilPalm!$C$138*-1*1000</f>
        <v>-3573.6586027992275</v>
      </c>
      <c r="F178" s="1">
        <v>0</v>
      </c>
    </row>
    <row r="179" spans="2:6" x14ac:dyDescent="0.3">
      <c r="B179" s="1">
        <v>177</v>
      </c>
      <c r="C179" s="1">
        <v>0</v>
      </c>
      <c r="D179" s="1">
        <v>0</v>
      </c>
      <c r="E179" s="1">
        <f>[4]OilPalm!$C$138*-1*1000</f>
        <v>-3573.6586027992275</v>
      </c>
      <c r="F179" s="1">
        <v>0</v>
      </c>
    </row>
    <row r="180" spans="2:6" x14ac:dyDescent="0.3">
      <c r="B180" s="1">
        <v>178</v>
      </c>
      <c r="C180" s="1">
        <v>0</v>
      </c>
      <c r="D180" s="1">
        <v>0</v>
      </c>
      <c r="E180" s="1">
        <f>[4]OilPalm!$C$138*-1*1000</f>
        <v>-3573.6586027992275</v>
      </c>
      <c r="F180" s="1">
        <v>0</v>
      </c>
    </row>
    <row r="181" spans="2:6" x14ac:dyDescent="0.3">
      <c r="B181" s="1">
        <v>179</v>
      </c>
      <c r="C181" s="1">
        <v>0</v>
      </c>
      <c r="D181" s="1">
        <v>0</v>
      </c>
      <c r="E181" s="1">
        <f>[4]OilPalm!$C$138*-1*1000</f>
        <v>-3573.6586027992275</v>
      </c>
      <c r="F181" s="1">
        <v>0</v>
      </c>
    </row>
    <row r="182" spans="2:6" x14ac:dyDescent="0.3">
      <c r="B182" s="1">
        <v>180</v>
      </c>
      <c r="C182" s="4">
        <f>C146</f>
        <v>9230.1900468646909</v>
      </c>
      <c r="D182" s="1">
        <f>D146</f>
        <v>25383.022628877901</v>
      </c>
      <c r="E182" s="1">
        <f>[4]OilPalm!$C$138*-1*1000</f>
        <v>-3573.6586027992275</v>
      </c>
      <c r="F182" s="1">
        <v>0</v>
      </c>
    </row>
    <row r="183" spans="2:6" x14ac:dyDescent="0.3">
      <c r="B183" s="1">
        <v>181</v>
      </c>
      <c r="C183" s="1">
        <v>0</v>
      </c>
      <c r="D183" s="1">
        <v>0</v>
      </c>
      <c r="E183" s="1">
        <f>[4]OilPalm!$C$138*-1*1000</f>
        <v>-3573.6586027992275</v>
      </c>
      <c r="F183" s="1">
        <v>0</v>
      </c>
    </row>
    <row r="184" spans="2:6" x14ac:dyDescent="0.3">
      <c r="B184" s="1">
        <v>182</v>
      </c>
      <c r="C184" s="1">
        <v>0</v>
      </c>
      <c r="D184" s="1">
        <v>0</v>
      </c>
      <c r="E184" s="1">
        <f>[4]OilPalm!$C$138*-1*1000</f>
        <v>-3573.6586027992275</v>
      </c>
      <c r="F184" s="1">
        <v>0</v>
      </c>
    </row>
    <row r="185" spans="2:6" x14ac:dyDescent="0.3">
      <c r="B185" s="1">
        <v>183</v>
      </c>
      <c r="C185" s="1">
        <v>0</v>
      </c>
      <c r="D185" s="1">
        <v>0</v>
      </c>
      <c r="E185" s="1">
        <f>[4]OilPalm!$C$138*-1*1000</f>
        <v>-3573.6586027992275</v>
      </c>
      <c r="F185" s="1">
        <v>0</v>
      </c>
    </row>
    <row r="186" spans="2:6" x14ac:dyDescent="0.3">
      <c r="B186" s="1">
        <v>184</v>
      </c>
      <c r="C186" s="1">
        <v>0</v>
      </c>
      <c r="D186" s="1">
        <v>0</v>
      </c>
      <c r="E186" s="1">
        <f>[4]OilPalm!$C$138*-1*1000</f>
        <v>-3573.6586027992275</v>
      </c>
      <c r="F186" s="1">
        <v>0</v>
      </c>
    </row>
    <row r="187" spans="2:6" x14ac:dyDescent="0.3">
      <c r="B187" s="1">
        <v>185</v>
      </c>
      <c r="C187" s="1">
        <v>0</v>
      </c>
      <c r="D187" s="1">
        <v>0</v>
      </c>
      <c r="E187" s="1">
        <f>[4]OilPalm!$C$138*-1*1000</f>
        <v>-3573.6586027992275</v>
      </c>
      <c r="F187" s="1">
        <v>0</v>
      </c>
    </row>
    <row r="188" spans="2:6" x14ac:dyDescent="0.3">
      <c r="B188" s="1">
        <v>186</v>
      </c>
      <c r="C188" s="1">
        <v>0</v>
      </c>
      <c r="D188" s="1">
        <v>0</v>
      </c>
      <c r="E188" s="1">
        <f>[4]OilPalm!$C$138*-1*1000</f>
        <v>-3573.6586027992275</v>
      </c>
      <c r="F188" s="1">
        <v>0</v>
      </c>
    </row>
    <row r="189" spans="2:6" x14ac:dyDescent="0.3">
      <c r="B189" s="1">
        <v>187</v>
      </c>
      <c r="C189" s="1">
        <v>0</v>
      </c>
      <c r="D189" s="1">
        <v>0</v>
      </c>
      <c r="E189" s="1">
        <f>[4]OilPalm!$C$138*-1*1000</f>
        <v>-3573.6586027992275</v>
      </c>
      <c r="F189" s="1">
        <v>0</v>
      </c>
    </row>
    <row r="190" spans="2:6" x14ac:dyDescent="0.3">
      <c r="B190" s="1">
        <v>188</v>
      </c>
      <c r="C190" s="1">
        <v>0</v>
      </c>
      <c r="D190" s="1">
        <v>0</v>
      </c>
      <c r="E190" s="1">
        <f>[4]OilPalm!$C$138*-1*1000</f>
        <v>-3573.6586027992275</v>
      </c>
      <c r="F190" s="1">
        <v>0</v>
      </c>
    </row>
    <row r="191" spans="2:6" x14ac:dyDescent="0.3">
      <c r="B191" s="1">
        <v>189</v>
      </c>
      <c r="C191" s="1">
        <v>0</v>
      </c>
      <c r="D191" s="1">
        <v>0</v>
      </c>
      <c r="E191" s="1">
        <f>[4]OilPalm!$C$138*-1*1000</f>
        <v>-3573.6586027992275</v>
      </c>
      <c r="F191" s="1">
        <v>0</v>
      </c>
    </row>
    <row r="192" spans="2:6" x14ac:dyDescent="0.3">
      <c r="B192" s="1">
        <v>190</v>
      </c>
      <c r="C192" s="1">
        <v>0</v>
      </c>
      <c r="D192" s="1">
        <v>0</v>
      </c>
      <c r="E192" s="1">
        <f>[4]OilPalm!$C$138*-1*1000</f>
        <v>-3573.6586027992275</v>
      </c>
      <c r="F192" s="1">
        <v>0</v>
      </c>
    </row>
    <row r="193" spans="2:6" x14ac:dyDescent="0.3">
      <c r="B193" s="1">
        <v>191</v>
      </c>
      <c r="C193" s="1">
        <v>0</v>
      </c>
      <c r="D193" s="1">
        <v>0</v>
      </c>
      <c r="E193" s="1">
        <f>[4]OilPalm!$C$138*-1*1000</f>
        <v>-3573.6586027992275</v>
      </c>
      <c r="F193" s="1">
        <v>0</v>
      </c>
    </row>
    <row r="194" spans="2:6" x14ac:dyDescent="0.3">
      <c r="B194" s="1">
        <v>192</v>
      </c>
      <c r="C194" s="1">
        <v>0</v>
      </c>
      <c r="D194" s="1">
        <v>0</v>
      </c>
      <c r="E194" s="1">
        <f>[4]OilPalm!$C$138*-1*1000</f>
        <v>-3573.6586027992275</v>
      </c>
      <c r="F194" s="1">
        <v>0</v>
      </c>
    </row>
    <row r="195" spans="2:6" x14ac:dyDescent="0.3">
      <c r="B195" s="1">
        <v>193</v>
      </c>
      <c r="C195" s="1">
        <v>0</v>
      </c>
      <c r="D195" s="1">
        <v>0</v>
      </c>
      <c r="E195" s="1">
        <f>[4]OilPalm!$C$138*-1*1000</f>
        <v>-3573.6586027992275</v>
      </c>
      <c r="F195" s="1">
        <v>0</v>
      </c>
    </row>
    <row r="196" spans="2:6" x14ac:dyDescent="0.3">
      <c r="B196" s="1">
        <v>194</v>
      </c>
      <c r="C196" s="1">
        <v>0</v>
      </c>
      <c r="D196" s="1">
        <v>0</v>
      </c>
      <c r="E196" s="1">
        <f>[4]OilPalm!$C$138*-1*1000</f>
        <v>-3573.6586027992275</v>
      </c>
      <c r="F196" s="1">
        <v>0</v>
      </c>
    </row>
    <row r="197" spans="2:6" x14ac:dyDescent="0.3">
      <c r="B197" s="1">
        <v>195</v>
      </c>
      <c r="C197" s="1">
        <v>0</v>
      </c>
      <c r="D197" s="1">
        <v>0</v>
      </c>
      <c r="E197" s="1">
        <f>[4]OilPalm!$C$138*-1*1000</f>
        <v>-3573.6586027992275</v>
      </c>
      <c r="F197" s="1">
        <v>0</v>
      </c>
    </row>
    <row r="198" spans="2:6" x14ac:dyDescent="0.3">
      <c r="B198" s="1">
        <v>196</v>
      </c>
      <c r="C198" s="1">
        <v>0</v>
      </c>
      <c r="D198" s="1">
        <v>0</v>
      </c>
      <c r="E198" s="1">
        <f>[4]OilPalm!$C$138*-1*1000</f>
        <v>-3573.6586027992275</v>
      </c>
      <c r="F198" s="1">
        <v>0</v>
      </c>
    </row>
    <row r="199" spans="2:6" x14ac:dyDescent="0.3">
      <c r="B199" s="1">
        <v>197</v>
      </c>
      <c r="C199" s="1">
        <v>0</v>
      </c>
      <c r="D199" s="1">
        <v>0</v>
      </c>
      <c r="E199" s="1">
        <f>[4]OilPalm!$C$138*-1*1000</f>
        <v>-3573.6586027992275</v>
      </c>
      <c r="F199" s="1">
        <v>0</v>
      </c>
    </row>
    <row r="200" spans="2:6" x14ac:dyDescent="0.3">
      <c r="B200" s="1">
        <v>198</v>
      </c>
      <c r="C200" s="1">
        <v>0</v>
      </c>
      <c r="D200" s="1">
        <v>0</v>
      </c>
      <c r="E200" s="1">
        <f>[4]OilPalm!$C$138*-1*1000</f>
        <v>-3573.6586027992275</v>
      </c>
      <c r="F200" s="1">
        <v>0</v>
      </c>
    </row>
    <row r="201" spans="2:6" x14ac:dyDescent="0.3">
      <c r="B201" s="1">
        <v>199</v>
      </c>
      <c r="C201" s="1">
        <v>0</v>
      </c>
      <c r="D201" s="1">
        <v>0</v>
      </c>
      <c r="E201" s="1">
        <f>[4]OilPalm!$C$138*-1*1000</f>
        <v>-3573.6586027992275</v>
      </c>
      <c r="F201" s="1">
        <v>0</v>
      </c>
    </row>
    <row r="202" spans="2:6" x14ac:dyDescent="0.3">
      <c r="B202" s="1">
        <v>200</v>
      </c>
      <c r="C202" s="1">
        <v>0</v>
      </c>
      <c r="D202" s="1">
        <v>0</v>
      </c>
      <c r="E202" s="1">
        <f>[4]OilPalm!$C$138*-1*1000</f>
        <v>-3573.6586027992275</v>
      </c>
      <c r="F20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RIL_S1</vt:lpstr>
      <vt:lpstr>RIL_S2</vt:lpstr>
      <vt:lpstr>RIL_C_S2</vt:lpstr>
      <vt:lpstr>RIL_E</vt:lpstr>
      <vt:lpstr>RIL_C_E</vt:lpstr>
      <vt:lpstr>NonRW_RIL_S1</vt:lpstr>
      <vt:lpstr>NonRW_RIL_S2</vt:lpstr>
      <vt:lpstr>NonRW_RIL_E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Aryapratama, Rio</dc:creator>
  <cp:lastModifiedBy>aryap</cp:lastModifiedBy>
  <dcterms:created xsi:type="dcterms:W3CDTF">2019-12-11T12:44:32Z</dcterms:created>
  <dcterms:modified xsi:type="dcterms:W3CDTF">2021-06-11T21:03:02Z</dcterms:modified>
</cp:coreProperties>
</file>