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계정\Desktop\"/>
    </mc:Choice>
  </mc:AlternateContent>
  <bookViews>
    <workbookView xWindow="0" yWindow="0" windowWidth="28800" windowHeight="12300"/>
  </bookViews>
  <sheets>
    <sheet name="2월" sheetId="5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56" l="1"/>
  <c r="H7" i="56"/>
  <c r="H8" i="56"/>
  <c r="H9" i="56"/>
  <c r="H10" i="56"/>
  <c r="H11" i="56"/>
  <c r="H12" i="56"/>
  <c r="H13" i="56"/>
  <c r="H14" i="56"/>
  <c r="H15" i="56"/>
  <c r="H16" i="56"/>
  <c r="H17" i="56"/>
  <c r="H18" i="56"/>
  <c r="H19" i="56"/>
  <c r="H20" i="56"/>
  <c r="H21" i="56"/>
  <c r="H22" i="56"/>
  <c r="H23" i="56"/>
  <c r="H24" i="56"/>
  <c r="H5" i="56"/>
  <c r="H4" i="56" l="1"/>
  <c r="M4" i="56"/>
  <c r="L4" i="56"/>
  <c r="K4" i="56"/>
  <c r="G4" i="56"/>
  <c r="F4" i="56"/>
  <c r="E4" i="56"/>
</calcChain>
</file>

<file path=xl/sharedStrings.xml><?xml version="1.0" encoding="utf-8"?>
<sst xmlns="http://schemas.openxmlformats.org/spreadsheetml/2006/main" count="116" uniqueCount="51">
  <si>
    <t>합계</t>
    <phoneticPr fontId="2" type="noConversion"/>
  </si>
  <si>
    <t>무료</t>
    <phoneticPr fontId="2" type="noConversion"/>
  </si>
  <si>
    <t>유료</t>
    <phoneticPr fontId="2" type="noConversion"/>
  </si>
  <si>
    <t>장르</t>
    <phoneticPr fontId="2" type="noConversion"/>
  </si>
  <si>
    <t>비고</t>
    <phoneticPr fontId="2" type="noConversion"/>
  </si>
  <si>
    <t>관람객수(명)</t>
    <phoneticPr fontId="2" type="noConversion"/>
  </si>
  <si>
    <t>공연횟수</t>
    <phoneticPr fontId="2" type="noConversion"/>
  </si>
  <si>
    <t>기간</t>
    <phoneticPr fontId="2" type="noConversion"/>
  </si>
  <si>
    <t>공연장명</t>
    <phoneticPr fontId="2" type="noConversion"/>
  </si>
  <si>
    <t>공연일수</t>
    <phoneticPr fontId="2" type="noConversion"/>
  </si>
  <si>
    <t>준비일</t>
    <phoneticPr fontId="2" type="noConversion"/>
  </si>
  <si>
    <t>대관</t>
    <phoneticPr fontId="1" type="noConversion"/>
  </si>
  <si>
    <t>음악</t>
    <phoneticPr fontId="1" type="noConversion"/>
  </si>
  <si>
    <t>아트홀</t>
    <phoneticPr fontId="1" type="noConversion"/>
  </si>
  <si>
    <t>셋업</t>
    <phoneticPr fontId="1" type="noConversion"/>
  </si>
  <si>
    <t>철수</t>
    <phoneticPr fontId="1" type="noConversion"/>
  </si>
  <si>
    <t>기획</t>
    <phoneticPr fontId="1" type="noConversion"/>
  </si>
  <si>
    <t>앙상블홀</t>
    <phoneticPr fontId="1" type="noConversion"/>
  </si>
  <si>
    <t>연극</t>
    <phoneticPr fontId="1" type="noConversion"/>
  </si>
  <si>
    <t>구분</t>
    <phoneticPr fontId="2" type="noConversion"/>
  </si>
  <si>
    <t>무용</t>
    <phoneticPr fontId="1" type="noConversion"/>
  </si>
  <si>
    <t>2023년 2월 공연실적</t>
    <phoneticPr fontId="2" type="noConversion"/>
  </si>
  <si>
    <t>(교향악단) 마스터즈시리즈 2                                                     [베토벤 교향곡 제7번]</t>
    <phoneticPr fontId="1" type="noConversion"/>
  </si>
  <si>
    <t>제42회 유나이티드필하모닉오케스트라와 함께하는                                  안익태 탄생 117주년 기념음악회</t>
    <phoneticPr fontId="1" type="noConversion"/>
  </si>
  <si>
    <t>(무용단) 단원창작 [New Wave in Daejeon]</t>
    <phoneticPr fontId="1" type="noConversion"/>
  </si>
  <si>
    <t>블록버스터 영화음악 콘서트 2023</t>
    <phoneticPr fontId="1" type="noConversion"/>
  </si>
  <si>
    <t>박수원 피아노 독주회 [The gift]</t>
    <phoneticPr fontId="1" type="noConversion"/>
  </si>
  <si>
    <t>베루스 트리오 연주회</t>
    <phoneticPr fontId="1" type="noConversion"/>
  </si>
  <si>
    <t>감사콘서트 제17편 [Movie &amp; Music]</t>
    <phoneticPr fontId="1" type="noConversion"/>
  </si>
  <si>
    <t>(합창단) 어린이 음악회 [장화 신은 고양이]</t>
    <phoneticPr fontId="1" type="noConversion"/>
  </si>
  <si>
    <t>02월 10일(금) 19:30</t>
    <phoneticPr fontId="1" type="noConversion"/>
  </si>
  <si>
    <t>02월 11일(토) 17:00</t>
    <phoneticPr fontId="1" type="noConversion"/>
  </si>
  <si>
    <t>02월 12일(일) 17:00</t>
    <phoneticPr fontId="1" type="noConversion"/>
  </si>
  <si>
    <t>02월 14일(화) 19:30</t>
    <phoneticPr fontId="1" type="noConversion"/>
  </si>
  <si>
    <t>02월 16일(목) 19:30</t>
    <phoneticPr fontId="1" type="noConversion"/>
  </si>
  <si>
    <t>02월 16일(목) 11:00</t>
    <phoneticPr fontId="1" type="noConversion"/>
  </si>
  <si>
    <t>02월 17일(금) 11:00</t>
    <phoneticPr fontId="1" type="noConversion"/>
  </si>
  <si>
    <t>02월 17일(금) 19:30</t>
    <phoneticPr fontId="1" type="noConversion"/>
  </si>
  <si>
    <t>02월 18일(토) 11:00</t>
    <phoneticPr fontId="1" type="noConversion"/>
  </si>
  <si>
    <t>02월 18일(토) 15:00</t>
    <phoneticPr fontId="1" type="noConversion"/>
  </si>
  <si>
    <t>다닐 트리포노프 피아노 리사이틀</t>
    <phoneticPr fontId="1" type="noConversion"/>
  </si>
  <si>
    <t>2023 바보음악회</t>
    <phoneticPr fontId="1" type="noConversion"/>
  </si>
  <si>
    <t>02월 18일(토) 17:00</t>
    <phoneticPr fontId="1" type="noConversion"/>
  </si>
  <si>
    <t>송지원 바이올린 독주회                                                                                     [바흐 무반주 소나타 &amp; 파르티타 전곡 시리즈 1]</t>
    <phoneticPr fontId="1" type="noConversion"/>
  </si>
  <si>
    <t>02월 19일(일) 17:00</t>
    <phoneticPr fontId="1" type="noConversion"/>
  </si>
  <si>
    <t>(교향악단) 마스터즈시리즈 3                                                     [쇼스타코비치 교향곡 제10번]</t>
    <phoneticPr fontId="1" type="noConversion"/>
  </si>
  <si>
    <t>02월 24일(금) 19:30</t>
    <phoneticPr fontId="1" type="noConversion"/>
  </si>
  <si>
    <t>2022 대한민국연극제 대상작 초청 [투견]</t>
    <phoneticPr fontId="1" type="noConversion"/>
  </si>
  <si>
    <t>02월 25일(토) 15:00</t>
    <phoneticPr fontId="1" type="noConversion"/>
  </si>
  <si>
    <t>02월 25일(토) 19:00</t>
    <phoneticPr fontId="1" type="noConversion"/>
  </si>
  <si>
    <t>2023 유벨톤 심포니 오케스트라 베토벤 시리즈 2                                       [교향곡 2번]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</si>
</sst>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8" formatCode="#,##0_);[Red]\(#,##0\)"/>
    <numFmt numFmtId="179" formatCode="mm&quot;월&quot;\ dd&quot;일&quot;\(aaa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1"/>
      <name val="돋움"/>
      <family val="3"/>
      <charset val="129"/>
    </font>
    <font>
      <b/>
      <sz val="24"/>
      <name val="돋움"/>
      <family val="3"/>
      <charset val="129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78" fontId="3" fillId="2" borderId="2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 applyProtection="1">
      <alignment horizontal="left" vertical="center" wrapText="1"/>
      <protection locked="0"/>
    </xf>
    <xf numFmtId="178" fontId="4" fillId="2" borderId="3" xfId="0" applyNumberFormat="1" applyFont="1" applyFill="1" applyBorder="1" applyAlignment="1">
      <alignment horizontal="center" vertical="center" wrapText="1" shrinkToFit="1"/>
    </xf>
    <xf numFmtId="0" fontId="3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78" fontId="3" fillId="2" borderId="3" xfId="0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 wrapText="1"/>
    </xf>
    <xf numFmtId="179" fontId="3" fillId="2" borderId="8" xfId="0" applyNumberFormat="1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9" fontId="3" fillId="2" borderId="11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178" fontId="6" fillId="2" borderId="2" xfId="0" applyNumberFormat="1" applyFont="1" applyFill="1" applyBorder="1" applyAlignment="1">
      <alignment horizontal="right" vertical="center"/>
    </xf>
    <xf numFmtId="178" fontId="4" fillId="2" borderId="10" xfId="0" applyNumberFormat="1" applyFont="1" applyFill="1" applyBorder="1" applyAlignment="1">
      <alignment horizontal="center" vertical="center" wrapText="1" shrinkToFit="1"/>
    </xf>
    <xf numFmtId="0" fontId="4" fillId="3" borderId="5" xfId="0" applyFont="1" applyFill="1" applyBorder="1" applyAlignment="1">
      <alignment horizontal="center" vertical="center"/>
    </xf>
    <xf numFmtId="178" fontId="4" fillId="3" borderId="5" xfId="0" applyNumberFormat="1" applyFont="1" applyFill="1" applyBorder="1" applyAlignment="1">
      <alignment horizontal="center" vertical="center" wrapText="1" shrinkToFit="1"/>
    </xf>
    <xf numFmtId="178" fontId="4" fillId="3" borderId="5" xfId="0" applyNumberFormat="1" applyFont="1" applyFill="1" applyBorder="1" applyAlignment="1">
      <alignment vertical="center" wrapText="1" shrinkToFit="1"/>
    </xf>
    <xf numFmtId="178" fontId="4" fillId="3" borderId="14" xfId="0" applyNumberFormat="1" applyFont="1" applyFill="1" applyBorder="1" applyAlignment="1">
      <alignment horizontal="center" vertical="center" wrapText="1" shrinkToFit="1"/>
    </xf>
    <xf numFmtId="0" fontId="4" fillId="3" borderId="5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 applyProtection="1">
      <alignment horizontal="left" vertical="center" wrapText="1"/>
      <protection locked="0"/>
    </xf>
    <xf numFmtId="0" fontId="6" fillId="0" borderId="9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8" fontId="4" fillId="2" borderId="7" xfId="0" applyNumberFormat="1" applyFont="1" applyFill="1" applyBorder="1" applyAlignment="1">
      <alignment horizontal="center" vertical="center" wrapText="1" shrinkToFi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178" fontId="4" fillId="2" borderId="7" xfId="0" applyNumberFormat="1" applyFont="1" applyFill="1" applyBorder="1" applyAlignment="1">
      <alignment horizontal="center" vertical="center" wrapText="1"/>
    </xf>
    <xf numFmtId="0" fontId="0" fillId="2" borderId="7" xfId="0" applyFill="1" applyBorder="1" applyAlignment="1"/>
    <xf numFmtId="178" fontId="4" fillId="2" borderId="16" xfId="0" applyNumberFormat="1" applyFont="1" applyFill="1" applyBorder="1" applyAlignment="1">
      <alignment horizontal="center" vertical="center" wrapText="1" shrinkToFit="1"/>
    </xf>
    <xf numFmtId="0" fontId="0" fillId="2" borderId="3" xfId="0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zoomScale="85" zoomScaleNormal="85" workbookViewId="0">
      <pane ySplit="3" topLeftCell="A4" activePane="bottomLeft" state="frozen"/>
      <selection pane="bottomLeft" sqref="A1:M1"/>
    </sheetView>
  </sheetViews>
  <sheetFormatPr defaultRowHeight="16.5" x14ac:dyDescent="0.3"/>
  <cols>
    <col min="3" max="3" width="41.5" customWidth="1"/>
    <col min="4" max="4" width="15.625" customWidth="1"/>
    <col min="6" max="7" width="13" customWidth="1"/>
    <col min="8" max="8" width="12.125" customWidth="1"/>
    <col min="22" max="22" width="0" hidden="1" customWidth="1"/>
  </cols>
  <sheetData>
    <row r="1" spans="1:13" ht="47.25" customHeight="1" thickBot="1" x14ac:dyDescent="0.35">
      <c r="A1" s="27" t="s">
        <v>21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41.25" customHeight="1" x14ac:dyDescent="0.3">
      <c r="A2" s="29" t="s">
        <v>19</v>
      </c>
      <c r="B2" s="30" t="s">
        <v>8</v>
      </c>
      <c r="C2" s="31"/>
      <c r="D2" s="30" t="s">
        <v>7</v>
      </c>
      <c r="E2" s="30" t="s">
        <v>6</v>
      </c>
      <c r="F2" s="32" t="s">
        <v>5</v>
      </c>
      <c r="G2" s="33"/>
      <c r="H2" s="28" t="s">
        <v>5</v>
      </c>
      <c r="I2" s="28" t="s">
        <v>4</v>
      </c>
      <c r="J2" s="28" t="s">
        <v>3</v>
      </c>
      <c r="K2" s="28" t="s">
        <v>9</v>
      </c>
      <c r="L2" s="28" t="s">
        <v>10</v>
      </c>
      <c r="M2" s="34"/>
    </row>
    <row r="3" spans="1:13" ht="41.25" customHeight="1" thickBot="1" x14ac:dyDescent="0.35">
      <c r="A3" s="38"/>
      <c r="B3" s="39"/>
      <c r="C3" s="40"/>
      <c r="D3" s="35"/>
      <c r="E3" s="35"/>
      <c r="F3" s="5" t="s">
        <v>2</v>
      </c>
      <c r="G3" s="5" t="s">
        <v>1</v>
      </c>
      <c r="H3" s="35"/>
      <c r="I3" s="35"/>
      <c r="J3" s="35"/>
      <c r="K3" s="35"/>
      <c r="L3" s="5" t="s">
        <v>14</v>
      </c>
      <c r="M3" s="19" t="s">
        <v>15</v>
      </c>
    </row>
    <row r="4" spans="1:13" ht="38.1" customHeight="1" thickBot="1" x14ac:dyDescent="0.35">
      <c r="A4" s="36" t="s">
        <v>0</v>
      </c>
      <c r="B4" s="37"/>
      <c r="C4" s="24"/>
      <c r="D4" s="20"/>
      <c r="E4" s="21">
        <f>SUM(E5:E24)</f>
        <v>20</v>
      </c>
      <c r="F4" s="22">
        <f>SUM(F5:F24)</f>
        <v>5953</v>
      </c>
      <c r="G4" s="22">
        <f>SUM(G5:G24)</f>
        <v>3939</v>
      </c>
      <c r="H4" s="22">
        <f>SUM(H5:H24)</f>
        <v>9892</v>
      </c>
      <c r="I4" s="21"/>
      <c r="J4" s="21"/>
      <c r="K4" s="21">
        <f>SUM(K5:K24)</f>
        <v>17</v>
      </c>
      <c r="L4" s="21">
        <f>SUM(L5:L24)</f>
        <v>6</v>
      </c>
      <c r="M4" s="23">
        <f>SUM(M5:M24)</f>
        <v>1</v>
      </c>
    </row>
    <row r="5" spans="1:13" ht="24.95" customHeight="1" x14ac:dyDescent="0.3">
      <c r="A5" s="2">
        <v>1</v>
      </c>
      <c r="B5" s="6" t="s">
        <v>13</v>
      </c>
      <c r="C5" s="4" t="s">
        <v>22</v>
      </c>
      <c r="D5" s="10" t="s">
        <v>30</v>
      </c>
      <c r="E5" s="1">
        <v>1</v>
      </c>
      <c r="F5" s="3">
        <v>358</v>
      </c>
      <c r="G5" s="3">
        <v>821</v>
      </c>
      <c r="H5" s="3">
        <f>F5+G5</f>
        <v>1179</v>
      </c>
      <c r="I5" s="9" t="s">
        <v>11</v>
      </c>
      <c r="J5" s="7" t="s">
        <v>12</v>
      </c>
      <c r="K5" s="7">
        <v>1</v>
      </c>
      <c r="L5" s="7"/>
      <c r="M5" s="7"/>
    </row>
    <row r="6" spans="1:13" ht="24.95" customHeight="1" x14ac:dyDescent="0.3">
      <c r="A6" s="2">
        <v>2</v>
      </c>
      <c r="B6" s="6" t="s">
        <v>13</v>
      </c>
      <c r="C6" s="4" t="s">
        <v>23</v>
      </c>
      <c r="D6" s="10" t="s">
        <v>31</v>
      </c>
      <c r="E6" s="1">
        <v>1</v>
      </c>
      <c r="F6" s="3">
        <v>0</v>
      </c>
      <c r="G6" s="3">
        <v>895</v>
      </c>
      <c r="H6" s="3">
        <f t="shared" ref="H6:H24" si="0">F6+G6</f>
        <v>895</v>
      </c>
      <c r="I6" s="9" t="s">
        <v>11</v>
      </c>
      <c r="J6" s="7" t="s">
        <v>12</v>
      </c>
      <c r="K6" s="7">
        <v>1</v>
      </c>
      <c r="L6" s="7"/>
      <c r="M6" s="7"/>
    </row>
    <row r="7" spans="1:13" ht="24.95" customHeight="1" x14ac:dyDescent="0.3">
      <c r="A7" s="2">
        <v>3</v>
      </c>
      <c r="B7" s="6" t="s">
        <v>17</v>
      </c>
      <c r="C7" s="4" t="s">
        <v>24</v>
      </c>
      <c r="D7" s="10" t="s">
        <v>31</v>
      </c>
      <c r="E7" s="1">
        <v>1</v>
      </c>
      <c r="F7" s="3">
        <v>44</v>
      </c>
      <c r="G7" s="3">
        <v>234</v>
      </c>
      <c r="H7" s="3">
        <f t="shared" si="0"/>
        <v>278</v>
      </c>
      <c r="I7" s="9" t="s">
        <v>11</v>
      </c>
      <c r="J7" s="7" t="s">
        <v>20</v>
      </c>
      <c r="K7" s="7">
        <v>1</v>
      </c>
      <c r="L7" s="7">
        <v>2</v>
      </c>
      <c r="M7" s="7"/>
    </row>
    <row r="8" spans="1:13" ht="24.95" customHeight="1" x14ac:dyDescent="0.3">
      <c r="A8" s="2">
        <v>4</v>
      </c>
      <c r="B8" s="6" t="s">
        <v>13</v>
      </c>
      <c r="C8" s="4" t="s">
        <v>25</v>
      </c>
      <c r="D8" s="10" t="s">
        <v>32</v>
      </c>
      <c r="E8" s="1">
        <v>1</v>
      </c>
      <c r="F8" s="3">
        <v>837</v>
      </c>
      <c r="G8" s="3">
        <v>91</v>
      </c>
      <c r="H8" s="3">
        <f t="shared" si="0"/>
        <v>928</v>
      </c>
      <c r="I8" s="9" t="s">
        <v>11</v>
      </c>
      <c r="J8" s="7" t="s">
        <v>12</v>
      </c>
      <c r="K8" s="7">
        <v>1</v>
      </c>
      <c r="L8" s="7"/>
      <c r="M8" s="7"/>
    </row>
    <row r="9" spans="1:13" ht="24.95" customHeight="1" x14ac:dyDescent="0.3">
      <c r="A9" s="2">
        <v>5</v>
      </c>
      <c r="B9" s="6" t="s">
        <v>17</v>
      </c>
      <c r="C9" s="4" t="s">
        <v>26</v>
      </c>
      <c r="D9" s="10" t="s">
        <v>32</v>
      </c>
      <c r="E9" s="1">
        <v>1</v>
      </c>
      <c r="F9" s="3">
        <v>183</v>
      </c>
      <c r="G9" s="3">
        <v>0</v>
      </c>
      <c r="H9" s="3">
        <f t="shared" si="0"/>
        <v>183</v>
      </c>
      <c r="I9" s="9" t="s">
        <v>11</v>
      </c>
      <c r="J9" s="7" t="s">
        <v>12</v>
      </c>
      <c r="K9" s="7">
        <v>1</v>
      </c>
      <c r="L9" s="7"/>
      <c r="M9" s="7"/>
    </row>
    <row r="10" spans="1:13" ht="24.95" customHeight="1" x14ac:dyDescent="0.3">
      <c r="A10" s="2">
        <v>6</v>
      </c>
      <c r="B10" s="6" t="s">
        <v>17</v>
      </c>
      <c r="C10" s="4" t="s">
        <v>27</v>
      </c>
      <c r="D10" s="10" t="s">
        <v>33</v>
      </c>
      <c r="E10" s="1">
        <v>1</v>
      </c>
      <c r="F10" s="3">
        <v>15</v>
      </c>
      <c r="G10" s="3">
        <v>12</v>
      </c>
      <c r="H10" s="3">
        <f t="shared" si="0"/>
        <v>27</v>
      </c>
      <c r="I10" s="9" t="s">
        <v>11</v>
      </c>
      <c r="J10" s="7" t="s">
        <v>12</v>
      </c>
      <c r="K10" s="7">
        <v>1</v>
      </c>
      <c r="L10" s="7"/>
      <c r="M10" s="7"/>
    </row>
    <row r="11" spans="1:13" ht="24.95" customHeight="1" x14ac:dyDescent="0.3">
      <c r="A11" s="2">
        <v>7</v>
      </c>
      <c r="B11" s="6" t="s">
        <v>13</v>
      </c>
      <c r="C11" s="4" t="s">
        <v>28</v>
      </c>
      <c r="D11" s="10" t="s">
        <v>34</v>
      </c>
      <c r="E11" s="1">
        <v>1</v>
      </c>
      <c r="F11" s="3">
        <v>359</v>
      </c>
      <c r="G11" s="3">
        <v>160</v>
      </c>
      <c r="H11" s="3">
        <f t="shared" si="0"/>
        <v>519</v>
      </c>
      <c r="I11" s="9" t="s">
        <v>11</v>
      </c>
      <c r="J11" s="7" t="s">
        <v>12</v>
      </c>
      <c r="K11" s="7">
        <v>1</v>
      </c>
      <c r="L11" s="7"/>
      <c r="M11" s="7"/>
    </row>
    <row r="12" spans="1:13" ht="24.95" customHeight="1" x14ac:dyDescent="0.3">
      <c r="A12" s="2">
        <v>8</v>
      </c>
      <c r="B12" s="6" t="s">
        <v>17</v>
      </c>
      <c r="C12" s="4" t="s">
        <v>29</v>
      </c>
      <c r="D12" s="10" t="s">
        <v>35</v>
      </c>
      <c r="E12" s="1">
        <v>1</v>
      </c>
      <c r="F12" s="3">
        <v>362</v>
      </c>
      <c r="G12" s="3">
        <v>0</v>
      </c>
      <c r="H12" s="3">
        <f t="shared" si="0"/>
        <v>362</v>
      </c>
      <c r="I12" s="9" t="s">
        <v>11</v>
      </c>
      <c r="J12" s="7" t="s">
        <v>12</v>
      </c>
      <c r="K12" s="7">
        <v>1</v>
      </c>
      <c r="L12" s="7">
        <v>1</v>
      </c>
      <c r="M12" s="7"/>
    </row>
    <row r="13" spans="1:13" ht="24.95" customHeight="1" x14ac:dyDescent="0.3">
      <c r="A13" s="2"/>
      <c r="B13" s="6" t="s">
        <v>17</v>
      </c>
      <c r="C13" s="4" t="s">
        <v>29</v>
      </c>
      <c r="D13" s="10" t="s">
        <v>34</v>
      </c>
      <c r="E13" s="1">
        <v>1</v>
      </c>
      <c r="F13" s="3">
        <v>168</v>
      </c>
      <c r="G13" s="3">
        <v>165</v>
      </c>
      <c r="H13" s="3">
        <f t="shared" si="0"/>
        <v>333</v>
      </c>
      <c r="I13" s="9" t="s">
        <v>11</v>
      </c>
      <c r="J13" s="7" t="s">
        <v>12</v>
      </c>
      <c r="K13" s="7">
        <v>0</v>
      </c>
      <c r="L13" s="7"/>
      <c r="M13" s="7"/>
    </row>
    <row r="14" spans="1:13" ht="24.95" customHeight="1" x14ac:dyDescent="0.3">
      <c r="A14" s="2">
        <v>9</v>
      </c>
      <c r="B14" s="6" t="s">
        <v>13</v>
      </c>
      <c r="C14" s="4" t="s">
        <v>40</v>
      </c>
      <c r="D14" s="10" t="s">
        <v>37</v>
      </c>
      <c r="E14" s="17">
        <v>1</v>
      </c>
      <c r="F14" s="18">
        <v>1046</v>
      </c>
      <c r="G14" s="18">
        <v>0</v>
      </c>
      <c r="H14" s="18">
        <f t="shared" si="0"/>
        <v>1046</v>
      </c>
      <c r="I14" s="9" t="s">
        <v>16</v>
      </c>
      <c r="J14" s="7" t="s">
        <v>12</v>
      </c>
      <c r="K14" s="7">
        <v>1</v>
      </c>
      <c r="L14" s="7"/>
      <c r="M14" s="7"/>
    </row>
    <row r="15" spans="1:13" ht="24.95" customHeight="1" x14ac:dyDescent="0.3">
      <c r="A15" s="2"/>
      <c r="B15" s="6" t="s">
        <v>17</v>
      </c>
      <c r="C15" s="4" t="s">
        <v>29</v>
      </c>
      <c r="D15" s="10" t="s">
        <v>36</v>
      </c>
      <c r="E15" s="1">
        <v>1</v>
      </c>
      <c r="F15" s="3">
        <v>388</v>
      </c>
      <c r="G15" s="3">
        <v>0</v>
      </c>
      <c r="H15" s="3">
        <f t="shared" si="0"/>
        <v>388</v>
      </c>
      <c r="I15" s="9" t="s">
        <v>11</v>
      </c>
      <c r="J15" s="7" t="s">
        <v>12</v>
      </c>
      <c r="K15" s="7">
        <v>1</v>
      </c>
      <c r="L15" s="7"/>
      <c r="M15" s="7"/>
    </row>
    <row r="16" spans="1:13" ht="24.95" customHeight="1" x14ac:dyDescent="0.3">
      <c r="A16" s="2"/>
      <c r="B16" s="6" t="s">
        <v>17</v>
      </c>
      <c r="C16" s="4" t="s">
        <v>29</v>
      </c>
      <c r="D16" s="10" t="s">
        <v>37</v>
      </c>
      <c r="E16" s="1">
        <v>1</v>
      </c>
      <c r="F16" s="3">
        <v>202</v>
      </c>
      <c r="G16" s="3">
        <v>131</v>
      </c>
      <c r="H16" s="3">
        <f t="shared" si="0"/>
        <v>333</v>
      </c>
      <c r="I16" s="9" t="s">
        <v>11</v>
      </c>
      <c r="J16" s="7" t="s">
        <v>12</v>
      </c>
      <c r="K16" s="7">
        <v>0</v>
      </c>
      <c r="L16" s="7"/>
      <c r="M16" s="7"/>
    </row>
    <row r="17" spans="1:13" ht="24.95" customHeight="1" x14ac:dyDescent="0.3">
      <c r="A17" s="2"/>
      <c r="B17" s="6" t="s">
        <v>17</v>
      </c>
      <c r="C17" s="4" t="s">
        <v>29</v>
      </c>
      <c r="D17" s="10" t="s">
        <v>38</v>
      </c>
      <c r="E17" s="1">
        <v>1</v>
      </c>
      <c r="F17" s="3">
        <v>114</v>
      </c>
      <c r="G17" s="3">
        <v>232</v>
      </c>
      <c r="H17" s="3">
        <f t="shared" si="0"/>
        <v>346</v>
      </c>
      <c r="I17" s="9" t="s">
        <v>11</v>
      </c>
      <c r="J17" s="7" t="s">
        <v>12</v>
      </c>
      <c r="K17" s="7">
        <v>1</v>
      </c>
      <c r="L17" s="7"/>
      <c r="M17" s="7"/>
    </row>
    <row r="18" spans="1:13" ht="24.95" customHeight="1" x14ac:dyDescent="0.3">
      <c r="A18" s="2"/>
      <c r="B18" s="6" t="s">
        <v>17</v>
      </c>
      <c r="C18" s="4" t="s">
        <v>29</v>
      </c>
      <c r="D18" s="10" t="s">
        <v>39</v>
      </c>
      <c r="E18" s="1">
        <v>1</v>
      </c>
      <c r="F18" s="3">
        <v>123</v>
      </c>
      <c r="G18" s="3">
        <v>197</v>
      </c>
      <c r="H18" s="3">
        <f t="shared" si="0"/>
        <v>320</v>
      </c>
      <c r="I18" s="9" t="s">
        <v>11</v>
      </c>
      <c r="J18" s="7" t="s">
        <v>12</v>
      </c>
      <c r="K18" s="7">
        <v>0</v>
      </c>
      <c r="L18" s="7"/>
      <c r="M18" s="7"/>
    </row>
    <row r="19" spans="1:13" ht="24.95" customHeight="1" x14ac:dyDescent="0.3">
      <c r="A19" s="2">
        <v>10</v>
      </c>
      <c r="B19" s="6" t="s">
        <v>13</v>
      </c>
      <c r="C19" s="4" t="s">
        <v>41</v>
      </c>
      <c r="D19" s="10" t="s">
        <v>42</v>
      </c>
      <c r="E19" s="1">
        <v>1</v>
      </c>
      <c r="F19" s="3">
        <v>854</v>
      </c>
      <c r="G19" s="3">
        <v>0</v>
      </c>
      <c r="H19" s="3">
        <f t="shared" si="0"/>
        <v>854</v>
      </c>
      <c r="I19" s="9" t="s">
        <v>11</v>
      </c>
      <c r="J19" s="7" t="s">
        <v>12</v>
      </c>
      <c r="K19" s="7">
        <v>1</v>
      </c>
      <c r="L19" s="7"/>
      <c r="M19" s="7"/>
    </row>
    <row r="20" spans="1:13" ht="24.95" customHeight="1" x14ac:dyDescent="0.3">
      <c r="A20" s="2">
        <v>11</v>
      </c>
      <c r="B20" s="6" t="s">
        <v>17</v>
      </c>
      <c r="C20" s="4" t="s">
        <v>43</v>
      </c>
      <c r="D20" s="10" t="s">
        <v>44</v>
      </c>
      <c r="E20" s="1">
        <v>1</v>
      </c>
      <c r="F20" s="3">
        <v>136</v>
      </c>
      <c r="G20" s="3">
        <v>0</v>
      </c>
      <c r="H20" s="3">
        <f t="shared" si="0"/>
        <v>136</v>
      </c>
      <c r="I20" s="9" t="s">
        <v>11</v>
      </c>
      <c r="J20" s="7" t="s">
        <v>12</v>
      </c>
      <c r="K20" s="7">
        <v>1</v>
      </c>
      <c r="L20" s="7"/>
      <c r="M20" s="7"/>
    </row>
    <row r="21" spans="1:13" ht="24.95" customHeight="1" x14ac:dyDescent="0.3">
      <c r="A21" s="2">
        <v>12</v>
      </c>
      <c r="B21" s="6" t="s">
        <v>13</v>
      </c>
      <c r="C21" s="4" t="s">
        <v>45</v>
      </c>
      <c r="D21" s="10" t="s">
        <v>46</v>
      </c>
      <c r="E21" s="1">
        <v>1</v>
      </c>
      <c r="F21" s="3">
        <v>181</v>
      </c>
      <c r="G21" s="3">
        <v>677</v>
      </c>
      <c r="H21" s="3">
        <f t="shared" si="0"/>
        <v>858</v>
      </c>
      <c r="I21" s="9" t="s">
        <v>11</v>
      </c>
      <c r="J21" s="7" t="s">
        <v>12</v>
      </c>
      <c r="K21" s="7">
        <v>1</v>
      </c>
      <c r="L21" s="7"/>
      <c r="M21" s="7"/>
    </row>
    <row r="22" spans="1:13" ht="24.95" customHeight="1" x14ac:dyDescent="0.3">
      <c r="A22" s="2">
        <v>13</v>
      </c>
      <c r="B22" s="6" t="s">
        <v>17</v>
      </c>
      <c r="C22" s="4" t="s">
        <v>47</v>
      </c>
      <c r="D22" s="10" t="s">
        <v>46</v>
      </c>
      <c r="E22" s="1">
        <v>1</v>
      </c>
      <c r="F22" s="3">
        <v>284</v>
      </c>
      <c r="G22" s="3">
        <v>0</v>
      </c>
      <c r="H22" s="3">
        <f t="shared" si="0"/>
        <v>284</v>
      </c>
      <c r="I22" s="9" t="s">
        <v>16</v>
      </c>
      <c r="J22" s="7" t="s">
        <v>18</v>
      </c>
      <c r="K22" s="26">
        <v>1</v>
      </c>
      <c r="L22" s="26">
        <v>3</v>
      </c>
      <c r="M22" s="26">
        <v>1</v>
      </c>
    </row>
    <row r="23" spans="1:13" ht="24.95" customHeight="1" x14ac:dyDescent="0.3">
      <c r="A23" s="2"/>
      <c r="B23" s="6" t="s">
        <v>17</v>
      </c>
      <c r="C23" s="4" t="s">
        <v>47</v>
      </c>
      <c r="D23" s="10" t="s">
        <v>48</v>
      </c>
      <c r="E23" s="1">
        <v>1</v>
      </c>
      <c r="F23" s="3">
        <v>299</v>
      </c>
      <c r="G23" s="3">
        <v>0</v>
      </c>
      <c r="H23" s="3">
        <f t="shared" si="0"/>
        <v>299</v>
      </c>
      <c r="I23" s="9" t="s">
        <v>16</v>
      </c>
      <c r="J23" s="7" t="s">
        <v>18</v>
      </c>
      <c r="K23" s="7">
        <v>1</v>
      </c>
      <c r="L23" s="7"/>
      <c r="M23" s="7"/>
    </row>
    <row r="24" spans="1:13" ht="24.95" customHeight="1" thickBot="1" x14ac:dyDescent="0.35">
      <c r="A24" s="11">
        <v>14</v>
      </c>
      <c r="B24" s="14" t="s">
        <v>13</v>
      </c>
      <c r="C24" s="25" t="s">
        <v>50</v>
      </c>
      <c r="D24" s="16" t="s">
        <v>49</v>
      </c>
      <c r="E24" s="12">
        <v>1</v>
      </c>
      <c r="F24" s="8">
        <v>0</v>
      </c>
      <c r="G24" s="8">
        <v>324</v>
      </c>
      <c r="H24" s="8">
        <f t="shared" si="0"/>
        <v>324</v>
      </c>
      <c r="I24" s="13" t="s">
        <v>11</v>
      </c>
      <c r="J24" s="15" t="s">
        <v>12</v>
      </c>
      <c r="K24" s="15">
        <v>1</v>
      </c>
      <c r="L24" s="15"/>
      <c r="M24" s="15"/>
    </row>
  </sheetData>
  <mergeCells count="13">
    <mergeCell ref="K2:K3"/>
    <mergeCell ref="L2:M2"/>
    <mergeCell ref="A4:B4"/>
    <mergeCell ref="A1:M1"/>
    <mergeCell ref="A2:A3"/>
    <mergeCell ref="B2:B3"/>
    <mergeCell ref="C2:C3"/>
    <mergeCell ref="D2:D3"/>
    <mergeCell ref="E2:E3"/>
    <mergeCell ref="F2:G2"/>
    <mergeCell ref="H2:H3"/>
    <mergeCell ref="I2:I3"/>
    <mergeCell ref="J2:J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USER</cp:lastModifiedBy>
  <cp:lastPrinted>2020-12-28T22:36:07Z</cp:lastPrinted>
  <dcterms:created xsi:type="dcterms:W3CDTF">2020-04-06T23:26:04Z</dcterms:created>
  <dcterms:modified xsi:type="dcterms:W3CDTF">2023-02-26T23:52:38Z</dcterms:modified>
</cp:coreProperties>
</file>