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00" yWindow="-80" windowWidth="22720" windowHeight="21880" tabRatio="500" activeTab="5"/>
  </bookViews>
  <sheets>
    <sheet name="all_years_series_totals" sheetId="3" r:id="rId1"/>
    <sheet name="total_estimates" sheetId="5" r:id="rId2"/>
    <sheet name="2010_series_total" sheetId="2" r:id="rId3"/>
    <sheet name="2008-2009_series_totals" sheetId="1" r:id="rId4"/>
    <sheet name="live_channel" sheetId="4" r:id="rId5"/>
    <sheet name="Sheet1" sheetId="6" r:id="rId6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49" i="1"/>
  <c r="Q49"/>
  <c r="P49"/>
  <c r="O49"/>
  <c r="N49"/>
  <c r="M49"/>
  <c r="L49"/>
  <c r="H49"/>
  <c r="D49"/>
  <c r="O28" i="2"/>
  <c r="M28"/>
  <c r="K28"/>
  <c r="J28"/>
  <c r="H28"/>
  <c r="G28"/>
  <c r="F28"/>
  <c r="E28"/>
  <c r="D28"/>
  <c r="B28"/>
  <c r="G21" i="3"/>
  <c r="F21"/>
  <c r="E21"/>
  <c r="D21"/>
  <c r="C21"/>
  <c r="B21"/>
  <c r="F19"/>
  <c r="F18"/>
  <c r="F17"/>
  <c r="F16"/>
  <c r="F15"/>
  <c r="F13"/>
  <c r="F12"/>
  <c r="F11"/>
  <c r="F9"/>
  <c r="F8"/>
  <c r="F7"/>
  <c r="F6"/>
  <c r="F5"/>
  <c r="F4"/>
  <c r="B12" i="6"/>
  <c r="F4" i="5"/>
</calcChain>
</file>

<file path=xl/sharedStrings.xml><?xml version="1.0" encoding="utf-8"?>
<sst xmlns="http://schemas.openxmlformats.org/spreadsheetml/2006/main" count="85" uniqueCount="63">
  <si>
    <t>Wes Anderson &amp; Noah Baumbach Backstage at LIVE from the NYPL</t>
    <phoneticPr fontId="6" type="noConversion"/>
  </si>
  <si>
    <t>Velvet Underground Backstage at LIVE from the NYPL</t>
    <phoneticPr fontId="6" type="noConversion"/>
  </si>
  <si>
    <t>Ryan Adams at LIVE from the NYPL excerpt</t>
    <phoneticPr fontId="6" type="noConversion"/>
  </si>
  <si>
    <t>Mapping the Hudson - NYC Flyover</t>
    <phoneticPr fontId="6" type="noConversion"/>
  </si>
  <si>
    <t>Jon Faddis - Jazz Oral History</t>
    <phoneticPr fontId="6" type="noConversion"/>
  </si>
  <si>
    <t>Video</t>
    <phoneticPr fontId="6" type="noConversion"/>
  </si>
  <si>
    <t>Percentage</t>
    <phoneticPr fontId="6" type="noConversion"/>
  </si>
  <si>
    <t>Views</t>
    <phoneticPr fontId="6" type="noConversion"/>
  </si>
  <si>
    <t>Views of older content (from the 2008 - 2009 period) in 2010</t>
    <phoneticPr fontId="6" type="noConversion"/>
  </si>
  <si>
    <t># videos uploaded</t>
    <phoneticPr fontId="6" type="noConversion"/>
  </si>
  <si>
    <t>2010 measurable</t>
    <phoneticPr fontId="6" type="noConversion"/>
  </si>
  <si>
    <t>remainded assigned based on previous percentage (taken from 48110)</t>
    <phoneticPr fontId="6" type="noConversion"/>
  </si>
  <si>
    <t>2008 - 2009%</t>
    <phoneticPr fontId="6" type="noConversion"/>
  </si>
  <si>
    <t>Cullman</t>
    <phoneticPr fontId="6" type="noConversion"/>
  </si>
  <si>
    <t>PS</t>
    <phoneticPr fontId="6" type="noConversion"/>
  </si>
  <si>
    <t>Supporters</t>
    <phoneticPr fontId="6" type="noConversion"/>
  </si>
  <si>
    <t>Teens</t>
    <phoneticPr fontId="6" type="noConversion"/>
  </si>
  <si>
    <t>LPA</t>
    <phoneticPr fontId="6" type="noConversion"/>
  </si>
  <si>
    <t>Childs</t>
    <phoneticPr fontId="6" type="noConversion"/>
  </si>
  <si>
    <t>Schomb</t>
    <phoneticPr fontId="6" type="noConversion"/>
  </si>
  <si>
    <t>News</t>
    <phoneticPr fontId="6" type="noConversion"/>
  </si>
  <si>
    <t>Misc</t>
    <phoneticPr fontId="6" type="noConversion"/>
  </si>
  <si>
    <t>24 Hours</t>
    <phoneticPr fontId="6" type="noConversion"/>
  </si>
  <si>
    <t>SmallBiz</t>
    <phoneticPr fontId="6" type="noConversion"/>
  </si>
  <si>
    <t>Exhibitions</t>
    <phoneticPr fontId="6" type="noConversion"/>
  </si>
  <si>
    <t>NYPLTV</t>
    <phoneticPr fontId="6" type="noConversion"/>
  </si>
  <si>
    <t>Jazz</t>
    <phoneticPr fontId="6" type="noConversion"/>
  </si>
  <si>
    <t>Treasures</t>
    <phoneticPr fontId="6" type="noConversion"/>
  </si>
  <si>
    <t>DBTB</t>
    <phoneticPr fontId="6" type="noConversion"/>
  </si>
  <si>
    <t>LIVE</t>
    <phoneticPr fontId="6" type="noConversion"/>
  </si>
  <si>
    <t>PS</t>
    <phoneticPr fontId="6" type="noConversion"/>
  </si>
  <si>
    <t>LPA</t>
    <phoneticPr fontId="6" type="noConversion"/>
  </si>
  <si>
    <t>Kids</t>
    <phoneticPr fontId="6" type="noConversion"/>
  </si>
  <si>
    <t>Schomburg</t>
    <phoneticPr fontId="6" type="noConversion"/>
  </si>
  <si>
    <t>Misc</t>
    <phoneticPr fontId="6" type="noConversion"/>
  </si>
  <si>
    <t>24 Hours</t>
    <phoneticPr fontId="6" type="noConversion"/>
  </si>
  <si>
    <t>SIBL</t>
    <phoneticPr fontId="6" type="noConversion"/>
  </si>
  <si>
    <t>Exhibitions</t>
    <phoneticPr fontId="6" type="noConversion"/>
  </si>
  <si>
    <t>NYPLTV</t>
    <phoneticPr fontId="6" type="noConversion"/>
  </si>
  <si>
    <t>Jazz</t>
    <phoneticPr fontId="6" type="noConversion"/>
  </si>
  <si>
    <t>Treasures</t>
    <phoneticPr fontId="6" type="noConversion"/>
  </si>
  <si>
    <t>DBTB</t>
    <phoneticPr fontId="6" type="noConversion"/>
  </si>
  <si>
    <t>LIVE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</si>
  <si>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</si>
  <si>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</si>
  <si>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</si>
  <si>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</si>
  <si>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n/a</t>
    <phoneticPr fontId="6" type="noConversion"/>
  </si>
  <si>
    <t>KidsLIVE/TeenLIVE</t>
    <phoneticPr fontId="6" type="noConversion"/>
  </si>
  <si>
    <t>Series</t>
    <phoneticPr fontId="6" type="noConversion"/>
  </si>
  <si>
    <t>2008 - 2009</t>
    <phoneticPr fontId="6" type="noConversion"/>
  </si>
  <si>
    <t>COMM</t>
    <phoneticPr fontId="6" type="noConversion"/>
  </si>
  <si>
    <t>Exhibitions</t>
    <phoneticPr fontId="6" type="noConversion"/>
  </si>
  <si>
    <t>Jazz</t>
    <phoneticPr fontId="6" type="noConversion"/>
  </si>
  <si>
    <t>LIVE</t>
    <phoneticPr fontId="6" type="noConversion"/>
  </si>
  <si>
    <t>COMM</t>
    <phoneticPr fontId="6" type="noConversion"/>
  </si>
  <si>
    <t>(Art Deco)</t>
    <phoneticPr fontId="6" type="noConversion"/>
  </si>
  <si>
    <t>(Total from 2010_series_total page)</t>
    <phoneticPr fontId="6" type="noConversion"/>
  </si>
  <si>
    <t>Mounseer Nongtongpaw</t>
    <phoneticPr fontId="6" type="noConversion"/>
  </si>
  <si>
    <t>Tillman Skates for Libraries</t>
    <phoneticPr fontId="6" type="noConversion"/>
  </si>
  <si>
    <t>Summer Reading 2010</t>
    <phoneticPr fontId="6" type="noConversion"/>
  </si>
  <si>
    <t>Treasures Art Deco</t>
    <phoneticPr fontId="6" type="noConversion"/>
  </si>
  <si>
    <t>Patti Smith Backstage at LIVE from the NYPL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</si>
</sst>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Arial"/>
    </font>
    <font>
      <sz val="10"/>
      <name val="Verdana"/>
    </font>
    <font>
      <b/>
      <sz val="10"/>
      <color indexed="8"/>
      <name val="Arial"/>
    </font>
    <font>
      <b/>
      <sz val="15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Border="1"/>
    <xf numFmtId="0" fontId="5" fillId="0" borderId="3" xfId="0" applyFont="1" applyBorder="1"/>
    <xf numFmtId="0" fontId="8" fillId="0" borderId="0" xfId="0" applyFont="1"/>
    <xf numFmtId="0" fontId="5" fillId="0" borderId="2" xfId="0" applyFont="1" applyBorder="1"/>
    <xf numFmtId="0" fontId="5" fillId="0" borderId="1" xfId="0" applyFont="1" applyBorder="1"/>
    <xf numFmtId="0" fontId="8" fillId="0" borderId="3" xfId="0" applyFont="1" applyBorder="1"/>
    <xf numFmtId="0" fontId="5" fillId="0" borderId="4" xfId="0" applyFont="1" applyBorder="1"/>
    <xf numFmtId="0" fontId="5" fillId="0" borderId="4" xfId="0" applyFont="1" applyFill="1" applyBorder="1"/>
    <xf numFmtId="3" fontId="7" fillId="0" borderId="5" xfId="0" applyNumberFormat="1" applyFont="1" applyBorder="1"/>
    <xf numFmtId="0" fontId="8" fillId="0" borderId="5" xfId="0" applyFont="1" applyBorder="1"/>
    <xf numFmtId="3" fontId="7" fillId="0" borderId="5" xfId="0" applyNumberFormat="1" applyFont="1" applyFill="1" applyBorder="1"/>
    <xf numFmtId="3" fontId="2" fillId="0" borderId="5" xfId="0" applyNumberFormat="1" applyFont="1" applyBorder="1"/>
    <xf numFmtId="3" fontId="9" fillId="0" borderId="5" xfId="0" applyNumberFormat="1" applyFont="1" applyBorder="1"/>
    <xf numFmtId="0" fontId="2" fillId="0" borderId="5" xfId="0" applyFont="1" applyBorder="1"/>
    <xf numFmtId="0" fontId="10" fillId="0" borderId="0" xfId="0" applyFont="1"/>
    <xf numFmtId="0" fontId="8" fillId="0" borderId="6" xfId="0" applyFont="1" applyBorder="1"/>
    <xf numFmtId="0" fontId="8" fillId="0" borderId="7" xfId="0" applyFont="1" applyBorder="1"/>
    <xf numFmtId="3" fontId="7" fillId="0" borderId="7" xfId="0" applyNumberFormat="1" applyFont="1" applyFill="1" applyBorder="1"/>
    <xf numFmtId="0" fontId="8" fillId="0" borderId="8" xfId="0" applyFont="1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4" fillId="0" borderId="1" xfId="0" applyFont="1" applyFill="1" applyBorder="1"/>
    <xf numFmtId="0" fontId="3" fillId="0" borderId="0" xfId="0" applyFont="1"/>
    <xf numFmtId="0" fontId="3" fillId="0" borderId="8" xfId="0" applyFont="1" applyBorder="1"/>
    <xf numFmtId="0" fontId="2" fillId="0" borderId="3" xfId="0" applyFont="1" applyBorder="1"/>
    <xf numFmtId="9" fontId="2" fillId="0" borderId="1" xfId="0" applyNumberFormat="1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4" Type="http://schemas.openxmlformats.org/officeDocument/2006/relationships/worksheet" Target="worksheets/sheet4.xml"/><Relationship Id="rId10" Type="http://schemas.openxmlformats.org/officeDocument/2006/relationships/calcChain" Target="calcChain.xml"/><Relationship Id="rId5" Type="http://schemas.openxmlformats.org/officeDocument/2006/relationships/worksheet" Target="worksheets/sheet5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1"/>
  <sheetViews>
    <sheetView zoomScale="200" workbookViewId="0">
      <selection activeCell="G21" sqref="G21"/>
    </sheetView>
  </sheetViews>
  <sheetFormatPr baseColWidth="10" defaultRowHeight="13"/>
  <cols>
    <col min="1" max="1" width="14.140625" customWidth="1"/>
    <col min="3" max="3" width="12.85546875" customWidth="1"/>
    <col min="4" max="4" width="14.7109375" customWidth="1"/>
    <col min="5" max="5" width="10.7109375" style="30"/>
  </cols>
  <sheetData>
    <row r="1" spans="1:7">
      <c r="A1" s="4" t="s">
        <v>49</v>
      </c>
      <c r="B1" s="4" t="s">
        <v>50</v>
      </c>
      <c r="C1" s="3" t="s">
        <v>12</v>
      </c>
      <c r="D1" s="3" t="s">
        <v>10</v>
      </c>
      <c r="E1" s="29" t="s">
        <v>11</v>
      </c>
      <c r="F1" s="1"/>
      <c r="G1" s="33">
        <v>20.100000000000001</v>
      </c>
    </row>
    <row r="2" spans="1:7">
      <c r="A2" s="5" t="s">
        <v>35</v>
      </c>
      <c r="B2" s="5" t="s">
        <v>45</v>
      </c>
      <c r="C2" s="27"/>
      <c r="D2" t="s">
        <v>44</v>
      </c>
    </row>
    <row r="3" spans="1:7">
      <c r="A3" s="5" t="s">
        <v>13</v>
      </c>
      <c r="B3" s="5" t="s">
        <v>43</v>
      </c>
      <c r="C3" s="27"/>
      <c r="D3" t="s">
        <v>44</v>
      </c>
    </row>
    <row r="4" spans="1:7">
      <c r="A4" s="5" t="s">
        <v>41</v>
      </c>
      <c r="B4" s="5">
        <v>59822</v>
      </c>
      <c r="C4" s="27">
        <v>26.7</v>
      </c>
      <c r="E4" s="30">
        <v>12845</v>
      </c>
      <c r="F4">
        <f t="shared" ref="F4:F9" si="0">SUM(D4:E4)</f>
        <v>12845</v>
      </c>
      <c r="G4">
        <v>4.5999999999999996</v>
      </c>
    </row>
    <row r="5" spans="1:7">
      <c r="A5" s="5" t="s">
        <v>37</v>
      </c>
      <c r="B5" s="5">
        <v>628</v>
      </c>
      <c r="C5" s="27">
        <v>0.3</v>
      </c>
      <c r="D5">
        <v>56698</v>
      </c>
      <c r="E5" s="30">
        <v>144</v>
      </c>
      <c r="F5">
        <f t="shared" si="0"/>
        <v>56842</v>
      </c>
      <c r="G5">
        <v>20.2</v>
      </c>
    </row>
    <row r="6" spans="1:7">
      <c r="A6" s="5" t="s">
        <v>39</v>
      </c>
      <c r="B6" s="5">
        <v>20683</v>
      </c>
      <c r="C6" s="27">
        <v>9.1999999999999993</v>
      </c>
      <c r="D6">
        <v>5326</v>
      </c>
      <c r="E6" s="30">
        <v>4426</v>
      </c>
      <c r="F6">
        <f t="shared" si="0"/>
        <v>9752</v>
      </c>
      <c r="G6">
        <v>3.5</v>
      </c>
    </row>
    <row r="7" spans="1:7">
      <c r="A7" s="5" t="s">
        <v>32</v>
      </c>
      <c r="B7" s="5">
        <v>524</v>
      </c>
      <c r="C7" s="28">
        <v>0.2</v>
      </c>
      <c r="D7">
        <v>18461</v>
      </c>
      <c r="E7" s="30">
        <v>96</v>
      </c>
      <c r="F7">
        <f t="shared" si="0"/>
        <v>18557</v>
      </c>
      <c r="G7">
        <v>6.6</v>
      </c>
    </row>
    <row r="8" spans="1:7">
      <c r="A8" s="5" t="s">
        <v>48</v>
      </c>
      <c r="B8" s="5" t="s">
        <v>44</v>
      </c>
      <c r="C8" s="27"/>
      <c r="D8">
        <v>271</v>
      </c>
      <c r="F8">
        <f t="shared" si="0"/>
        <v>271</v>
      </c>
      <c r="G8">
        <v>0.1</v>
      </c>
    </row>
    <row r="9" spans="1:7">
      <c r="A9" s="5" t="s">
        <v>42</v>
      </c>
      <c r="B9" s="5">
        <v>33874</v>
      </c>
      <c r="C9" s="28">
        <v>15.1</v>
      </c>
      <c r="D9">
        <v>72952</v>
      </c>
      <c r="E9" s="30">
        <v>7265</v>
      </c>
      <c r="F9">
        <f t="shared" si="0"/>
        <v>80217</v>
      </c>
      <c r="G9">
        <v>28.5</v>
      </c>
    </row>
    <row r="10" spans="1:7">
      <c r="A10" s="5" t="s">
        <v>31</v>
      </c>
      <c r="B10" s="5" t="s">
        <v>44</v>
      </c>
      <c r="C10" s="27"/>
      <c r="D10" t="s">
        <v>46</v>
      </c>
    </row>
    <row r="11" spans="1:7">
      <c r="A11" s="5" t="s">
        <v>34</v>
      </c>
      <c r="B11" s="5" t="s">
        <v>44</v>
      </c>
      <c r="C11" s="27"/>
      <c r="D11">
        <v>518</v>
      </c>
      <c r="F11">
        <f>SUM(D11:E11)</f>
        <v>518</v>
      </c>
      <c r="G11">
        <v>0.2</v>
      </c>
    </row>
    <row r="12" spans="1:7">
      <c r="A12" s="5" t="s">
        <v>51</v>
      </c>
      <c r="B12" s="5">
        <v>37901</v>
      </c>
      <c r="C12" s="27">
        <v>16.899999999999999</v>
      </c>
      <c r="D12">
        <v>64237</v>
      </c>
      <c r="E12" s="30">
        <v>8131</v>
      </c>
      <c r="F12">
        <f>SUM(D12:E12)</f>
        <v>72368</v>
      </c>
      <c r="G12">
        <v>25.7</v>
      </c>
    </row>
    <row r="13" spans="1:7">
      <c r="A13" s="5" t="s">
        <v>38</v>
      </c>
      <c r="B13" s="5">
        <v>4005</v>
      </c>
      <c r="C13" s="27">
        <v>1.8</v>
      </c>
      <c r="E13" s="30">
        <v>866</v>
      </c>
      <c r="F13">
        <f>SUM(D13:E13)</f>
        <v>866</v>
      </c>
      <c r="G13">
        <v>0.3</v>
      </c>
    </row>
    <row r="14" spans="1:7">
      <c r="A14" s="5" t="s">
        <v>30</v>
      </c>
      <c r="B14" s="5" t="s">
        <v>44</v>
      </c>
      <c r="C14" s="27"/>
      <c r="D14" t="s">
        <v>47</v>
      </c>
    </row>
    <row r="15" spans="1:7">
      <c r="A15" s="5" t="s">
        <v>33</v>
      </c>
      <c r="B15" s="5" t="s">
        <v>44</v>
      </c>
      <c r="C15" s="27"/>
      <c r="D15">
        <v>334</v>
      </c>
      <c r="F15">
        <f>SUM(D15:E15)</f>
        <v>334</v>
      </c>
      <c r="G15">
        <v>0.1</v>
      </c>
    </row>
    <row r="16" spans="1:7">
      <c r="A16" s="5" t="s">
        <v>36</v>
      </c>
      <c r="B16" s="5" t="s">
        <v>44</v>
      </c>
      <c r="C16" s="27"/>
      <c r="D16">
        <v>1208</v>
      </c>
      <c r="F16">
        <f>SUM(D16:E16)</f>
        <v>1208</v>
      </c>
      <c r="G16">
        <v>0.4</v>
      </c>
    </row>
    <row r="17" spans="1:7">
      <c r="A17" s="5" t="s">
        <v>15</v>
      </c>
      <c r="B17" s="5">
        <v>4641</v>
      </c>
      <c r="C17" s="27">
        <v>2.1</v>
      </c>
      <c r="E17" s="30">
        <v>1010</v>
      </c>
      <c r="F17">
        <f>SUM(D17:E17)</f>
        <v>1010</v>
      </c>
      <c r="G17">
        <v>0.4</v>
      </c>
    </row>
    <row r="18" spans="1:7">
      <c r="A18" s="5" t="s">
        <v>16</v>
      </c>
      <c r="B18" s="5">
        <v>30400</v>
      </c>
      <c r="C18" s="27">
        <v>13.6</v>
      </c>
      <c r="D18">
        <v>3286</v>
      </c>
      <c r="E18" s="30">
        <v>6543</v>
      </c>
      <c r="F18">
        <f>SUM(D18:E18)</f>
        <v>9829</v>
      </c>
      <c r="G18">
        <v>3.5</v>
      </c>
    </row>
    <row r="19" spans="1:7">
      <c r="A19" s="5" t="s">
        <v>40</v>
      </c>
      <c r="B19" s="5">
        <v>31438</v>
      </c>
      <c r="C19" s="27">
        <v>14</v>
      </c>
      <c r="D19">
        <v>10659</v>
      </c>
      <c r="E19" s="30">
        <v>6735</v>
      </c>
      <c r="F19">
        <f>SUM(D19:E19)</f>
        <v>17394</v>
      </c>
      <c r="G19">
        <v>6.2</v>
      </c>
    </row>
    <row r="20" spans="1:7" s="24" customFormat="1" ht="14" thickBot="1">
      <c r="A20" s="25"/>
      <c r="B20" s="25"/>
      <c r="E20" s="31"/>
    </row>
    <row r="21" spans="1:7" ht="14" thickTop="1">
      <c r="B21" s="32">
        <f>SUM(B4:B20)</f>
        <v>223916</v>
      </c>
      <c r="C21" s="27">
        <f>SUM(C2:C20)</f>
        <v>99.899999999999991</v>
      </c>
      <c r="D21">
        <f>SUM(D5:D20)</f>
        <v>233950</v>
      </c>
      <c r="E21" s="30">
        <f>SUM(E2:E20)</f>
        <v>48061</v>
      </c>
      <c r="F21" s="2">
        <f>SUM(F2:F20)</f>
        <v>282011</v>
      </c>
      <c r="G21">
        <f>SUM(G2:G20)</f>
        <v>100.30000000000001</v>
      </c>
    </row>
  </sheetData>
  <sheetCalcPr fullCalcOnLoad="1"/>
  <sortState ref="A1:XFD1048576">
    <sortCondition ref="A2:A1048576"/>
  </sortState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4"/>
  <sheetViews>
    <sheetView zoomScale="200" workbookViewId="0">
      <selection activeCell="E2" sqref="E2"/>
    </sheetView>
  </sheetViews>
  <sheetFormatPr baseColWidth="10" defaultRowHeight="13"/>
  <sheetData>
    <row r="1" spans="1:9">
      <c r="A1" t="s">
        <v>9</v>
      </c>
      <c r="B1" s="2">
        <v>2008</v>
      </c>
      <c r="C1" t="s">
        <v>9</v>
      </c>
      <c r="D1" s="2">
        <v>2009</v>
      </c>
      <c r="E1" t="s">
        <v>9</v>
      </c>
      <c r="F1" s="2">
        <v>2010</v>
      </c>
    </row>
    <row r="2" spans="1:9">
      <c r="A2">
        <v>45</v>
      </c>
      <c r="B2">
        <v>46978</v>
      </c>
      <c r="C2">
        <v>91</v>
      </c>
      <c r="D2">
        <v>184420</v>
      </c>
      <c r="E2" s="26">
        <v>79</v>
      </c>
      <c r="F2">
        <v>282060</v>
      </c>
    </row>
    <row r="3" spans="1:9">
      <c r="F3" s="1">
        <v>-233950</v>
      </c>
      <c r="G3" s="1" t="s">
        <v>57</v>
      </c>
      <c r="H3" s="1"/>
      <c r="I3" s="1"/>
    </row>
    <row r="4" spans="1:9">
      <c r="F4">
        <f>SUM(F2:F3)</f>
        <v>48110</v>
      </c>
      <c r="G4" t="s">
        <v>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28"/>
  <sheetViews>
    <sheetView workbookViewId="0">
      <selection activeCell="B2" sqref="B2"/>
    </sheetView>
  </sheetViews>
  <sheetFormatPr baseColWidth="10" defaultRowHeight="13"/>
  <cols>
    <col min="1" max="1" width="14.42578125" style="10" customWidth="1"/>
    <col min="2" max="14" width="10.7109375" style="14"/>
    <col min="15" max="15" width="12.7109375" style="7" bestFit="1" customWidth="1"/>
    <col min="16" max="16384" width="10.7109375" style="7"/>
  </cols>
  <sheetData>
    <row r="1" spans="1:15" s="9" customFormat="1">
      <c r="A1" s="8" t="s">
        <v>41</v>
      </c>
      <c r="B1" s="11" t="s">
        <v>52</v>
      </c>
      <c r="C1" s="11" t="s">
        <v>53</v>
      </c>
      <c r="D1" s="11" t="s">
        <v>32</v>
      </c>
      <c r="E1" s="11" t="s">
        <v>48</v>
      </c>
      <c r="F1" s="11" t="s">
        <v>54</v>
      </c>
      <c r="G1" s="11" t="s">
        <v>34</v>
      </c>
      <c r="H1" s="11" t="s">
        <v>55</v>
      </c>
      <c r="I1" s="11" t="s">
        <v>38</v>
      </c>
      <c r="J1" s="11" t="s">
        <v>33</v>
      </c>
      <c r="K1" s="11" t="s">
        <v>36</v>
      </c>
      <c r="L1" s="11" t="s">
        <v>15</v>
      </c>
      <c r="M1" s="11" t="s">
        <v>16</v>
      </c>
      <c r="N1" s="12" t="s">
        <v>40</v>
      </c>
    </row>
    <row r="2" spans="1:15">
      <c r="A2" s="6"/>
      <c r="B2" s="13">
        <v>32747</v>
      </c>
      <c r="D2" s="13">
        <v>14445</v>
      </c>
      <c r="E2" s="13">
        <v>91</v>
      </c>
      <c r="F2" s="14">
        <v>20264</v>
      </c>
      <c r="G2" s="13">
        <v>74</v>
      </c>
      <c r="H2" s="13">
        <v>25084</v>
      </c>
      <c r="J2" s="13">
        <v>58</v>
      </c>
      <c r="K2" s="14">
        <v>96</v>
      </c>
      <c r="M2" s="14">
        <v>562</v>
      </c>
      <c r="O2" s="7" t="s">
        <v>56</v>
      </c>
    </row>
    <row r="3" spans="1:15">
      <c r="B3" s="13">
        <v>6014</v>
      </c>
      <c r="D3" s="14">
        <v>4016</v>
      </c>
      <c r="E3" s="14">
        <v>180</v>
      </c>
      <c r="F3" s="13">
        <v>6858</v>
      </c>
      <c r="G3" s="14">
        <v>444</v>
      </c>
      <c r="H3" s="14">
        <v>282</v>
      </c>
      <c r="J3" s="14">
        <v>101</v>
      </c>
      <c r="K3" s="14">
        <v>1011</v>
      </c>
      <c r="M3" s="14">
        <v>417</v>
      </c>
    </row>
    <row r="4" spans="1:15">
      <c r="B4" s="14">
        <v>1854</v>
      </c>
      <c r="F4" s="13">
        <v>6392</v>
      </c>
      <c r="H4" s="14">
        <v>409</v>
      </c>
      <c r="J4" s="14">
        <v>82</v>
      </c>
      <c r="K4" s="14">
        <v>101</v>
      </c>
      <c r="M4" s="14">
        <v>410</v>
      </c>
    </row>
    <row r="5" spans="1:15">
      <c r="B5" s="14">
        <v>989</v>
      </c>
      <c r="F5" s="13">
        <v>6085</v>
      </c>
      <c r="H5" s="14">
        <v>474</v>
      </c>
      <c r="J5" s="14">
        <v>93</v>
      </c>
      <c r="M5" s="14">
        <v>424</v>
      </c>
    </row>
    <row r="6" spans="1:15">
      <c r="B6" s="14">
        <v>611</v>
      </c>
      <c r="F6" s="15">
        <v>1056</v>
      </c>
      <c r="H6" s="14">
        <v>853</v>
      </c>
      <c r="M6" s="14">
        <v>833</v>
      </c>
    </row>
    <row r="7" spans="1:15">
      <c r="B7" s="14">
        <v>725</v>
      </c>
      <c r="F7" s="15">
        <v>121</v>
      </c>
      <c r="H7" s="14">
        <v>873</v>
      </c>
      <c r="M7" s="14">
        <v>640</v>
      </c>
    </row>
    <row r="8" spans="1:15">
      <c r="B8" s="14">
        <v>341</v>
      </c>
      <c r="F8" s="15">
        <v>323</v>
      </c>
      <c r="H8" s="14">
        <v>605</v>
      </c>
    </row>
    <row r="9" spans="1:15">
      <c r="B9" s="14">
        <v>561</v>
      </c>
      <c r="F9" s="15">
        <v>2626</v>
      </c>
      <c r="H9" s="14">
        <v>964</v>
      </c>
    </row>
    <row r="10" spans="1:15">
      <c r="B10" s="14">
        <v>334</v>
      </c>
      <c r="F10" s="15">
        <v>130</v>
      </c>
      <c r="H10" s="14">
        <v>2300</v>
      </c>
    </row>
    <row r="11" spans="1:15">
      <c r="B11" s="14">
        <v>219</v>
      </c>
      <c r="F11" s="15">
        <v>4250</v>
      </c>
      <c r="H11" s="14">
        <v>1325</v>
      </c>
    </row>
    <row r="12" spans="1:15">
      <c r="B12" s="14">
        <v>221</v>
      </c>
      <c r="F12" s="15">
        <v>2898</v>
      </c>
      <c r="H12" s="14">
        <v>1125</v>
      </c>
    </row>
    <row r="13" spans="1:15">
      <c r="B13" s="14">
        <v>527</v>
      </c>
      <c r="F13" s="15">
        <v>2281</v>
      </c>
      <c r="H13" s="14">
        <v>704</v>
      </c>
    </row>
    <row r="14" spans="1:15">
      <c r="B14" s="14">
        <v>2335</v>
      </c>
      <c r="F14" s="15">
        <v>9818</v>
      </c>
      <c r="H14" s="14">
        <v>114</v>
      </c>
    </row>
    <row r="15" spans="1:15">
      <c r="B15" s="14">
        <v>225</v>
      </c>
      <c r="F15" s="15">
        <v>307</v>
      </c>
      <c r="H15" s="14">
        <v>539</v>
      </c>
    </row>
    <row r="16" spans="1:15">
      <c r="B16" s="14">
        <v>3202</v>
      </c>
      <c r="F16" s="15">
        <v>1352</v>
      </c>
      <c r="H16" s="14">
        <v>25231</v>
      </c>
    </row>
    <row r="17" spans="1:15">
      <c r="B17" s="14">
        <v>4229</v>
      </c>
      <c r="F17" s="15">
        <v>649</v>
      </c>
      <c r="H17" s="14">
        <v>200</v>
      </c>
    </row>
    <row r="18" spans="1:15">
      <c r="B18" s="14">
        <v>819</v>
      </c>
      <c r="F18" s="15">
        <v>293</v>
      </c>
      <c r="H18" s="14">
        <v>245</v>
      </c>
    </row>
    <row r="19" spans="1:15">
      <c r="B19" s="14">
        <v>745</v>
      </c>
      <c r="F19" s="15">
        <v>677</v>
      </c>
      <c r="H19" s="14">
        <v>1169</v>
      </c>
    </row>
    <row r="20" spans="1:15">
      <c r="F20" s="15">
        <v>1327</v>
      </c>
      <c r="H20" s="14">
        <v>1532</v>
      </c>
    </row>
    <row r="21" spans="1:15">
      <c r="F21" s="15">
        <v>543</v>
      </c>
      <c r="H21" s="14">
        <v>209</v>
      </c>
    </row>
    <row r="22" spans="1:15">
      <c r="F22" s="15">
        <v>138</v>
      </c>
    </row>
    <row r="23" spans="1:15">
      <c r="F23" s="15">
        <v>562</v>
      </c>
    </row>
    <row r="24" spans="1:15">
      <c r="F24" s="15">
        <v>1986</v>
      </c>
    </row>
    <row r="25" spans="1:15">
      <c r="F25" s="15">
        <v>827</v>
      </c>
    </row>
    <row r="26" spans="1:15">
      <c r="F26" s="15">
        <v>835</v>
      </c>
    </row>
    <row r="27" spans="1:15" s="23" customFormat="1" ht="14" thickBot="1">
      <c r="A27" s="20"/>
      <c r="B27" s="21"/>
      <c r="C27" s="21"/>
      <c r="D27" s="21"/>
      <c r="E27" s="21"/>
      <c r="F27" s="22">
        <v>354</v>
      </c>
      <c r="G27" s="21"/>
      <c r="H27" s="21"/>
      <c r="I27" s="21"/>
      <c r="J27" s="21"/>
      <c r="K27" s="21"/>
      <c r="L27" s="21"/>
      <c r="M27" s="21"/>
      <c r="N27" s="21"/>
    </row>
    <row r="28" spans="1:15" ht="20" thickTop="1">
      <c r="B28" s="16">
        <f>SUM(B2:B19)</f>
        <v>56698</v>
      </c>
      <c r="C28" s="17">
        <v>5326</v>
      </c>
      <c r="D28" s="16">
        <f>SUM(D2:D3)</f>
        <v>18461</v>
      </c>
      <c r="E28" s="16">
        <f>SUM(E2:E3)</f>
        <v>271</v>
      </c>
      <c r="F28" s="18">
        <f>SUM(F2:F27)</f>
        <v>72952</v>
      </c>
      <c r="G28" s="16">
        <f>SUM(G2:G3)</f>
        <v>518</v>
      </c>
      <c r="H28" s="16">
        <f>SUM(H2:H21)</f>
        <v>64237</v>
      </c>
      <c r="J28" s="16">
        <f>SUM(J2:J5)</f>
        <v>334</v>
      </c>
      <c r="K28" s="18">
        <f>SUM(K2:K4)</f>
        <v>1208</v>
      </c>
      <c r="M28" s="18">
        <f>SUM(M2:M7)</f>
        <v>3286</v>
      </c>
      <c r="N28" s="17">
        <v>10659</v>
      </c>
      <c r="O28" s="19">
        <f>SUM(A28:N28)</f>
        <v>233950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49"/>
  <sheetViews>
    <sheetView workbookViewId="0">
      <pane ySplit="1" topLeftCell="A2" activePane="bottomLeft" state="frozen"/>
      <selection pane="bottomLeft" activeCell="R49" sqref="R49"/>
    </sheetView>
  </sheetViews>
  <sheetFormatPr baseColWidth="10" defaultRowHeight="13"/>
  <sheetData>
    <row r="1" spans="1:1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>
      <c r="C2">
        <v>4641</v>
      </c>
      <c r="D2">
        <v>3278</v>
      </c>
      <c r="F2">
        <v>524</v>
      </c>
      <c r="H2">
        <v>11839</v>
      </c>
      <c r="L2">
        <v>451</v>
      </c>
      <c r="M2">
        <v>197</v>
      </c>
      <c r="N2">
        <v>875</v>
      </c>
      <c r="O2">
        <v>1371</v>
      </c>
      <c r="P2">
        <v>34855</v>
      </c>
      <c r="Q2">
        <v>454</v>
      </c>
    </row>
    <row r="3" spans="1:17">
      <c r="D3">
        <v>14212</v>
      </c>
      <c r="H3">
        <v>873</v>
      </c>
      <c r="L3">
        <v>177</v>
      </c>
      <c r="M3">
        <v>2848</v>
      </c>
      <c r="N3">
        <v>883</v>
      </c>
      <c r="O3">
        <v>762</v>
      </c>
      <c r="P3">
        <v>10647</v>
      </c>
      <c r="Q3">
        <v>281</v>
      </c>
    </row>
    <row r="4" spans="1:17">
      <c r="D4">
        <v>1330</v>
      </c>
      <c r="H4">
        <v>301</v>
      </c>
      <c r="M4">
        <v>813</v>
      </c>
      <c r="N4">
        <v>397</v>
      </c>
      <c r="O4">
        <v>632</v>
      </c>
      <c r="P4">
        <v>6778</v>
      </c>
      <c r="Q4">
        <v>330</v>
      </c>
    </row>
    <row r="5" spans="1:17">
      <c r="D5">
        <v>298</v>
      </c>
      <c r="H5">
        <v>1298</v>
      </c>
      <c r="M5">
        <v>147</v>
      </c>
      <c r="N5">
        <v>1338</v>
      </c>
      <c r="O5">
        <v>1672</v>
      </c>
      <c r="P5">
        <v>7542</v>
      </c>
      <c r="Q5">
        <v>314</v>
      </c>
    </row>
    <row r="6" spans="1:17">
      <c r="D6">
        <v>207</v>
      </c>
      <c r="H6">
        <v>4509</v>
      </c>
      <c r="N6">
        <v>2036</v>
      </c>
      <c r="O6">
        <v>442</v>
      </c>
      <c r="Q6">
        <v>2573</v>
      </c>
    </row>
    <row r="7" spans="1:17">
      <c r="D7">
        <v>534</v>
      </c>
      <c r="H7">
        <v>902</v>
      </c>
      <c r="N7">
        <v>293</v>
      </c>
      <c r="O7">
        <v>1233</v>
      </c>
      <c r="Q7">
        <v>370</v>
      </c>
    </row>
    <row r="8" spans="1:17">
      <c r="D8">
        <v>211</v>
      </c>
      <c r="H8">
        <v>2338</v>
      </c>
      <c r="N8">
        <v>636</v>
      </c>
      <c r="O8">
        <v>1111</v>
      </c>
      <c r="Q8">
        <v>1697</v>
      </c>
    </row>
    <row r="9" spans="1:17">
      <c r="D9">
        <v>110</v>
      </c>
      <c r="H9">
        <v>1363</v>
      </c>
      <c r="N9">
        <v>237</v>
      </c>
      <c r="O9">
        <v>9540</v>
      </c>
      <c r="Q9">
        <v>70</v>
      </c>
    </row>
    <row r="10" spans="1:17">
      <c r="D10">
        <v>4012</v>
      </c>
      <c r="H10">
        <v>776</v>
      </c>
      <c r="N10">
        <v>2472</v>
      </c>
      <c r="O10">
        <v>422</v>
      </c>
      <c r="Q10">
        <v>202</v>
      </c>
    </row>
    <row r="11" spans="1:17">
      <c r="D11">
        <v>185</v>
      </c>
      <c r="H11">
        <v>202</v>
      </c>
      <c r="N11">
        <v>1045</v>
      </c>
      <c r="O11">
        <v>14253</v>
      </c>
      <c r="Q11">
        <v>1881</v>
      </c>
    </row>
    <row r="12" spans="1:17">
      <c r="D12">
        <v>87</v>
      </c>
      <c r="H12">
        <v>12522</v>
      </c>
      <c r="N12">
        <v>1159</v>
      </c>
      <c r="Q12">
        <v>1898</v>
      </c>
    </row>
    <row r="13" spans="1:17">
      <c r="D13">
        <v>67</v>
      </c>
      <c r="H13">
        <v>270</v>
      </c>
      <c r="N13">
        <v>1475</v>
      </c>
      <c r="Q13">
        <v>1992</v>
      </c>
    </row>
    <row r="14" spans="1:17">
      <c r="D14">
        <v>105</v>
      </c>
      <c r="H14">
        <v>708</v>
      </c>
      <c r="N14">
        <v>875</v>
      </c>
      <c r="Q14">
        <v>655</v>
      </c>
    </row>
    <row r="15" spans="1:17">
      <c r="D15">
        <v>67</v>
      </c>
      <c r="N15">
        <v>755</v>
      </c>
      <c r="Q15">
        <v>2186</v>
      </c>
    </row>
    <row r="16" spans="1:17">
      <c r="D16">
        <v>92</v>
      </c>
      <c r="N16">
        <v>599</v>
      </c>
      <c r="Q16">
        <v>1229</v>
      </c>
    </row>
    <row r="17" spans="4:17">
      <c r="D17">
        <v>149</v>
      </c>
      <c r="N17">
        <v>1135</v>
      </c>
      <c r="Q17">
        <v>418</v>
      </c>
    </row>
    <row r="18" spans="4:17">
      <c r="D18">
        <v>197</v>
      </c>
      <c r="N18">
        <v>85</v>
      </c>
      <c r="Q18">
        <v>1163</v>
      </c>
    </row>
    <row r="19" spans="4:17">
      <c r="D19">
        <v>57</v>
      </c>
      <c r="N19">
        <v>591</v>
      </c>
      <c r="Q19">
        <v>358</v>
      </c>
    </row>
    <row r="20" spans="4:17">
      <c r="D20">
        <v>73</v>
      </c>
      <c r="N20">
        <v>2291</v>
      </c>
      <c r="Q20">
        <v>1989</v>
      </c>
    </row>
    <row r="21" spans="4:17">
      <c r="D21">
        <v>614</v>
      </c>
      <c r="N21">
        <v>747</v>
      </c>
      <c r="Q21">
        <v>308</v>
      </c>
    </row>
    <row r="22" spans="4:17">
      <c r="D22">
        <v>1212</v>
      </c>
      <c r="N22">
        <v>759</v>
      </c>
      <c r="Q22">
        <v>498</v>
      </c>
    </row>
    <row r="23" spans="4:17">
      <c r="D23">
        <v>158</v>
      </c>
      <c r="Q23">
        <v>263</v>
      </c>
    </row>
    <row r="24" spans="4:17">
      <c r="D24">
        <v>69</v>
      </c>
      <c r="Q24">
        <v>134</v>
      </c>
    </row>
    <row r="25" spans="4:17">
      <c r="D25">
        <v>119</v>
      </c>
      <c r="Q25">
        <v>377</v>
      </c>
    </row>
    <row r="26" spans="4:17">
      <c r="D26">
        <v>87</v>
      </c>
      <c r="Q26">
        <v>1508</v>
      </c>
    </row>
    <row r="27" spans="4:17">
      <c r="D27">
        <v>355</v>
      </c>
      <c r="Q27">
        <v>555</v>
      </c>
    </row>
    <row r="28" spans="4:17">
      <c r="D28">
        <v>194</v>
      </c>
      <c r="Q28">
        <v>963</v>
      </c>
    </row>
    <row r="29" spans="4:17">
      <c r="D29">
        <v>1061</v>
      </c>
      <c r="Q29">
        <v>477</v>
      </c>
    </row>
    <row r="30" spans="4:17">
      <c r="D30">
        <v>1260</v>
      </c>
      <c r="Q30">
        <v>295</v>
      </c>
    </row>
    <row r="31" spans="4:17">
      <c r="Q31">
        <v>284</v>
      </c>
    </row>
    <row r="32" spans="4:17">
      <c r="Q32">
        <v>438</v>
      </c>
    </row>
    <row r="33" spans="17:17">
      <c r="Q33">
        <v>373</v>
      </c>
    </row>
    <row r="34" spans="17:17">
      <c r="Q34">
        <v>473</v>
      </c>
    </row>
    <row r="35" spans="17:17">
      <c r="Q35">
        <v>226</v>
      </c>
    </row>
    <row r="36" spans="17:17">
      <c r="Q36">
        <v>2475</v>
      </c>
    </row>
    <row r="37" spans="17:17">
      <c r="Q37">
        <v>456</v>
      </c>
    </row>
    <row r="38" spans="17:17">
      <c r="Q38">
        <v>424</v>
      </c>
    </row>
    <row r="39" spans="17:17">
      <c r="Q39">
        <v>461</v>
      </c>
    </row>
    <row r="40" spans="17:17">
      <c r="Q40">
        <v>366</v>
      </c>
    </row>
    <row r="41" spans="17:17">
      <c r="Q41">
        <v>380</v>
      </c>
    </row>
    <row r="42" spans="17:17">
      <c r="Q42">
        <v>299</v>
      </c>
    </row>
    <row r="43" spans="17:17">
      <c r="Q43">
        <v>275</v>
      </c>
    </row>
    <row r="44" spans="17:17">
      <c r="Q44">
        <v>301</v>
      </c>
    </row>
    <row r="45" spans="17:17">
      <c r="Q45">
        <v>229</v>
      </c>
    </row>
    <row r="46" spans="17:17">
      <c r="Q46">
        <v>304</v>
      </c>
    </row>
    <row r="47" spans="17:17">
      <c r="Q47">
        <v>179</v>
      </c>
    </row>
    <row r="48" spans="17:17" s="1" customFormat="1">
      <c r="Q48" s="1">
        <v>493</v>
      </c>
    </row>
    <row r="49" spans="3:18">
      <c r="C49">
        <v>4641</v>
      </c>
      <c r="D49">
        <f>SUM(D2:D48)</f>
        <v>30400</v>
      </c>
      <c r="F49">
        <v>524</v>
      </c>
      <c r="H49">
        <f>SUM(H2:H48)</f>
        <v>37901</v>
      </c>
      <c r="L49">
        <f t="shared" ref="L49:Q49" si="0">SUM(L2:L48)</f>
        <v>628</v>
      </c>
      <c r="M49">
        <f t="shared" si="0"/>
        <v>4005</v>
      </c>
      <c r="N49">
        <f t="shared" si="0"/>
        <v>20683</v>
      </c>
      <c r="O49">
        <f t="shared" si="0"/>
        <v>31438</v>
      </c>
      <c r="P49">
        <f t="shared" si="0"/>
        <v>59822</v>
      </c>
      <c r="Q49">
        <f t="shared" si="0"/>
        <v>33874</v>
      </c>
      <c r="R49" s="2">
        <f>SUM(A49:Q49)</f>
        <v>223916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2"/>
  <sheetViews>
    <sheetView zoomScale="200" workbookViewId="0">
      <selection activeCell="A2" sqref="A2"/>
    </sheetView>
  </sheetViews>
  <sheetFormatPr baseColWidth="10" defaultRowHeight="13"/>
  <sheetData>
    <row r="1" spans="1:1">
      <c r="A1" s="2">
        <v>2010</v>
      </c>
    </row>
    <row r="2" spans="1:1">
      <c r="A2">
        <v>20264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2"/>
  <sheetViews>
    <sheetView tabSelected="1" zoomScale="200" workbookViewId="0">
      <selection sqref="A1:C12"/>
    </sheetView>
  </sheetViews>
  <sheetFormatPr baseColWidth="10" defaultRowHeight="13"/>
  <cols>
    <col min="1" max="1" width="50" customWidth="1"/>
  </cols>
  <sheetData>
    <row r="1" spans="1:3">
      <c r="A1" s="34" t="s">
        <v>5</v>
      </c>
      <c r="B1" s="34" t="s">
        <v>6</v>
      </c>
      <c r="C1" s="34" t="s">
        <v>7</v>
      </c>
    </row>
    <row r="2" spans="1:3">
      <c r="A2" s="35" t="s">
        <v>58</v>
      </c>
      <c r="B2" s="35">
        <v>11.6</v>
      </c>
      <c r="C2" s="36">
        <v>32747</v>
      </c>
    </row>
    <row r="3" spans="1:3">
      <c r="A3" s="35" t="s">
        <v>59</v>
      </c>
      <c r="B3" s="35">
        <v>8.8000000000000007</v>
      </c>
      <c r="C3" s="36">
        <v>25084</v>
      </c>
    </row>
    <row r="4" spans="1:3">
      <c r="A4" s="35" t="s">
        <v>60</v>
      </c>
      <c r="B4" s="35">
        <v>5.0999999999999996</v>
      </c>
      <c r="C4" s="36">
        <v>14445</v>
      </c>
    </row>
    <row r="5" spans="1:3">
      <c r="A5" s="35" t="s">
        <v>61</v>
      </c>
      <c r="B5" s="35">
        <v>3.8</v>
      </c>
      <c r="C5" s="36">
        <v>10659</v>
      </c>
    </row>
    <row r="6" spans="1:3">
      <c r="A6" s="35" t="s">
        <v>62</v>
      </c>
      <c r="B6" s="35">
        <v>2.9</v>
      </c>
      <c r="C6" s="36">
        <v>8179</v>
      </c>
    </row>
    <row r="7" spans="1:3">
      <c r="A7" s="35" t="s">
        <v>0</v>
      </c>
      <c r="B7" s="35">
        <v>2.4</v>
      </c>
      <c r="C7" s="36">
        <v>6858</v>
      </c>
    </row>
    <row r="8" spans="1:3">
      <c r="A8" s="35" t="s">
        <v>1</v>
      </c>
      <c r="B8" s="35">
        <v>2.2000000000000002</v>
      </c>
      <c r="C8" s="36">
        <v>6392</v>
      </c>
    </row>
    <row r="9" spans="1:3">
      <c r="A9" s="35" t="s">
        <v>2</v>
      </c>
      <c r="B9" s="35">
        <v>2.1</v>
      </c>
      <c r="C9" s="36">
        <v>6085</v>
      </c>
    </row>
    <row r="10" spans="1:3">
      <c r="A10" s="35" t="s">
        <v>3</v>
      </c>
      <c r="B10" s="35">
        <v>1.9</v>
      </c>
      <c r="C10" s="36">
        <v>6014</v>
      </c>
    </row>
    <row r="11" spans="1:3">
      <c r="A11" s="35" t="s">
        <v>4</v>
      </c>
      <c r="B11" s="35">
        <v>1.9</v>
      </c>
      <c r="C11" s="36">
        <v>5326</v>
      </c>
    </row>
    <row r="12" spans="1:3">
      <c r="A12" s="35"/>
      <c r="B12" s="34">
        <f>SUM(B2:B11)</f>
        <v>42.7</v>
      </c>
      <c r="C12" s="35"/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all_years_series_totals</vt:lpstr>
      <vt:lpstr>total_estimates</vt:lpstr>
      <vt:lpstr>2010_series_total</vt:lpstr>
      <vt:lpstr>2008-2009_series_totals</vt:lpstr>
      <vt:lpstr>live_channel</vt:lpstr>
      <vt:lpstr>Sheet1</vt:lpstr>
    </vt:vector>
  </TitlesOfParts>
  <Company>New York Public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Murdock</dc:creator>
  <cp:lastModifiedBy>James Murdock</cp:lastModifiedBy>
  <dcterms:created xsi:type="dcterms:W3CDTF">2011-01-11T18:28:26Z</dcterms:created>
  <dcterms:modified xsi:type="dcterms:W3CDTF">2011-01-25T22:50:01Z</dcterms:modified>
</cp:coreProperties>
</file>