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7_Tool_dan_Skrip\IsiWBIT-main\"/>
    </mc:Choice>
  </mc:AlternateContent>
  <xr:revisionPtr revIDLastSave="0" documentId="13_ncr:1_{CB1EBD9D-AC44-4A4E-AF39-1A33C4C7790D}" xr6:coauthVersionLast="47" xr6:coauthVersionMax="47" xr10:uidLastSave="{00000000-0000-0000-0000-000000000000}"/>
  <bookViews>
    <workbookView xWindow="-120" yWindow="-120" windowWidth="29040" windowHeight="15840" xr2:uid="{CCA52F44-164A-4A97-B35E-F1AD34FAE37F}"/>
  </bookViews>
  <sheets>
    <sheet name="Time Sheet" sheetId="1" r:id="rId1"/>
    <sheet name="Reference" sheetId="3" r:id="rId2"/>
  </sheets>
  <definedNames>
    <definedName name="_xlnm._FilterDatabase" localSheetId="0" hidden="1">'Time Sheet'!$D$1:$H$1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5" i="1" l="1"/>
  <c r="B32" i="1"/>
  <c r="B33" i="1" s="1"/>
  <c r="B34" i="1" s="1"/>
  <c r="B31" i="1"/>
  <c r="B10" i="1"/>
  <c r="B14" i="1"/>
  <c r="B12" i="1"/>
  <c r="B9" i="1"/>
  <c r="B3" i="1"/>
  <c r="B43" i="1" l="1"/>
  <c r="B36" i="1"/>
  <c r="B37" i="1"/>
  <c r="B38" i="1" s="1"/>
  <c r="B39" i="1" s="1"/>
  <c r="B40" i="1"/>
  <c r="B41" i="1" s="1"/>
  <c r="B42" i="1"/>
  <c r="B20" i="1"/>
  <c r="B8" i="1"/>
  <c r="B4" i="1"/>
  <c r="B5" i="1"/>
  <c r="B6" i="1" s="1"/>
  <c r="B7" i="1" s="1"/>
  <c r="B11" i="1"/>
  <c r="B13" i="1"/>
  <c r="B15" i="1"/>
  <c r="B16" i="1"/>
  <c r="B17" i="1" s="1"/>
  <c r="B18" i="1"/>
  <c r="B19" i="1"/>
  <c r="B21" i="1"/>
  <c r="B22" i="1"/>
  <c r="B23" i="1" s="1"/>
  <c r="B24" i="1" s="1"/>
  <c r="B25" i="1" s="1"/>
  <c r="B26" i="1"/>
  <c r="B27" i="1"/>
  <c r="B30" i="1"/>
  <c r="B29" i="1" l="1"/>
  <c r="B28" i="1"/>
</calcChain>
</file>

<file path=xl/sharedStrings.xml><?xml version="1.0" encoding="utf-8"?>
<sst xmlns="http://schemas.openxmlformats.org/spreadsheetml/2006/main" count="205" uniqueCount="77">
  <si>
    <t>Date</t>
  </si>
  <si>
    <t>Hour Start</t>
  </si>
  <si>
    <t>Work Description</t>
  </si>
  <si>
    <t>Default_PROD</t>
  </si>
  <si>
    <t>Default_TRAVEL</t>
  </si>
  <si>
    <t>Default_WFH</t>
  </si>
  <si>
    <t>Default_LEAVE</t>
  </si>
  <si>
    <t>LEAV</t>
  </si>
  <si>
    <t>PROD</t>
  </si>
  <si>
    <t>TRVL</t>
  </si>
  <si>
    <t>Work Code</t>
  </si>
  <si>
    <t>Project Name</t>
  </si>
  <si>
    <t>Hours Spent</t>
  </si>
  <si>
    <t>Location</t>
  </si>
  <si>
    <t>Abroad</t>
  </si>
  <si>
    <t>Domestic</t>
  </si>
  <si>
    <t>CPD Jabodetabek</t>
  </si>
  <si>
    <t>Hours</t>
  </si>
  <si>
    <t>COPEL</t>
  </si>
  <si>
    <t>SCADA INALUM</t>
  </si>
  <si>
    <t>VRE integration RCC Makasar</t>
  </si>
  <si>
    <t>DCC Kalimantan Barat</t>
  </si>
  <si>
    <t>Undefined Projects</t>
  </si>
  <si>
    <t>Support to SAG to review Engineering Documents</t>
  </si>
  <si>
    <t>Remote Support Colombia (GEB or XM)</t>
  </si>
  <si>
    <t>Office Work</t>
  </si>
  <si>
    <t>DCC Flores NTT</t>
  </si>
  <si>
    <t>Work Code WBIT</t>
  </si>
  <si>
    <t>Work Code Timesheet</t>
  </si>
  <si>
    <t>Base System</t>
  </si>
  <si>
    <t>Data base</t>
  </si>
  <si>
    <t>SCADA Application</t>
  </si>
  <si>
    <t>Dispatcher Training Simulator (DTS)</t>
  </si>
  <si>
    <t>Energy Management System</t>
  </si>
  <si>
    <t>Application Generation Control (AGC)</t>
  </si>
  <si>
    <t>Communication</t>
  </si>
  <si>
    <t>RTU</t>
  </si>
  <si>
    <t>Project Manager</t>
  </si>
  <si>
    <t>Site Manager</t>
  </si>
  <si>
    <t>CPM</t>
  </si>
  <si>
    <t>Team Lead</t>
  </si>
  <si>
    <t>Pemeliharan Master JCC RCC Jawa Bali Nov 2021</t>
  </si>
  <si>
    <t>WFH</t>
  </si>
  <si>
    <t>Support to SW</t>
  </si>
  <si>
    <t>SYS: ADS Babel</t>
  </si>
  <si>
    <t>Sales support</t>
  </si>
  <si>
    <t>M&amp;S DCC KSKT</t>
  </si>
  <si>
    <t>M&amp;S RCC Kalimantan</t>
  </si>
  <si>
    <t>Not working</t>
  </si>
  <si>
    <t>Support to Grid Control</t>
  </si>
  <si>
    <t>M&amp;S RCC Makassar</t>
  </si>
  <si>
    <t>M&amp;S DCC Jakarta Jul-Sep 2022</t>
  </si>
  <si>
    <t>Support to GSW</t>
  </si>
  <si>
    <t>M&amp;S RCC Kalimantan - PLN UP2B Kalimantan</t>
  </si>
  <si>
    <t>Perkuatan DCC KSKT - PLN UP2D KSKT</t>
  </si>
  <si>
    <t>Intraday phase 2 - PLN UIKL Sulawesi</t>
  </si>
  <si>
    <t>DCC Lombok - INES</t>
  </si>
  <si>
    <t>Upgrade Master DCC KSKT - PLN UP2D KSKT</t>
  </si>
  <si>
    <t>ID GC: ACC Jamali (SOL)</t>
  </si>
  <si>
    <t>Migrasi Reconditioning DCC Jakarta#4 - PLN UP2D Jakarta</t>
  </si>
  <si>
    <t>Engineer</t>
  </si>
  <si>
    <t>Merging and Parameterization</t>
  </si>
  <si>
    <t>SCADA knowledge share draft meeting</t>
  </si>
  <si>
    <t>Internal meeting system architecture</t>
  </si>
  <si>
    <t>Support DOTS</t>
  </si>
  <si>
    <t>PE meeting with advanta</t>
  </si>
  <si>
    <t>Annual leave</t>
  </si>
  <si>
    <t>PACT Internal</t>
  </si>
  <si>
    <t>SCADA knowledge share draft</t>
  </si>
  <si>
    <t>SEA quarter update</t>
  </si>
  <si>
    <t>PACT external</t>
  </si>
  <si>
    <t>Remote support Historical doesn't change</t>
  </si>
  <si>
    <t>Gifari</t>
  </si>
  <si>
    <t>Remote support TA text disappear</t>
  </si>
  <si>
    <t>polarion meeting</t>
  </si>
  <si>
    <t>UP2D Kalbar meeting</t>
  </si>
  <si>
    <t>Spectrum license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</si>
</sst>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h:mm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165" fontId="0" fillId="0" borderId="0" xfId="0" applyNumberFormat="1"/>
    <xf numFmtId="20" fontId="0" fillId="0" borderId="0" xfId="0" applyNumberFormat="1"/>
    <xf numFmtId="164" fontId="0" fillId="0" borderId="2" xfId="0" applyNumberFormat="1" applyBorder="1"/>
    <xf numFmtId="165" fontId="0" fillId="0" borderId="3" xfId="0" applyNumberFormat="1" applyBorder="1"/>
    <xf numFmtId="0" fontId="0" fillId="0" borderId="2" xfId="0" applyBorder="1"/>
    <xf numFmtId="0" fontId="0" fillId="3" borderId="0" xfId="0" applyFill="1"/>
    <xf numFmtId="0" fontId="0" fillId="2" borderId="0" xfId="0" applyFill="1"/>
    <xf numFmtId="164" fontId="0" fillId="0" borderId="1" xfId="0" applyNumberFormat="1" applyBorder="1"/>
    <xf numFmtId="165" fontId="0" fillId="0" borderId="1" xfId="0" applyNumberFormat="1" applyBorder="1"/>
    <xf numFmtId="0" fontId="0" fillId="0" borderId="1" xfId="0" applyBorder="1"/>
  </cellXfs>
  <cellStyles count="1">
    <cellStyle name="Normal" xfId="0" builtinId="0"/>
  </cellStyles>
  <dxfs count="9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5" formatCode="h:mm;@"/>
      <fill>
        <patternFill patternType="none">
          <bgColor auto="1"/>
        </patternFill>
      </fill>
    </dxf>
    <dxf>
      <numFmt numFmtId="165" formatCode="h:mm;@"/>
      <fill>
        <patternFill patternType="none">
          <bgColor auto="1"/>
        </patternFill>
      </fill>
    </dxf>
    <dxf>
      <numFmt numFmtId="164" formatCode="yyyy\-mm\-dd;@"/>
      <fill>
        <patternFill patternType="none">
          <fgColor indexed="64"/>
          <bgColor indexed="65"/>
        </patternFill>
      </fill>
      <border diagonalUp="0" diagonalDown="0"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8C8136-AB72-4459-A981-4AABA07EFD85}" name="Table1" displayName="Table1" ref="A1:H2" insertRow="1" totalsRowShown="0" dataDxfId="8">
  <autoFilter ref="A1:H2" xr:uid="{298C8136-AB72-4459-A981-4AABA07EFD85}"/>
  <tableColumns count="8">
    <tableColumn id="1" xr3:uid="{EB93C314-7698-40BE-967E-DE3E110EA8B0}" name="Date" dataDxfId="7"/>
    <tableColumn id="2" xr3:uid="{687BBB6D-4500-435C-8842-5CC84AE0FAF0}" name="Hour Start" dataDxfId="6">
      <calculatedColumnFormula>IF(A2=A1,IF(AND(B1+C1&gt;=(12/24),B1&lt;=TIMEVALUE("12:00")),B1+C1+TIMEVALUE("01:00"),B1+C1),TIMEVALUE("09:00"))</calculatedColumnFormula>
    </tableColumn>
    <tableColumn id="3" xr3:uid="{1AD30DB3-B407-45BE-99D2-FDEDE182835B}" name="Hours Spent" dataDxfId="5"/>
    <tableColumn id="4" xr3:uid="{16D01D23-1879-4525-A4B3-8FDD0DD6152F}" name="Project Name" dataDxfId="4"/>
    <tableColumn id="6" xr3:uid="{ADBB154B-70E4-475C-8E7A-C8D9C09B11E6}" name="Work Code WBIT" dataDxfId="3"/>
    <tableColumn id="8" xr3:uid="{B0932A72-BCD0-45F9-B301-DB8306E514F8}" name="Work Code" dataDxfId="2"/>
    <tableColumn id="5" xr3:uid="{BC35896F-A4CA-4484-BC6F-73B30C7CF1D6}" name="Work Description" dataDxfId="1"/>
    <tableColumn id="7" xr3:uid="{188B9C4D-15CC-4943-A87D-E37DB13E579C}" name="Location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A72183-3DDB-436A-9251-A96465F128AD}" name="Table3" displayName="Table3" ref="A1:E27" totalsRowShown="0">
  <autoFilter ref="A1:E27" xr:uid="{8CA72183-3DDB-436A-9251-A96465F128AD}"/>
  <tableColumns count="5">
    <tableColumn id="1" xr3:uid="{641B7D7D-AF9B-4462-ABDB-708F4DB8936C}" name="Work Code WBIT"/>
    <tableColumn id="2" xr3:uid="{4E47E780-539F-4B49-A630-8E885FA3FD58}" name="Project Name"/>
    <tableColumn id="3" xr3:uid="{B5C19156-5DF4-44FA-9737-A79608F10D7B}" name="Location"/>
    <tableColumn id="4" xr3:uid="{D3F68B94-0D49-444E-AC5C-701E4C00A3DA}" name="Hours"/>
    <tableColumn id="5" xr3:uid="{785FD59E-0114-434B-A436-B34BF8576F89}" name="Work Code Timesheet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9819F-6739-44C7-8C35-6C976E75338D}">
  <sheetPr codeName="Sheet1"/>
  <dimension ref="A1:M43"/>
  <sheetViews>
    <sheetView tabSelected="1" topLeftCell="D19" zoomScaleNormal="100" workbookViewId="0">
      <selection activeCell="G36" sqref="G36"/>
    </sheetView>
  </sheetViews>
  <sheetFormatPr defaultRowHeight="15" x14ac:dyDescent="0.25"/>
  <cols>
    <col min="1" max="1" width="20.140625" customWidth="1"/>
    <col min="2" max="2" width="11.28515625" style="1" customWidth="1"/>
    <col min="3" max="3" width="23.7109375" style="1" customWidth="1"/>
    <col min="4" max="4" width="53.42578125" bestFit="1" customWidth="1"/>
    <col min="5" max="6" width="29.85546875" customWidth="1"/>
    <col min="7" max="7" width="90.5703125" bestFit="1" customWidth="1"/>
    <col min="8" max="8" width="42.140625" customWidth="1"/>
  </cols>
  <sheetData>
    <row r="1" spans="1:13" x14ac:dyDescent="0.25">
      <c r="A1" t="s">
        <v>0</v>
      </c>
      <c r="B1" s="1" t="s">
        <v>1</v>
      </c>
      <c r="C1" s="1" t="s">
        <v>12</v>
      </c>
      <c r="D1" t="s">
        <v>11</v>
      </c>
      <c r="E1" t="s">
        <v>27</v>
      </c>
      <c r="F1" t="s">
        <v>10</v>
      </c>
      <c r="G1" t="s">
        <v>2</v>
      </c>
      <c r="H1" t="s">
        <v>13</v>
      </c>
    </row>
    <row r="2" spans="1:13" x14ac:dyDescent="0.25">
      <c r="A2" s="3"/>
      <c r="B2" s="4"/>
      <c r="F2" s="5"/>
    </row>
    <row r="3" spans="1:13" x14ac:dyDescent="0.25">
      <c r="A3" s="8">
        <v>45383</v>
      </c>
      <c r="B3" s="9">
        <f t="shared" ref="B3:B27" si="0">IF(A3=A2,IF(AND(B2+C2&gt;=(12/24),B2&lt;=TIMEVALUE("12:00")),B2+C2+TIMEVALUE("01:00"),B2+C2),TIMEVALUE("09:00"))</f>
        <v>0.375</v>
      </c>
      <c r="C3" s="9">
        <v>0.33333333333333298</v>
      </c>
      <c r="D3" s="10" t="s">
        <v>58</v>
      </c>
      <c r="E3" s="10" t="s">
        <v>3</v>
      </c>
      <c r="F3" s="10" t="s">
        <v>31</v>
      </c>
      <c r="G3" t="s">
        <v>61</v>
      </c>
      <c r="H3" s="10" t="s">
        <v>15</v>
      </c>
      <c r="I3" s="7"/>
      <c r="J3" s="7"/>
      <c r="K3" s="7"/>
      <c r="L3" s="7"/>
      <c r="M3" s="7"/>
    </row>
    <row r="4" spans="1:13" x14ac:dyDescent="0.25">
      <c r="A4" s="8">
        <v>45384</v>
      </c>
      <c r="B4" s="9">
        <f t="shared" si="0"/>
        <v>0.375</v>
      </c>
      <c r="C4" s="9">
        <v>0.33333333333333298</v>
      </c>
      <c r="D4" s="10" t="s">
        <v>58</v>
      </c>
      <c r="E4" s="10" t="s">
        <v>3</v>
      </c>
      <c r="F4" s="10" t="s">
        <v>31</v>
      </c>
      <c r="G4" t="s">
        <v>61</v>
      </c>
      <c r="H4" s="10" t="s">
        <v>15</v>
      </c>
      <c r="I4" s="7"/>
      <c r="J4" s="7"/>
      <c r="K4" s="7"/>
      <c r="L4" s="7"/>
      <c r="M4" s="7"/>
    </row>
    <row r="5" spans="1:13" x14ac:dyDescent="0.25">
      <c r="A5" s="8">
        <v>45385</v>
      </c>
      <c r="B5" s="9">
        <f t="shared" si="0"/>
        <v>0.375</v>
      </c>
      <c r="C5" s="9">
        <v>4.1666666666666664E-2</v>
      </c>
      <c r="D5" s="10" t="s">
        <v>25</v>
      </c>
      <c r="E5" s="10" t="s">
        <v>3</v>
      </c>
      <c r="F5" s="10" t="s">
        <v>31</v>
      </c>
      <c r="G5" t="s">
        <v>62</v>
      </c>
      <c r="H5" s="10" t="s">
        <v>15</v>
      </c>
      <c r="I5" s="7"/>
      <c r="J5" s="7"/>
      <c r="K5" s="7"/>
      <c r="L5" s="7"/>
      <c r="M5" s="7"/>
    </row>
    <row r="6" spans="1:13" x14ac:dyDescent="0.25">
      <c r="A6" s="8">
        <v>45385</v>
      </c>
      <c r="B6" s="9">
        <f t="shared" ref="B6" si="1">IF(A6=A5,IF(AND(B5+C5&gt;=(12/24),B5&lt;=TIMEVALUE("12:00")),B5+C5+TIMEVALUE("01:00"),B5+C5),TIMEVALUE("09:00"))</f>
        <v>0.41666666666666669</v>
      </c>
      <c r="C6" s="9">
        <v>0.16666666666666699</v>
      </c>
      <c r="D6" s="10" t="s">
        <v>58</v>
      </c>
      <c r="E6" s="10" t="s">
        <v>3</v>
      </c>
      <c r="F6" s="10" t="s">
        <v>31</v>
      </c>
      <c r="G6" t="s">
        <v>63</v>
      </c>
      <c r="H6" s="10" t="s">
        <v>15</v>
      </c>
      <c r="I6" s="7"/>
      <c r="J6" s="7"/>
      <c r="K6" s="7"/>
      <c r="L6" s="7"/>
      <c r="M6" s="7"/>
    </row>
    <row r="7" spans="1:13" x14ac:dyDescent="0.25">
      <c r="A7" s="8">
        <v>45385</v>
      </c>
      <c r="B7" s="9">
        <f t="shared" ref="B7" si="2">IF(A7=A6,IF(AND(B6+C6&gt;=(12/24),B6&lt;=TIMEVALUE("12:00")),B6+C6+TIMEVALUE("01:00"),B6+C6),TIMEVALUE("09:00"))</f>
        <v>0.62500000000000033</v>
      </c>
      <c r="C7" s="9">
        <v>0.125</v>
      </c>
      <c r="D7" s="10" t="s">
        <v>58</v>
      </c>
      <c r="E7" s="10" t="s">
        <v>3</v>
      </c>
      <c r="F7" s="10" t="s">
        <v>31</v>
      </c>
      <c r="G7" t="s">
        <v>61</v>
      </c>
      <c r="H7" s="10" t="s">
        <v>15</v>
      </c>
      <c r="I7" s="7"/>
      <c r="J7" s="7"/>
      <c r="K7" s="7"/>
      <c r="L7" s="7"/>
      <c r="M7" s="7"/>
    </row>
    <row r="8" spans="1:13" x14ac:dyDescent="0.25">
      <c r="A8" s="8">
        <v>45386</v>
      </c>
      <c r="B8" s="9">
        <f>IF(A8=A4,IF(AND(B4+C4&gt;=(12/24),B4&lt;=TIMEVALUE("12:00")),B4+C4+TIMEVALUE("01:00"),B4+C4),TIMEVALUE("09:00"))</f>
        <v>0.375</v>
      </c>
      <c r="C8" s="9">
        <v>0.33333333333333298</v>
      </c>
      <c r="D8" s="10" t="s">
        <v>58</v>
      </c>
      <c r="E8" s="10" t="s">
        <v>3</v>
      </c>
      <c r="F8" s="10" t="s">
        <v>31</v>
      </c>
      <c r="G8" t="s">
        <v>61</v>
      </c>
      <c r="H8" s="10" t="s">
        <v>15</v>
      </c>
      <c r="I8" s="7"/>
      <c r="J8" s="7"/>
      <c r="K8" s="7"/>
      <c r="L8" s="7"/>
      <c r="M8" s="7"/>
    </row>
    <row r="9" spans="1:13" x14ac:dyDescent="0.25">
      <c r="A9" s="8">
        <v>45387</v>
      </c>
      <c r="B9" s="9">
        <f>IF(A9=A5,IF(AND(B5+C5&gt;=(12/24),B5&lt;=TIMEVALUE("12:00")),B5+C5+TIMEVALUE("01:00"),B5+C5),TIMEVALUE("09:00"))</f>
        <v>0.375</v>
      </c>
      <c r="C9" s="9">
        <v>0.29166666666666702</v>
      </c>
      <c r="D9" s="10" t="s">
        <v>57</v>
      </c>
      <c r="E9" s="10" t="s">
        <v>3</v>
      </c>
      <c r="F9" s="10" t="s">
        <v>31</v>
      </c>
      <c r="G9" t="s">
        <v>64</v>
      </c>
      <c r="H9" s="10" t="s">
        <v>15</v>
      </c>
      <c r="I9" s="7"/>
      <c r="J9" s="7"/>
      <c r="K9" s="7"/>
      <c r="L9" s="7"/>
      <c r="M9" s="7"/>
    </row>
    <row r="10" spans="1:13" x14ac:dyDescent="0.25">
      <c r="A10" s="8">
        <v>45387</v>
      </c>
      <c r="B10" s="9">
        <f>IF(A10=A6,IF(AND(B6+C6&gt;=(12/24),B6&lt;=TIMEVALUE("12:00")),B6+C6+TIMEVALUE("01:00"),B6+C6),TIMEVALUE("09:00"))</f>
        <v>0.375</v>
      </c>
      <c r="C10" s="9">
        <v>4.1666666666666664E-2</v>
      </c>
      <c r="D10" s="10" t="s">
        <v>58</v>
      </c>
      <c r="E10" s="10" t="s">
        <v>3</v>
      </c>
      <c r="F10" s="10" t="s">
        <v>31</v>
      </c>
      <c r="G10" t="s">
        <v>65</v>
      </c>
      <c r="H10" s="10" t="s">
        <v>15</v>
      </c>
      <c r="I10" s="7"/>
      <c r="J10" s="7"/>
      <c r="K10" s="7"/>
      <c r="L10" s="7"/>
      <c r="M10" s="7"/>
    </row>
    <row r="11" spans="1:13" s="6" customFormat="1" x14ac:dyDescent="0.25">
      <c r="A11" s="8">
        <v>45388</v>
      </c>
      <c r="B11" s="9">
        <f>IF(A11=A5,IF(AND(B5+C5&gt;=(12/24),B5&lt;=TIMEVALUE("12:00")),B5+C5+TIMEVALUE("01:00"),B5+C5),TIMEVALUE("09:00"))</f>
        <v>0.375</v>
      </c>
      <c r="C11" s="9"/>
      <c r="D11" s="10"/>
      <c r="E11" s="10"/>
      <c r="F11" s="10"/>
      <c r="G11" s="10"/>
      <c r="H11" s="10"/>
      <c r="I11" s="7"/>
      <c r="J11" s="7"/>
      <c r="K11" s="7"/>
      <c r="L11" s="7"/>
      <c r="M11" s="7"/>
    </row>
    <row r="12" spans="1:13" s="6" customFormat="1" x14ac:dyDescent="0.25">
      <c r="A12" s="8">
        <v>45389</v>
      </c>
      <c r="B12" s="9">
        <f>IF(A12=A8,IF(AND(B8+C8&gt;=(12/24),B8&lt;=TIMEVALUE("12:00")),B8+C8+TIMEVALUE("01:00"),B8+C8),TIMEVALUE("09:00"))</f>
        <v>0.375</v>
      </c>
      <c r="C12" s="9"/>
      <c r="D12" s="10"/>
      <c r="E12" s="10"/>
      <c r="F12" s="10"/>
      <c r="G12" s="10"/>
      <c r="H12" s="10"/>
      <c r="I12" s="7"/>
      <c r="J12" s="7"/>
      <c r="K12" s="7"/>
      <c r="L12" s="7"/>
      <c r="M12" s="7"/>
    </row>
    <row r="13" spans="1:13" s="6" customFormat="1" x14ac:dyDescent="0.25">
      <c r="A13" s="8">
        <v>45390</v>
      </c>
      <c r="B13" s="9">
        <f>IF(A13=A11,IF(AND(B11+C11&gt;=(12/24),B11&lt;=TIMEVALUE("12:00")),B11+C11+TIMEVALUE("01:00"),B11+C11),TIMEVALUE("09:00"))</f>
        <v>0.375</v>
      </c>
      <c r="C13" s="9">
        <v>0.33333333333333298</v>
      </c>
      <c r="D13" s="10" t="s">
        <v>58</v>
      </c>
      <c r="E13" s="10" t="s">
        <v>3</v>
      </c>
      <c r="F13" s="10" t="s">
        <v>31</v>
      </c>
      <c r="G13" t="s">
        <v>61</v>
      </c>
      <c r="H13" s="10" t="s">
        <v>15</v>
      </c>
      <c r="I13" s="7"/>
      <c r="J13" s="7"/>
      <c r="K13" s="7"/>
      <c r="L13" s="7"/>
      <c r="M13" s="7"/>
    </row>
    <row r="14" spans="1:13" s="6" customFormat="1" x14ac:dyDescent="0.25">
      <c r="A14" s="8">
        <v>45391</v>
      </c>
      <c r="B14" s="9">
        <f>IF(A14=A12,IF(AND(B12+C12&gt;=(12/24),B12&lt;=TIMEVALUE("12:00")),B12+C12+TIMEVALUE("01:00"),B12+C12),TIMEVALUE("09:00"))</f>
        <v>0.375</v>
      </c>
      <c r="C14" s="9">
        <v>0.33333333333333298</v>
      </c>
      <c r="D14" s="10" t="s">
        <v>48</v>
      </c>
      <c r="E14" s="10" t="s">
        <v>3</v>
      </c>
      <c r="F14" s="10" t="s">
        <v>31</v>
      </c>
      <c r="G14" s="10" t="s">
        <v>66</v>
      </c>
      <c r="H14" s="10" t="s">
        <v>15</v>
      </c>
      <c r="I14" s="7"/>
      <c r="J14" s="7"/>
      <c r="K14" s="7"/>
      <c r="L14" s="7"/>
      <c r="M14" s="7"/>
    </row>
    <row r="15" spans="1:13" x14ac:dyDescent="0.25">
      <c r="A15" s="8">
        <v>45392</v>
      </c>
      <c r="B15" s="9">
        <f>IF(A15=A13,IF(AND(B13+C13&gt;=(12/24),B13&lt;=TIMEVALUE("12:00")),B13+C13+TIMEVALUE("01:00"),B13+C13),TIMEVALUE("09:00"))</f>
        <v>0.375</v>
      </c>
      <c r="C15" s="9"/>
      <c r="D15" s="10"/>
      <c r="E15" s="10"/>
      <c r="F15" s="10"/>
      <c r="G15" s="10"/>
      <c r="H15" s="10"/>
      <c r="I15" s="7"/>
      <c r="J15" s="7"/>
      <c r="K15" s="7"/>
      <c r="L15" s="7"/>
      <c r="M15" s="7"/>
    </row>
    <row r="16" spans="1:13" x14ac:dyDescent="0.25">
      <c r="A16" s="8">
        <v>45393</v>
      </c>
      <c r="B16" s="9">
        <f t="shared" si="0"/>
        <v>0.375</v>
      </c>
      <c r="C16" s="9"/>
      <c r="D16" s="10"/>
      <c r="E16" s="10"/>
      <c r="F16" s="10"/>
      <c r="G16" s="10"/>
      <c r="H16" s="10"/>
      <c r="I16" s="7"/>
      <c r="J16" s="7"/>
      <c r="K16" s="7"/>
      <c r="L16" s="7"/>
      <c r="M16" s="7"/>
    </row>
    <row r="17" spans="1:13" x14ac:dyDescent="0.25">
      <c r="A17" s="8">
        <v>45394</v>
      </c>
      <c r="B17" s="9">
        <f t="shared" ref="B17" si="3">IF(A17=A16,IF(AND(B16+C16&gt;=(12/24),B16&lt;=TIMEVALUE("12:00")),B16+C16+TIMEVALUE("01:00"),B16+C16),TIMEVALUE("09:00"))</f>
        <v>0.375</v>
      </c>
      <c r="C17" s="9"/>
      <c r="D17" s="10"/>
      <c r="E17" s="10"/>
      <c r="F17" s="10"/>
      <c r="H17" s="10"/>
      <c r="I17" s="7"/>
      <c r="J17" s="7"/>
      <c r="K17" s="7"/>
      <c r="L17" s="7"/>
      <c r="M17" s="7"/>
    </row>
    <row r="18" spans="1:13" x14ac:dyDescent="0.25">
      <c r="A18" s="8">
        <v>45395</v>
      </c>
      <c r="B18" s="9">
        <f>IF(A18=A16,IF(AND(B16+C16&gt;=(12/24),B16&lt;=TIMEVALUE("12:00")),B16+C16+TIMEVALUE("01:00"),B16+C16),TIMEVALUE("09:00"))</f>
        <v>0.375</v>
      </c>
      <c r="C18" s="9"/>
      <c r="D18" s="10"/>
      <c r="E18" s="10"/>
      <c r="F18" s="10"/>
      <c r="G18" s="10"/>
      <c r="H18" s="10"/>
      <c r="I18" s="7"/>
      <c r="J18" s="7"/>
      <c r="K18" s="7"/>
      <c r="L18" s="7"/>
      <c r="M18" s="7"/>
    </row>
    <row r="19" spans="1:13" x14ac:dyDescent="0.25">
      <c r="A19" s="8">
        <v>45396</v>
      </c>
      <c r="B19" s="9">
        <f t="shared" si="0"/>
        <v>0.375</v>
      </c>
      <c r="C19" s="9"/>
      <c r="D19" s="10"/>
      <c r="E19" s="10"/>
      <c r="F19" s="10"/>
      <c r="G19" s="10"/>
      <c r="H19" s="10"/>
      <c r="I19" s="7"/>
      <c r="J19" s="7"/>
      <c r="K19" s="7"/>
      <c r="L19" s="7"/>
      <c r="M19" s="7"/>
    </row>
    <row r="20" spans="1:13" x14ac:dyDescent="0.25">
      <c r="A20" s="8">
        <v>45397</v>
      </c>
      <c r="B20" s="9">
        <f>IF(A20=A18,IF(AND(B18+C18&gt;=(12/24),B18&lt;=TIMEVALUE("12:00")),B18+C18+TIMEVALUE("01:00"),B18+C18),TIMEVALUE("09:00"))</f>
        <v>0.375</v>
      </c>
      <c r="C20" s="9">
        <v>0.33333333333333298</v>
      </c>
      <c r="D20" s="10" t="s">
        <v>58</v>
      </c>
      <c r="E20" s="10" t="s">
        <v>3</v>
      </c>
      <c r="F20" s="10" t="s">
        <v>31</v>
      </c>
      <c r="G20" t="s">
        <v>61</v>
      </c>
      <c r="H20" s="10" t="s">
        <v>15</v>
      </c>
      <c r="I20" s="7"/>
      <c r="J20" s="7"/>
      <c r="K20" s="7"/>
      <c r="L20" s="7"/>
      <c r="M20" s="7"/>
    </row>
    <row r="21" spans="1:13" s="6" customFormat="1" x14ac:dyDescent="0.25">
      <c r="A21" s="8">
        <v>45398</v>
      </c>
      <c r="B21" s="9">
        <f>IF(A21=A19,IF(AND(B19+C19&gt;=(12/24),B19&lt;=TIMEVALUE("12:00")),B19+C19+TIMEVALUE("01:00"),B19+C19),TIMEVALUE("09:00"))</f>
        <v>0.375</v>
      </c>
      <c r="C21" s="9">
        <v>0.33333333333333298</v>
      </c>
      <c r="D21" s="10" t="s">
        <v>58</v>
      </c>
      <c r="E21" s="10" t="s">
        <v>3</v>
      </c>
      <c r="F21" s="10" t="s">
        <v>31</v>
      </c>
      <c r="G21" t="s">
        <v>67</v>
      </c>
      <c r="H21" s="10" t="s">
        <v>15</v>
      </c>
      <c r="I21" s="7"/>
      <c r="J21" s="7"/>
      <c r="K21" s="7"/>
      <c r="L21" s="7"/>
      <c r="M21" s="7"/>
    </row>
    <row r="22" spans="1:13" s="6" customFormat="1" x14ac:dyDescent="0.25">
      <c r="A22" s="8">
        <v>45399</v>
      </c>
      <c r="B22" s="9">
        <f t="shared" si="0"/>
        <v>0.375</v>
      </c>
      <c r="C22" s="9">
        <v>0.125</v>
      </c>
      <c r="D22" s="10" t="s">
        <v>25</v>
      </c>
      <c r="E22" s="10" t="s">
        <v>3</v>
      </c>
      <c r="F22" s="10" t="s">
        <v>31</v>
      </c>
      <c r="G22" t="s">
        <v>68</v>
      </c>
      <c r="H22" s="10" t="s">
        <v>15</v>
      </c>
      <c r="I22" s="7"/>
      <c r="J22" s="7"/>
      <c r="K22" s="7"/>
      <c r="L22" s="7"/>
      <c r="M22" s="7"/>
    </row>
    <row r="23" spans="1:13" s="6" customFormat="1" x14ac:dyDescent="0.25">
      <c r="A23" s="8">
        <v>45399</v>
      </c>
      <c r="B23" s="9">
        <f t="shared" ref="B23" si="4">IF(A23=A22,IF(AND(B22+C22&gt;=(12/24),B22&lt;=TIMEVALUE("12:00")),B22+C22+TIMEVALUE("01:00"),B22+C22),TIMEVALUE("09:00"))</f>
        <v>0.54166666666666663</v>
      </c>
      <c r="C23" s="9">
        <v>0.125</v>
      </c>
      <c r="D23" s="10" t="s">
        <v>58</v>
      </c>
      <c r="E23" s="10" t="s">
        <v>3</v>
      </c>
      <c r="F23" s="10" t="s">
        <v>31</v>
      </c>
      <c r="G23" t="s">
        <v>61</v>
      </c>
      <c r="H23" s="10" t="s">
        <v>15</v>
      </c>
      <c r="I23" s="7"/>
      <c r="J23" s="7"/>
      <c r="K23" s="7"/>
      <c r="L23" s="7"/>
      <c r="M23" s="7"/>
    </row>
    <row r="24" spans="1:13" s="6" customFormat="1" x14ac:dyDescent="0.25">
      <c r="A24" s="8">
        <v>45399</v>
      </c>
      <c r="B24" s="9">
        <f t="shared" ref="B24:B25" si="5">IF(A24=A23,IF(AND(B23+C23&gt;=(12/24),B23&lt;=TIMEVALUE("12:00")),B23+C23+TIMEVALUE("01:00"),B23+C23),TIMEVALUE("09:00"))</f>
        <v>0.66666666666666663</v>
      </c>
      <c r="C24" s="9">
        <v>4.1666666666666664E-2</v>
      </c>
      <c r="D24" s="10" t="s">
        <v>58</v>
      </c>
      <c r="E24" s="10" t="s">
        <v>3</v>
      </c>
      <c r="F24" s="10" t="s">
        <v>31</v>
      </c>
      <c r="G24" t="s">
        <v>69</v>
      </c>
      <c r="H24" s="10" t="s">
        <v>15</v>
      </c>
      <c r="I24" s="7"/>
      <c r="J24" s="7"/>
      <c r="K24" s="7"/>
      <c r="L24" s="7"/>
      <c r="M24" s="7"/>
    </row>
    <row r="25" spans="1:13" s="6" customFormat="1" x14ac:dyDescent="0.25">
      <c r="A25" s="8">
        <v>45399</v>
      </c>
      <c r="B25" s="9">
        <f t="shared" si="5"/>
        <v>0.70833333333333326</v>
      </c>
      <c r="C25" s="9">
        <v>4.1666666666666664E-2</v>
      </c>
      <c r="D25" s="10" t="s">
        <v>58</v>
      </c>
      <c r="E25" s="10" t="s">
        <v>3</v>
      </c>
      <c r="F25" s="10" t="s">
        <v>31</v>
      </c>
      <c r="G25" t="s">
        <v>65</v>
      </c>
      <c r="H25" s="10" t="s">
        <v>15</v>
      </c>
      <c r="I25" s="7"/>
      <c r="J25" s="7"/>
      <c r="K25" s="7"/>
      <c r="L25" s="7"/>
      <c r="M25" s="7"/>
    </row>
    <row r="26" spans="1:13" x14ac:dyDescent="0.25">
      <c r="A26" s="8">
        <v>45400</v>
      </c>
      <c r="B26" s="9">
        <f>IF(A26=A22,IF(AND(B22+C22&gt;=(12/24),B22&lt;=TIMEVALUE("12:00")),B22+C22+TIMEVALUE("01:00"),B22+C22),TIMEVALUE("09:00"))</f>
        <v>0.375</v>
      </c>
      <c r="C26" s="9">
        <v>0.33333333333333298</v>
      </c>
      <c r="D26" s="10" t="s">
        <v>58</v>
      </c>
      <c r="E26" s="10" t="s">
        <v>3</v>
      </c>
      <c r="F26" s="10" t="s">
        <v>31</v>
      </c>
      <c r="G26" t="s">
        <v>70</v>
      </c>
      <c r="H26" s="10" t="s">
        <v>15</v>
      </c>
      <c r="I26" s="7"/>
      <c r="J26" s="7"/>
      <c r="K26" s="7"/>
      <c r="L26" s="7"/>
      <c r="M26" s="7"/>
    </row>
    <row r="27" spans="1:13" x14ac:dyDescent="0.25">
      <c r="A27" s="8">
        <v>45401</v>
      </c>
      <c r="B27" s="9">
        <f t="shared" si="0"/>
        <v>0.375</v>
      </c>
      <c r="C27" s="9">
        <v>0.33333333333333298</v>
      </c>
      <c r="D27" s="10" t="s">
        <v>57</v>
      </c>
      <c r="E27" s="10" t="s">
        <v>3</v>
      </c>
      <c r="F27" s="10" t="s">
        <v>31</v>
      </c>
      <c r="G27" t="s">
        <v>64</v>
      </c>
      <c r="H27" s="10" t="s">
        <v>15</v>
      </c>
      <c r="I27" s="7"/>
      <c r="J27" s="7"/>
      <c r="K27" s="7"/>
      <c r="L27" s="7"/>
      <c r="M27" s="7"/>
    </row>
    <row r="28" spans="1:13" x14ac:dyDescent="0.25">
      <c r="A28" s="8">
        <v>45402</v>
      </c>
      <c r="B28" s="9">
        <f t="shared" ref="B28" si="6">IF(A28=A27,IF(AND(B27+C27&gt;=(12/24),B27&lt;=TIMEVALUE("12:00")),B27+C27+TIMEVALUE("01:00"),B27+C27),TIMEVALUE("09:00"))</f>
        <v>0.375</v>
      </c>
      <c r="C28" s="9"/>
      <c r="D28" s="10"/>
      <c r="E28" s="10"/>
      <c r="F28" s="10"/>
      <c r="G28" s="10"/>
      <c r="H28" s="10"/>
      <c r="I28" s="7"/>
      <c r="J28" s="7"/>
      <c r="K28" s="7"/>
      <c r="L28" s="7"/>
      <c r="M28" s="7"/>
    </row>
    <row r="29" spans="1:13" x14ac:dyDescent="0.25">
      <c r="A29" s="8">
        <v>45403</v>
      </c>
      <c r="B29" s="9">
        <f>IF(A29=A27,IF(AND(B27+C27&gt;=(12/24),B27&lt;=TIMEVALUE("12:00")),B27+C27+TIMEVALUE("01:00"),B27+C27),TIMEVALUE("09:00"))</f>
        <v>0.375</v>
      </c>
      <c r="C29" s="9"/>
      <c r="D29" s="10"/>
      <c r="E29" s="10"/>
      <c r="F29" s="10"/>
      <c r="G29" s="10"/>
      <c r="H29" s="10"/>
      <c r="I29" s="7"/>
      <c r="J29" s="7"/>
      <c r="K29" s="7"/>
      <c r="L29" s="7"/>
      <c r="M29" s="7"/>
    </row>
    <row r="30" spans="1:13" x14ac:dyDescent="0.25">
      <c r="A30" s="8">
        <v>45404</v>
      </c>
      <c r="B30" s="9">
        <f>IF(A30=A27,IF(AND(B27+C27&gt;=(12/24),B27&lt;=TIMEVALUE("12:00")),B27+C27+TIMEVALUE("01:00"),B27+C27),TIMEVALUE("09:00"))</f>
        <v>0.375</v>
      </c>
      <c r="C30" s="9">
        <v>4.1666666666666664E-2</v>
      </c>
      <c r="D30" s="10" t="s">
        <v>26</v>
      </c>
      <c r="E30" s="10" t="s">
        <v>3</v>
      </c>
      <c r="F30" s="10" t="s">
        <v>31</v>
      </c>
      <c r="G30" t="s">
        <v>71</v>
      </c>
      <c r="H30" s="10" t="s">
        <v>15</v>
      </c>
      <c r="I30" s="7"/>
      <c r="J30" s="7"/>
      <c r="K30" s="7"/>
      <c r="L30" s="7"/>
      <c r="M30" s="7"/>
    </row>
    <row r="31" spans="1:13" x14ac:dyDescent="0.25">
      <c r="A31" s="8">
        <v>45404</v>
      </c>
      <c r="B31" s="9">
        <f>IF(A31=A28,IF(AND(B28+C28&gt;=(12/24),B28&lt;=TIMEVALUE("12:00")),B28+C28+TIMEVALUE("01:00"),B28+C28),TIMEVALUE("09:00"))</f>
        <v>0.375</v>
      </c>
      <c r="C31" s="9">
        <v>0.29166666666666702</v>
      </c>
      <c r="D31" s="10" t="s">
        <v>25</v>
      </c>
      <c r="E31" s="10" t="s">
        <v>3</v>
      </c>
      <c r="F31" s="10" t="s">
        <v>31</v>
      </c>
      <c r="G31" t="s">
        <v>72</v>
      </c>
      <c r="H31" s="10" t="s">
        <v>15</v>
      </c>
      <c r="I31" s="7"/>
      <c r="J31" s="7"/>
      <c r="K31" s="7"/>
      <c r="L31" s="7"/>
      <c r="M31" s="7"/>
    </row>
    <row r="32" spans="1:13" x14ac:dyDescent="0.25">
      <c r="A32" s="8">
        <v>45405</v>
      </c>
      <c r="B32" s="9">
        <f t="shared" ref="B32" si="7">IF(A32=A29,IF(AND(B29+C29&gt;=(12/24),B29&lt;=TIMEVALUE("12:00")),B29+C29+TIMEVALUE("01:00"),B29+C29),TIMEVALUE("09:00"))</f>
        <v>0.375</v>
      </c>
      <c r="C32" s="9">
        <v>0.25</v>
      </c>
      <c r="D32" s="10" t="s">
        <v>58</v>
      </c>
      <c r="E32" s="10" t="s">
        <v>3</v>
      </c>
      <c r="F32" s="10" t="s">
        <v>31</v>
      </c>
      <c r="G32" t="s">
        <v>61</v>
      </c>
      <c r="H32" s="10" t="s">
        <v>15</v>
      </c>
      <c r="I32" s="7"/>
      <c r="J32" s="7"/>
      <c r="K32" s="7"/>
      <c r="L32" s="7"/>
      <c r="M32" s="7"/>
    </row>
    <row r="33" spans="1:13" x14ac:dyDescent="0.25">
      <c r="A33" s="8">
        <v>45405</v>
      </c>
      <c r="B33" s="9">
        <f t="shared" ref="B33:B43" si="8">IF(A33=A32,IF(AND(B32+C32&gt;=(12/24),B32&lt;=TIMEVALUE("12:00")),B32+C32+TIMEVALUE("01:00"),B32+C32),TIMEVALUE("09:00"))</f>
        <v>0.66666666666666663</v>
      </c>
      <c r="C33" s="9">
        <v>4.1666666666666664E-2</v>
      </c>
      <c r="D33" s="10" t="s">
        <v>57</v>
      </c>
      <c r="E33" s="10" t="s">
        <v>3</v>
      </c>
      <c r="F33" s="10" t="s">
        <v>31</v>
      </c>
      <c r="G33" t="s">
        <v>73</v>
      </c>
      <c r="H33" s="10" t="s">
        <v>15</v>
      </c>
      <c r="I33" s="7"/>
      <c r="J33" s="7"/>
      <c r="K33" s="7"/>
      <c r="L33" s="7"/>
      <c r="M33" s="7"/>
    </row>
    <row r="34" spans="1:13" x14ac:dyDescent="0.25">
      <c r="A34" s="8">
        <v>45405</v>
      </c>
      <c r="B34" s="9">
        <f t="shared" ref="B34" si="9">IF(A34=A33,IF(AND(B33+C33&gt;=(12/24),B33&lt;=TIMEVALUE("12:00")),B33+C33+TIMEVALUE("01:00"),B33+C33),TIMEVALUE("09:00"))</f>
        <v>0.70833333333333326</v>
      </c>
      <c r="C34" s="9">
        <v>4.1666666666666664E-2</v>
      </c>
      <c r="D34" s="10" t="s">
        <v>58</v>
      </c>
      <c r="E34" s="10" t="s">
        <v>3</v>
      </c>
      <c r="F34" s="10" t="s">
        <v>31</v>
      </c>
      <c r="G34" t="s">
        <v>74</v>
      </c>
      <c r="H34" s="10" t="s">
        <v>15</v>
      </c>
      <c r="I34" s="7"/>
      <c r="J34" s="7"/>
      <c r="K34" s="7"/>
      <c r="L34" s="7"/>
      <c r="M34" s="7"/>
    </row>
    <row r="35" spans="1:13" x14ac:dyDescent="0.25">
      <c r="A35" s="8">
        <v>45406</v>
      </c>
      <c r="B35" s="9">
        <f>IF(A35=A33,IF(AND(B33+C33&gt;=(12/24),B33&lt;=TIMEVALUE("12:00")),B33+C33+TIMEVALUE("01:00"),B33+C33),TIMEVALUE("09:00"))</f>
        <v>0.375</v>
      </c>
      <c r="C35" s="9">
        <v>0.33333333333333298</v>
      </c>
      <c r="D35" s="10" t="s">
        <v>58</v>
      </c>
      <c r="E35" s="10" t="s">
        <v>3</v>
      </c>
      <c r="F35" s="10" t="s">
        <v>31</v>
      </c>
      <c r="G35" t="s">
        <v>61</v>
      </c>
      <c r="H35" s="10" t="s">
        <v>15</v>
      </c>
      <c r="I35" s="7"/>
      <c r="J35" s="7"/>
      <c r="K35" s="7"/>
      <c r="L35" s="7"/>
      <c r="M35" s="7"/>
    </row>
    <row r="36" spans="1:13" x14ac:dyDescent="0.25">
      <c r="A36" s="8">
        <v>45407</v>
      </c>
      <c r="B36" s="9">
        <f t="shared" si="8"/>
        <v>0.375</v>
      </c>
      <c r="C36" s="9">
        <v>0.33333333333333298</v>
      </c>
      <c r="D36" s="10" t="s">
        <v>58</v>
      </c>
      <c r="E36" s="10" t="s">
        <v>3</v>
      </c>
      <c r="F36" s="10" t="s">
        <v>31</v>
      </c>
      <c r="G36" t="s">
        <v>61</v>
      </c>
      <c r="H36" s="10" t="s">
        <v>15</v>
      </c>
      <c r="I36" s="7"/>
      <c r="J36" s="7"/>
      <c r="K36" s="7"/>
      <c r="L36" s="7"/>
      <c r="M36" s="7"/>
    </row>
    <row r="37" spans="1:13" s="6" customFormat="1" x14ac:dyDescent="0.25">
      <c r="A37" s="8">
        <v>45408</v>
      </c>
      <c r="B37" s="9">
        <f t="shared" si="8"/>
        <v>0.375</v>
      </c>
      <c r="C37" s="9">
        <v>0.20833333333333301</v>
      </c>
      <c r="D37" s="10" t="s">
        <v>58</v>
      </c>
      <c r="E37" s="10" t="s">
        <v>3</v>
      </c>
      <c r="F37" s="10" t="s">
        <v>31</v>
      </c>
      <c r="G37" t="s">
        <v>61</v>
      </c>
      <c r="H37" s="10" t="s">
        <v>15</v>
      </c>
      <c r="I37" s="7"/>
      <c r="J37" s="7"/>
      <c r="K37" s="7"/>
      <c r="L37" s="7"/>
      <c r="M37" s="7"/>
    </row>
    <row r="38" spans="1:13" s="6" customFormat="1" x14ac:dyDescent="0.25">
      <c r="A38" s="8">
        <v>45408</v>
      </c>
      <c r="B38" s="9">
        <f t="shared" ref="B38" si="10">IF(A38=A37,IF(AND(B37+C37&gt;=(12/24),B37&lt;=TIMEVALUE("12:00")),B37+C37+TIMEVALUE("01:00"),B37+C37),TIMEVALUE("09:00"))</f>
        <v>0.62499999999999967</v>
      </c>
      <c r="C38" s="9">
        <v>8.3333333333333301E-2</v>
      </c>
      <c r="D38" s="10" t="s">
        <v>45</v>
      </c>
      <c r="E38" s="10" t="s">
        <v>3</v>
      </c>
      <c r="F38" s="10" t="s">
        <v>49</v>
      </c>
      <c r="G38" t="s">
        <v>75</v>
      </c>
      <c r="H38" s="10" t="s">
        <v>15</v>
      </c>
      <c r="I38" s="7"/>
      <c r="J38" s="7"/>
      <c r="K38" s="7"/>
      <c r="L38" s="7"/>
      <c r="M38" s="7"/>
    </row>
    <row r="39" spans="1:13" s="6" customFormat="1" x14ac:dyDescent="0.25">
      <c r="A39" s="8">
        <v>45408</v>
      </c>
      <c r="B39" s="9">
        <f t="shared" ref="B39" si="11">IF(A39=A38,IF(AND(B38+C38&gt;=(12/24),B38&lt;=TIMEVALUE("12:00")),B38+C38+TIMEVALUE("01:00"),B38+C38),TIMEVALUE("09:00"))</f>
        <v>0.70833333333333293</v>
      </c>
      <c r="C39" s="9">
        <v>4.1666666666666664E-2</v>
      </c>
      <c r="D39" s="10" t="s">
        <v>59</v>
      </c>
      <c r="E39" s="10" t="s">
        <v>3</v>
      </c>
      <c r="F39" s="10" t="s">
        <v>31</v>
      </c>
      <c r="G39" t="s">
        <v>76</v>
      </c>
      <c r="H39" s="10" t="s">
        <v>15</v>
      </c>
      <c r="I39" s="7"/>
      <c r="J39" s="7"/>
      <c r="K39" s="7"/>
      <c r="L39" s="7"/>
      <c r="M39" s="7"/>
    </row>
    <row r="40" spans="1:13" s="6" customFormat="1" x14ac:dyDescent="0.25">
      <c r="A40" s="8">
        <v>45409</v>
      </c>
      <c r="B40" s="9">
        <f>IF(A40=A37,IF(AND(B37+C37&gt;=(12/24),B37&lt;=TIMEVALUE("12:00")),B37+C37+TIMEVALUE("01:00"),B37+C37),TIMEVALUE("09:00"))</f>
        <v>0.375</v>
      </c>
      <c r="C40" s="9"/>
      <c r="D40" s="10"/>
      <c r="E40" s="10"/>
      <c r="F40" s="10"/>
      <c r="G40" s="10"/>
      <c r="H40" s="10"/>
      <c r="I40" s="7"/>
      <c r="J40" s="7"/>
      <c r="K40" s="7"/>
      <c r="L40" s="7"/>
      <c r="M40" s="7"/>
    </row>
    <row r="41" spans="1:13" s="6" customFormat="1" x14ac:dyDescent="0.25">
      <c r="A41" s="8">
        <v>45410</v>
      </c>
      <c r="B41" s="9">
        <f t="shared" ref="B41" si="12">IF(A41=A40,IF(AND(B40+C40&gt;=(12/24),B40&lt;=TIMEVALUE("12:00")),B40+C40+TIMEVALUE("01:00"),B40+C40),TIMEVALUE("09:00"))</f>
        <v>0.375</v>
      </c>
      <c r="C41" s="9"/>
      <c r="D41" s="10"/>
      <c r="E41" s="10"/>
      <c r="F41" s="10"/>
      <c r="G41" s="10"/>
      <c r="H41" s="10"/>
      <c r="I41" s="7"/>
      <c r="J41" s="7"/>
      <c r="K41" s="7"/>
      <c r="L41" s="7"/>
      <c r="M41" s="7"/>
    </row>
    <row r="42" spans="1:13" x14ac:dyDescent="0.25">
      <c r="A42" s="8">
        <v>45411</v>
      </c>
      <c r="B42" s="9">
        <f>IF(A42=A40,IF(AND(B40+C40&gt;=(12/24),B40&lt;=TIMEVALUE("12:00")),B40+C40+TIMEVALUE("01:00"),B40+C40),TIMEVALUE("09:00"))</f>
        <v>0.375</v>
      </c>
      <c r="C42" s="9"/>
      <c r="D42" s="10"/>
      <c r="E42" s="10"/>
      <c r="F42" s="10"/>
      <c r="G42" s="10"/>
      <c r="H42" s="10"/>
      <c r="I42" s="7"/>
      <c r="J42" s="7"/>
      <c r="K42" s="7"/>
      <c r="L42" s="7"/>
      <c r="M42" s="7"/>
    </row>
    <row r="43" spans="1:13" x14ac:dyDescent="0.25">
      <c r="A43" s="8">
        <v>45412</v>
      </c>
      <c r="B43" s="9">
        <f t="shared" si="8"/>
        <v>0.375</v>
      </c>
      <c r="C43" s="9"/>
      <c r="D43" s="10"/>
      <c r="E43" s="10"/>
      <c r="F43" s="10"/>
      <c r="G43" s="10"/>
      <c r="H43" s="10"/>
      <c r="I43" s="7"/>
      <c r="J43" s="7"/>
      <c r="K43" s="7"/>
      <c r="L43" s="7"/>
      <c r="M43" s="7"/>
    </row>
  </sheetData>
  <phoneticPr fontId="1" type="noConversion"/>
  <pageMargins left="0.7" right="0.7" top="0.75" bottom="0.75" header="0.3" footer="0.3"/>
  <pageSetup paperSize="9" orientation="portrait" horizontalDpi="30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5ACBDE2B-E9FA-4609-989C-D690A8300E6D}">
          <x14:formula1>
            <xm:f>Reference!$B$2:$B$4</xm:f>
          </x14:formula1>
          <xm:sqref>D44:D1048576</xm:sqref>
        </x14:dataValidation>
        <x14:dataValidation type="list" allowBlank="1" showInputMessage="1" showErrorMessage="1" xr:uid="{632EF5D3-F694-4FD5-8333-769EE2670C81}">
          <x14:formula1>
            <xm:f>Reference!$E$2:$E$23</xm:f>
          </x14:formula1>
          <xm:sqref>F2</xm:sqref>
        </x14:dataValidation>
        <x14:dataValidation type="list" allowBlank="1" showInputMessage="1" showErrorMessage="1" xr:uid="{011F2666-184D-4067-8B3C-A39188678DF0}">
          <x14:formula1>
            <xm:f>Reference!$E$2:$E$14</xm:f>
          </x14:formula1>
          <xm:sqref>F44:F1048576</xm:sqref>
        </x14:dataValidation>
        <x14:dataValidation type="list" allowBlank="1" showInputMessage="1" showErrorMessage="1" xr:uid="{8F815D9D-D75A-431F-9D16-C905AC13884C}">
          <x14:formula1>
            <xm:f>Reference!$E$2:$E$17</xm:f>
          </x14:formula1>
          <xm:sqref>F3:F43</xm:sqref>
        </x14:dataValidation>
        <x14:dataValidation type="list" allowBlank="1" showInputMessage="1" showErrorMessage="1" xr:uid="{0C854110-4512-46B9-B280-8D78B2D1C8D8}">
          <x14:formula1>
            <xm:f>Reference!$B$2:$B$27</xm:f>
          </x14:formula1>
          <xm:sqref>D2:D43</xm:sqref>
        </x14:dataValidation>
        <x14:dataValidation type="list" allowBlank="1" showInputMessage="1" showErrorMessage="1" xr:uid="{6BA16007-CF4A-4331-88C0-63166932E508}">
          <x14:formula1>
            <xm:f>Reference!$A$2:$A$8</xm:f>
          </x14:formula1>
          <xm:sqref>E2:E1048576</xm:sqref>
        </x14:dataValidation>
        <x14:dataValidation type="list" allowBlank="1" showInputMessage="1" showErrorMessage="1" xr:uid="{42148E3E-08F9-419D-BD42-4B608651485F}">
          <x14:formula1>
            <xm:f>Reference!$C$2:$C$5</xm:f>
          </x14:formula1>
          <xm:sqref>H2:H1048576</xm:sqref>
        </x14:dataValidation>
        <x14:dataValidation type="list" allowBlank="1" showInputMessage="1" showErrorMessage="1" xr:uid="{04A359E4-FC3B-45E9-BEB6-F35E6E4C4C4E}">
          <x14:formula1>
            <xm:f>Reference!$D$2:$D$9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AAD80-D148-4236-A238-B563AE25B8BE}">
  <sheetPr codeName="Sheet2"/>
  <dimension ref="A1:E27"/>
  <sheetViews>
    <sheetView workbookViewId="0">
      <selection activeCell="E19" sqref="E19"/>
    </sheetView>
  </sheetViews>
  <sheetFormatPr defaultRowHeight="15" x14ac:dyDescent="0.25"/>
  <cols>
    <col min="1" max="1" width="17.85546875" bestFit="1" customWidth="1"/>
    <col min="2" max="2" width="53.42578125" bestFit="1" customWidth="1"/>
    <col min="3" max="3" width="16.28515625" customWidth="1"/>
    <col min="5" max="5" width="31.85546875" bestFit="1" customWidth="1"/>
  </cols>
  <sheetData>
    <row r="1" spans="1:5" x14ac:dyDescent="0.25">
      <c r="A1" t="s">
        <v>27</v>
      </c>
      <c r="B1" t="s">
        <v>11</v>
      </c>
      <c r="C1" t="s">
        <v>13</v>
      </c>
      <c r="D1" t="s">
        <v>17</v>
      </c>
      <c r="E1" t="s">
        <v>28</v>
      </c>
    </row>
    <row r="2" spans="1:5" x14ac:dyDescent="0.25">
      <c r="A2" t="s">
        <v>3</v>
      </c>
      <c r="B2" t="s">
        <v>19</v>
      </c>
      <c r="C2" t="s">
        <v>14</v>
      </c>
      <c r="D2" s="2">
        <v>4.1666666666666664E-2</v>
      </c>
      <c r="E2" t="s">
        <v>29</v>
      </c>
    </row>
    <row r="3" spans="1:5" x14ac:dyDescent="0.25">
      <c r="A3" t="s">
        <v>4</v>
      </c>
      <c r="B3" t="s">
        <v>45</v>
      </c>
      <c r="C3" t="s">
        <v>15</v>
      </c>
      <c r="D3" s="2">
        <v>8.3333333333333301E-2</v>
      </c>
      <c r="E3" t="s">
        <v>30</v>
      </c>
    </row>
    <row r="4" spans="1:5" x14ac:dyDescent="0.25">
      <c r="A4" t="s">
        <v>5</v>
      </c>
      <c r="B4" t="s">
        <v>25</v>
      </c>
      <c r="C4" t="s">
        <v>16</v>
      </c>
      <c r="D4" s="2">
        <v>0.125</v>
      </c>
      <c r="E4" t="s">
        <v>31</v>
      </c>
    </row>
    <row r="5" spans="1:5" x14ac:dyDescent="0.25">
      <c r="A5" t="s">
        <v>6</v>
      </c>
      <c r="B5" t="s">
        <v>20</v>
      </c>
      <c r="C5" t="s">
        <v>42</v>
      </c>
      <c r="D5" s="2">
        <v>0.16666666666666699</v>
      </c>
      <c r="E5" t="s">
        <v>32</v>
      </c>
    </row>
    <row r="6" spans="1:5" x14ac:dyDescent="0.25">
      <c r="A6" t="s">
        <v>7</v>
      </c>
      <c r="B6" t="s">
        <v>24</v>
      </c>
      <c r="D6" s="2">
        <v>0.20833333333333301</v>
      </c>
      <c r="E6" t="s">
        <v>33</v>
      </c>
    </row>
    <row r="7" spans="1:5" x14ac:dyDescent="0.25">
      <c r="A7" t="s">
        <v>8</v>
      </c>
      <c r="B7" t="s">
        <v>18</v>
      </c>
      <c r="D7" s="2">
        <v>0.25</v>
      </c>
      <c r="E7" t="s">
        <v>34</v>
      </c>
    </row>
    <row r="8" spans="1:5" x14ac:dyDescent="0.25">
      <c r="A8" t="s">
        <v>9</v>
      </c>
      <c r="B8" t="s">
        <v>21</v>
      </c>
      <c r="D8" s="2">
        <v>0.29166666666666702</v>
      </c>
      <c r="E8" t="s">
        <v>35</v>
      </c>
    </row>
    <row r="9" spans="1:5" x14ac:dyDescent="0.25">
      <c r="B9" t="s">
        <v>55</v>
      </c>
      <c r="D9" s="2">
        <v>0.33333333333333298</v>
      </c>
      <c r="E9" t="s">
        <v>36</v>
      </c>
    </row>
    <row r="10" spans="1:5" x14ac:dyDescent="0.25">
      <c r="B10" t="s">
        <v>44</v>
      </c>
      <c r="D10" s="2"/>
      <c r="E10" t="s">
        <v>37</v>
      </c>
    </row>
    <row r="11" spans="1:5" x14ac:dyDescent="0.25">
      <c r="B11" t="s">
        <v>23</v>
      </c>
      <c r="D11" s="2"/>
      <c r="E11" t="s">
        <v>38</v>
      </c>
    </row>
    <row r="12" spans="1:5" x14ac:dyDescent="0.25">
      <c r="D12" s="2"/>
      <c r="E12" t="s">
        <v>60</v>
      </c>
    </row>
    <row r="13" spans="1:5" x14ac:dyDescent="0.25">
      <c r="B13" t="s">
        <v>22</v>
      </c>
      <c r="D13" s="2"/>
      <c r="E13" t="s">
        <v>39</v>
      </c>
    </row>
    <row r="14" spans="1:5" x14ac:dyDescent="0.25">
      <c r="B14" t="s">
        <v>41</v>
      </c>
      <c r="D14" s="2"/>
      <c r="E14" t="s">
        <v>40</v>
      </c>
    </row>
    <row r="15" spans="1:5" x14ac:dyDescent="0.25">
      <c r="B15" t="s">
        <v>46</v>
      </c>
      <c r="D15" s="2"/>
      <c r="E15" t="s">
        <v>49</v>
      </c>
    </row>
    <row r="16" spans="1:5" x14ac:dyDescent="0.25">
      <c r="B16" t="s">
        <v>47</v>
      </c>
      <c r="D16" s="2"/>
      <c r="E16" t="s">
        <v>52</v>
      </c>
    </row>
    <row r="17" spans="2:5" x14ac:dyDescent="0.25">
      <c r="B17" t="s">
        <v>50</v>
      </c>
      <c r="D17" s="2"/>
      <c r="E17" t="s">
        <v>43</v>
      </c>
    </row>
    <row r="18" spans="2:5" x14ac:dyDescent="0.25">
      <c r="B18" t="s">
        <v>22</v>
      </c>
      <c r="D18" s="2"/>
    </row>
    <row r="19" spans="2:5" x14ac:dyDescent="0.25">
      <c r="B19" t="s">
        <v>59</v>
      </c>
      <c r="D19" s="2"/>
    </row>
    <row r="20" spans="2:5" x14ac:dyDescent="0.25">
      <c r="B20" t="s">
        <v>53</v>
      </c>
      <c r="D20" s="2"/>
    </row>
    <row r="21" spans="2:5" x14ac:dyDescent="0.25">
      <c r="B21" t="s">
        <v>57</v>
      </c>
      <c r="D21" s="2"/>
    </row>
    <row r="22" spans="2:5" x14ac:dyDescent="0.25">
      <c r="B22" t="s">
        <v>54</v>
      </c>
      <c r="D22" s="2"/>
    </row>
    <row r="23" spans="2:5" x14ac:dyDescent="0.25">
      <c r="B23" t="s">
        <v>51</v>
      </c>
      <c r="D23" s="2"/>
    </row>
    <row r="24" spans="2:5" x14ac:dyDescent="0.25">
      <c r="B24" t="s">
        <v>58</v>
      </c>
      <c r="D24" s="2"/>
    </row>
    <row r="25" spans="2:5" x14ac:dyDescent="0.25">
      <c r="B25" t="s">
        <v>48</v>
      </c>
      <c r="D25" s="2"/>
    </row>
    <row r="26" spans="2:5" x14ac:dyDescent="0.25">
      <c r="B26" t="s">
        <v>56</v>
      </c>
      <c r="D26" s="2"/>
    </row>
    <row r="27" spans="2:5" x14ac:dyDescent="0.25">
      <c r="B27" t="s">
        <v>26</v>
      </c>
    </row>
  </sheetData>
  <pageMargins left="0.7" right="0.7" top="0.75" bottom="0.75" header="0.3" footer="0.3"/>
  <pageSetup paperSize="9" orientation="portrait" horizontalDpi="300" verticalDpi="0" r:id="rId1"/>
  <tableParts count="1">
    <tablePart r:id="rId2"/>
  </tableParts>
</worksheet>
</file>

<file path=docMetadata/LabelInfo.xml><?xml version="1.0" encoding="utf-8"?>
<clbl:labelList xmlns:clbl="http://schemas.microsoft.com/office/2020/mipLabelMetadata">
  <clbl:label id="{a59b6cd5-d141-4a33-8bf1-0ca04484304f}" enabled="1" method="Standard" siteId="{38ae3bcd-9579-4fd4-adda-b42e1495d55a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 Sheet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Siahaan, Rio Ricardo (RC-ID SI DG CS&amp;D PME-SW&amp;C)</dc:creator>
  <cp:lastModifiedBy>Siahaan, Rio Ricardo (SI GSW SEA GC-SEA GC-ID EN)</cp:lastModifiedBy>
  <dcterms:created xsi:type="dcterms:W3CDTF">2021-12-21T13:28:06Z</dcterms:created>
  <dcterms:modified xsi:type="dcterms:W3CDTF">2024-04-26T10:09:28Z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59b6cd5-d141-4a33-8bf1-0ca04484304f_Enabled">
    <vt:lpwstr>true</vt:lpwstr>
  </property>
  <property fmtid="{D5CDD505-2E9C-101B-9397-08002B2CF9AE}" pid="3" name="MSIP_Label_a59b6cd5-d141-4a33-8bf1-0ca04484304f_SetDate">
    <vt:lpwstr>2022-06-27T08:16:04Z</vt:lpwstr>
  </property>
  <property fmtid="{D5CDD505-2E9C-101B-9397-08002B2CF9AE}" pid="4" name="MSIP_Label_a59b6cd5-d141-4a33-8bf1-0ca04484304f_Method">
    <vt:lpwstr>Standard</vt:lpwstr>
  </property>
  <property fmtid="{D5CDD505-2E9C-101B-9397-08002B2CF9AE}" pid="5" name="MSIP_Label_a59b6cd5-d141-4a33-8bf1-0ca04484304f_Name">
    <vt:lpwstr>restricted-default</vt:lpwstr>
  </property>
  <property fmtid="{D5CDD505-2E9C-101B-9397-08002B2CF9AE}" pid="6" name="MSIP_Label_a59b6cd5-d141-4a33-8bf1-0ca04484304f_SiteId">
    <vt:lpwstr>38ae3bcd-9579-4fd4-adda-b42e1495d55a</vt:lpwstr>
  </property>
  <property fmtid="{D5CDD505-2E9C-101B-9397-08002B2CF9AE}" pid="7" name="MSIP_Label_a59b6cd5-d141-4a33-8bf1-0ca04484304f_ActionId">
    <vt:lpwstr>969a6b4a-ab81-41d4-9d91-74512d1cf6a0</vt:lpwstr>
  </property>
  <property fmtid="{D5CDD505-2E9C-101B-9397-08002B2CF9AE}" pid="8" name="MSIP_Label_a59b6cd5-d141-4a33-8bf1-0ca04484304f_ContentBits">
    <vt:lpwstr>0</vt:lpwstr>
  </property>
  <property fmtid="{D5CDD505-2E9C-101B-9397-08002B2CF9AE}" pid="9" name="Document_Confidentiality">
    <vt:lpwstr>Restricted</vt:lpwstr>
  </property>
</Properties>
</file>