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ocuments\GitHub\riosavila\rm-data\quizes\"/>
    </mc:Choice>
  </mc:AlternateContent>
  <xr:revisionPtr revIDLastSave="0" documentId="13_ncr:1_{26DBD287-EDDE-4F79-9CD6-E4245F74D2DE}" xr6:coauthVersionLast="36" xr6:coauthVersionMax="36" xr10:uidLastSave="{00000000-0000-0000-0000-000000000000}"/>
  <bookViews>
    <workbookView xWindow="0" yWindow="0" windowWidth="21540" windowHeight="7590" xr2:uid="{D3ED276E-F392-496A-AF90-5D2B94597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" i="1" l="1"/>
  <c r="AD8" i="1"/>
  <c r="AD6" i="1"/>
  <c r="AD5" i="1"/>
  <c r="AD3" i="1"/>
  <c r="AC9" i="1"/>
  <c r="AC8" i="1"/>
  <c r="AC7" i="1"/>
  <c r="AC6" i="1"/>
  <c r="AC5" i="1"/>
  <c r="AC3" i="1"/>
  <c r="AB9" i="1"/>
  <c r="AB8" i="1"/>
  <c r="AB6" i="1"/>
  <c r="AB5" i="1"/>
  <c r="AB3" i="1"/>
  <c r="AA9" i="1"/>
  <c r="AA8" i="1"/>
  <c r="AA7" i="1"/>
  <c r="AB7" i="1" s="1"/>
  <c r="AD7" i="1" s="1"/>
  <c r="AA6" i="1"/>
  <c r="AA5" i="1"/>
  <c r="AA4" i="1"/>
  <c r="AA3" i="1"/>
  <c r="T9" i="1"/>
  <c r="T8" i="1"/>
  <c r="T7" i="1"/>
  <c r="T6" i="1"/>
  <c r="T5" i="1"/>
  <c r="T3" i="1"/>
  <c r="T4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<sst xmlns="http://schemas.openxmlformats.org/spreadsheetml/2006/main" count="51" uniqueCount="46">
  <si>
    <t>Name</t>
  </si>
  <si>
    <t xml:space="preserve">Shane Wray </t>
  </si>
  <si>
    <t xml:space="preserve">Kai-Lin Kwek-Rupp </t>
  </si>
  <si>
    <t xml:space="preserve">Brendon Bennett </t>
  </si>
  <si>
    <t xml:space="preserve">Chenning Xu </t>
  </si>
  <si>
    <t xml:space="preserve">Emilia Cooper </t>
  </si>
  <si>
    <t xml:space="preserve">Joe Nicosia </t>
  </si>
  <si>
    <t xml:space="preserve">Lazaros Panagiotounis </t>
  </si>
  <si>
    <t>lp7266@bard.edu</t>
  </si>
  <si>
    <t>sw8026@bard.edu</t>
  </si>
  <si>
    <t>kk5585@bard.edu</t>
  </si>
  <si>
    <t>bb5046@bard.edu</t>
  </si>
  <si>
    <t>cx0914@bard.edu</t>
  </si>
  <si>
    <t>ec4772@bard.edu</t>
  </si>
  <si>
    <t>jn8006@bard.edu</t>
  </si>
  <si>
    <t>Email</t>
  </si>
  <si>
    <t>q1</t>
  </si>
  <si>
    <t>q2</t>
  </si>
  <si>
    <t>q3</t>
  </si>
  <si>
    <t>q4</t>
  </si>
  <si>
    <t>q5</t>
  </si>
  <si>
    <t>q6</t>
  </si>
  <si>
    <t>hw1</t>
  </si>
  <si>
    <t>hw2</t>
  </si>
  <si>
    <t>hw3</t>
  </si>
  <si>
    <t>hw0</t>
  </si>
  <si>
    <t>x</t>
  </si>
  <si>
    <t>Quizes-10%</t>
  </si>
  <si>
    <t>HW-30%</t>
  </si>
  <si>
    <t>Project-60%</t>
  </si>
  <si>
    <t>hw6</t>
  </si>
  <si>
    <t>hw9</t>
  </si>
  <si>
    <t>hw10</t>
  </si>
  <si>
    <t>hw11</t>
  </si>
  <si>
    <t>p4/15</t>
  </si>
  <si>
    <t>p1-5</t>
  </si>
  <si>
    <t>p2-5</t>
  </si>
  <si>
    <t>I-10</t>
  </si>
  <si>
    <t>p3-15</t>
  </si>
  <si>
    <t>PP</t>
  </si>
  <si>
    <t>Part I: Research Proposal (5%, due Week 2). See here for few examples of research proposals.</t>
  </si>
  <si>
    <t>Final Grade</t>
  </si>
  <si>
    <t>A</t>
  </si>
  <si>
    <t>A-</t>
  </si>
  <si>
    <t>B+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</si>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</sst>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left" vertical="center" wrapText="1" indent="1"/>
    </xf>
    <xf numFmtId="0" fontId="1" fillId="0" borderId="0" xfId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iosavila.github.io/rm-data/example_proposals.html" TargetMode="External"/><Relationship Id="rId3" Type="http://schemas.openxmlformats.org/officeDocument/2006/relationships/hyperlink" Target="mailto:kk5585@bard.edu" TargetMode="External"/><Relationship Id="rId7" Type="http://schemas.openxmlformats.org/officeDocument/2006/relationships/hyperlink" Target="mailto:jn8006@bard.edu" TargetMode="External"/><Relationship Id="rId2" Type="http://schemas.openxmlformats.org/officeDocument/2006/relationships/hyperlink" Target="mailto:sw8026@bard.edu" TargetMode="External"/><Relationship Id="rId1" Type="http://schemas.openxmlformats.org/officeDocument/2006/relationships/hyperlink" Target="mailto:lp7266@bard.edu" TargetMode="External"/><Relationship Id="rId6" Type="http://schemas.openxmlformats.org/officeDocument/2006/relationships/hyperlink" Target="mailto:ec4772@bard.edu" TargetMode="External"/><Relationship Id="rId5" Type="http://schemas.openxmlformats.org/officeDocument/2006/relationships/hyperlink" Target="mailto:cx0914@bard.edu" TargetMode="External"/><Relationship Id="rId4" Type="http://schemas.openxmlformats.org/officeDocument/2006/relationships/hyperlink" Target="mailto:bb5046@bard.edu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E725-F72A-43FF-B2C4-A946C215241C}">
  <dimension ref="B1:AE25"/>
  <sheetViews>
    <sheetView tabSelected="1" topLeftCell="B1" zoomScale="145" zoomScaleNormal="145" workbookViewId="0">
      <pane xSplit="1" ySplit="2" topLeftCell="S3" activePane="bottomRight" state="frozen"/>
      <selection activeCell="B1" sqref="B1"/>
      <selection pane="topRight" activeCell="C1" sqref="C1"/>
      <selection pane="bottomLeft" activeCell="B3" sqref="B3"/>
      <selection pane="bottomRight" activeCell="AE9" sqref="AE9"/>
    </sheetView>
  </sheetViews>
  <sheetFormatPr defaultRowHeight="15" x14ac:dyDescent="0.25"/>
  <cols>
    <col min="2" max="2" width="48.7109375" customWidth="1"/>
    <col min="3" max="3" width="17.5703125" bestFit="1" customWidth="1"/>
  </cols>
  <sheetData>
    <row r="1" spans="2:31" x14ac:dyDescent="0.25">
      <c r="D1" s="8" t="s">
        <v>27</v>
      </c>
      <c r="E1" s="8"/>
      <c r="F1" s="8"/>
      <c r="G1" s="8"/>
      <c r="H1" s="8"/>
      <c r="I1" s="8"/>
      <c r="J1" s="7"/>
      <c r="K1" s="8" t="s">
        <v>28</v>
      </c>
      <c r="L1" s="8"/>
      <c r="M1" s="8"/>
      <c r="N1" s="8"/>
      <c r="O1" s="8"/>
      <c r="P1" s="8"/>
      <c r="Q1" s="2"/>
      <c r="R1" s="2"/>
      <c r="S1" s="7"/>
      <c r="T1" s="2"/>
      <c r="U1" s="8" t="s">
        <v>29</v>
      </c>
      <c r="V1" s="8"/>
      <c r="W1" s="8"/>
      <c r="X1" s="8"/>
      <c r="Y1" s="8"/>
    </row>
    <row r="2" spans="2:31" x14ac:dyDescent="0.25">
      <c r="B2" t="s">
        <v>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K2" t="s">
        <v>25</v>
      </c>
      <c r="L2" t="s">
        <v>22</v>
      </c>
      <c r="M2" t="s">
        <v>23</v>
      </c>
      <c r="N2" t="s">
        <v>24</v>
      </c>
      <c r="O2" t="s">
        <v>30</v>
      </c>
      <c r="P2" t="s">
        <v>31</v>
      </c>
      <c r="Q2" t="s">
        <v>32</v>
      </c>
      <c r="R2" t="s">
        <v>33</v>
      </c>
      <c r="U2" t="s">
        <v>35</v>
      </c>
      <c r="V2" t="s">
        <v>36</v>
      </c>
      <c r="W2" t="s">
        <v>37</v>
      </c>
      <c r="X2" t="s">
        <v>38</v>
      </c>
      <c r="Y2" t="s">
        <v>34</v>
      </c>
      <c r="Z2" t="s">
        <v>39</v>
      </c>
      <c r="AA2" t="s">
        <v>41</v>
      </c>
    </row>
    <row r="3" spans="2:31" x14ac:dyDescent="0.25">
      <c r="B3" t="s">
        <v>1</v>
      </c>
      <c r="C3" s="1" t="s">
        <v>9</v>
      </c>
      <c r="D3">
        <v>3</v>
      </c>
      <c r="E3">
        <v>4</v>
      </c>
      <c r="F3">
        <v>4</v>
      </c>
      <c r="G3">
        <v>4</v>
      </c>
      <c r="H3">
        <v>5</v>
      </c>
      <c r="I3">
        <v>5</v>
      </c>
      <c r="J3">
        <f>AVERAGE(D3:I3)</f>
        <v>4.166666666666667</v>
      </c>
      <c r="K3" t="s">
        <v>26</v>
      </c>
      <c r="L3">
        <v>10</v>
      </c>
      <c r="M3">
        <v>8</v>
      </c>
      <c r="N3">
        <v>8</v>
      </c>
      <c r="O3">
        <v>9</v>
      </c>
      <c r="P3">
        <v>10</v>
      </c>
      <c r="Q3">
        <v>9</v>
      </c>
      <c r="R3">
        <v>8</v>
      </c>
      <c r="S3">
        <v>10</v>
      </c>
      <c r="T3">
        <f>AVERAGE(L3:S3)</f>
        <v>9</v>
      </c>
      <c r="U3">
        <v>5</v>
      </c>
      <c r="V3">
        <v>5</v>
      </c>
      <c r="W3">
        <v>10</v>
      </c>
      <c r="X3">
        <v>15</v>
      </c>
      <c r="Y3">
        <v>13</v>
      </c>
      <c r="Z3">
        <v>5</v>
      </c>
      <c r="AA3">
        <f>+SUM(U3:Z3)</f>
        <v>53</v>
      </c>
      <c r="AB3">
        <f>+AA3+5</f>
        <v>58</v>
      </c>
      <c r="AC3">
        <f>+T3*3+J3*2</f>
        <v>35.333333333333336</v>
      </c>
      <c r="AD3">
        <f>+AC3+AB3</f>
        <v>93.333333333333343</v>
      </c>
      <c r="AE3" t="s">
        <v>42</v>
      </c>
    </row>
    <row r="4" spans="2:31" x14ac:dyDescent="0.25">
      <c r="B4" t="s">
        <v>2</v>
      </c>
      <c r="C4" s="1" t="s">
        <v>10</v>
      </c>
      <c r="D4">
        <v>3</v>
      </c>
      <c r="E4">
        <v>3</v>
      </c>
      <c r="F4">
        <v>3</v>
      </c>
      <c r="G4">
        <v>4</v>
      </c>
      <c r="H4">
        <v>4</v>
      </c>
      <c r="I4">
        <v>4</v>
      </c>
      <c r="J4">
        <f t="shared" ref="J4:J9" si="0">AVERAGE(D4:I4)</f>
        <v>3.5</v>
      </c>
      <c r="L4">
        <v>8</v>
      </c>
      <c r="M4">
        <v>2</v>
      </c>
      <c r="N4" s="3">
        <v>0</v>
      </c>
      <c r="O4" s="3">
        <v>0</v>
      </c>
      <c r="P4" s="3">
        <v>0</v>
      </c>
      <c r="Q4" s="3">
        <v>3</v>
      </c>
      <c r="R4" s="3">
        <v>0</v>
      </c>
      <c r="S4" s="3"/>
      <c r="T4">
        <f t="shared" ref="T4:T9" si="1">AVERAGE(L4:R4)</f>
        <v>1.8571428571428572</v>
      </c>
      <c r="U4" s="3">
        <v>5</v>
      </c>
      <c r="V4" s="3">
        <v>0</v>
      </c>
      <c r="W4">
        <v>0</v>
      </c>
      <c r="X4">
        <v>0</v>
      </c>
      <c r="AA4">
        <f>+SUM(U4:Z4)</f>
        <v>5</v>
      </c>
    </row>
    <row r="5" spans="2:31" x14ac:dyDescent="0.25">
      <c r="B5" t="s">
        <v>3</v>
      </c>
      <c r="C5" s="1" t="s">
        <v>11</v>
      </c>
      <c r="D5">
        <v>4</v>
      </c>
      <c r="E5">
        <v>5</v>
      </c>
      <c r="F5">
        <v>5</v>
      </c>
      <c r="G5">
        <v>5</v>
      </c>
      <c r="H5">
        <v>5</v>
      </c>
      <c r="I5">
        <v>4</v>
      </c>
      <c r="J5">
        <f t="shared" si="0"/>
        <v>4.666666666666667</v>
      </c>
      <c r="K5" t="s">
        <v>26</v>
      </c>
      <c r="L5">
        <v>10</v>
      </c>
      <c r="M5">
        <v>10</v>
      </c>
      <c r="N5">
        <v>9</v>
      </c>
      <c r="O5">
        <v>10</v>
      </c>
      <c r="P5">
        <v>9</v>
      </c>
      <c r="Q5">
        <v>7</v>
      </c>
      <c r="R5">
        <v>7</v>
      </c>
      <c r="S5">
        <v>10</v>
      </c>
      <c r="T5">
        <f>AVERAGE(L5:S5)</f>
        <v>9</v>
      </c>
      <c r="U5">
        <v>5</v>
      </c>
      <c r="V5">
        <v>5</v>
      </c>
      <c r="W5">
        <v>10</v>
      </c>
      <c r="X5">
        <v>13</v>
      </c>
      <c r="Y5">
        <v>11</v>
      </c>
      <c r="Z5">
        <v>5</v>
      </c>
      <c r="AA5">
        <f>+SUM(U5:Z5)</f>
        <v>49</v>
      </c>
      <c r="AB5">
        <f>+AA5+5</f>
        <v>54</v>
      </c>
      <c r="AC5">
        <f>+T5*3+J5*2</f>
        <v>36.333333333333336</v>
      </c>
      <c r="AD5">
        <f>+AC5+AB5</f>
        <v>90.333333333333343</v>
      </c>
      <c r="AE5" t="s">
        <v>43</v>
      </c>
    </row>
    <row r="6" spans="2:31" x14ac:dyDescent="0.25">
      <c r="B6" t="s">
        <v>4</v>
      </c>
      <c r="C6" s="1" t="s">
        <v>12</v>
      </c>
      <c r="D6">
        <v>4</v>
      </c>
      <c r="E6">
        <v>5</v>
      </c>
      <c r="F6">
        <v>5</v>
      </c>
      <c r="G6">
        <v>5</v>
      </c>
      <c r="H6">
        <v>5</v>
      </c>
      <c r="I6">
        <v>5</v>
      </c>
      <c r="J6">
        <f t="shared" si="0"/>
        <v>4.833333333333333</v>
      </c>
      <c r="K6" t="s">
        <v>26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f>AVERAGE(L6:S6)</f>
        <v>10</v>
      </c>
      <c r="U6">
        <v>5</v>
      </c>
      <c r="V6">
        <v>5</v>
      </c>
      <c r="W6">
        <v>10</v>
      </c>
      <c r="X6">
        <v>15</v>
      </c>
      <c r="Y6">
        <v>13</v>
      </c>
      <c r="Z6">
        <v>5</v>
      </c>
      <c r="AA6">
        <f>+SUM(U6:Z6)</f>
        <v>53</v>
      </c>
      <c r="AB6">
        <f>+AA6+5</f>
        <v>58</v>
      </c>
      <c r="AC6">
        <f>+T6*3+J6*2</f>
        <v>39.666666666666664</v>
      </c>
      <c r="AD6">
        <f>+AC6+AB6</f>
        <v>97.666666666666657</v>
      </c>
      <c r="AE6" t="s">
        <v>42</v>
      </c>
    </row>
    <row r="7" spans="2:31" x14ac:dyDescent="0.25">
      <c r="B7" t="s">
        <v>5</v>
      </c>
      <c r="C7" s="1" t="s">
        <v>13</v>
      </c>
      <c r="D7">
        <v>4</v>
      </c>
      <c r="E7">
        <v>5</v>
      </c>
      <c r="F7">
        <v>5</v>
      </c>
      <c r="G7">
        <v>5</v>
      </c>
      <c r="H7">
        <v>3</v>
      </c>
      <c r="I7">
        <v>5</v>
      </c>
      <c r="J7">
        <f t="shared" si="0"/>
        <v>4.5</v>
      </c>
      <c r="L7">
        <v>9</v>
      </c>
      <c r="M7">
        <v>6</v>
      </c>
      <c r="N7">
        <v>10</v>
      </c>
      <c r="O7">
        <v>9</v>
      </c>
      <c r="P7">
        <v>10</v>
      </c>
      <c r="Q7">
        <v>6</v>
      </c>
      <c r="R7">
        <v>8</v>
      </c>
      <c r="S7">
        <v>10</v>
      </c>
      <c r="T7">
        <f>AVERAGE(L7:S7)</f>
        <v>8.5</v>
      </c>
      <c r="U7">
        <v>5</v>
      </c>
      <c r="V7">
        <v>5</v>
      </c>
      <c r="W7">
        <v>9</v>
      </c>
      <c r="X7">
        <v>8</v>
      </c>
      <c r="Y7">
        <v>10</v>
      </c>
      <c r="Z7">
        <v>5</v>
      </c>
      <c r="AA7">
        <f>+SUM(U7:Z7)</f>
        <v>42</v>
      </c>
      <c r="AB7">
        <f>+AA7+5</f>
        <v>47</v>
      </c>
      <c r="AC7">
        <f>+T7*3+J7*2</f>
        <v>34.5</v>
      </c>
      <c r="AD7">
        <f>+AC7+AB7</f>
        <v>81.5</v>
      </c>
      <c r="AE7" t="s">
        <v>44</v>
      </c>
    </row>
    <row r="8" spans="2:31" x14ac:dyDescent="0.25">
      <c r="B8" t="s">
        <v>6</v>
      </c>
      <c r="C8" s="1" t="s">
        <v>14</v>
      </c>
      <c r="D8">
        <v>3</v>
      </c>
      <c r="E8">
        <v>5</v>
      </c>
      <c r="F8">
        <v>5</v>
      </c>
      <c r="G8">
        <v>5</v>
      </c>
      <c r="H8">
        <v>5</v>
      </c>
      <c r="I8">
        <v>5</v>
      </c>
      <c r="J8">
        <f t="shared" si="0"/>
        <v>4.666666666666667</v>
      </c>
      <c r="K8" t="s">
        <v>26</v>
      </c>
      <c r="L8">
        <v>8</v>
      </c>
      <c r="M8">
        <v>7</v>
      </c>
      <c r="N8">
        <v>9</v>
      </c>
      <c r="O8">
        <v>4</v>
      </c>
      <c r="P8">
        <v>3</v>
      </c>
      <c r="Q8">
        <v>10</v>
      </c>
      <c r="R8">
        <v>6</v>
      </c>
      <c r="S8">
        <v>10</v>
      </c>
      <c r="T8">
        <f>AVERAGE(L8:S8)</f>
        <v>7.125</v>
      </c>
      <c r="U8">
        <v>5</v>
      </c>
      <c r="V8">
        <v>5</v>
      </c>
      <c r="W8">
        <v>5</v>
      </c>
      <c r="X8">
        <v>10</v>
      </c>
      <c r="Y8">
        <v>12</v>
      </c>
      <c r="Z8">
        <v>5</v>
      </c>
      <c r="AA8">
        <f>+SUM(U8:Z8)</f>
        <v>42</v>
      </c>
      <c r="AB8">
        <f>+AA8+5</f>
        <v>47</v>
      </c>
      <c r="AC8">
        <f>+T8*3+J8*2</f>
        <v>30.708333333333336</v>
      </c>
      <c r="AD8">
        <f>+AC8+AB8</f>
        <v>77.708333333333343</v>
      </c>
      <c r="AE8" t="s">
        <v>44</v>
      </c>
    </row>
    <row r="9" spans="2:31" x14ac:dyDescent="0.25">
      <c r="B9" t="s">
        <v>7</v>
      </c>
      <c r="C9" s="1" t="s">
        <v>8</v>
      </c>
      <c r="D9">
        <v>4</v>
      </c>
      <c r="E9">
        <v>4</v>
      </c>
      <c r="F9">
        <v>4</v>
      </c>
      <c r="G9">
        <v>3</v>
      </c>
      <c r="H9">
        <v>1</v>
      </c>
      <c r="I9">
        <v>3</v>
      </c>
      <c r="J9">
        <f t="shared" si="0"/>
        <v>3.1666666666666665</v>
      </c>
      <c r="L9">
        <v>8</v>
      </c>
      <c r="M9">
        <v>7</v>
      </c>
      <c r="N9">
        <v>7</v>
      </c>
      <c r="O9">
        <v>2</v>
      </c>
      <c r="P9">
        <v>4</v>
      </c>
      <c r="Q9">
        <v>3</v>
      </c>
      <c r="R9">
        <v>6</v>
      </c>
      <c r="S9">
        <v>2</v>
      </c>
      <c r="T9">
        <f>AVERAGE(L9:S9)</f>
        <v>4.875</v>
      </c>
      <c r="U9">
        <v>5</v>
      </c>
      <c r="V9">
        <v>5</v>
      </c>
      <c r="W9">
        <v>4</v>
      </c>
      <c r="X9">
        <v>2</v>
      </c>
      <c r="Y9">
        <v>11</v>
      </c>
      <c r="Z9">
        <v>5</v>
      </c>
      <c r="AA9">
        <f>+SUM(U9:Z9)</f>
        <v>32</v>
      </c>
      <c r="AB9">
        <f>+AA9+5</f>
        <v>37</v>
      </c>
      <c r="AC9">
        <f>+T9*3+J9*2</f>
        <v>20.958333333333332</v>
      </c>
      <c r="AD9">
        <f>+AC9+AB9</f>
        <v>57.958333333333329</v>
      </c>
      <c r="AE9" t="s">
        <v>45</v>
      </c>
    </row>
    <row r="11" spans="2:31" ht="30" x14ac:dyDescent="0.25">
      <c r="B11" s="5" t="s">
        <v>40</v>
      </c>
    </row>
    <row r="12" spans="2:31" x14ac:dyDescent="0.25">
      <c r="B12" s="6"/>
    </row>
    <row r="13" spans="2:31" ht="18.75" x14ac:dyDescent="0.25">
      <c r="B13" s="4"/>
    </row>
    <row r="14" spans="2:31" x14ac:dyDescent="0.25">
      <c r="B14" s="6"/>
    </row>
    <row r="15" spans="2:31" ht="18.75" x14ac:dyDescent="0.25">
      <c r="B15" s="4"/>
    </row>
    <row r="16" spans="2:31" x14ac:dyDescent="0.25">
      <c r="B16" s="6"/>
    </row>
    <row r="17" spans="2:2" ht="18.75" x14ac:dyDescent="0.25">
      <c r="B17" s="4"/>
    </row>
    <row r="18" spans="2:2" x14ac:dyDescent="0.25">
      <c r="B18" s="6"/>
    </row>
    <row r="19" spans="2:2" ht="18.75" x14ac:dyDescent="0.25">
      <c r="B19" s="4"/>
    </row>
    <row r="20" spans="2:2" x14ac:dyDescent="0.25">
      <c r="B20" s="6"/>
    </row>
    <row r="21" spans="2:2" ht="18.75" x14ac:dyDescent="0.25">
      <c r="B21" s="4"/>
    </row>
    <row r="22" spans="2:2" x14ac:dyDescent="0.25">
      <c r="B22" s="6"/>
    </row>
    <row r="23" spans="2:2" ht="18.75" x14ac:dyDescent="0.25">
      <c r="B23" s="4"/>
    </row>
    <row r="24" spans="2:2" x14ac:dyDescent="0.25">
      <c r="B24" s="6"/>
    </row>
    <row r="25" spans="2:2" ht="18.75" x14ac:dyDescent="0.25">
      <c r="B25" s="4"/>
    </row>
  </sheetData>
  <mergeCells count="3">
    <mergeCell ref="D1:I1"/>
    <mergeCell ref="K1:P1"/>
    <mergeCell ref="U1:Y1"/>
  </mergeCells>
  <hyperlinks>
    <hyperlink ref="C9" r:id="rId1" xr:uid="{18B659C7-3FB7-4371-950C-A24620780A24}"/>
    <hyperlink ref="C3" r:id="rId2" xr:uid="{D82D328F-288D-4A81-AE58-5DB8D131AF17}"/>
    <hyperlink ref="C4" r:id="rId3" xr:uid="{F3A394F6-78CE-428E-9CCF-A58A95BC4451}"/>
    <hyperlink ref="C5" r:id="rId4" xr:uid="{87EC356F-15BF-4C0A-90C4-22E5666CD1F5}"/>
    <hyperlink ref="C6" r:id="rId5" xr:uid="{1E053555-6E68-4B8A-BA24-C7FA665B8617}"/>
    <hyperlink ref="C7" r:id="rId6" xr:uid="{055CAAB6-CECB-4865-AC56-BDA6DEA0AB76}"/>
    <hyperlink ref="C8" r:id="rId7" xr:uid="{6361C2E2-6406-4373-AC5A-5BCEA5B905C8}"/>
    <hyperlink ref="B11" r:id="rId8" display="https://riosavila.github.io/rm-data/example_proposals.html" xr:uid="{59162FD8-014A-4E09-9186-E85A50868DBE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Rios-Avila</dc:creator>
  <cp:lastModifiedBy>Fernando Rios-Avila</cp:lastModifiedBy>
  <dcterms:created xsi:type="dcterms:W3CDTF">2024-11-07T16:56:51Z</dcterms:created>
  <dcterms:modified xsi:type="dcterms:W3CDTF">2024-12-16T18:35:04Z</dcterms:modified>
</cp:coreProperties>
</file>