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AD_TAGS" sheetId="1" state="visible" r:id="rId2"/>
    <sheet name="ASSETS" sheetId="2" state="visible" r:id="rId3"/>
    <sheet name="LOCA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<sst xmlns="http://schemas.openxmlformats.org/spreadsheetml/2006/main" count="506" uniqueCount="224">
  <si>
    <t xml:space="preserve">Name</t>
  </si>
  <si>
    <t xml:space="preserve">TAG</t>
  </si>
  <si>
    <t xml:space="preserve">Base</t>
  </si>
  <si>
    <t xml:space="preserve">N_Users</t>
  </si>
  <si>
    <t xml:space="preserve">Load_03</t>
  </si>
  <si>
    <t xml:space="preserve">APM/DATA/X1_Loads/Load_Type1.json</t>
  </si>
  <si>
    <t xml:space="preserve">Load_04</t>
  </si>
  <si>
    <t xml:space="preserve">APM/DATA/X1_Loads/Load_Type2.json</t>
  </si>
  <si>
    <t xml:space="preserve">Load_07</t>
  </si>
  <si>
    <t xml:space="preserve">APM/DATA/X1_Loads/Load_Type3.json</t>
  </si>
  <si>
    <t xml:space="preserve">Load_08</t>
  </si>
  <si>
    <t xml:space="preserve">APM/DATA/X1_Loads/Load_Type4.json</t>
  </si>
  <si>
    <t xml:space="preserve">Load_12</t>
  </si>
  <si>
    <t xml:space="preserve">Load_15</t>
  </si>
  <si>
    <t xml:space="preserve">Load_16</t>
  </si>
  <si>
    <t xml:space="preserve">APM/DATA/X1_Loads/Load_Type5.json</t>
  </si>
  <si>
    <t xml:space="preserve">Load_18</t>
  </si>
  <si>
    <t xml:space="preserve">APM/DATA/X1_Loads/Load_Type6.json</t>
  </si>
  <si>
    <t xml:space="preserve">Load_20</t>
  </si>
  <si>
    <t xml:space="preserve">Load_21</t>
  </si>
  <si>
    <t xml:space="preserve">Load_23</t>
  </si>
  <si>
    <t xml:space="preserve">Load_24</t>
  </si>
  <si>
    <t xml:space="preserve">Load_25</t>
  </si>
  <si>
    <t xml:space="preserve">Load_26</t>
  </si>
  <si>
    <t xml:space="preserve">Load_27</t>
  </si>
  <si>
    <t xml:space="preserve">Load_28</t>
  </si>
  <si>
    <t xml:space="preserve">Load_29</t>
  </si>
  <si>
    <t xml:space="preserve">Load_31</t>
  </si>
  <si>
    <t xml:space="preserve">Load_39</t>
  </si>
  <si>
    <t xml:space="preserve">ID</t>
  </si>
  <si>
    <t xml:space="preserve">Type</t>
  </si>
  <si>
    <t xml:space="preserve">MTTR</t>
  </si>
  <si>
    <t xml:space="preserve">Disc_Type</t>
  </si>
  <si>
    <t xml:space="preserve">Asset_To_Disconet</t>
  </si>
  <si>
    <t xml:space="preserve">TR_1</t>
  </si>
  <si>
    <t xml:space="preserve">TR</t>
  </si>
  <si>
    <t xml:space="preserve">TR_2</t>
  </si>
  <si>
    <t xml:space="preserve">TR_3</t>
  </si>
  <si>
    <t xml:space="preserve">TR_4</t>
  </si>
  <si>
    <t xml:space="preserve">TR_5</t>
  </si>
  <si>
    <t xml:space="preserve">TR_6</t>
  </si>
  <si>
    <t xml:space="preserve">TR_7</t>
  </si>
  <si>
    <t xml:space="preserve">TR_8</t>
  </si>
  <si>
    <t xml:space="preserve">TR_9</t>
  </si>
  <si>
    <t xml:space="preserve">TR_10</t>
  </si>
  <si>
    <t xml:space="preserve">TR_11</t>
  </si>
  <si>
    <t xml:space="preserve">TR_12</t>
  </si>
  <si>
    <t xml:space="preserve">CB_03</t>
  </si>
  <si>
    <t xml:space="preserve">CB_SF6</t>
  </si>
  <si>
    <t xml:space="preserve">LO</t>
  </si>
  <si>
    <t xml:space="preserve">CB_04</t>
  </si>
  <si>
    <t xml:space="preserve">CB_07</t>
  </si>
  <si>
    <t xml:space="preserve">CB_08</t>
  </si>
  <si>
    <t xml:space="preserve">CB_12</t>
  </si>
  <si>
    <t xml:space="preserve">CB_15</t>
  </si>
  <si>
    <t xml:space="preserve">CB_16</t>
  </si>
  <si>
    <t xml:space="preserve">CB_18</t>
  </si>
  <si>
    <t xml:space="preserve">CB_20</t>
  </si>
  <si>
    <t xml:space="preserve">CB_21</t>
  </si>
  <si>
    <t xml:space="preserve">CB_23</t>
  </si>
  <si>
    <t xml:space="preserve">CB_24</t>
  </si>
  <si>
    <t xml:space="preserve">CB_25</t>
  </si>
  <si>
    <t xml:space="preserve">CB_26</t>
  </si>
  <si>
    <t xml:space="preserve">CB_27</t>
  </si>
  <si>
    <t xml:space="preserve">CB_28</t>
  </si>
  <si>
    <t xml:space="preserve">CB_29</t>
  </si>
  <si>
    <t xml:space="preserve">CB_31</t>
  </si>
  <si>
    <t xml:space="preserve">CB_39</t>
  </si>
  <si>
    <t xml:space="preserve">AUX_1</t>
  </si>
  <si>
    <t xml:space="preserve">AUX</t>
  </si>
  <si>
    <t xml:space="preserve">BUS</t>
  </si>
  <si>
    <t xml:space="preserve">Bus_01</t>
  </si>
  <si>
    <t xml:space="preserve">AUX_2</t>
  </si>
  <si>
    <t xml:space="preserve">Bus_02</t>
  </si>
  <si>
    <t xml:space="preserve">AUX_3</t>
  </si>
  <si>
    <t xml:space="preserve">Bus_03</t>
  </si>
  <si>
    <t xml:space="preserve">AUX_4</t>
  </si>
  <si>
    <t xml:space="preserve">Bus_04</t>
  </si>
  <si>
    <t xml:space="preserve">AUX_5</t>
  </si>
  <si>
    <t xml:space="preserve">Bus_05</t>
  </si>
  <si>
    <t xml:space="preserve">AUX_6</t>
  </si>
  <si>
    <t xml:space="preserve">Bus_06</t>
  </si>
  <si>
    <t xml:space="preserve">AUX_7</t>
  </si>
  <si>
    <t xml:space="preserve">Bus_07</t>
  </si>
  <si>
    <t xml:space="preserve">AUX_8</t>
  </si>
  <si>
    <t xml:space="preserve">Bus_08</t>
  </si>
  <si>
    <t xml:space="preserve">AUX_9</t>
  </si>
  <si>
    <t xml:space="preserve">Bus_09</t>
  </si>
  <si>
    <t xml:space="preserve">AUX_10</t>
  </si>
  <si>
    <t xml:space="preserve">Bus_10</t>
  </si>
  <si>
    <t xml:space="preserve">AUX_11</t>
  </si>
  <si>
    <t xml:space="preserve">Bus_11</t>
  </si>
  <si>
    <t xml:space="preserve">AUX_12</t>
  </si>
  <si>
    <t xml:space="preserve">Bus_12</t>
  </si>
  <si>
    <t xml:space="preserve">AUX_13</t>
  </si>
  <si>
    <t xml:space="preserve">Bus_13</t>
  </si>
  <si>
    <t xml:space="preserve">AUX_14</t>
  </si>
  <si>
    <t xml:space="preserve">Bus_14</t>
  </si>
  <si>
    <t xml:space="preserve">AUX_15</t>
  </si>
  <si>
    <t xml:space="preserve">Bus_15</t>
  </si>
  <si>
    <t xml:space="preserve">AUX_16</t>
  </si>
  <si>
    <t xml:space="preserve">Bus_16</t>
  </si>
  <si>
    <t xml:space="preserve">AUX_17</t>
  </si>
  <si>
    <t xml:space="preserve">Bus_17</t>
  </si>
  <si>
    <t xml:space="preserve">AUX_18</t>
  </si>
  <si>
    <t xml:space="preserve">Bus_18</t>
  </si>
  <si>
    <t xml:space="preserve">AUX_19</t>
  </si>
  <si>
    <t xml:space="preserve">Bus_19</t>
  </si>
  <si>
    <t xml:space="preserve">AUX_20</t>
  </si>
  <si>
    <t xml:space="preserve">Bus_20</t>
  </si>
  <si>
    <t xml:space="preserve">AUX_21</t>
  </si>
  <si>
    <t xml:space="preserve">Bus_21</t>
  </si>
  <si>
    <t xml:space="preserve">AUX_22</t>
  </si>
  <si>
    <t xml:space="preserve">Bus_22</t>
  </si>
  <si>
    <t xml:space="preserve">AUX_23</t>
  </si>
  <si>
    <t xml:space="preserve">Bus_23</t>
  </si>
  <si>
    <t xml:space="preserve">AUX_24</t>
  </si>
  <si>
    <t xml:space="preserve">Bus_24</t>
  </si>
  <si>
    <t xml:space="preserve">AUX_25</t>
  </si>
  <si>
    <t xml:space="preserve">Bus_25</t>
  </si>
  <si>
    <t xml:space="preserve">AUX_26</t>
  </si>
  <si>
    <t xml:space="preserve">Bus_26</t>
  </si>
  <si>
    <t xml:space="preserve">AUX_27</t>
  </si>
  <si>
    <t xml:space="preserve">Bus_27</t>
  </si>
  <si>
    <t xml:space="preserve">AUX_28</t>
  </si>
  <si>
    <t xml:space="preserve">Bus_28</t>
  </si>
  <si>
    <t xml:space="preserve">AUX_29</t>
  </si>
  <si>
    <t xml:space="preserve">Bus_29</t>
  </si>
  <si>
    <t xml:space="preserve">AUX_30</t>
  </si>
  <si>
    <t xml:space="preserve">Bus_30</t>
  </si>
  <si>
    <t xml:space="preserve">AUX_31</t>
  </si>
  <si>
    <t xml:space="preserve">Bus_31</t>
  </si>
  <si>
    <t xml:space="preserve">AUX_32</t>
  </si>
  <si>
    <t xml:space="preserve">Bus_32</t>
  </si>
  <si>
    <t xml:space="preserve">AUX_33</t>
  </si>
  <si>
    <t xml:space="preserve">Bus_33</t>
  </si>
  <si>
    <t xml:space="preserve">AUX_34</t>
  </si>
  <si>
    <t xml:space="preserve">Bus_34</t>
  </si>
  <si>
    <t xml:space="preserve">AUX_35</t>
  </si>
  <si>
    <t xml:space="preserve">Bus_35</t>
  </si>
  <si>
    <t xml:space="preserve">AUX_36</t>
  </si>
  <si>
    <t xml:space="preserve">Bus_36</t>
  </si>
  <si>
    <t xml:space="preserve">AUX_37</t>
  </si>
  <si>
    <t xml:space="preserve">Bus_37</t>
  </si>
  <si>
    <t xml:space="preserve">AUX_38</t>
  </si>
  <si>
    <t xml:space="preserve">Bus_38</t>
  </si>
  <si>
    <t xml:space="preserve">AUX_39</t>
  </si>
  <si>
    <t xml:space="preserve">Bus_39</t>
  </si>
  <si>
    <t xml:space="preserve">LN_04_05</t>
  </si>
  <si>
    <t xml:space="preserve">LN</t>
  </si>
  <si>
    <t xml:space="preserve">LN _06_11</t>
  </si>
  <si>
    <t xml:space="preserve">LN _10_11</t>
  </si>
  <si>
    <t xml:space="preserve">LN_10_13</t>
  </si>
  <si>
    <t xml:space="preserve">LN_13_14</t>
  </si>
  <si>
    <t xml:space="preserve">LN_16_19</t>
  </si>
  <si>
    <t xml:space="preserve">LN_16_21</t>
  </si>
  <si>
    <t xml:space="preserve">LN_16_24</t>
  </si>
  <si>
    <t xml:space="preserve">LN_26_28</t>
  </si>
  <si>
    <t xml:space="preserve">LN_26_29</t>
  </si>
  <si>
    <t xml:space="preserve">LN_28_29</t>
  </si>
  <si>
    <t xml:space="preserve">LN_23_24</t>
  </si>
  <si>
    <t xml:space="preserve">LN_22_23</t>
  </si>
  <si>
    <t xml:space="preserve">LN_03_18</t>
  </si>
  <si>
    <t xml:space="preserve">LN_08_09</t>
  </si>
  <si>
    <t xml:space="preserve">LN_07_08</t>
  </si>
  <si>
    <t xml:space="preserve">LN_02_25</t>
  </si>
  <si>
    <t xml:space="preserve">LN_01_02</t>
  </si>
  <si>
    <t xml:space="preserve">LN_25_26</t>
  </si>
  <si>
    <t xml:space="preserve">LN_17_18</t>
  </si>
  <si>
    <t xml:space="preserve">LN_26_27</t>
  </si>
  <si>
    <t xml:space="preserve">LN_17_27</t>
  </si>
  <si>
    <t xml:space="preserve">LN_16_17</t>
  </si>
  <si>
    <t xml:space="preserve">LN_15_16</t>
  </si>
  <si>
    <t xml:space="preserve">LN_14_15</t>
  </si>
  <si>
    <t xml:space="preserve">LN_04_14</t>
  </si>
  <si>
    <t xml:space="preserve">LN_03_04</t>
  </si>
  <si>
    <t xml:space="preserve">LN_02_03</t>
  </si>
  <si>
    <t xml:space="preserve">LN_01_39</t>
  </si>
  <si>
    <t xml:space="preserve">LN_09_39</t>
  </si>
  <si>
    <t xml:space="preserve">LN_05_08</t>
  </si>
  <si>
    <t xml:space="preserve">LN_05_06</t>
  </si>
  <si>
    <t xml:space="preserve">LN_06_07</t>
  </si>
  <si>
    <t xml:space="preserve">LN_21_22</t>
  </si>
  <si>
    <t xml:space="preserve">Lon</t>
  </si>
  <si>
    <t xml:space="preserve">Lat</t>
  </si>
  <si>
    <t xml:space="preserve">BOG_1</t>
  </si>
  <si>
    <t xml:space="preserve">BOG_2</t>
  </si>
  <si>
    <t xml:space="preserve">BOG_3</t>
  </si>
  <si>
    <t xml:space="preserve">BOG_4</t>
  </si>
  <si>
    <t xml:space="preserve">BOG_5</t>
  </si>
  <si>
    <t xml:space="preserve">BOG_6</t>
  </si>
  <si>
    <t xml:space="preserve">BOG_7</t>
  </si>
  <si>
    <t xml:space="preserve">BOG_8</t>
  </si>
  <si>
    <t xml:space="preserve">BOG_9</t>
  </si>
  <si>
    <t xml:space="preserve">BOG_10</t>
  </si>
  <si>
    <t xml:space="preserve">BOG_11</t>
  </si>
  <si>
    <t xml:space="preserve">BOG_12</t>
  </si>
  <si>
    <t xml:space="preserve">BOG_13</t>
  </si>
  <si>
    <t xml:space="preserve">BOG_14</t>
  </si>
  <si>
    <t xml:space="preserve">BOG_15</t>
  </si>
  <si>
    <t xml:space="preserve">BOG_16</t>
  </si>
  <si>
    <t xml:space="preserve">BOG_17</t>
  </si>
  <si>
    <t xml:space="preserve">BOG_18</t>
  </si>
  <si>
    <t xml:space="preserve">BOG_19</t>
  </si>
  <si>
    <t xml:space="preserve">BOG_20</t>
  </si>
  <si>
    <t xml:space="preserve">BOG_21</t>
  </si>
  <si>
    <t xml:space="preserve">BOG_22</t>
  </si>
  <si>
    <t xml:space="preserve">BOG_23</t>
  </si>
  <si>
    <t xml:space="preserve">BOG_24</t>
  </si>
  <si>
    <t xml:space="preserve">BOG_25</t>
  </si>
  <si>
    <t xml:space="preserve">BOG_26</t>
  </si>
  <si>
    <t xml:space="preserve">BOG_27</t>
  </si>
  <si>
    <t xml:space="preserve">BOG_28</t>
  </si>
  <si>
    <t xml:space="preserve">BOG_29</t>
  </si>
  <si>
    <t xml:space="preserve">BOG_30</t>
  </si>
  <si>
    <t xml:space="preserve">BOG_31</t>
  </si>
  <si>
    <t xml:space="preserve">BOG_32</t>
  </si>
  <si>
    <t xml:space="preserve">BOG_33</t>
  </si>
  <si>
    <t xml:space="preserve">BOG_34</t>
  </si>
  <si>
    <t xml:space="preserve">BOG_35</t>
  </si>
  <si>
    <t xml:space="preserve">BOG_36</t>
  </si>
  <si>
    <t xml:space="preserve">BOG_37</t>
  </si>
  <si>
    <t xml:space="preserve">BOG_38</t>
  </si>
  <si>
    <t xml:space="preserve">BOG_39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</si>
</sst>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_-* #,##0_-;\-* #,##0_-;_-* \-_-;_-@_-"/>
    <numFmt numFmtId="168" formatCode="\$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1" sqref="B2:B105 E14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1" width="57.66"/>
    <col collapsed="false" customWidth="true" hidden="false" outlineLevel="0" max="3" min="3" style="1" width="6.34"/>
    <col collapsed="false" customWidth="true" hidden="false" outlineLevel="0" max="4" min="4" style="1" width="7.16"/>
    <col collapsed="false" customWidth="false" hidden="false" outlineLevel="0" max="1024" min="5" style="2" width="9.17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1" t="s">
        <v>4</v>
      </c>
      <c r="B2" s="7" t="s">
        <v>5</v>
      </c>
      <c r="C2" s="7" t="n">
        <v>1443</v>
      </c>
      <c r="D2" s="8" t="n">
        <f aca="false">322/(5/1000)</f>
        <v>64400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customFormat="false" ht="15" hidden="false" customHeight="false" outlineLevel="0" collapsed="false">
      <c r="A3" s="1" t="s">
        <v>6</v>
      </c>
      <c r="B3" s="9" t="s">
        <v>7</v>
      </c>
      <c r="C3" s="9" t="n">
        <v>200</v>
      </c>
      <c r="D3" s="10" t="n">
        <f aca="false">500/(5/1000)</f>
        <v>100000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5" hidden="false" customHeight="false" outlineLevel="0" collapsed="false">
      <c r="A4" s="1" t="s">
        <v>8</v>
      </c>
      <c r="B4" s="9" t="s">
        <v>9</v>
      </c>
      <c r="C4" s="9" t="n">
        <v>630</v>
      </c>
      <c r="D4" s="10" t="n">
        <f aca="false">233.8/(5/1000)</f>
        <v>46760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5" hidden="false" customHeight="false" outlineLevel="0" collapsed="false">
      <c r="A5" s="1" t="s">
        <v>10</v>
      </c>
      <c r="B5" s="9" t="s">
        <v>11</v>
      </c>
      <c r="C5" s="9" t="n">
        <v>1640</v>
      </c>
      <c r="D5" s="10" t="n">
        <f aca="false">522/(5/1000)</f>
        <v>104400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5" hidden="false" customHeight="false" outlineLevel="0" collapsed="false">
      <c r="A6" s="1" t="s">
        <v>12</v>
      </c>
      <c r="B6" s="9" t="s">
        <v>5</v>
      </c>
      <c r="C6" s="9" t="n">
        <v>1443</v>
      </c>
      <c r="D6" s="10" t="n">
        <f aca="false">7.5/(5/1000)</f>
        <v>1500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customFormat="false" ht="15" hidden="false" customHeight="false" outlineLevel="0" collapsed="false">
      <c r="A7" s="1" t="s">
        <v>13</v>
      </c>
      <c r="B7" s="9" t="s">
        <v>7</v>
      </c>
      <c r="C7" s="9" t="n">
        <v>200</v>
      </c>
      <c r="D7" s="10" t="n">
        <f aca="false">320/(5/1000)</f>
        <v>64000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customFormat="false" ht="15" hidden="false" customHeight="false" outlineLevel="0" collapsed="false">
      <c r="A8" s="1" t="s">
        <v>14</v>
      </c>
      <c r="B8" s="9" t="s">
        <v>15</v>
      </c>
      <c r="C8" s="9" t="n">
        <v>100</v>
      </c>
      <c r="D8" s="10" t="n">
        <f aca="false">329/(5/1000)</f>
        <v>65800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customFormat="false" ht="15" hidden="false" customHeight="false" outlineLevel="0" collapsed="false">
      <c r="A9" s="1" t="s">
        <v>16</v>
      </c>
      <c r="B9" s="9" t="s">
        <v>17</v>
      </c>
      <c r="C9" s="9" t="n">
        <v>502</v>
      </c>
      <c r="D9" s="10" t="n">
        <f aca="false">158/(5/1000)</f>
        <v>31600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customFormat="false" ht="15" hidden="false" customHeight="false" outlineLevel="0" collapsed="false">
      <c r="A10" s="1" t="s">
        <v>18</v>
      </c>
      <c r="B10" s="9" t="s">
        <v>7</v>
      </c>
      <c r="C10" s="9" t="n">
        <v>200</v>
      </c>
      <c r="D10" s="10" t="n">
        <f aca="false">628/(5/1000)</f>
        <v>125600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customFormat="false" ht="15" hidden="false" customHeight="false" outlineLevel="0" collapsed="false">
      <c r="A11" s="1" t="s">
        <v>19</v>
      </c>
      <c r="B11" s="9" t="s">
        <v>9</v>
      </c>
      <c r="C11" s="9" t="n">
        <v>630</v>
      </c>
      <c r="D11" s="10" t="n">
        <f aca="false">274/(5/1000)</f>
        <v>54800</v>
      </c>
      <c r="E11" s="6"/>
      <c r="F11" s="6"/>
      <c r="G11" s="11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customFormat="false" ht="15" hidden="false" customHeight="false" outlineLevel="0" collapsed="false">
      <c r="A12" s="1" t="s">
        <v>20</v>
      </c>
      <c r="B12" s="9" t="s">
        <v>11</v>
      </c>
      <c r="C12" s="9" t="n">
        <v>1640</v>
      </c>
      <c r="D12" s="10" t="n">
        <f aca="false">247.5/(5/1000)</f>
        <v>49500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customFormat="false" ht="15" hidden="false" customHeight="false" outlineLevel="0" collapsed="false">
      <c r="A13" s="1" t="s">
        <v>21</v>
      </c>
      <c r="B13" s="9" t="s">
        <v>5</v>
      </c>
      <c r="C13" s="9" t="n">
        <v>1443</v>
      </c>
      <c r="D13" s="10" t="n">
        <f aca="false">308.6/(5/1000)</f>
        <v>61720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customFormat="false" ht="15" hidden="false" customHeight="false" outlineLevel="0" collapsed="false">
      <c r="A14" s="1" t="s">
        <v>22</v>
      </c>
      <c r="B14" s="9" t="s">
        <v>11</v>
      </c>
      <c r="C14" s="9" t="n">
        <v>1640</v>
      </c>
      <c r="D14" s="10" t="n">
        <f aca="false">224/(5/1000)</f>
        <v>44800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customFormat="false" ht="15" hidden="false" customHeight="false" outlineLevel="0" collapsed="false">
      <c r="A15" s="1" t="s">
        <v>23</v>
      </c>
      <c r="B15" s="9" t="s">
        <v>5</v>
      </c>
      <c r="C15" s="9" t="n">
        <v>1443</v>
      </c>
      <c r="D15" s="10" t="n">
        <f aca="false">139/(5/1000)</f>
        <v>27800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customFormat="false" ht="15" hidden="false" customHeight="false" outlineLevel="0" collapsed="false">
      <c r="A16" s="1" t="s">
        <v>24</v>
      </c>
      <c r="B16" s="9" t="s">
        <v>17</v>
      </c>
      <c r="C16" s="9" t="n">
        <v>502</v>
      </c>
      <c r="D16" s="10" t="n">
        <f aca="false">281/(5/1000)</f>
        <v>56200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customFormat="false" ht="15" hidden="false" customHeight="false" outlineLevel="0" collapsed="false">
      <c r="A17" s="1" t="s">
        <v>25</v>
      </c>
      <c r="B17" s="9" t="s">
        <v>7</v>
      </c>
      <c r="C17" s="9" t="n">
        <v>200</v>
      </c>
      <c r="D17" s="10" t="n">
        <f aca="false">206/(5/1000)</f>
        <v>41200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customFormat="false" ht="15" hidden="false" customHeight="false" outlineLevel="0" collapsed="false">
      <c r="A18" s="1" t="s">
        <v>26</v>
      </c>
      <c r="B18" s="9" t="s">
        <v>9</v>
      </c>
      <c r="C18" s="9" t="n">
        <v>630</v>
      </c>
      <c r="D18" s="10" t="n">
        <f aca="false">283.5/(5/1000)</f>
        <v>56700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customFormat="false" ht="15" hidden="false" customHeight="false" outlineLevel="0" collapsed="false">
      <c r="A19" s="1" t="s">
        <v>27</v>
      </c>
      <c r="B19" s="9" t="s">
        <v>11</v>
      </c>
      <c r="C19" s="9" t="n">
        <v>1640</v>
      </c>
      <c r="D19" s="10" t="n">
        <f aca="false">9.2/(5/1000)</f>
        <v>1840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customFormat="false" ht="15" hidden="false" customHeight="false" outlineLevel="0" collapsed="false">
      <c r="A20" s="1" t="s">
        <v>28</v>
      </c>
      <c r="B20" s="12" t="s">
        <v>5</v>
      </c>
      <c r="C20" s="12" t="n">
        <v>1443</v>
      </c>
      <c r="D20" s="13" t="n">
        <f aca="false">1104/(5/1000)</f>
        <v>220800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customFormat="false" ht="15" hidden="false" customHeight="false" outlineLevel="0" collapsed="false">
      <c r="A21" s="14"/>
      <c r="B21" s="15"/>
      <c r="C21" s="15"/>
      <c r="D21" s="16"/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customFormat="false" ht="15" hidden="false" customHeight="false" outlineLevel="0" collapsed="false">
      <c r="A22" s="18"/>
      <c r="B22" s="16"/>
      <c r="C22" s="16"/>
      <c r="D22" s="16"/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customFormat="false" ht="15" hidden="false" customHeight="false" outlineLevel="0" collapsed="false">
      <c r="A23" s="18"/>
      <c r="B23" s="16"/>
      <c r="C23" s="16"/>
      <c r="D23" s="16"/>
      <c r="E23" s="1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customFormat="false" ht="15" hidden="false" customHeight="false" outlineLevel="0" collapsed="false">
      <c r="A24" s="18"/>
      <c r="B24" s="16"/>
      <c r="C24" s="16"/>
      <c r="D24" s="16"/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customFormat="false" ht="15" hidden="false" customHeight="false" outlineLevel="0" collapsed="false">
      <c r="A25" s="18"/>
      <c r="B25" s="16"/>
      <c r="C25" s="16"/>
      <c r="D25" s="16"/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customFormat="false" ht="15" hidden="false" customHeight="false" outlineLevel="0" collapsed="false">
      <c r="A26" s="18"/>
      <c r="B26" s="16"/>
      <c r="C26" s="16"/>
      <c r="D26" s="16"/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customFormat="false" ht="15" hidden="false" customHeight="false" outlineLevel="0" collapsed="false">
      <c r="A27" s="18"/>
      <c r="B27" s="16"/>
      <c r="C27" s="16"/>
      <c r="D27" s="16"/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customFormat="false" ht="15" hidden="false" customHeight="false" outlineLevel="0" collapsed="false">
      <c r="A28" s="18"/>
      <c r="B28" s="16"/>
      <c r="C28" s="16"/>
      <c r="D28" s="16"/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customFormat="false" ht="15" hidden="false" customHeight="false" outlineLevel="0" collapsed="false">
      <c r="A29" s="18"/>
      <c r="B29" s="16"/>
      <c r="C29" s="16"/>
      <c r="D29" s="16"/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customFormat="false" ht="15" hidden="false" customHeight="false" outlineLevel="0" collapsed="false">
      <c r="A30" s="18"/>
      <c r="B30" s="16"/>
      <c r="C30" s="16"/>
      <c r="D30" s="1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customFormat="false" ht="15" hidden="false" customHeight="false" outlineLevel="0" collapsed="false">
      <c r="A31" s="18"/>
      <c r="B31" s="16"/>
      <c r="C31" s="16"/>
      <c r="D31" s="16"/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customFormat="false" ht="15" hidden="false" customHeight="false" outlineLevel="0" collapsed="false">
      <c r="A32" s="18"/>
      <c r="B32" s="16"/>
      <c r="C32" s="16"/>
      <c r="D32" s="16"/>
      <c r="E32" s="19"/>
    </row>
    <row r="33" customFormat="false" ht="15" hidden="false" customHeight="false" outlineLevel="0" collapsed="false">
      <c r="A33" s="18"/>
      <c r="B33" s="16"/>
      <c r="C33" s="16"/>
      <c r="D33" s="16"/>
      <c r="E33" s="19"/>
    </row>
    <row r="34" customFormat="false" ht="15" hidden="false" customHeight="false" outlineLevel="0" collapsed="false">
      <c r="A34" s="18"/>
      <c r="B34" s="16"/>
      <c r="C34" s="16"/>
      <c r="D34" s="16"/>
      <c r="E34" s="19"/>
    </row>
    <row r="35" customFormat="false" ht="15" hidden="false" customHeight="false" outlineLevel="0" collapsed="false">
      <c r="A35" s="18"/>
      <c r="B35" s="16"/>
      <c r="C35" s="16"/>
      <c r="D35" s="16"/>
      <c r="E35" s="19"/>
    </row>
    <row r="36" customFormat="false" ht="15" hidden="false" customHeight="false" outlineLevel="0" collapsed="false">
      <c r="A36" s="18"/>
      <c r="B36" s="16"/>
      <c r="C36" s="16"/>
      <c r="D36" s="16"/>
      <c r="E36" s="19"/>
    </row>
    <row r="37" customFormat="false" ht="15" hidden="false" customHeight="false" outlineLevel="0" collapsed="false">
      <c r="A37" s="18"/>
      <c r="B37" s="16"/>
      <c r="C37" s="16"/>
      <c r="D37" s="16"/>
      <c r="E37" s="19"/>
    </row>
    <row r="38" customFormat="false" ht="15" hidden="false" customHeight="false" outlineLevel="0" collapsed="false">
      <c r="A38" s="18"/>
      <c r="B38" s="16"/>
      <c r="C38" s="16"/>
      <c r="D38" s="16"/>
      <c r="E38" s="19"/>
    </row>
    <row r="39" customFormat="false" ht="15" hidden="false" customHeight="false" outlineLevel="0" collapsed="false">
      <c r="A39" s="18"/>
      <c r="B39" s="16"/>
      <c r="C39" s="16"/>
      <c r="D39" s="16"/>
      <c r="E39" s="19"/>
    </row>
    <row r="40" customFormat="false" ht="15" hidden="false" customHeight="false" outlineLevel="0" collapsed="false">
      <c r="A40" s="18"/>
      <c r="B40" s="16"/>
      <c r="C40" s="16"/>
      <c r="D40" s="16"/>
      <c r="E40" s="19"/>
    </row>
    <row r="41" customFormat="false" ht="15" hidden="false" customHeight="false" outlineLevel="0" collapsed="false">
      <c r="A41" s="18"/>
      <c r="B41" s="16"/>
      <c r="C41" s="16"/>
      <c r="D41" s="16"/>
      <c r="E41" s="19"/>
    </row>
    <row r="42" customFormat="false" ht="15" hidden="false" customHeight="false" outlineLevel="0" collapsed="false">
      <c r="A42" s="18"/>
      <c r="B42" s="16"/>
      <c r="C42" s="16"/>
      <c r="D42" s="16"/>
      <c r="E42" s="19"/>
    </row>
    <row r="43" customFormat="false" ht="15" hidden="false" customHeight="false" outlineLevel="0" collapsed="false">
      <c r="A43" s="18"/>
      <c r="B43" s="16"/>
      <c r="C43" s="16"/>
      <c r="D43" s="16"/>
      <c r="E43" s="19"/>
    </row>
    <row r="44" customFormat="false" ht="15" hidden="false" customHeight="false" outlineLevel="0" collapsed="false">
      <c r="A44" s="18"/>
      <c r="B44" s="16"/>
      <c r="C44" s="16"/>
      <c r="D44" s="16"/>
      <c r="E44" s="19"/>
    </row>
    <row r="45" customFormat="false" ht="15" hidden="false" customHeight="false" outlineLevel="0" collapsed="false">
      <c r="A45" s="18"/>
      <c r="B45" s="16"/>
      <c r="C45" s="16"/>
      <c r="D45" s="16"/>
      <c r="E45" s="19"/>
    </row>
    <row r="46" customFormat="false" ht="15" hidden="false" customHeight="false" outlineLevel="0" collapsed="false">
      <c r="A46" s="18"/>
      <c r="B46" s="16"/>
      <c r="C46" s="16"/>
      <c r="D46" s="16"/>
      <c r="E46" s="19"/>
    </row>
    <row r="47" customFormat="false" ht="15" hidden="false" customHeight="false" outlineLevel="0" collapsed="false">
      <c r="A47" s="18"/>
      <c r="B47" s="16"/>
      <c r="C47" s="16"/>
      <c r="D47" s="16"/>
      <c r="E47" s="19"/>
    </row>
    <row r="48" customFormat="false" ht="15" hidden="false" customHeight="false" outlineLevel="0" collapsed="false">
      <c r="A48" s="18"/>
      <c r="B48" s="16"/>
      <c r="C48" s="16"/>
      <c r="D48" s="16"/>
      <c r="E48" s="19"/>
    </row>
    <row r="49" customFormat="false" ht="15" hidden="false" customHeight="false" outlineLevel="0" collapsed="false">
      <c r="A49" s="18"/>
      <c r="B49" s="16"/>
      <c r="C49" s="16"/>
      <c r="D49" s="16"/>
      <c r="E49" s="19"/>
    </row>
    <row r="50" customFormat="false" ht="15" hidden="false" customHeight="false" outlineLevel="0" collapsed="false">
      <c r="A50" s="18"/>
      <c r="B50" s="16"/>
      <c r="C50" s="16"/>
      <c r="D50" s="16"/>
      <c r="E50" s="19"/>
    </row>
    <row r="51" customFormat="false" ht="15" hidden="false" customHeight="false" outlineLevel="0" collapsed="false">
      <c r="A51" s="18"/>
      <c r="B51" s="16"/>
      <c r="C51" s="16"/>
      <c r="D51" s="16"/>
      <c r="E51" s="19"/>
    </row>
    <row r="52" customFormat="false" ht="15" hidden="false" customHeight="false" outlineLevel="0" collapsed="false">
      <c r="A52" s="18"/>
      <c r="B52" s="16"/>
      <c r="C52" s="16"/>
      <c r="D52" s="16"/>
      <c r="E52" s="19"/>
    </row>
    <row r="53" customFormat="false" ht="15" hidden="false" customHeight="false" outlineLevel="0" collapsed="false">
      <c r="A53" s="18"/>
      <c r="B53" s="16"/>
      <c r="C53" s="16"/>
      <c r="D53" s="16"/>
      <c r="E53" s="19"/>
    </row>
    <row r="54" customFormat="false" ht="15" hidden="false" customHeight="false" outlineLevel="0" collapsed="false">
      <c r="A54" s="18"/>
      <c r="B54" s="16"/>
      <c r="C54" s="16"/>
      <c r="D54" s="16"/>
      <c r="E54" s="19"/>
    </row>
    <row r="55" customFormat="false" ht="15" hidden="false" customHeight="false" outlineLevel="0" collapsed="false">
      <c r="A55" s="18"/>
      <c r="B55" s="16"/>
      <c r="C55" s="16"/>
      <c r="D55" s="16"/>
      <c r="E55" s="19"/>
    </row>
    <row r="56" customFormat="false" ht="15" hidden="false" customHeight="false" outlineLevel="0" collapsed="false">
      <c r="A56" s="18"/>
      <c r="B56" s="16"/>
      <c r="C56" s="16"/>
      <c r="D56" s="16"/>
      <c r="E56" s="19"/>
    </row>
    <row r="57" customFormat="false" ht="15" hidden="false" customHeight="false" outlineLevel="0" collapsed="false">
      <c r="A57" s="18"/>
      <c r="B57" s="16"/>
      <c r="C57" s="16"/>
      <c r="D57" s="16"/>
      <c r="E57" s="19"/>
    </row>
    <row r="58" customFormat="false" ht="15" hidden="false" customHeight="false" outlineLevel="0" collapsed="false">
      <c r="A58" s="18"/>
      <c r="B58" s="16"/>
      <c r="C58" s="16"/>
      <c r="D58" s="16"/>
      <c r="E58" s="19"/>
    </row>
    <row r="59" customFormat="false" ht="15" hidden="false" customHeight="false" outlineLevel="0" collapsed="false">
      <c r="A59" s="18"/>
      <c r="B59" s="16"/>
      <c r="C59" s="16"/>
      <c r="D59" s="16"/>
      <c r="E59" s="19"/>
    </row>
    <row r="60" customFormat="false" ht="15" hidden="false" customHeight="false" outlineLevel="0" collapsed="false">
      <c r="A60" s="18"/>
      <c r="B60" s="16"/>
      <c r="C60" s="16"/>
      <c r="D60" s="16"/>
      <c r="E60" s="19"/>
    </row>
    <row r="61" customFormat="false" ht="15" hidden="false" customHeight="false" outlineLevel="0" collapsed="false">
      <c r="A61" s="18"/>
      <c r="B61" s="16"/>
      <c r="C61" s="16"/>
      <c r="D61" s="16"/>
      <c r="E61" s="19"/>
    </row>
    <row r="62" customFormat="false" ht="15" hidden="false" customHeight="false" outlineLevel="0" collapsed="false">
      <c r="A62" s="18"/>
      <c r="B62" s="16"/>
      <c r="C62" s="16"/>
      <c r="D62" s="16"/>
      <c r="E62" s="19"/>
    </row>
    <row r="63" customFormat="false" ht="15" hidden="false" customHeight="false" outlineLevel="0" collapsed="false">
      <c r="A63" s="18"/>
      <c r="B63" s="16"/>
      <c r="C63" s="16"/>
      <c r="D63" s="16"/>
      <c r="E63" s="19"/>
    </row>
    <row r="64" customFormat="false" ht="15" hidden="false" customHeight="false" outlineLevel="0" collapsed="false">
      <c r="A64" s="18"/>
      <c r="B64" s="16"/>
      <c r="C64" s="16"/>
      <c r="D64" s="16"/>
      <c r="E64" s="19"/>
    </row>
    <row r="65" customFormat="false" ht="15" hidden="false" customHeight="false" outlineLevel="0" collapsed="false">
      <c r="A65" s="18"/>
      <c r="B65" s="16"/>
      <c r="C65" s="16"/>
      <c r="D65" s="16"/>
      <c r="E65" s="19"/>
    </row>
    <row r="66" customFormat="false" ht="15" hidden="false" customHeight="false" outlineLevel="0" collapsed="false">
      <c r="A66" s="18"/>
      <c r="B66" s="16"/>
      <c r="C66" s="16"/>
      <c r="D66" s="16"/>
      <c r="E66" s="19"/>
    </row>
    <row r="67" customFormat="false" ht="15" hidden="false" customHeight="false" outlineLevel="0" collapsed="false">
      <c r="A67" s="18"/>
      <c r="B67" s="16"/>
      <c r="C67" s="16"/>
      <c r="D67" s="16"/>
      <c r="E67" s="19"/>
    </row>
    <row r="68" customFormat="false" ht="15" hidden="false" customHeight="false" outlineLevel="0" collapsed="false">
      <c r="A68" s="18"/>
      <c r="B68" s="16"/>
      <c r="C68" s="16"/>
      <c r="D68" s="16"/>
      <c r="E68" s="19"/>
    </row>
    <row r="69" customFormat="false" ht="15" hidden="false" customHeight="false" outlineLevel="0" collapsed="false">
      <c r="A69" s="18"/>
      <c r="B69" s="16"/>
      <c r="C69" s="16"/>
      <c r="D69" s="16"/>
      <c r="E69" s="19"/>
    </row>
    <row r="70" customFormat="false" ht="15" hidden="false" customHeight="false" outlineLevel="0" collapsed="false">
      <c r="A70" s="18"/>
      <c r="B70" s="16"/>
      <c r="C70" s="16"/>
      <c r="D70" s="16"/>
      <c r="E70" s="19"/>
    </row>
    <row r="71" customFormat="false" ht="15" hidden="false" customHeight="false" outlineLevel="0" collapsed="false">
      <c r="A71" s="18"/>
      <c r="B71" s="16"/>
      <c r="C71" s="16"/>
      <c r="D71" s="16"/>
      <c r="E71" s="19"/>
    </row>
    <row r="72" customFormat="false" ht="15" hidden="false" customHeight="false" outlineLevel="0" collapsed="false">
      <c r="A72" s="18"/>
      <c r="B72" s="16"/>
      <c r="C72" s="16"/>
      <c r="D72" s="16"/>
      <c r="E72" s="19"/>
    </row>
    <row r="73" customFormat="false" ht="15" hidden="false" customHeight="false" outlineLevel="0" collapsed="false">
      <c r="A73" s="18"/>
      <c r="B73" s="16"/>
      <c r="C73" s="16"/>
      <c r="D73" s="16"/>
      <c r="E73" s="19"/>
    </row>
    <row r="74" customFormat="false" ht="15" hidden="false" customHeight="false" outlineLevel="0" collapsed="false">
      <c r="A74" s="18"/>
      <c r="B74" s="16"/>
      <c r="C74" s="16"/>
      <c r="D74" s="16"/>
      <c r="E74" s="19"/>
    </row>
    <row r="75" customFormat="false" ht="15" hidden="false" customHeight="false" outlineLevel="0" collapsed="false">
      <c r="A75" s="18"/>
      <c r="B75" s="16"/>
      <c r="C75" s="16"/>
      <c r="D75" s="16"/>
      <c r="E75" s="19"/>
    </row>
    <row r="76" customFormat="false" ht="15" hidden="false" customHeight="false" outlineLevel="0" collapsed="false">
      <c r="A76" s="18"/>
      <c r="B76" s="16"/>
      <c r="C76" s="16"/>
      <c r="D76" s="16"/>
      <c r="E76" s="19"/>
    </row>
    <row r="77" customFormat="false" ht="15" hidden="false" customHeight="false" outlineLevel="0" collapsed="false">
      <c r="A77" s="18"/>
      <c r="B77" s="16"/>
      <c r="C77" s="16"/>
      <c r="D77" s="16"/>
      <c r="E77" s="19"/>
    </row>
    <row r="78" customFormat="false" ht="15" hidden="false" customHeight="false" outlineLevel="0" collapsed="false">
      <c r="A78" s="18"/>
      <c r="B78" s="18"/>
      <c r="C78" s="16"/>
      <c r="D78" s="16"/>
      <c r="E78" s="19"/>
    </row>
    <row r="79" customFormat="false" ht="15" hidden="false" customHeight="false" outlineLevel="0" collapsed="false">
      <c r="A79" s="18"/>
      <c r="B79" s="18"/>
      <c r="C79" s="16"/>
      <c r="D79" s="16"/>
      <c r="E79" s="19"/>
    </row>
    <row r="80" customFormat="false" ht="15" hidden="false" customHeight="false" outlineLevel="0" collapsed="false">
      <c r="A80" s="18"/>
      <c r="B80" s="18"/>
      <c r="C80" s="16"/>
      <c r="D80" s="16"/>
      <c r="E8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5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2" activeCellId="0" sqref="B2:B105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5" min="5" style="0" width="9"/>
    <col collapsed="false" customWidth="true" hidden="false" outlineLevel="0" max="6" min="6" style="0" width="15.17"/>
  </cols>
  <sheetData>
    <row r="1" customFormat="false" ht="13.8" hidden="false" customHeight="false" outlineLevel="0" collapsed="false">
      <c r="A1" s="5" t="s">
        <v>29</v>
      </c>
      <c r="B1" s="21" t="s">
        <v>0</v>
      </c>
      <c r="C1" s="21" t="s">
        <v>30</v>
      </c>
      <c r="D1" s="5" t="s">
        <v>31</v>
      </c>
      <c r="E1" s="5" t="s">
        <v>32</v>
      </c>
      <c r="F1" s="5" t="s">
        <v>33</v>
      </c>
    </row>
    <row r="2" customFormat="false" ht="13.8" hidden="false" customHeight="false" outlineLevel="0" collapsed="false">
      <c r="A2" s="20" t="n">
        <v>1</v>
      </c>
      <c r="B2" s="20" t="s">
        <v>34</v>
      </c>
      <c r="C2" s="20" t="s">
        <v>35</v>
      </c>
      <c r="D2" s="20" t="n">
        <v>8</v>
      </c>
      <c r="E2" s="20" t="s">
        <v>35</v>
      </c>
      <c r="F2" s="20" t="s">
        <v>34</v>
      </c>
    </row>
    <row r="3" customFormat="false" ht="13.8" hidden="false" customHeight="false" outlineLevel="0" collapsed="false">
      <c r="A3" s="20" t="n">
        <v>2</v>
      </c>
      <c r="B3" s="20" t="s">
        <v>36</v>
      </c>
      <c r="C3" s="20" t="s">
        <v>35</v>
      </c>
      <c r="D3" s="20" t="n">
        <v>8</v>
      </c>
      <c r="E3" s="20" t="s">
        <v>35</v>
      </c>
      <c r="F3" s="20" t="s">
        <v>36</v>
      </c>
    </row>
    <row r="4" customFormat="false" ht="13.8" hidden="false" customHeight="false" outlineLevel="0" collapsed="false">
      <c r="A4" s="20" t="n">
        <v>3</v>
      </c>
      <c r="B4" s="20" t="s">
        <v>37</v>
      </c>
      <c r="C4" s="20" t="s">
        <v>35</v>
      </c>
      <c r="D4" s="20" t="n">
        <v>8</v>
      </c>
      <c r="E4" s="20" t="s">
        <v>35</v>
      </c>
      <c r="F4" s="20" t="s">
        <v>37</v>
      </c>
    </row>
    <row r="5" customFormat="false" ht="13.8" hidden="false" customHeight="false" outlineLevel="0" collapsed="false">
      <c r="A5" s="20" t="n">
        <v>4</v>
      </c>
      <c r="B5" s="20" t="s">
        <v>38</v>
      </c>
      <c r="C5" s="20" t="s">
        <v>35</v>
      </c>
      <c r="D5" s="20" t="n">
        <v>8</v>
      </c>
      <c r="E5" s="20" t="s">
        <v>35</v>
      </c>
      <c r="F5" s="20" t="s">
        <v>38</v>
      </c>
    </row>
    <row r="6" customFormat="false" ht="13.8" hidden="false" customHeight="false" outlineLevel="0" collapsed="false">
      <c r="A6" s="20" t="n">
        <v>5</v>
      </c>
      <c r="B6" s="20" t="s">
        <v>39</v>
      </c>
      <c r="C6" s="20" t="s">
        <v>35</v>
      </c>
      <c r="D6" s="20" t="n">
        <v>8</v>
      </c>
      <c r="E6" s="20" t="s">
        <v>35</v>
      </c>
      <c r="F6" s="20" t="s">
        <v>39</v>
      </c>
    </row>
    <row r="7" customFormat="false" ht="13.8" hidden="false" customHeight="false" outlineLevel="0" collapsed="false">
      <c r="A7" s="20" t="n">
        <v>6</v>
      </c>
      <c r="B7" s="20" t="s">
        <v>40</v>
      </c>
      <c r="C7" s="20" t="s">
        <v>35</v>
      </c>
      <c r="D7" s="20" t="n">
        <v>8</v>
      </c>
      <c r="E7" s="20" t="s">
        <v>35</v>
      </c>
      <c r="F7" s="20" t="s">
        <v>40</v>
      </c>
    </row>
    <row r="8" customFormat="false" ht="13.8" hidden="false" customHeight="false" outlineLevel="0" collapsed="false">
      <c r="A8" s="20" t="n">
        <v>7</v>
      </c>
      <c r="B8" s="20" t="s">
        <v>41</v>
      </c>
      <c r="C8" s="20" t="s">
        <v>35</v>
      </c>
      <c r="D8" s="20" t="n">
        <v>16</v>
      </c>
      <c r="E8" s="20" t="s">
        <v>35</v>
      </c>
      <c r="F8" s="20" t="s">
        <v>41</v>
      </c>
    </row>
    <row r="9" customFormat="false" ht="13.8" hidden="false" customHeight="false" outlineLevel="0" collapsed="false">
      <c r="A9" s="20" t="n">
        <v>8</v>
      </c>
      <c r="B9" s="20" t="s">
        <v>42</v>
      </c>
      <c r="C9" s="20" t="s">
        <v>35</v>
      </c>
      <c r="D9" s="20" t="n">
        <v>8</v>
      </c>
      <c r="E9" s="20" t="s">
        <v>35</v>
      </c>
      <c r="F9" s="20" t="s">
        <v>42</v>
      </c>
    </row>
    <row r="10" customFormat="false" ht="13.8" hidden="false" customHeight="false" outlineLevel="0" collapsed="false">
      <c r="A10" s="20" t="n">
        <v>9</v>
      </c>
      <c r="B10" s="20" t="s">
        <v>43</v>
      </c>
      <c r="C10" s="20" t="s">
        <v>35</v>
      </c>
      <c r="D10" s="20" t="n">
        <v>16</v>
      </c>
      <c r="E10" s="20" t="s">
        <v>35</v>
      </c>
      <c r="F10" s="20" t="s">
        <v>43</v>
      </c>
    </row>
    <row r="11" customFormat="false" ht="13.8" hidden="false" customHeight="false" outlineLevel="0" collapsed="false">
      <c r="A11" s="20" t="n">
        <v>10</v>
      </c>
      <c r="B11" s="20" t="s">
        <v>44</v>
      </c>
      <c r="C11" s="20" t="s">
        <v>35</v>
      </c>
      <c r="D11" s="20" t="n">
        <v>8</v>
      </c>
      <c r="E11" s="20" t="s">
        <v>35</v>
      </c>
      <c r="F11" s="20" t="s">
        <v>44</v>
      </c>
    </row>
    <row r="12" customFormat="false" ht="13.8" hidden="false" customHeight="false" outlineLevel="0" collapsed="false">
      <c r="A12" s="20" t="n">
        <v>11</v>
      </c>
      <c r="B12" s="20" t="s">
        <v>45</v>
      </c>
      <c r="C12" s="20" t="s">
        <v>35</v>
      </c>
      <c r="D12" s="20" t="n">
        <v>16</v>
      </c>
      <c r="E12" s="20" t="s">
        <v>35</v>
      </c>
      <c r="F12" s="20" t="s">
        <v>45</v>
      </c>
    </row>
    <row r="13" customFormat="false" ht="13.8" hidden="false" customHeight="false" outlineLevel="0" collapsed="false">
      <c r="A13" s="20" t="n">
        <v>12</v>
      </c>
      <c r="B13" s="20" t="s">
        <v>46</v>
      </c>
      <c r="C13" s="20" t="s">
        <v>35</v>
      </c>
      <c r="D13" s="20" t="n">
        <v>16</v>
      </c>
      <c r="E13" s="20" t="s">
        <v>35</v>
      </c>
      <c r="F13" s="20" t="s">
        <v>46</v>
      </c>
    </row>
    <row r="14" customFormat="false" ht="13.8" hidden="false" customHeight="false" outlineLevel="0" collapsed="false">
      <c r="A14" s="20" t="n">
        <v>13</v>
      </c>
      <c r="B14" s="20" t="s">
        <v>47</v>
      </c>
      <c r="C14" s="20" t="s">
        <v>48</v>
      </c>
      <c r="D14" s="20" t="n">
        <v>6</v>
      </c>
      <c r="E14" s="20" t="s">
        <v>49</v>
      </c>
      <c r="F14" s="20" t="s">
        <v>4</v>
      </c>
    </row>
    <row r="15" customFormat="false" ht="13.8" hidden="false" customHeight="false" outlineLevel="0" collapsed="false">
      <c r="A15" s="20" t="n">
        <v>14</v>
      </c>
      <c r="B15" s="20" t="s">
        <v>50</v>
      </c>
      <c r="C15" s="20" t="s">
        <v>48</v>
      </c>
      <c r="D15" s="20" t="n">
        <v>6</v>
      </c>
      <c r="E15" s="20" t="s">
        <v>49</v>
      </c>
      <c r="F15" s="20" t="s">
        <v>6</v>
      </c>
    </row>
    <row r="16" customFormat="false" ht="13.8" hidden="false" customHeight="false" outlineLevel="0" collapsed="false">
      <c r="A16" s="20" t="n">
        <v>15</v>
      </c>
      <c r="B16" s="20" t="s">
        <v>51</v>
      </c>
      <c r="C16" s="20" t="s">
        <v>48</v>
      </c>
      <c r="D16" s="20" t="n">
        <v>6</v>
      </c>
      <c r="E16" s="20" t="s">
        <v>49</v>
      </c>
      <c r="F16" s="20" t="s">
        <v>8</v>
      </c>
    </row>
    <row r="17" customFormat="false" ht="13.8" hidden="false" customHeight="false" outlineLevel="0" collapsed="false">
      <c r="A17" s="20" t="n">
        <v>16</v>
      </c>
      <c r="B17" s="20" t="s">
        <v>52</v>
      </c>
      <c r="C17" s="20" t="s">
        <v>48</v>
      </c>
      <c r="D17" s="20" t="n">
        <v>6</v>
      </c>
      <c r="E17" s="20" t="s">
        <v>49</v>
      </c>
      <c r="F17" s="20" t="s">
        <v>10</v>
      </c>
    </row>
    <row r="18" customFormat="false" ht="13.8" hidden="false" customHeight="false" outlineLevel="0" collapsed="false">
      <c r="A18" s="20" t="n">
        <v>17</v>
      </c>
      <c r="B18" s="20" t="s">
        <v>53</v>
      </c>
      <c r="C18" s="20" t="s">
        <v>48</v>
      </c>
      <c r="D18" s="20" t="n">
        <v>6</v>
      </c>
      <c r="E18" s="20" t="s">
        <v>49</v>
      </c>
      <c r="F18" s="20" t="s">
        <v>12</v>
      </c>
    </row>
    <row r="19" customFormat="false" ht="13.8" hidden="false" customHeight="false" outlineLevel="0" collapsed="false">
      <c r="A19" s="20" t="n">
        <v>18</v>
      </c>
      <c r="B19" s="20" t="s">
        <v>54</v>
      </c>
      <c r="C19" s="20" t="s">
        <v>48</v>
      </c>
      <c r="D19" s="20" t="n">
        <v>6</v>
      </c>
      <c r="E19" s="20" t="s">
        <v>49</v>
      </c>
      <c r="F19" s="20" t="s">
        <v>13</v>
      </c>
    </row>
    <row r="20" customFormat="false" ht="13.8" hidden="false" customHeight="false" outlineLevel="0" collapsed="false">
      <c r="A20" s="20" t="n">
        <v>19</v>
      </c>
      <c r="B20" s="20" t="s">
        <v>55</v>
      </c>
      <c r="C20" s="20" t="s">
        <v>48</v>
      </c>
      <c r="D20" s="20" t="n">
        <v>6</v>
      </c>
      <c r="E20" s="20" t="s">
        <v>49</v>
      </c>
      <c r="F20" s="20" t="s">
        <v>14</v>
      </c>
    </row>
    <row r="21" customFormat="false" ht="13.8" hidden="false" customHeight="false" outlineLevel="0" collapsed="false">
      <c r="A21" s="20" t="n">
        <v>20</v>
      </c>
      <c r="B21" s="20" t="s">
        <v>56</v>
      </c>
      <c r="C21" s="20" t="s">
        <v>48</v>
      </c>
      <c r="D21" s="20" t="n">
        <v>6</v>
      </c>
      <c r="E21" s="20" t="s">
        <v>49</v>
      </c>
      <c r="F21" s="20" t="s">
        <v>16</v>
      </c>
    </row>
    <row r="22" customFormat="false" ht="13.8" hidden="false" customHeight="false" outlineLevel="0" collapsed="false">
      <c r="A22" s="20" t="n">
        <v>21</v>
      </c>
      <c r="B22" s="20" t="s">
        <v>57</v>
      </c>
      <c r="C22" s="20" t="s">
        <v>48</v>
      </c>
      <c r="D22" s="20" t="n">
        <v>6</v>
      </c>
      <c r="E22" s="20" t="s">
        <v>49</v>
      </c>
      <c r="F22" s="20" t="s">
        <v>18</v>
      </c>
    </row>
    <row r="23" customFormat="false" ht="13.8" hidden="false" customHeight="false" outlineLevel="0" collapsed="false">
      <c r="A23" s="20" t="n">
        <v>22</v>
      </c>
      <c r="B23" s="20" t="s">
        <v>58</v>
      </c>
      <c r="C23" s="20" t="s">
        <v>48</v>
      </c>
      <c r="D23" s="20" t="n">
        <v>6</v>
      </c>
      <c r="E23" s="20" t="s">
        <v>49</v>
      </c>
      <c r="F23" s="20" t="s">
        <v>19</v>
      </c>
    </row>
    <row r="24" customFormat="false" ht="13.8" hidden="false" customHeight="false" outlineLevel="0" collapsed="false">
      <c r="A24" s="20" t="n">
        <v>23</v>
      </c>
      <c r="B24" s="20" t="s">
        <v>59</v>
      </c>
      <c r="C24" s="20" t="s">
        <v>48</v>
      </c>
      <c r="D24" s="20" t="n">
        <v>6</v>
      </c>
      <c r="E24" s="20" t="s">
        <v>49</v>
      </c>
      <c r="F24" s="20" t="s">
        <v>20</v>
      </c>
    </row>
    <row r="25" customFormat="false" ht="13.8" hidden="false" customHeight="false" outlineLevel="0" collapsed="false">
      <c r="A25" s="20" t="n">
        <v>24</v>
      </c>
      <c r="B25" s="20" t="s">
        <v>60</v>
      </c>
      <c r="C25" s="20" t="s">
        <v>48</v>
      </c>
      <c r="D25" s="20" t="n">
        <v>6</v>
      </c>
      <c r="E25" s="20" t="s">
        <v>49</v>
      </c>
      <c r="F25" s="20" t="s">
        <v>21</v>
      </c>
    </row>
    <row r="26" customFormat="false" ht="13.8" hidden="false" customHeight="false" outlineLevel="0" collapsed="false">
      <c r="A26" s="20" t="n">
        <v>25</v>
      </c>
      <c r="B26" s="20" t="s">
        <v>61</v>
      </c>
      <c r="C26" s="20" t="s">
        <v>48</v>
      </c>
      <c r="D26" s="20" t="n">
        <v>6</v>
      </c>
      <c r="E26" s="20" t="s">
        <v>49</v>
      </c>
      <c r="F26" s="20" t="s">
        <v>22</v>
      </c>
    </row>
    <row r="27" customFormat="false" ht="13.8" hidden="false" customHeight="false" outlineLevel="0" collapsed="false">
      <c r="A27" s="20" t="n">
        <v>26</v>
      </c>
      <c r="B27" s="20" t="s">
        <v>62</v>
      </c>
      <c r="C27" s="20" t="s">
        <v>48</v>
      </c>
      <c r="D27" s="20" t="n">
        <v>6</v>
      </c>
      <c r="E27" s="20" t="s">
        <v>49</v>
      </c>
      <c r="F27" s="20" t="s">
        <v>23</v>
      </c>
    </row>
    <row r="28" customFormat="false" ht="13.8" hidden="false" customHeight="false" outlineLevel="0" collapsed="false">
      <c r="A28" s="20" t="n">
        <v>27</v>
      </c>
      <c r="B28" s="20" t="s">
        <v>63</v>
      </c>
      <c r="C28" s="20" t="s">
        <v>48</v>
      </c>
      <c r="D28" s="20" t="n">
        <v>6</v>
      </c>
      <c r="E28" s="20" t="s">
        <v>49</v>
      </c>
      <c r="F28" s="20" t="s">
        <v>24</v>
      </c>
    </row>
    <row r="29" customFormat="false" ht="13.8" hidden="false" customHeight="false" outlineLevel="0" collapsed="false">
      <c r="A29" s="20" t="n">
        <v>28</v>
      </c>
      <c r="B29" s="20" t="s">
        <v>64</v>
      </c>
      <c r="C29" s="20" t="s">
        <v>48</v>
      </c>
      <c r="D29" s="20" t="n">
        <v>6</v>
      </c>
      <c r="E29" s="20" t="s">
        <v>49</v>
      </c>
      <c r="F29" s="20" t="s">
        <v>25</v>
      </c>
    </row>
    <row r="30" customFormat="false" ht="13.8" hidden="false" customHeight="false" outlineLevel="0" collapsed="false">
      <c r="A30" s="20" t="n">
        <v>29</v>
      </c>
      <c r="B30" s="20" t="s">
        <v>65</v>
      </c>
      <c r="C30" s="20" t="s">
        <v>48</v>
      </c>
      <c r="D30" s="20" t="n">
        <v>6</v>
      </c>
      <c r="E30" s="20" t="s">
        <v>49</v>
      </c>
      <c r="F30" s="20" t="s">
        <v>26</v>
      </c>
    </row>
    <row r="31" customFormat="false" ht="13.8" hidden="false" customHeight="false" outlineLevel="0" collapsed="false">
      <c r="A31" s="20" t="n">
        <v>30</v>
      </c>
      <c r="B31" s="20" t="s">
        <v>66</v>
      </c>
      <c r="C31" s="20" t="s">
        <v>48</v>
      </c>
      <c r="D31" s="20" t="n">
        <v>6</v>
      </c>
      <c r="E31" s="20" t="s">
        <v>49</v>
      </c>
      <c r="F31" s="20" t="s">
        <v>27</v>
      </c>
    </row>
    <row r="32" customFormat="false" ht="13.8" hidden="false" customHeight="false" outlineLevel="0" collapsed="false">
      <c r="A32" s="20" t="n">
        <v>31</v>
      </c>
      <c r="B32" s="20" t="s">
        <v>67</v>
      </c>
      <c r="C32" s="20" t="s">
        <v>48</v>
      </c>
      <c r="D32" s="20" t="n">
        <v>6</v>
      </c>
      <c r="E32" s="20" t="s">
        <v>49</v>
      </c>
      <c r="F32" s="20" t="s">
        <v>28</v>
      </c>
    </row>
    <row r="33" customFormat="false" ht="13.8" hidden="false" customHeight="false" outlineLevel="0" collapsed="false">
      <c r="A33" s="20" t="n">
        <v>32</v>
      </c>
      <c r="B33" s="20" t="s">
        <v>68</v>
      </c>
      <c r="C33" s="20" t="s">
        <v>69</v>
      </c>
      <c r="D33" s="20" t="n">
        <v>5</v>
      </c>
      <c r="E33" s="20" t="s">
        <v>70</v>
      </c>
      <c r="F33" s="20" t="s">
        <v>71</v>
      </c>
    </row>
    <row r="34" customFormat="false" ht="13.8" hidden="false" customHeight="false" outlineLevel="0" collapsed="false">
      <c r="A34" s="20" t="n">
        <v>33</v>
      </c>
      <c r="B34" s="20" t="s">
        <v>72</v>
      </c>
      <c r="C34" s="20" t="s">
        <v>69</v>
      </c>
      <c r="D34" s="20" t="n">
        <v>5</v>
      </c>
      <c r="E34" s="20" t="s">
        <v>70</v>
      </c>
      <c r="F34" s="20" t="s">
        <v>73</v>
      </c>
    </row>
    <row r="35" customFormat="false" ht="13.8" hidden="false" customHeight="false" outlineLevel="0" collapsed="false">
      <c r="A35" s="20" t="n">
        <v>34</v>
      </c>
      <c r="B35" s="20" t="s">
        <v>74</v>
      </c>
      <c r="C35" s="20" t="s">
        <v>69</v>
      </c>
      <c r="D35" s="20" t="n">
        <v>5</v>
      </c>
      <c r="E35" s="20" t="s">
        <v>70</v>
      </c>
      <c r="F35" s="20" t="s">
        <v>75</v>
      </c>
    </row>
    <row r="36" customFormat="false" ht="13.8" hidden="false" customHeight="false" outlineLevel="0" collapsed="false">
      <c r="A36" s="20" t="n">
        <v>35</v>
      </c>
      <c r="B36" s="20" t="s">
        <v>76</v>
      </c>
      <c r="C36" s="20" t="s">
        <v>69</v>
      </c>
      <c r="D36" s="20" t="n">
        <v>5</v>
      </c>
      <c r="E36" s="20" t="s">
        <v>70</v>
      </c>
      <c r="F36" s="20" t="s">
        <v>77</v>
      </c>
    </row>
    <row r="37" customFormat="false" ht="13.8" hidden="false" customHeight="false" outlineLevel="0" collapsed="false">
      <c r="A37" s="20" t="n">
        <v>36</v>
      </c>
      <c r="B37" s="20" t="s">
        <v>78</v>
      </c>
      <c r="C37" s="20" t="s">
        <v>69</v>
      </c>
      <c r="D37" s="20" t="n">
        <v>5</v>
      </c>
      <c r="E37" s="20" t="s">
        <v>70</v>
      </c>
      <c r="F37" s="20" t="s">
        <v>79</v>
      </c>
    </row>
    <row r="38" customFormat="false" ht="13.8" hidden="false" customHeight="false" outlineLevel="0" collapsed="false">
      <c r="A38" s="20" t="n">
        <v>37</v>
      </c>
      <c r="B38" s="20" t="s">
        <v>80</v>
      </c>
      <c r="C38" s="20" t="s">
        <v>69</v>
      </c>
      <c r="D38" s="20" t="n">
        <v>5</v>
      </c>
      <c r="E38" s="20" t="s">
        <v>70</v>
      </c>
      <c r="F38" s="20" t="s">
        <v>81</v>
      </c>
    </row>
    <row r="39" customFormat="false" ht="13.8" hidden="false" customHeight="false" outlineLevel="0" collapsed="false">
      <c r="A39" s="20" t="n">
        <v>38</v>
      </c>
      <c r="B39" s="20" t="s">
        <v>82</v>
      </c>
      <c r="C39" s="20" t="s">
        <v>69</v>
      </c>
      <c r="D39" s="20" t="n">
        <v>5</v>
      </c>
      <c r="E39" s="20" t="s">
        <v>70</v>
      </c>
      <c r="F39" s="20" t="s">
        <v>83</v>
      </c>
    </row>
    <row r="40" customFormat="false" ht="13.8" hidden="false" customHeight="false" outlineLevel="0" collapsed="false">
      <c r="A40" s="20" t="n">
        <v>39</v>
      </c>
      <c r="B40" s="20" t="s">
        <v>84</v>
      </c>
      <c r="C40" s="20" t="s">
        <v>69</v>
      </c>
      <c r="D40" s="20" t="n">
        <v>5</v>
      </c>
      <c r="E40" s="20" t="s">
        <v>70</v>
      </c>
      <c r="F40" s="20" t="s">
        <v>85</v>
      </c>
    </row>
    <row r="41" customFormat="false" ht="13.8" hidden="false" customHeight="false" outlineLevel="0" collapsed="false">
      <c r="A41" s="20" t="n">
        <v>40</v>
      </c>
      <c r="B41" s="20" t="s">
        <v>86</v>
      </c>
      <c r="C41" s="20" t="s">
        <v>69</v>
      </c>
      <c r="D41" s="20" t="n">
        <v>5</v>
      </c>
      <c r="E41" s="20" t="s">
        <v>70</v>
      </c>
      <c r="F41" s="20" t="s">
        <v>87</v>
      </c>
    </row>
    <row r="42" customFormat="false" ht="13.8" hidden="false" customHeight="false" outlineLevel="0" collapsed="false">
      <c r="A42" s="20" t="n">
        <v>41</v>
      </c>
      <c r="B42" s="20" t="s">
        <v>88</v>
      </c>
      <c r="C42" s="20" t="s">
        <v>69</v>
      </c>
      <c r="D42" s="20" t="n">
        <v>5</v>
      </c>
      <c r="E42" s="20" t="s">
        <v>70</v>
      </c>
      <c r="F42" s="20" t="s">
        <v>89</v>
      </c>
    </row>
    <row r="43" customFormat="false" ht="13.8" hidden="false" customHeight="false" outlineLevel="0" collapsed="false">
      <c r="A43" s="20" t="n">
        <v>42</v>
      </c>
      <c r="B43" s="20" t="s">
        <v>90</v>
      </c>
      <c r="C43" s="20" t="s">
        <v>69</v>
      </c>
      <c r="D43" s="20" t="n">
        <v>5</v>
      </c>
      <c r="E43" s="20" t="s">
        <v>70</v>
      </c>
      <c r="F43" s="20" t="s">
        <v>91</v>
      </c>
    </row>
    <row r="44" customFormat="false" ht="13.8" hidden="false" customHeight="false" outlineLevel="0" collapsed="false">
      <c r="A44" s="20" t="n">
        <v>43</v>
      </c>
      <c r="B44" s="20" t="s">
        <v>92</v>
      </c>
      <c r="C44" s="20" t="s">
        <v>69</v>
      </c>
      <c r="D44" s="20" t="n">
        <v>5</v>
      </c>
      <c r="E44" s="20" t="s">
        <v>70</v>
      </c>
      <c r="F44" s="20" t="s">
        <v>93</v>
      </c>
    </row>
    <row r="45" customFormat="false" ht="13.8" hidden="false" customHeight="false" outlineLevel="0" collapsed="false">
      <c r="A45" s="20" t="n">
        <v>44</v>
      </c>
      <c r="B45" s="20" t="s">
        <v>94</v>
      </c>
      <c r="C45" s="20" t="s">
        <v>69</v>
      </c>
      <c r="D45" s="20" t="n">
        <v>5</v>
      </c>
      <c r="E45" s="20" t="s">
        <v>70</v>
      </c>
      <c r="F45" s="20" t="s">
        <v>95</v>
      </c>
    </row>
    <row r="46" customFormat="false" ht="13.8" hidden="false" customHeight="false" outlineLevel="0" collapsed="false">
      <c r="A46" s="20" t="n">
        <v>45</v>
      </c>
      <c r="B46" s="20" t="s">
        <v>96</v>
      </c>
      <c r="C46" s="20" t="s">
        <v>69</v>
      </c>
      <c r="D46" s="20" t="n">
        <v>5</v>
      </c>
      <c r="E46" s="20" t="s">
        <v>70</v>
      </c>
      <c r="F46" s="20" t="s">
        <v>97</v>
      </c>
    </row>
    <row r="47" customFormat="false" ht="13.8" hidden="false" customHeight="false" outlineLevel="0" collapsed="false">
      <c r="A47" s="20" t="n">
        <v>46</v>
      </c>
      <c r="B47" s="20" t="s">
        <v>98</v>
      </c>
      <c r="C47" s="20" t="s">
        <v>69</v>
      </c>
      <c r="D47" s="20" t="n">
        <v>5</v>
      </c>
      <c r="E47" s="20" t="s">
        <v>70</v>
      </c>
      <c r="F47" s="20" t="s">
        <v>99</v>
      </c>
    </row>
    <row r="48" customFormat="false" ht="13.8" hidden="false" customHeight="false" outlineLevel="0" collapsed="false">
      <c r="A48" s="20" t="n">
        <v>47</v>
      </c>
      <c r="B48" s="20" t="s">
        <v>100</v>
      </c>
      <c r="C48" s="20" t="s">
        <v>69</v>
      </c>
      <c r="D48" s="20" t="n">
        <v>5</v>
      </c>
      <c r="E48" s="20" t="s">
        <v>70</v>
      </c>
      <c r="F48" s="20" t="s">
        <v>101</v>
      </c>
    </row>
    <row r="49" customFormat="false" ht="13.8" hidden="false" customHeight="false" outlineLevel="0" collapsed="false">
      <c r="A49" s="20" t="n">
        <v>48</v>
      </c>
      <c r="B49" s="20" t="s">
        <v>102</v>
      </c>
      <c r="C49" s="20" t="s">
        <v>69</v>
      </c>
      <c r="D49" s="20" t="n">
        <v>5</v>
      </c>
      <c r="E49" s="20" t="s">
        <v>70</v>
      </c>
      <c r="F49" s="20" t="s">
        <v>103</v>
      </c>
    </row>
    <row r="50" customFormat="false" ht="13.8" hidden="false" customHeight="false" outlineLevel="0" collapsed="false">
      <c r="A50" s="20" t="n">
        <v>49</v>
      </c>
      <c r="B50" s="20" t="s">
        <v>104</v>
      </c>
      <c r="C50" s="20" t="s">
        <v>69</v>
      </c>
      <c r="D50" s="20" t="n">
        <v>5</v>
      </c>
      <c r="E50" s="20" t="s">
        <v>70</v>
      </c>
      <c r="F50" s="20" t="s">
        <v>105</v>
      </c>
    </row>
    <row r="51" customFormat="false" ht="13.8" hidden="false" customHeight="false" outlineLevel="0" collapsed="false">
      <c r="A51" s="20" t="n">
        <v>50</v>
      </c>
      <c r="B51" s="20" t="s">
        <v>106</v>
      </c>
      <c r="C51" s="20" t="s">
        <v>69</v>
      </c>
      <c r="D51" s="20" t="n">
        <v>5</v>
      </c>
      <c r="E51" s="20" t="s">
        <v>70</v>
      </c>
      <c r="F51" s="20" t="s">
        <v>107</v>
      </c>
    </row>
    <row r="52" customFormat="false" ht="13.8" hidden="false" customHeight="false" outlineLevel="0" collapsed="false">
      <c r="A52" s="20" t="n">
        <v>51</v>
      </c>
      <c r="B52" s="20" t="s">
        <v>108</v>
      </c>
      <c r="C52" s="20" t="s">
        <v>69</v>
      </c>
      <c r="D52" s="20" t="n">
        <v>5</v>
      </c>
      <c r="E52" s="20" t="s">
        <v>70</v>
      </c>
      <c r="F52" s="20" t="s">
        <v>109</v>
      </c>
    </row>
    <row r="53" customFormat="false" ht="13.8" hidden="false" customHeight="false" outlineLevel="0" collapsed="false">
      <c r="A53" s="20" t="n">
        <v>52</v>
      </c>
      <c r="B53" s="20" t="s">
        <v>110</v>
      </c>
      <c r="C53" s="20" t="s">
        <v>69</v>
      </c>
      <c r="D53" s="20" t="n">
        <v>5</v>
      </c>
      <c r="E53" s="20" t="s">
        <v>70</v>
      </c>
      <c r="F53" s="20" t="s">
        <v>111</v>
      </c>
    </row>
    <row r="54" customFormat="false" ht="13.8" hidden="false" customHeight="false" outlineLevel="0" collapsed="false">
      <c r="A54" s="20" t="n">
        <v>53</v>
      </c>
      <c r="B54" s="20" t="s">
        <v>112</v>
      </c>
      <c r="C54" s="20" t="s">
        <v>69</v>
      </c>
      <c r="D54" s="20" t="n">
        <v>5</v>
      </c>
      <c r="E54" s="20" t="s">
        <v>70</v>
      </c>
      <c r="F54" s="20" t="s">
        <v>113</v>
      </c>
    </row>
    <row r="55" customFormat="false" ht="13.8" hidden="false" customHeight="false" outlineLevel="0" collapsed="false">
      <c r="A55" s="20" t="n">
        <v>54</v>
      </c>
      <c r="B55" s="20" t="s">
        <v>114</v>
      </c>
      <c r="C55" s="20" t="s">
        <v>69</v>
      </c>
      <c r="D55" s="20" t="n">
        <v>5</v>
      </c>
      <c r="E55" s="20" t="s">
        <v>70</v>
      </c>
      <c r="F55" s="20" t="s">
        <v>115</v>
      </c>
    </row>
    <row r="56" customFormat="false" ht="13.8" hidden="false" customHeight="false" outlineLevel="0" collapsed="false">
      <c r="A56" s="20" t="n">
        <v>55</v>
      </c>
      <c r="B56" s="20" t="s">
        <v>116</v>
      </c>
      <c r="C56" s="20" t="s">
        <v>69</v>
      </c>
      <c r="D56" s="20" t="n">
        <v>5</v>
      </c>
      <c r="E56" s="20" t="s">
        <v>70</v>
      </c>
      <c r="F56" s="20" t="s">
        <v>117</v>
      </c>
    </row>
    <row r="57" customFormat="false" ht="13.8" hidden="false" customHeight="false" outlineLevel="0" collapsed="false">
      <c r="A57" s="20" t="n">
        <v>56</v>
      </c>
      <c r="B57" s="20" t="s">
        <v>118</v>
      </c>
      <c r="C57" s="20" t="s">
        <v>69</v>
      </c>
      <c r="D57" s="20" t="n">
        <v>5</v>
      </c>
      <c r="E57" s="20" t="s">
        <v>70</v>
      </c>
      <c r="F57" s="20" t="s">
        <v>119</v>
      </c>
    </row>
    <row r="58" customFormat="false" ht="13.8" hidden="false" customHeight="false" outlineLevel="0" collapsed="false">
      <c r="A58" s="20" t="n">
        <v>57</v>
      </c>
      <c r="B58" s="20" t="s">
        <v>120</v>
      </c>
      <c r="C58" s="20" t="s">
        <v>69</v>
      </c>
      <c r="D58" s="20" t="n">
        <v>5</v>
      </c>
      <c r="E58" s="20" t="s">
        <v>70</v>
      </c>
      <c r="F58" s="20" t="s">
        <v>121</v>
      </c>
    </row>
    <row r="59" customFormat="false" ht="13.8" hidden="false" customHeight="false" outlineLevel="0" collapsed="false">
      <c r="A59" s="20" t="n">
        <v>58</v>
      </c>
      <c r="B59" s="20" t="s">
        <v>122</v>
      </c>
      <c r="C59" s="20" t="s">
        <v>69</v>
      </c>
      <c r="D59" s="20" t="n">
        <v>5</v>
      </c>
      <c r="E59" s="20" t="s">
        <v>70</v>
      </c>
      <c r="F59" s="20" t="s">
        <v>123</v>
      </c>
    </row>
    <row r="60" customFormat="false" ht="13.8" hidden="false" customHeight="false" outlineLevel="0" collapsed="false">
      <c r="A60" s="20" t="n">
        <v>59</v>
      </c>
      <c r="B60" s="20" t="s">
        <v>124</v>
      </c>
      <c r="C60" s="20" t="s">
        <v>69</v>
      </c>
      <c r="D60" s="20" t="n">
        <v>5</v>
      </c>
      <c r="E60" s="20" t="s">
        <v>70</v>
      </c>
      <c r="F60" s="20" t="s">
        <v>125</v>
      </c>
    </row>
    <row r="61" customFormat="false" ht="13.8" hidden="false" customHeight="false" outlineLevel="0" collapsed="false">
      <c r="A61" s="20" t="n">
        <v>60</v>
      </c>
      <c r="B61" s="20" t="s">
        <v>126</v>
      </c>
      <c r="C61" s="20" t="s">
        <v>69</v>
      </c>
      <c r="D61" s="20" t="n">
        <v>5</v>
      </c>
      <c r="E61" s="20" t="s">
        <v>70</v>
      </c>
      <c r="F61" s="20" t="s">
        <v>127</v>
      </c>
    </row>
    <row r="62" customFormat="false" ht="13.8" hidden="false" customHeight="false" outlineLevel="0" collapsed="false">
      <c r="A62" s="20" t="n">
        <v>61</v>
      </c>
      <c r="B62" s="20" t="s">
        <v>128</v>
      </c>
      <c r="C62" s="20" t="s">
        <v>69</v>
      </c>
      <c r="D62" s="20" t="n">
        <v>5</v>
      </c>
      <c r="E62" s="20" t="s">
        <v>70</v>
      </c>
      <c r="F62" s="20" t="s">
        <v>129</v>
      </c>
    </row>
    <row r="63" customFormat="false" ht="13.8" hidden="false" customHeight="false" outlineLevel="0" collapsed="false">
      <c r="A63" s="20" t="n">
        <v>62</v>
      </c>
      <c r="B63" s="20" t="s">
        <v>130</v>
      </c>
      <c r="C63" s="20" t="s">
        <v>69</v>
      </c>
      <c r="D63" s="20" t="n">
        <v>5</v>
      </c>
      <c r="E63" s="20" t="s">
        <v>70</v>
      </c>
      <c r="F63" s="20" t="s">
        <v>131</v>
      </c>
    </row>
    <row r="64" customFormat="false" ht="13.8" hidden="false" customHeight="false" outlineLevel="0" collapsed="false">
      <c r="A64" s="20" t="n">
        <v>63</v>
      </c>
      <c r="B64" s="20" t="s">
        <v>132</v>
      </c>
      <c r="C64" s="20" t="s">
        <v>69</v>
      </c>
      <c r="D64" s="20" t="n">
        <v>5</v>
      </c>
      <c r="E64" s="20" t="s">
        <v>70</v>
      </c>
      <c r="F64" s="20" t="s">
        <v>133</v>
      </c>
    </row>
    <row r="65" customFormat="false" ht="13.8" hidden="false" customHeight="false" outlineLevel="0" collapsed="false">
      <c r="A65" s="20" t="n">
        <v>64</v>
      </c>
      <c r="B65" s="20" t="s">
        <v>134</v>
      </c>
      <c r="C65" s="20" t="s">
        <v>69</v>
      </c>
      <c r="D65" s="20" t="n">
        <v>5</v>
      </c>
      <c r="E65" s="20" t="s">
        <v>70</v>
      </c>
      <c r="F65" s="20" t="s">
        <v>135</v>
      </c>
    </row>
    <row r="66" customFormat="false" ht="13.8" hidden="false" customHeight="false" outlineLevel="0" collapsed="false">
      <c r="A66" s="20" t="n">
        <v>65</v>
      </c>
      <c r="B66" s="20" t="s">
        <v>136</v>
      </c>
      <c r="C66" s="20" t="s">
        <v>69</v>
      </c>
      <c r="D66" s="20" t="n">
        <v>5</v>
      </c>
      <c r="E66" s="20" t="s">
        <v>70</v>
      </c>
      <c r="F66" s="20" t="s">
        <v>137</v>
      </c>
    </row>
    <row r="67" customFormat="false" ht="13.8" hidden="false" customHeight="false" outlineLevel="0" collapsed="false">
      <c r="A67" s="20" t="n">
        <v>66</v>
      </c>
      <c r="B67" s="20" t="s">
        <v>138</v>
      </c>
      <c r="C67" s="20" t="s">
        <v>69</v>
      </c>
      <c r="D67" s="20" t="n">
        <v>5</v>
      </c>
      <c r="E67" s="20" t="s">
        <v>70</v>
      </c>
      <c r="F67" s="20" t="s">
        <v>139</v>
      </c>
    </row>
    <row r="68" customFormat="false" ht="13.8" hidden="false" customHeight="false" outlineLevel="0" collapsed="false">
      <c r="A68" s="20" t="n">
        <v>67</v>
      </c>
      <c r="B68" s="20" t="s">
        <v>140</v>
      </c>
      <c r="C68" s="20" t="s">
        <v>69</v>
      </c>
      <c r="D68" s="20" t="n">
        <v>5</v>
      </c>
      <c r="E68" s="20" t="s">
        <v>70</v>
      </c>
      <c r="F68" s="20" t="s">
        <v>141</v>
      </c>
    </row>
    <row r="69" customFormat="false" ht="13.8" hidden="false" customHeight="false" outlineLevel="0" collapsed="false">
      <c r="A69" s="20" t="n">
        <v>68</v>
      </c>
      <c r="B69" s="20" t="s">
        <v>142</v>
      </c>
      <c r="C69" s="20" t="s">
        <v>69</v>
      </c>
      <c r="D69" s="20" t="n">
        <v>5</v>
      </c>
      <c r="E69" s="20" t="s">
        <v>70</v>
      </c>
      <c r="F69" s="20" t="s">
        <v>143</v>
      </c>
    </row>
    <row r="70" customFormat="false" ht="13.8" hidden="false" customHeight="false" outlineLevel="0" collapsed="false">
      <c r="A70" s="20" t="n">
        <v>69</v>
      </c>
      <c r="B70" s="20" t="s">
        <v>144</v>
      </c>
      <c r="C70" s="20" t="s">
        <v>69</v>
      </c>
      <c r="D70" s="20" t="n">
        <v>5</v>
      </c>
      <c r="E70" s="20" t="s">
        <v>70</v>
      </c>
      <c r="F70" s="20" t="s">
        <v>145</v>
      </c>
    </row>
    <row r="71" customFormat="false" ht="13.8" hidden="false" customHeight="false" outlineLevel="0" collapsed="false">
      <c r="A71" s="20" t="n">
        <v>70</v>
      </c>
      <c r="B71" s="20" t="s">
        <v>146</v>
      </c>
      <c r="C71" s="20" t="s">
        <v>69</v>
      </c>
      <c r="D71" s="20" t="n">
        <v>5</v>
      </c>
      <c r="E71" s="20" t="s">
        <v>70</v>
      </c>
      <c r="F71" s="20" t="s">
        <v>147</v>
      </c>
    </row>
    <row r="72" customFormat="false" ht="13.8" hidden="false" customHeight="false" outlineLevel="0" collapsed="false">
      <c r="A72" s="20" t="n">
        <v>71</v>
      </c>
      <c r="B72" s="22" t="s">
        <v>148</v>
      </c>
      <c r="C72" s="22" t="s">
        <v>149</v>
      </c>
      <c r="D72" s="22" t="n">
        <v>10</v>
      </c>
      <c r="E72" s="22" t="s">
        <v>149</v>
      </c>
      <c r="F72" s="22" t="s">
        <v>148</v>
      </c>
    </row>
    <row r="73" customFormat="false" ht="13.8" hidden="false" customHeight="false" outlineLevel="0" collapsed="false">
      <c r="A73" s="20" t="n">
        <v>72</v>
      </c>
      <c r="B73" s="22" t="s">
        <v>150</v>
      </c>
      <c r="C73" s="22" t="s">
        <v>149</v>
      </c>
      <c r="D73" s="22" t="n">
        <v>10</v>
      </c>
      <c r="E73" s="22" t="s">
        <v>149</v>
      </c>
      <c r="F73" s="22" t="s">
        <v>150</v>
      </c>
    </row>
    <row r="74" customFormat="false" ht="13.8" hidden="false" customHeight="false" outlineLevel="0" collapsed="false">
      <c r="A74" s="20" t="n">
        <v>73</v>
      </c>
      <c r="B74" s="22" t="s">
        <v>151</v>
      </c>
      <c r="C74" s="22" t="s">
        <v>149</v>
      </c>
      <c r="D74" s="22" t="n">
        <v>10</v>
      </c>
      <c r="E74" s="22" t="s">
        <v>149</v>
      </c>
      <c r="F74" s="22" t="s">
        <v>151</v>
      </c>
    </row>
    <row r="75" customFormat="false" ht="13.8" hidden="false" customHeight="false" outlineLevel="0" collapsed="false">
      <c r="A75" s="20" t="n">
        <v>74</v>
      </c>
      <c r="B75" s="22" t="s">
        <v>152</v>
      </c>
      <c r="C75" s="22" t="s">
        <v>149</v>
      </c>
      <c r="D75" s="22" t="n">
        <v>10</v>
      </c>
      <c r="E75" s="22" t="s">
        <v>149</v>
      </c>
      <c r="F75" s="22" t="s">
        <v>152</v>
      </c>
    </row>
    <row r="76" customFormat="false" ht="13.8" hidden="false" customHeight="false" outlineLevel="0" collapsed="false">
      <c r="A76" s="20" t="n">
        <v>75</v>
      </c>
      <c r="B76" s="22" t="s">
        <v>153</v>
      </c>
      <c r="C76" s="22" t="s">
        <v>149</v>
      </c>
      <c r="D76" s="22" t="n">
        <v>10</v>
      </c>
      <c r="E76" s="22" t="s">
        <v>149</v>
      </c>
      <c r="F76" s="22" t="s">
        <v>153</v>
      </c>
    </row>
    <row r="77" customFormat="false" ht="13.8" hidden="false" customHeight="false" outlineLevel="0" collapsed="false">
      <c r="A77" s="20" t="n">
        <v>76</v>
      </c>
      <c r="B77" s="22" t="s">
        <v>154</v>
      </c>
      <c r="C77" s="22" t="s">
        <v>149</v>
      </c>
      <c r="D77" s="22" t="n">
        <v>10</v>
      </c>
      <c r="E77" s="22" t="s">
        <v>149</v>
      </c>
      <c r="F77" s="22" t="s">
        <v>154</v>
      </c>
    </row>
    <row r="78" customFormat="false" ht="13.8" hidden="false" customHeight="false" outlineLevel="0" collapsed="false">
      <c r="A78" s="20" t="n">
        <v>77</v>
      </c>
      <c r="B78" s="22" t="s">
        <v>155</v>
      </c>
      <c r="C78" s="22" t="s">
        <v>149</v>
      </c>
      <c r="D78" s="22" t="n">
        <v>10</v>
      </c>
      <c r="E78" s="22" t="s">
        <v>149</v>
      </c>
      <c r="F78" s="22" t="s">
        <v>155</v>
      </c>
    </row>
    <row r="79" customFormat="false" ht="13.8" hidden="false" customHeight="false" outlineLevel="0" collapsed="false">
      <c r="A79" s="20" t="n">
        <v>78</v>
      </c>
      <c r="B79" s="22" t="s">
        <v>156</v>
      </c>
      <c r="C79" s="22" t="s">
        <v>149</v>
      </c>
      <c r="D79" s="22" t="n">
        <v>10</v>
      </c>
      <c r="E79" s="22" t="s">
        <v>149</v>
      </c>
      <c r="F79" s="22" t="s">
        <v>156</v>
      </c>
    </row>
    <row r="80" customFormat="false" ht="13.8" hidden="false" customHeight="false" outlineLevel="0" collapsed="false">
      <c r="A80" s="20" t="n">
        <v>79</v>
      </c>
      <c r="B80" s="22" t="s">
        <v>157</v>
      </c>
      <c r="C80" s="22" t="s">
        <v>149</v>
      </c>
      <c r="D80" s="22" t="n">
        <v>10</v>
      </c>
      <c r="E80" s="22" t="s">
        <v>149</v>
      </c>
      <c r="F80" s="22" t="s">
        <v>157</v>
      </c>
    </row>
    <row r="81" customFormat="false" ht="13.8" hidden="false" customHeight="false" outlineLevel="0" collapsed="false">
      <c r="A81" s="20" t="n">
        <v>80</v>
      </c>
      <c r="B81" s="22" t="s">
        <v>158</v>
      </c>
      <c r="C81" s="22" t="s">
        <v>149</v>
      </c>
      <c r="D81" s="22" t="n">
        <v>10</v>
      </c>
      <c r="E81" s="22" t="s">
        <v>149</v>
      </c>
      <c r="F81" s="22" t="s">
        <v>158</v>
      </c>
    </row>
    <row r="82" customFormat="false" ht="13.8" hidden="false" customHeight="false" outlineLevel="0" collapsed="false">
      <c r="A82" s="20" t="n">
        <v>81</v>
      </c>
      <c r="B82" s="22" t="s">
        <v>159</v>
      </c>
      <c r="C82" s="22" t="s">
        <v>149</v>
      </c>
      <c r="D82" s="22" t="n">
        <v>10</v>
      </c>
      <c r="E82" s="22" t="s">
        <v>149</v>
      </c>
      <c r="F82" s="22" t="s">
        <v>159</v>
      </c>
    </row>
    <row r="83" customFormat="false" ht="13.8" hidden="false" customHeight="false" outlineLevel="0" collapsed="false">
      <c r="A83" s="20" t="n">
        <v>82</v>
      </c>
      <c r="B83" s="22" t="s">
        <v>160</v>
      </c>
      <c r="C83" s="22" t="s">
        <v>149</v>
      </c>
      <c r="D83" s="22" t="n">
        <v>10</v>
      </c>
      <c r="E83" s="22" t="s">
        <v>149</v>
      </c>
      <c r="F83" s="22" t="s">
        <v>160</v>
      </c>
    </row>
    <row r="84" customFormat="false" ht="13.8" hidden="false" customHeight="false" outlineLevel="0" collapsed="false">
      <c r="A84" s="20" t="n">
        <v>83</v>
      </c>
      <c r="B84" s="22" t="s">
        <v>161</v>
      </c>
      <c r="C84" s="22" t="s">
        <v>149</v>
      </c>
      <c r="D84" s="22" t="n">
        <v>10</v>
      </c>
      <c r="E84" s="22" t="s">
        <v>149</v>
      </c>
      <c r="F84" s="22" t="s">
        <v>161</v>
      </c>
    </row>
    <row r="85" customFormat="false" ht="13.8" hidden="false" customHeight="false" outlineLevel="0" collapsed="false">
      <c r="A85" s="20" t="n">
        <v>84</v>
      </c>
      <c r="B85" s="22" t="s">
        <v>162</v>
      </c>
      <c r="C85" s="22" t="s">
        <v>149</v>
      </c>
      <c r="D85" s="22" t="n">
        <v>10</v>
      </c>
      <c r="E85" s="22" t="s">
        <v>149</v>
      </c>
      <c r="F85" s="22" t="s">
        <v>162</v>
      </c>
    </row>
    <row r="86" customFormat="false" ht="13.8" hidden="false" customHeight="false" outlineLevel="0" collapsed="false">
      <c r="A86" s="20" t="n">
        <v>85</v>
      </c>
      <c r="B86" s="22" t="s">
        <v>163</v>
      </c>
      <c r="C86" s="22" t="s">
        <v>149</v>
      </c>
      <c r="D86" s="22" t="n">
        <v>10</v>
      </c>
      <c r="E86" s="22" t="s">
        <v>149</v>
      </c>
      <c r="F86" s="22" t="s">
        <v>163</v>
      </c>
    </row>
    <row r="87" customFormat="false" ht="13.8" hidden="false" customHeight="false" outlineLevel="0" collapsed="false">
      <c r="A87" s="20" t="n">
        <v>86</v>
      </c>
      <c r="B87" s="22" t="s">
        <v>164</v>
      </c>
      <c r="C87" s="22" t="s">
        <v>149</v>
      </c>
      <c r="D87" s="22" t="n">
        <v>10</v>
      </c>
      <c r="E87" s="22" t="s">
        <v>149</v>
      </c>
      <c r="F87" s="22" t="s">
        <v>164</v>
      </c>
    </row>
    <row r="88" customFormat="false" ht="13.8" hidden="false" customHeight="false" outlineLevel="0" collapsed="false">
      <c r="A88" s="20" t="n">
        <v>87</v>
      </c>
      <c r="B88" s="22" t="s">
        <v>165</v>
      </c>
      <c r="C88" s="22" t="s">
        <v>149</v>
      </c>
      <c r="D88" s="22" t="n">
        <v>10</v>
      </c>
      <c r="E88" s="22" t="s">
        <v>149</v>
      </c>
      <c r="F88" s="22" t="s">
        <v>165</v>
      </c>
    </row>
    <row r="89" customFormat="false" ht="13.8" hidden="false" customHeight="false" outlineLevel="0" collapsed="false">
      <c r="A89" s="20" t="n">
        <v>88</v>
      </c>
      <c r="B89" s="22" t="s">
        <v>166</v>
      </c>
      <c r="C89" s="22" t="s">
        <v>149</v>
      </c>
      <c r="D89" s="22" t="n">
        <v>10</v>
      </c>
      <c r="E89" s="22" t="s">
        <v>149</v>
      </c>
      <c r="F89" s="22" t="s">
        <v>166</v>
      </c>
    </row>
    <row r="90" customFormat="false" ht="13.8" hidden="false" customHeight="false" outlineLevel="0" collapsed="false">
      <c r="A90" s="20" t="n">
        <v>89</v>
      </c>
      <c r="B90" s="22" t="s">
        <v>167</v>
      </c>
      <c r="C90" s="22" t="s">
        <v>149</v>
      </c>
      <c r="D90" s="22" t="n">
        <v>10</v>
      </c>
      <c r="E90" s="22" t="s">
        <v>149</v>
      </c>
      <c r="F90" s="22" t="s">
        <v>167</v>
      </c>
    </row>
    <row r="91" customFormat="false" ht="13.8" hidden="false" customHeight="false" outlineLevel="0" collapsed="false">
      <c r="A91" s="20" t="n">
        <v>90</v>
      </c>
      <c r="B91" s="22" t="s">
        <v>168</v>
      </c>
      <c r="C91" s="22" t="s">
        <v>149</v>
      </c>
      <c r="D91" s="22" t="n">
        <v>10</v>
      </c>
      <c r="E91" s="22" t="s">
        <v>149</v>
      </c>
      <c r="F91" s="22" t="s">
        <v>168</v>
      </c>
    </row>
    <row r="92" customFormat="false" ht="13.8" hidden="false" customHeight="false" outlineLevel="0" collapsed="false">
      <c r="A92" s="20" t="n">
        <v>91</v>
      </c>
      <c r="B92" s="22" t="s">
        <v>169</v>
      </c>
      <c r="C92" s="22" t="s">
        <v>149</v>
      </c>
      <c r="D92" s="22" t="n">
        <v>10</v>
      </c>
      <c r="E92" s="22" t="s">
        <v>149</v>
      </c>
      <c r="F92" s="22" t="s">
        <v>169</v>
      </c>
    </row>
    <row r="93" customFormat="false" ht="13.8" hidden="false" customHeight="false" outlineLevel="0" collapsed="false">
      <c r="A93" s="20" t="n">
        <v>92</v>
      </c>
      <c r="B93" s="22" t="s">
        <v>170</v>
      </c>
      <c r="C93" s="22" t="s">
        <v>149</v>
      </c>
      <c r="D93" s="22" t="n">
        <v>10</v>
      </c>
      <c r="E93" s="22" t="s">
        <v>149</v>
      </c>
      <c r="F93" s="22" t="s">
        <v>170</v>
      </c>
    </row>
    <row r="94" customFormat="false" ht="13.8" hidden="false" customHeight="false" outlineLevel="0" collapsed="false">
      <c r="A94" s="20" t="n">
        <v>93</v>
      </c>
      <c r="B94" s="22" t="s">
        <v>171</v>
      </c>
      <c r="C94" s="22" t="s">
        <v>149</v>
      </c>
      <c r="D94" s="22" t="n">
        <v>10</v>
      </c>
      <c r="E94" s="22" t="s">
        <v>149</v>
      </c>
      <c r="F94" s="22" t="s">
        <v>171</v>
      </c>
    </row>
    <row r="95" customFormat="false" ht="13.8" hidden="false" customHeight="false" outlineLevel="0" collapsed="false">
      <c r="A95" s="20" t="n">
        <v>94</v>
      </c>
      <c r="B95" s="22" t="s">
        <v>172</v>
      </c>
      <c r="C95" s="22" t="s">
        <v>149</v>
      </c>
      <c r="D95" s="22" t="n">
        <v>10</v>
      </c>
      <c r="E95" s="22" t="s">
        <v>149</v>
      </c>
      <c r="F95" s="22" t="s">
        <v>172</v>
      </c>
    </row>
    <row r="96" customFormat="false" ht="13.8" hidden="false" customHeight="false" outlineLevel="0" collapsed="false">
      <c r="A96" s="20" t="n">
        <v>95</v>
      </c>
      <c r="B96" s="22" t="s">
        <v>173</v>
      </c>
      <c r="C96" s="22" t="s">
        <v>149</v>
      </c>
      <c r="D96" s="22" t="n">
        <v>10</v>
      </c>
      <c r="E96" s="22" t="s">
        <v>149</v>
      </c>
      <c r="F96" s="22" t="s">
        <v>173</v>
      </c>
    </row>
    <row r="97" customFormat="false" ht="13.8" hidden="false" customHeight="false" outlineLevel="0" collapsed="false">
      <c r="A97" s="20" t="n">
        <v>96</v>
      </c>
      <c r="B97" s="22" t="s">
        <v>174</v>
      </c>
      <c r="C97" s="22" t="s">
        <v>149</v>
      </c>
      <c r="D97" s="22" t="n">
        <v>10</v>
      </c>
      <c r="E97" s="22" t="s">
        <v>149</v>
      </c>
      <c r="F97" s="22" t="s">
        <v>174</v>
      </c>
    </row>
    <row r="98" customFormat="false" ht="13.8" hidden="false" customHeight="false" outlineLevel="0" collapsed="false">
      <c r="A98" s="20" t="n">
        <v>97</v>
      </c>
      <c r="B98" s="22" t="s">
        <v>175</v>
      </c>
      <c r="C98" s="22" t="s">
        <v>149</v>
      </c>
      <c r="D98" s="22" t="n">
        <v>10</v>
      </c>
      <c r="E98" s="22" t="s">
        <v>149</v>
      </c>
      <c r="F98" s="22" t="s">
        <v>175</v>
      </c>
    </row>
    <row r="99" customFormat="false" ht="13.8" hidden="false" customHeight="false" outlineLevel="0" collapsed="false">
      <c r="A99" s="20" t="n">
        <v>98</v>
      </c>
      <c r="B99" s="22" t="s">
        <v>176</v>
      </c>
      <c r="C99" s="22" t="s">
        <v>149</v>
      </c>
      <c r="D99" s="22" t="n">
        <v>10</v>
      </c>
      <c r="E99" s="22" t="s">
        <v>149</v>
      </c>
      <c r="F99" s="22" t="s">
        <v>176</v>
      </c>
    </row>
    <row r="100" customFormat="false" ht="13.8" hidden="false" customHeight="false" outlineLevel="0" collapsed="false">
      <c r="A100" s="20" t="n">
        <v>99</v>
      </c>
      <c r="B100" s="22" t="s">
        <v>177</v>
      </c>
      <c r="C100" s="22" t="s">
        <v>149</v>
      </c>
      <c r="D100" s="22" t="n">
        <v>10</v>
      </c>
      <c r="E100" s="22" t="s">
        <v>149</v>
      </c>
      <c r="F100" s="22" t="s">
        <v>177</v>
      </c>
    </row>
    <row r="101" customFormat="false" ht="13.8" hidden="false" customHeight="false" outlineLevel="0" collapsed="false">
      <c r="A101" s="20" t="n">
        <v>100</v>
      </c>
      <c r="B101" s="22" t="s">
        <v>178</v>
      </c>
      <c r="C101" s="22" t="s">
        <v>149</v>
      </c>
      <c r="D101" s="22" t="n">
        <v>10</v>
      </c>
      <c r="E101" s="22" t="s">
        <v>149</v>
      </c>
      <c r="F101" s="22" t="s">
        <v>178</v>
      </c>
    </row>
    <row r="102" customFormat="false" ht="13.8" hidden="false" customHeight="false" outlineLevel="0" collapsed="false">
      <c r="A102" s="20" t="n">
        <v>101</v>
      </c>
      <c r="B102" s="22" t="s">
        <v>179</v>
      </c>
      <c r="C102" s="22" t="s">
        <v>149</v>
      </c>
      <c r="D102" s="22" t="n">
        <v>10</v>
      </c>
      <c r="E102" s="22" t="s">
        <v>149</v>
      </c>
      <c r="F102" s="22" t="s">
        <v>179</v>
      </c>
    </row>
    <row r="103" customFormat="false" ht="13.8" hidden="false" customHeight="false" outlineLevel="0" collapsed="false">
      <c r="A103" s="20" t="n">
        <v>102</v>
      </c>
      <c r="B103" s="22" t="s">
        <v>180</v>
      </c>
      <c r="C103" s="22" t="s">
        <v>149</v>
      </c>
      <c r="D103" s="22" t="n">
        <v>10</v>
      </c>
      <c r="E103" s="22" t="s">
        <v>149</v>
      </c>
      <c r="F103" s="22" t="s">
        <v>180</v>
      </c>
    </row>
    <row r="104" customFormat="false" ht="13.8" hidden="false" customHeight="false" outlineLevel="0" collapsed="false">
      <c r="A104" s="20" t="n">
        <v>103</v>
      </c>
      <c r="B104" s="22" t="s">
        <v>181</v>
      </c>
      <c r="C104" s="22" t="s">
        <v>149</v>
      </c>
      <c r="D104" s="22" t="n">
        <v>10</v>
      </c>
      <c r="E104" s="22" t="s">
        <v>149</v>
      </c>
      <c r="F104" s="22" t="s">
        <v>181</v>
      </c>
    </row>
    <row r="105" customFormat="false" ht="13.8" hidden="false" customHeight="false" outlineLevel="0" collapsed="false">
      <c r="A105" s="20" t="n">
        <v>104</v>
      </c>
      <c r="B105" s="22" t="s">
        <v>182</v>
      </c>
      <c r="C105" s="22" t="s">
        <v>149</v>
      </c>
      <c r="D105" s="22" t="n">
        <v>10</v>
      </c>
      <c r="E105" s="22" t="s">
        <v>149</v>
      </c>
      <c r="F105" s="22" t="s">
        <v>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C2" activeCellId="1" sqref="B2:B105 C2"/>
    </sheetView>
  </sheetViews>
  <sheetFormatPr defaultColWidth="10.54296875" defaultRowHeight="15" zeroHeight="false" outlineLevelRow="0" outlineLevelCol="0"/>
  <sheetData>
    <row r="1" customFormat="false" ht="16" hidden="false" customHeight="false" outlineLevel="0" collapsed="false">
      <c r="A1" s="5" t="s">
        <v>29</v>
      </c>
      <c r="B1" s="21" t="s">
        <v>183</v>
      </c>
      <c r="C1" s="21" t="s">
        <v>184</v>
      </c>
      <c r="D1" s="23"/>
      <c r="E1" s="23"/>
      <c r="F1" s="23"/>
    </row>
    <row r="2" customFormat="false" ht="16" hidden="false" customHeight="false" outlineLevel="0" collapsed="false">
      <c r="A2" s="24" t="s">
        <v>185</v>
      </c>
      <c r="B2" s="25" t="n">
        <v>3.382628</v>
      </c>
      <c r="C2" s="25" t="n">
        <v>36.738027</v>
      </c>
    </row>
    <row r="3" customFormat="false" ht="16" hidden="false" customHeight="false" outlineLevel="0" collapsed="false">
      <c r="A3" s="26" t="s">
        <v>186</v>
      </c>
      <c r="B3" s="25" t="n">
        <v>3.796547</v>
      </c>
      <c r="C3" s="25" t="n">
        <v>36.452382</v>
      </c>
    </row>
    <row r="4" customFormat="false" ht="16" hidden="false" customHeight="false" outlineLevel="0" collapsed="false">
      <c r="A4" s="26" t="s">
        <v>187</v>
      </c>
      <c r="B4" s="25" t="n">
        <v>3.656768</v>
      </c>
      <c r="C4" s="25" t="n">
        <v>36.834157</v>
      </c>
    </row>
    <row r="5" customFormat="false" ht="16" hidden="false" customHeight="false" outlineLevel="0" collapsed="false">
      <c r="A5" s="26" t="s">
        <v>188</v>
      </c>
      <c r="B5" s="25" t="n">
        <v>4.223964</v>
      </c>
      <c r="C5" s="25" t="n">
        <v>36.759999</v>
      </c>
    </row>
    <row r="6" customFormat="false" ht="16" hidden="false" customHeight="false" outlineLevel="0" collapsed="false">
      <c r="A6" s="26" t="s">
        <v>189</v>
      </c>
      <c r="B6" s="25" t="n">
        <v>3.560828</v>
      </c>
      <c r="C6" s="25" t="n">
        <v>36.606191</v>
      </c>
    </row>
    <row r="7" customFormat="false" ht="16" hidden="false" customHeight="false" outlineLevel="0" collapsed="false">
      <c r="A7" s="26" t="s">
        <v>190</v>
      </c>
      <c r="B7" s="25" t="n">
        <v>3.708845</v>
      </c>
      <c r="C7" s="25" t="n">
        <v>36.438639</v>
      </c>
    </row>
    <row r="8" customFormat="false" ht="16" hidden="false" customHeight="false" outlineLevel="0" collapsed="false">
      <c r="A8" s="26" t="s">
        <v>191</v>
      </c>
      <c r="B8" s="25" t="n">
        <v>3.48036943</v>
      </c>
      <c r="C8" s="25" t="n">
        <v>36.8153996</v>
      </c>
    </row>
    <row r="9" customFormat="false" ht="16" hidden="false" customHeight="false" outlineLevel="0" collapsed="false">
      <c r="A9" s="26" t="s">
        <v>192</v>
      </c>
      <c r="B9" s="25" t="n">
        <v>3.81834414</v>
      </c>
      <c r="C9" s="25" t="n">
        <v>36.5419431</v>
      </c>
    </row>
    <row r="10" customFormat="false" ht="16" hidden="false" customHeight="false" outlineLevel="0" collapsed="false">
      <c r="A10" s="26" t="s">
        <v>193</v>
      </c>
      <c r="B10" s="25" t="n">
        <v>3.68687441</v>
      </c>
      <c r="C10" s="25" t="n">
        <v>36.8941092</v>
      </c>
    </row>
    <row r="11" customFormat="false" ht="16" hidden="false" customHeight="false" outlineLevel="0" collapsed="false">
      <c r="A11" s="26" t="s">
        <v>194</v>
      </c>
      <c r="B11" s="25" t="n">
        <v>4.22586571</v>
      </c>
      <c r="C11" s="25" t="n">
        <v>36.7745918</v>
      </c>
    </row>
    <row r="12" customFormat="false" ht="16" hidden="false" customHeight="false" outlineLevel="0" collapsed="false">
      <c r="A12" s="26" t="s">
        <v>195</v>
      </c>
      <c r="B12" s="25" t="n">
        <v>3.62335251</v>
      </c>
      <c r="C12" s="25" t="n">
        <v>36.6454257</v>
      </c>
    </row>
    <row r="13" customFormat="false" ht="16" hidden="false" customHeight="false" outlineLevel="0" collapsed="false">
      <c r="A13" s="26" t="s">
        <v>196</v>
      </c>
      <c r="B13" s="25" t="n">
        <v>3.74291712</v>
      </c>
      <c r="C13" s="25" t="n">
        <v>36.5148909</v>
      </c>
    </row>
    <row r="14" customFormat="false" ht="16" hidden="false" customHeight="false" outlineLevel="0" collapsed="false">
      <c r="A14" s="26" t="s">
        <v>197</v>
      </c>
      <c r="B14" s="25" t="n">
        <v>3.57735223</v>
      </c>
      <c r="C14" s="25" t="n">
        <v>36.8301506</v>
      </c>
    </row>
    <row r="15" customFormat="false" ht="16" hidden="false" customHeight="false" outlineLevel="0" collapsed="false">
      <c r="A15" s="26" t="s">
        <v>198</v>
      </c>
      <c r="B15" s="25" t="n">
        <v>3.83814888</v>
      </c>
      <c r="C15" s="25" t="n">
        <v>36.5714184</v>
      </c>
    </row>
    <row r="16" customFormat="false" ht="16" hidden="false" customHeight="false" outlineLevel="0" collapsed="false">
      <c r="A16" s="26" t="s">
        <v>199</v>
      </c>
      <c r="B16" s="25" t="n">
        <v>3.7143189</v>
      </c>
      <c r="C16" s="25" t="n">
        <v>36.9938681</v>
      </c>
    </row>
    <row r="17" customFormat="false" ht="16" hidden="false" customHeight="false" outlineLevel="0" collapsed="false">
      <c r="A17" s="26" t="s">
        <v>200</v>
      </c>
      <c r="B17" s="25" t="n">
        <v>4.23442864</v>
      </c>
      <c r="C17" s="25" t="n">
        <v>36.7821268</v>
      </c>
    </row>
    <row r="18" customFormat="false" ht="16" hidden="false" customHeight="false" outlineLevel="0" collapsed="false">
      <c r="A18" s="26" t="s">
        <v>201</v>
      </c>
      <c r="B18" s="25" t="n">
        <v>3.66715437</v>
      </c>
      <c r="C18" s="25" t="n">
        <v>36.6733122</v>
      </c>
    </row>
    <row r="19" customFormat="false" ht="16" hidden="false" customHeight="false" outlineLevel="0" collapsed="false">
      <c r="A19" s="26" t="s">
        <v>202</v>
      </c>
      <c r="B19" s="25" t="n">
        <v>3.75223271</v>
      </c>
      <c r="C19" s="25" t="n">
        <v>36.5612685</v>
      </c>
    </row>
    <row r="20" customFormat="false" ht="16" hidden="false" customHeight="false" outlineLevel="0" collapsed="false">
      <c r="A20" s="26" t="s">
        <v>203</v>
      </c>
      <c r="B20" s="25" t="n">
        <v>3.67597052</v>
      </c>
      <c r="C20" s="25" t="n">
        <v>36.8464066</v>
      </c>
    </row>
    <row r="21" customFormat="false" ht="16" hidden="false" customHeight="false" outlineLevel="0" collapsed="false">
      <c r="A21" s="26" t="s">
        <v>204</v>
      </c>
      <c r="B21" s="25" t="n">
        <v>3.87715608</v>
      </c>
      <c r="C21" s="25" t="n">
        <v>36.633536</v>
      </c>
    </row>
    <row r="22" customFormat="false" ht="16" hidden="false" customHeight="false" outlineLevel="0" collapsed="false">
      <c r="A22" s="26" t="s">
        <v>205</v>
      </c>
      <c r="B22" s="25" t="n">
        <v>3.73961887</v>
      </c>
      <c r="C22" s="25" t="n">
        <v>37.0495704</v>
      </c>
    </row>
    <row r="23" customFormat="false" ht="16" hidden="false" customHeight="false" outlineLevel="0" collapsed="false">
      <c r="A23" s="26" t="s">
        <v>206</v>
      </c>
      <c r="B23" s="25" t="n">
        <v>4.32969441</v>
      </c>
      <c r="C23" s="25" t="n">
        <v>36.8293979</v>
      </c>
    </row>
    <row r="24" customFormat="false" ht="16" hidden="false" customHeight="false" outlineLevel="0" collapsed="false">
      <c r="A24" s="26" t="s">
        <v>207</v>
      </c>
      <c r="B24" s="25" t="n">
        <v>3.68396877</v>
      </c>
      <c r="C24" s="25" t="n">
        <v>36.7397901</v>
      </c>
    </row>
    <row r="25" customFormat="false" ht="16" hidden="false" customHeight="false" outlineLevel="0" collapsed="false">
      <c r="A25" s="26" t="s">
        <v>208</v>
      </c>
      <c r="B25" s="25" t="n">
        <v>3.82533597</v>
      </c>
      <c r="C25" s="25" t="n">
        <v>36.64824</v>
      </c>
    </row>
    <row r="26" customFormat="false" ht="16" hidden="false" customHeight="false" outlineLevel="0" collapsed="false">
      <c r="A26" s="26" t="s">
        <v>209</v>
      </c>
      <c r="B26" s="25" t="n">
        <v>3.76064683</v>
      </c>
      <c r="C26" s="25" t="n">
        <v>36.8839447</v>
      </c>
    </row>
    <row r="27" customFormat="false" ht="16" hidden="false" customHeight="false" outlineLevel="0" collapsed="false">
      <c r="A27" s="26" t="s">
        <v>210</v>
      </c>
      <c r="B27" s="25" t="n">
        <v>3.91718799</v>
      </c>
      <c r="C27" s="25" t="n">
        <v>36.6690465</v>
      </c>
    </row>
    <row r="28" customFormat="false" ht="16" hidden="false" customHeight="false" outlineLevel="0" collapsed="false">
      <c r="A28" s="26" t="s">
        <v>211</v>
      </c>
      <c r="B28" s="25" t="n">
        <v>3.7657132</v>
      </c>
      <c r="C28" s="25" t="n">
        <v>37.0824723</v>
      </c>
    </row>
    <row r="29" customFormat="false" ht="16" hidden="false" customHeight="false" outlineLevel="0" collapsed="false">
      <c r="A29" s="26" t="s">
        <v>212</v>
      </c>
      <c r="B29" s="25" t="n">
        <v>4.35981594</v>
      </c>
      <c r="C29" s="25" t="n">
        <v>36.8588089</v>
      </c>
    </row>
    <row r="30" customFormat="false" ht="16" hidden="false" customHeight="false" outlineLevel="0" collapsed="false">
      <c r="A30" s="26" t="s">
        <v>213</v>
      </c>
      <c r="B30" s="25" t="n">
        <v>3.73594413</v>
      </c>
      <c r="C30" s="25" t="n">
        <v>36.8315668</v>
      </c>
    </row>
    <row r="31" customFormat="false" ht="16" hidden="false" customHeight="false" outlineLevel="0" collapsed="false">
      <c r="A31" s="26" t="s">
        <v>214</v>
      </c>
      <c r="B31" s="25" t="n">
        <v>3.8771501</v>
      </c>
      <c r="C31" s="25" t="n">
        <v>36.6973403</v>
      </c>
    </row>
    <row r="32" customFormat="false" ht="16" hidden="false" customHeight="false" outlineLevel="0" collapsed="false">
      <c r="A32" s="26" t="s">
        <v>215</v>
      </c>
      <c r="B32" s="25" t="n">
        <v>3.8330832</v>
      </c>
      <c r="C32" s="25" t="n">
        <v>36.9110609</v>
      </c>
    </row>
    <row r="33" customFormat="false" ht="16" hidden="false" customHeight="false" outlineLevel="0" collapsed="false">
      <c r="A33" s="26" t="s">
        <v>216</v>
      </c>
      <c r="B33" s="25" t="n">
        <v>3.95505275</v>
      </c>
      <c r="C33" s="25" t="n">
        <v>36.7655372</v>
      </c>
    </row>
    <row r="34" customFormat="false" ht="16" hidden="false" customHeight="false" outlineLevel="0" collapsed="false">
      <c r="A34" s="26" t="s">
        <v>217</v>
      </c>
      <c r="B34" s="25" t="n">
        <v>3.85210038</v>
      </c>
      <c r="C34" s="25" t="n">
        <v>37.1701443</v>
      </c>
    </row>
    <row r="35" customFormat="false" ht="16" hidden="false" customHeight="false" outlineLevel="0" collapsed="false">
      <c r="A35" s="26" t="s">
        <v>218</v>
      </c>
      <c r="B35" s="25" t="n">
        <v>4.36048175</v>
      </c>
      <c r="C35" s="25" t="n">
        <v>36.8803902</v>
      </c>
    </row>
    <row r="36" customFormat="false" ht="16" hidden="false" customHeight="false" outlineLevel="0" collapsed="false">
      <c r="A36" s="26" t="s">
        <v>219</v>
      </c>
      <c r="B36" s="25" t="n">
        <v>3.80123012</v>
      </c>
      <c r="C36" s="25" t="n">
        <v>36.8774042</v>
      </c>
    </row>
    <row r="37" customFormat="false" ht="16" hidden="false" customHeight="false" outlineLevel="0" collapsed="false">
      <c r="A37" s="26" t="s">
        <v>220</v>
      </c>
      <c r="B37" s="25" t="n">
        <v>3.95801733</v>
      </c>
      <c r="C37" s="25" t="n">
        <v>36.7709093</v>
      </c>
    </row>
    <row r="38" customFormat="false" ht="16" hidden="false" customHeight="false" outlineLevel="0" collapsed="false">
      <c r="A38" s="26" t="s">
        <v>221</v>
      </c>
      <c r="B38" s="25" t="n">
        <v>3.88537781</v>
      </c>
      <c r="C38" s="25" t="n">
        <v>36.9964433</v>
      </c>
    </row>
    <row r="39" customFormat="false" ht="16" hidden="false" customHeight="false" outlineLevel="0" collapsed="false">
      <c r="A39" s="26" t="s">
        <v>222</v>
      </c>
      <c r="B39" s="25" t="n">
        <v>4.02159372</v>
      </c>
      <c r="C39" s="25" t="n">
        <v>36.8570698</v>
      </c>
    </row>
    <row r="40" customFormat="false" ht="16" hidden="false" customHeight="false" outlineLevel="0" collapsed="false">
      <c r="A40" s="26" t="s">
        <v>223</v>
      </c>
      <c r="B40" s="25" t="n">
        <v>3.88341944</v>
      </c>
      <c r="C40" s="25" t="n">
        <v>37.2204854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2019-03-19T17:03:23Z</dcterms:created>
  <dc:creator>laura milena Cruz moreno</dc:creator>
  <dc:description/>
  <dc:language>en-US</dc:language>
  <cp:lastModifiedBy/>
  <dcterms:modified xsi:type="dcterms:W3CDTF">2020-07-29T23:07:35Z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