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485765cdf3481/Documentos/skin_cancer_detection/"/>
    </mc:Choice>
  </mc:AlternateContent>
  <xr:revisionPtr revIDLastSave="0" documentId="8_{B4E7ACC0-2E35-4044-AAC5-03E004218717}" xr6:coauthVersionLast="47" xr6:coauthVersionMax="47" xr10:uidLastSave="{00000000-0000-0000-0000-000000000000}"/>
  <bookViews>
    <workbookView xWindow="-96" yWindow="0" windowWidth="11712" windowHeight="12336" xr2:uid="{50BB4A95-EB5A-4B38-966D-C213D24AE875}"/>
  </bookViews>
  <sheets>
    <sheet name="Resume" sheetId="1" r:id="rId1"/>
    <sheet name="ISCI" sheetId="3" r:id="rId2"/>
    <sheet name="7PC" sheetId="4" r:id="rId3"/>
    <sheet name="PAD-UFES-20" sheetId="2" r:id="rId4"/>
  </sheets>
  <definedNames>
    <definedName name="_xlnm._FilterDatabase" localSheetId="2" hidden="1">'7PC'!$A$1:$C$21</definedName>
    <definedName name="_xlnm._FilterDatabase" localSheetId="1" hidden="1">ISCI!$A$1:$C$29</definedName>
    <definedName name="_xlnm._FilterDatabase" localSheetId="3" hidden="1">'PAD-UFES-20'!$A$1:$C$7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D4" i="1"/>
  <c r="D3" i="1"/>
  <c r="D2" i="1"/>
  <c r="C6" i="1"/>
  <c r="E6" i="1" s="1"/>
  <c r="C3" i="1"/>
  <c r="C2" i="1"/>
  <c r="B5" i="1"/>
  <c r="B4" i="1"/>
  <c r="E4" i="1" s="1"/>
  <c r="B3" i="1"/>
  <c r="B2" i="1"/>
  <c r="E2" i="1" l="1"/>
  <c r="E3" i="1"/>
</calcChain>
</file>

<file path=xl/sharedStrings.xml><?xml version="1.0" encoding="utf-8"?>
<sst xmlns="http://schemas.openxmlformats.org/spreadsheetml/2006/main" count="143" uniqueCount="51">
  <si>
    <t>7pc</t>
  </si>
  <si>
    <t>basal cell carcinoma</t>
  </si>
  <si>
    <t>blue nevus</t>
  </si>
  <si>
    <t>clark nevus</t>
  </si>
  <si>
    <t>combined nevus</t>
  </si>
  <si>
    <t>congenital nevus</t>
  </si>
  <si>
    <t>dermal nevus</t>
  </si>
  <si>
    <t>dermatofibroma</t>
  </si>
  <si>
    <t>lentigo</t>
  </si>
  <si>
    <t>melanoma</t>
  </si>
  <si>
    <t>melanoma (0.76 to 1.5 mm)</t>
  </si>
  <si>
    <t>melanoma (in situ)</t>
  </si>
  <si>
    <t>melanoma (less than 0.76 mm)</t>
  </si>
  <si>
    <t>melanoma (more than 1.5 mm)</t>
  </si>
  <si>
    <t>melanoma metastasis</t>
  </si>
  <si>
    <t>melanosis</t>
  </si>
  <si>
    <t>miscellaneous</t>
  </si>
  <si>
    <t>recurrent nevus</t>
  </si>
  <si>
    <t>reed or spitz nevus</t>
  </si>
  <si>
    <t>seborrheic keratosis</t>
  </si>
  <si>
    <t>vascular lesion</t>
  </si>
  <si>
    <t>acrochordon</t>
  </si>
  <si>
    <t>actinic keratosis</t>
  </si>
  <si>
    <t>AIMP</t>
  </si>
  <si>
    <t>angiofibroma or fibrous papule</t>
  </si>
  <si>
    <t>angiokeratoma</t>
  </si>
  <si>
    <t>angioma</t>
  </si>
  <si>
    <t>atypical melanocytic proliferation</t>
  </si>
  <si>
    <t>atypical spitz tumor</t>
  </si>
  <si>
    <t>cafe-au-lait macule</t>
  </si>
  <si>
    <t>clear cell acanthoma</t>
  </si>
  <si>
    <t>lentigo NOS</t>
  </si>
  <si>
    <t>lentigo simplex</t>
  </si>
  <si>
    <t>lichenoid keratosis</t>
  </si>
  <si>
    <t>neurofibroma</t>
  </si>
  <si>
    <t>nevus</t>
  </si>
  <si>
    <t>other</t>
  </si>
  <si>
    <t>pigmented benign keratosis</t>
  </si>
  <si>
    <t>scar</t>
  </si>
  <si>
    <t>solar lentigo</t>
  </si>
  <si>
    <t>squamous cell carcinoma</t>
  </si>
  <si>
    <t>unknown</t>
  </si>
  <si>
    <t>verruca</t>
  </si>
  <si>
    <t>type</t>
  </si>
  <si>
    <t>no_images</t>
  </si>
  <si>
    <t>cancerous</t>
  </si>
  <si>
    <t>no</t>
  </si>
  <si>
    <t>yes</t>
  </si>
  <si>
    <t>isci</t>
  </si>
  <si>
    <t>pad-ufes-20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</si>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</sst>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27F8-EC59-4939-8D9B-36F425DB7E7A}">
  <dimension ref="A1:X12"/>
  <sheetViews>
    <sheetView tabSelected="1" workbookViewId="0">
      <selection activeCell="D11" sqref="D11"/>
    </sheetView>
  </sheetViews>
  <sheetFormatPr defaultRowHeight="14.4" x14ac:dyDescent="0.3"/>
  <cols>
    <col min="1" max="1" width="26.88671875" customWidth="1"/>
    <col min="2" max="2" width="11.88671875" customWidth="1"/>
    <col min="3" max="3" width="11.44140625" customWidth="1"/>
    <col min="4" max="5" width="10.44140625" customWidth="1"/>
  </cols>
  <sheetData>
    <row r="1" spans="1:24" x14ac:dyDescent="0.3">
      <c r="A1" t="s">
        <v>43</v>
      </c>
      <c r="B1" t="s">
        <v>48</v>
      </c>
      <c r="C1" t="s">
        <v>0</v>
      </c>
      <c r="D1" t="s">
        <v>49</v>
      </c>
      <c r="E1" t="s">
        <v>50</v>
      </c>
    </row>
    <row r="2" spans="1:24" x14ac:dyDescent="0.3">
      <c r="A2" t="s">
        <v>9</v>
      </c>
      <c r="B2">
        <f>ISCI!B4+ISCI!B24</f>
        <v>6705</v>
      </c>
      <c r="C2">
        <f>'7PC'!B3+'7PC'!B5+'7PC'!B6+'7PC'!B12+'7PC'!B20+'7PC'!B21</f>
        <v>252</v>
      </c>
      <c r="D2">
        <f>'PAD-UFES-20'!B7</f>
        <v>52</v>
      </c>
      <c r="E2">
        <f>B2+C2+D2</f>
        <v>7009</v>
      </c>
    </row>
    <row r="3" spans="1:24" x14ac:dyDescent="0.3">
      <c r="A3" s="6" t="s">
        <v>1</v>
      </c>
      <c r="B3">
        <f>ISCI!B5</f>
        <v>3869</v>
      </c>
      <c r="C3">
        <f>'7PC'!B8</f>
        <v>42</v>
      </c>
      <c r="D3">
        <f>'PAD-UFES-20'!B2</f>
        <v>845</v>
      </c>
      <c r="E3">
        <f t="shared" ref="E3:E6" si="0">B3+C3+D3</f>
        <v>4756</v>
      </c>
      <c r="O3" s="1" t="s">
        <v>9</v>
      </c>
      <c r="S3" s="1" t="s">
        <v>12</v>
      </c>
      <c r="X3" s="2" t="s">
        <v>1</v>
      </c>
    </row>
    <row r="4" spans="1:24" x14ac:dyDescent="0.3">
      <c r="A4" s="6" t="s">
        <v>40</v>
      </c>
      <c r="B4">
        <f>ISCI!B9</f>
        <v>879</v>
      </c>
      <c r="C4">
        <v>0</v>
      </c>
      <c r="D4">
        <f>'PAD-UFES-20'!B6</f>
        <v>192</v>
      </c>
      <c r="E4">
        <f t="shared" si="0"/>
        <v>1071</v>
      </c>
      <c r="O4" s="2" t="s">
        <v>1</v>
      </c>
      <c r="S4" s="1" t="s">
        <v>11</v>
      </c>
      <c r="X4" s="3" t="s">
        <v>40</v>
      </c>
    </row>
    <row r="5" spans="1:24" x14ac:dyDescent="0.3">
      <c r="A5" s="6" t="s">
        <v>28</v>
      </c>
      <c r="B5">
        <f>ISCI!B28</f>
        <v>1</v>
      </c>
      <c r="C5">
        <v>0</v>
      </c>
      <c r="D5">
        <v>0</v>
      </c>
      <c r="E5">
        <f t="shared" si="0"/>
        <v>1</v>
      </c>
      <c r="O5" s="3" t="s">
        <v>40</v>
      </c>
      <c r="S5" s="1" t="s">
        <v>10</v>
      </c>
      <c r="X5" s="1" t="s">
        <v>9</v>
      </c>
    </row>
    <row r="6" spans="1:24" x14ac:dyDescent="0.3">
      <c r="A6" s="6" t="s">
        <v>16</v>
      </c>
      <c r="B6">
        <v>0</v>
      </c>
      <c r="C6">
        <f>'7PC'!B18</f>
        <v>8</v>
      </c>
      <c r="D6">
        <v>0</v>
      </c>
      <c r="E6">
        <f t="shared" si="0"/>
        <v>8</v>
      </c>
      <c r="O6" s="1" t="s">
        <v>14</v>
      </c>
      <c r="S6" s="2" t="s">
        <v>1</v>
      </c>
    </row>
    <row r="7" spans="1:24" x14ac:dyDescent="0.3">
      <c r="A7" s="6"/>
      <c r="O7" s="4" t="s">
        <v>28</v>
      </c>
      <c r="S7" s="1" t="s">
        <v>13</v>
      </c>
    </row>
    <row r="8" spans="1:24" x14ac:dyDescent="0.3">
      <c r="A8" s="6"/>
      <c r="S8" s="5" t="s">
        <v>16</v>
      </c>
    </row>
    <row r="9" spans="1:24" x14ac:dyDescent="0.3">
      <c r="A9" s="6"/>
      <c r="S9" s="1" t="s">
        <v>14</v>
      </c>
    </row>
    <row r="10" spans="1:24" x14ac:dyDescent="0.3">
      <c r="A10" s="6"/>
      <c r="S10" s="1" t="s">
        <v>9</v>
      </c>
    </row>
    <row r="11" spans="1:24" x14ac:dyDescent="0.3">
      <c r="A11" s="6"/>
    </row>
    <row r="12" spans="1:24" x14ac:dyDescent="0.3">
      <c r="A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D120-EE5A-40A0-A76F-5E710B29F739}">
  <dimension ref="A1:C29"/>
  <sheetViews>
    <sheetView workbookViewId="0">
      <selection activeCell="K26" sqref="K26"/>
    </sheetView>
  </sheetViews>
  <sheetFormatPr defaultRowHeight="14.4" x14ac:dyDescent="0.3"/>
  <cols>
    <col min="1" max="1" width="18.6640625" customWidth="1"/>
    <col min="2" max="2" width="16.109375" customWidth="1"/>
    <col min="3" max="3" width="12" customWidth="1"/>
  </cols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35</v>
      </c>
      <c r="B2">
        <v>31626</v>
      </c>
      <c r="C2" t="s">
        <v>46</v>
      </c>
    </row>
    <row r="3" spans="1:3" x14ac:dyDescent="0.3">
      <c r="A3" t="s">
        <v>41</v>
      </c>
      <c r="B3">
        <v>27438</v>
      </c>
      <c r="C3" t="s">
        <v>46</v>
      </c>
    </row>
    <row r="4" spans="1:3" x14ac:dyDescent="0.3">
      <c r="A4" t="s">
        <v>9</v>
      </c>
      <c r="B4">
        <v>6701</v>
      </c>
      <c r="C4" t="s">
        <v>47</v>
      </c>
    </row>
    <row r="5" spans="1:3" x14ac:dyDescent="0.3">
      <c r="A5" t="s">
        <v>1</v>
      </c>
      <c r="B5">
        <v>3869</v>
      </c>
      <c r="C5" t="s">
        <v>47</v>
      </c>
    </row>
    <row r="6" spans="1:3" x14ac:dyDescent="0.3">
      <c r="A6" t="s">
        <v>19</v>
      </c>
      <c r="B6">
        <v>1725</v>
      </c>
      <c r="C6" t="s">
        <v>46</v>
      </c>
    </row>
    <row r="7" spans="1:3" x14ac:dyDescent="0.3">
      <c r="A7" t="s">
        <v>37</v>
      </c>
      <c r="B7">
        <v>1339</v>
      </c>
      <c r="C7" t="s">
        <v>46</v>
      </c>
    </row>
    <row r="8" spans="1:3" x14ac:dyDescent="0.3">
      <c r="A8" t="s">
        <v>22</v>
      </c>
      <c r="B8">
        <v>1011</v>
      </c>
      <c r="C8" t="s">
        <v>46</v>
      </c>
    </row>
    <row r="9" spans="1:3" x14ac:dyDescent="0.3">
      <c r="A9" t="s">
        <v>40</v>
      </c>
      <c r="B9">
        <v>879</v>
      </c>
      <c r="C9" t="s">
        <v>47</v>
      </c>
    </row>
    <row r="10" spans="1:3" x14ac:dyDescent="0.3">
      <c r="A10" t="s">
        <v>39</v>
      </c>
      <c r="B10">
        <v>446</v>
      </c>
      <c r="C10" t="s">
        <v>46</v>
      </c>
    </row>
    <row r="11" spans="1:3" x14ac:dyDescent="0.3">
      <c r="A11" t="s">
        <v>7</v>
      </c>
      <c r="B11">
        <v>370</v>
      </c>
      <c r="C11" t="s">
        <v>46</v>
      </c>
    </row>
    <row r="12" spans="1:3" x14ac:dyDescent="0.3">
      <c r="A12" t="s">
        <v>20</v>
      </c>
      <c r="B12">
        <v>348</v>
      </c>
      <c r="C12" t="s">
        <v>46</v>
      </c>
    </row>
    <row r="13" spans="1:3" x14ac:dyDescent="0.3">
      <c r="A13" t="s">
        <v>31</v>
      </c>
      <c r="B13">
        <v>222</v>
      </c>
      <c r="C13" t="s">
        <v>46</v>
      </c>
    </row>
    <row r="14" spans="1:3" x14ac:dyDescent="0.3">
      <c r="A14" t="s">
        <v>27</v>
      </c>
      <c r="B14">
        <v>99</v>
      </c>
      <c r="C14" t="s">
        <v>46</v>
      </c>
    </row>
    <row r="15" spans="1:3" x14ac:dyDescent="0.3">
      <c r="A15" t="s">
        <v>33</v>
      </c>
      <c r="B15">
        <v>93</v>
      </c>
      <c r="C15" t="s">
        <v>46</v>
      </c>
    </row>
    <row r="16" spans="1:3" x14ac:dyDescent="0.3">
      <c r="A16" t="s">
        <v>32</v>
      </c>
      <c r="B16">
        <v>31</v>
      </c>
      <c r="C16" t="s">
        <v>46</v>
      </c>
    </row>
    <row r="17" spans="1:3" x14ac:dyDescent="0.3">
      <c r="A17" t="s">
        <v>36</v>
      </c>
      <c r="B17">
        <v>25</v>
      </c>
      <c r="C17" t="s">
        <v>46</v>
      </c>
    </row>
    <row r="18" spans="1:3" x14ac:dyDescent="0.3">
      <c r="A18" t="s">
        <v>23</v>
      </c>
      <c r="B18">
        <v>22</v>
      </c>
      <c r="C18" t="s">
        <v>46</v>
      </c>
    </row>
    <row r="19" spans="1:3" x14ac:dyDescent="0.3">
      <c r="A19" t="s">
        <v>26</v>
      </c>
      <c r="B19">
        <v>16</v>
      </c>
      <c r="C19" t="s">
        <v>46</v>
      </c>
    </row>
    <row r="20" spans="1:3" x14ac:dyDescent="0.3">
      <c r="A20" t="s">
        <v>34</v>
      </c>
      <c r="B20">
        <v>7</v>
      </c>
      <c r="C20" t="s">
        <v>46</v>
      </c>
    </row>
    <row r="21" spans="1:3" x14ac:dyDescent="0.3">
      <c r="A21" t="s">
        <v>38</v>
      </c>
      <c r="B21">
        <v>6</v>
      </c>
      <c r="C21" t="s">
        <v>46</v>
      </c>
    </row>
    <row r="22" spans="1:3" x14ac:dyDescent="0.3">
      <c r="A22" t="s">
        <v>42</v>
      </c>
      <c r="B22">
        <v>6</v>
      </c>
      <c r="C22" t="s">
        <v>46</v>
      </c>
    </row>
    <row r="23" spans="1:3" x14ac:dyDescent="0.3">
      <c r="A23" t="s">
        <v>21</v>
      </c>
      <c r="B23">
        <v>5</v>
      </c>
      <c r="C23" t="s">
        <v>46</v>
      </c>
    </row>
    <row r="24" spans="1:3" x14ac:dyDescent="0.3">
      <c r="A24" t="s">
        <v>14</v>
      </c>
      <c r="B24">
        <v>4</v>
      </c>
      <c r="C24" t="s">
        <v>47</v>
      </c>
    </row>
    <row r="25" spans="1:3" x14ac:dyDescent="0.3">
      <c r="A25" t="s">
        <v>24</v>
      </c>
      <c r="B25">
        <v>2</v>
      </c>
      <c r="C25" t="s">
        <v>46</v>
      </c>
    </row>
    <row r="26" spans="1:3" x14ac:dyDescent="0.3">
      <c r="A26" t="s">
        <v>29</v>
      </c>
      <c r="B26">
        <v>2</v>
      </c>
      <c r="C26" t="s">
        <v>46</v>
      </c>
    </row>
    <row r="27" spans="1:3" x14ac:dyDescent="0.3">
      <c r="A27" t="s">
        <v>25</v>
      </c>
      <c r="B27">
        <v>1</v>
      </c>
      <c r="C27" t="s">
        <v>46</v>
      </c>
    </row>
    <row r="28" spans="1:3" x14ac:dyDescent="0.3">
      <c r="A28" t="s">
        <v>28</v>
      </c>
      <c r="B28">
        <v>1</v>
      </c>
      <c r="C28" t="s">
        <v>47</v>
      </c>
    </row>
    <row r="29" spans="1:3" x14ac:dyDescent="0.3">
      <c r="A29" t="s">
        <v>30</v>
      </c>
      <c r="B29">
        <v>1</v>
      </c>
      <c r="C29" t="s">
        <v>46</v>
      </c>
    </row>
  </sheetData>
  <autoFilter ref="A1:C29" xr:uid="{04DCD120-EE5A-40A0-A76F-5E710B29F739}">
    <sortState xmlns:xlrd2="http://schemas.microsoft.com/office/spreadsheetml/2017/richdata2" ref="A2:C29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B35-A703-4600-8B9D-E62346DA1C91}">
  <dimension ref="A1:C21"/>
  <sheetViews>
    <sheetView workbookViewId="0">
      <selection activeCell="A21" sqref="A3:A21"/>
    </sheetView>
  </sheetViews>
  <sheetFormatPr defaultRowHeight="14.4" x14ac:dyDescent="0.3"/>
  <cols>
    <col min="1" max="1" width="26.109375" customWidth="1"/>
    <col min="2" max="2" width="15.33203125" customWidth="1"/>
    <col min="3" max="3" width="14.21875" customWidth="1"/>
  </cols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3</v>
      </c>
      <c r="B2">
        <v>399</v>
      </c>
      <c r="C2" t="s">
        <v>46</v>
      </c>
    </row>
    <row r="3" spans="1:3" x14ac:dyDescent="0.3">
      <c r="A3" t="s">
        <v>12</v>
      </c>
      <c r="B3">
        <v>102</v>
      </c>
      <c r="C3" t="s">
        <v>47</v>
      </c>
    </row>
    <row r="4" spans="1:3" x14ac:dyDescent="0.3">
      <c r="A4" t="s">
        <v>18</v>
      </c>
      <c r="B4">
        <v>79</v>
      </c>
      <c r="C4" t="s">
        <v>46</v>
      </c>
    </row>
    <row r="5" spans="1:3" x14ac:dyDescent="0.3">
      <c r="A5" t="s">
        <v>11</v>
      </c>
      <c r="B5">
        <v>64</v>
      </c>
      <c r="C5" t="s">
        <v>47</v>
      </c>
    </row>
    <row r="6" spans="1:3" x14ac:dyDescent="0.3">
      <c r="A6" t="s">
        <v>10</v>
      </c>
      <c r="B6">
        <v>53</v>
      </c>
      <c r="C6" t="s">
        <v>47</v>
      </c>
    </row>
    <row r="7" spans="1:3" x14ac:dyDescent="0.3">
      <c r="A7" t="s">
        <v>19</v>
      </c>
      <c r="B7">
        <v>45</v>
      </c>
      <c r="C7" t="s">
        <v>46</v>
      </c>
    </row>
    <row r="8" spans="1:3" x14ac:dyDescent="0.3">
      <c r="A8" t="s">
        <v>1</v>
      </c>
      <c r="B8">
        <v>42</v>
      </c>
      <c r="C8" t="s">
        <v>47</v>
      </c>
    </row>
    <row r="9" spans="1:3" x14ac:dyDescent="0.3">
      <c r="A9" t="s">
        <v>6</v>
      </c>
      <c r="B9">
        <v>33</v>
      </c>
      <c r="C9" t="s">
        <v>46</v>
      </c>
    </row>
    <row r="10" spans="1:3" x14ac:dyDescent="0.3">
      <c r="A10" t="s">
        <v>20</v>
      </c>
      <c r="B10">
        <v>29</v>
      </c>
      <c r="C10" t="s">
        <v>46</v>
      </c>
    </row>
    <row r="11" spans="1:3" x14ac:dyDescent="0.3">
      <c r="A11" t="s">
        <v>2</v>
      </c>
      <c r="B11">
        <v>28</v>
      </c>
      <c r="C11" t="s">
        <v>46</v>
      </c>
    </row>
    <row r="12" spans="1:3" x14ac:dyDescent="0.3">
      <c r="A12" t="s">
        <v>13</v>
      </c>
      <c r="B12">
        <v>28</v>
      </c>
      <c r="C12" t="s">
        <v>47</v>
      </c>
    </row>
    <row r="13" spans="1:3" x14ac:dyDescent="0.3">
      <c r="A13" t="s">
        <v>8</v>
      </c>
      <c r="B13">
        <v>24</v>
      </c>
      <c r="C13" t="s">
        <v>46</v>
      </c>
    </row>
    <row r="14" spans="1:3" x14ac:dyDescent="0.3">
      <c r="A14" t="s">
        <v>7</v>
      </c>
      <c r="B14">
        <v>20</v>
      </c>
      <c r="C14" t="s">
        <v>46</v>
      </c>
    </row>
    <row r="15" spans="1:3" x14ac:dyDescent="0.3">
      <c r="A15" t="s">
        <v>5</v>
      </c>
      <c r="B15">
        <v>17</v>
      </c>
      <c r="C15" t="s">
        <v>46</v>
      </c>
    </row>
    <row r="16" spans="1:3" x14ac:dyDescent="0.3">
      <c r="A16" t="s">
        <v>15</v>
      </c>
      <c r="B16">
        <v>16</v>
      </c>
      <c r="C16" t="s">
        <v>46</v>
      </c>
    </row>
    <row r="17" spans="1:3" x14ac:dyDescent="0.3">
      <c r="A17" t="s">
        <v>4</v>
      </c>
      <c r="B17">
        <v>13</v>
      </c>
      <c r="C17" t="s">
        <v>46</v>
      </c>
    </row>
    <row r="18" spans="1:3" x14ac:dyDescent="0.3">
      <c r="A18" t="s">
        <v>16</v>
      </c>
      <c r="B18">
        <v>8</v>
      </c>
      <c r="C18" t="s">
        <v>47</v>
      </c>
    </row>
    <row r="19" spans="1:3" x14ac:dyDescent="0.3">
      <c r="A19" t="s">
        <v>17</v>
      </c>
      <c r="B19">
        <v>6</v>
      </c>
      <c r="C19" t="s">
        <v>46</v>
      </c>
    </row>
    <row r="20" spans="1:3" x14ac:dyDescent="0.3">
      <c r="A20" t="s">
        <v>14</v>
      </c>
      <c r="B20">
        <v>4</v>
      </c>
      <c r="C20" t="s">
        <v>47</v>
      </c>
    </row>
    <row r="21" spans="1:3" x14ac:dyDescent="0.3">
      <c r="A21" t="s">
        <v>9</v>
      </c>
      <c r="B21">
        <v>1</v>
      </c>
      <c r="C21" t="s">
        <v>47</v>
      </c>
    </row>
  </sheetData>
  <autoFilter ref="A1:C21" xr:uid="{55697B35-A703-4600-8B9D-E62346DA1C91}">
    <sortState xmlns:xlrd2="http://schemas.microsoft.com/office/spreadsheetml/2017/richdata2" ref="A2:C21">
      <sortCondition descending="1"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1D5B-A18C-45DD-96EF-37FDB004D53D}">
  <dimension ref="A1:C7"/>
  <sheetViews>
    <sheetView workbookViewId="0">
      <selection activeCell="A5" sqref="A5"/>
    </sheetView>
  </sheetViews>
  <sheetFormatPr defaultRowHeight="14.4" x14ac:dyDescent="0.3"/>
  <cols>
    <col min="1" max="1" width="23.44140625" customWidth="1"/>
    <col min="2" max="2" width="19.33203125" customWidth="1"/>
    <col min="3" max="3" width="14.21875" customWidth="1"/>
  </cols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1</v>
      </c>
      <c r="B2">
        <v>845</v>
      </c>
      <c r="C2" t="s">
        <v>47</v>
      </c>
    </row>
    <row r="3" spans="1:3" x14ac:dyDescent="0.3">
      <c r="A3" t="s">
        <v>22</v>
      </c>
      <c r="B3">
        <v>730</v>
      </c>
      <c r="C3" t="s">
        <v>46</v>
      </c>
    </row>
    <row r="4" spans="1:3" x14ac:dyDescent="0.3">
      <c r="A4" t="s">
        <v>35</v>
      </c>
      <c r="B4">
        <v>244</v>
      </c>
      <c r="C4" t="s">
        <v>46</v>
      </c>
    </row>
    <row r="5" spans="1:3" x14ac:dyDescent="0.3">
      <c r="A5" t="s">
        <v>19</v>
      </c>
      <c r="B5">
        <v>235</v>
      </c>
      <c r="C5" t="s">
        <v>46</v>
      </c>
    </row>
    <row r="6" spans="1:3" x14ac:dyDescent="0.3">
      <c r="A6" t="s">
        <v>40</v>
      </c>
      <c r="B6">
        <v>192</v>
      </c>
      <c r="C6" t="s">
        <v>47</v>
      </c>
    </row>
    <row r="7" spans="1:3" x14ac:dyDescent="0.3">
      <c r="A7" t="s">
        <v>9</v>
      </c>
      <c r="B7">
        <v>52</v>
      </c>
      <c r="C7" t="s">
        <v>47</v>
      </c>
    </row>
  </sheetData>
  <autoFilter ref="A1:C7" xr:uid="{2CD11D5B-A18C-45DD-96EF-37FDB004D53D}">
    <sortState xmlns:xlrd2="http://schemas.microsoft.com/office/spreadsheetml/2017/richdata2" ref="A2:C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</vt:lpstr>
      <vt:lpstr>ISCI</vt:lpstr>
      <vt:lpstr>7PC</vt:lpstr>
      <vt:lpstr>PAD-UFES-20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Indalecio Rios Rios</dc:creator>
  <cp:lastModifiedBy>Jose Indalecio Rios Rios</cp:lastModifiedBy>
  <dcterms:created xsi:type="dcterms:W3CDTF">2023-08-29T22:00:03Z</dcterms:created>
  <dcterms:modified xsi:type="dcterms:W3CDTF">2023-08-29T23:19:33Z</dcterms:modified>
</cp:coreProperties>
</file>