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https://studentuncc-my.sharepoint.com/personal/rriggin_uncc_edu/Documents/CSTAR_Modeling_Project/Figures/Publication_Figs/"/>
    </mc:Choice>
  </mc:AlternateContent>
  <xr:revisionPtr revIDLastSave="0" documentId="14_{FB43FD69-6DDD-4DA2-A305-AA5C14E94B45}" xr6:coauthVersionLast="36" xr6:coauthVersionMax="36" xr10:uidLastSave="{00000000-0000-0000-0000-000000000000}"/>
  <bookViews>
    <workbookView xWindow="0" yWindow="480" windowWidth="28800" windowHeight="11625" xr2:uid="{00000000-000D-0000-FFFF-FFFF00000000}"/>
  </bookViews>
  <sheets>
    <sheet name="Namelist_Summary" sheetId="2" r:id="rId1"/>
    <sheet name="BSS_Times" sheetId="1" r:id="rId2"/>
    <sheet name="IDTRN_Summary" sheetId="4" r:id="rId3"/>
    <sheet name="RLTRN_Summary" sheetId="3" r:id="rId4"/>
    <sheet name="BSS_Summary" sheetId="5" r:id="rId5"/>
  </sheets>
  <calcPr calcId="191029"/>
</workbook>
</file>

<file path=xl/calcChain.xml><?xml version="1.0" encoding="utf-8"?>
<calcChain xmlns="http://schemas.openxmlformats.org/spreadsheetml/2006/main">
  <c r="L12" i="1" l="1"/>
  <c r="K12" i="1"/>
  <c r="J12" i="1"/>
  <c r="I12" i="1"/>
</calcChain>
</file>

<file path=xl/sharedStrings.xml><?xml version="1.0" encoding="utf-8"?>
<sst xmlns="http://schemas.openxmlformats.org/spreadsheetml/2006/main" count="324" uniqueCount="207">
  <si>
    <t>Experiments</t>
  </si>
  <si>
    <t>Description</t>
  </si>
  <si>
    <t>Initial Conditions</t>
  </si>
  <si>
    <t>Terrain Profile</t>
  </si>
  <si>
    <t>Experiment</t>
  </si>
  <si>
    <t>CI_Start</t>
  </si>
  <si>
    <t>BSS_Start</t>
  </si>
  <si>
    <t>BSS1</t>
  </si>
  <si>
    <t>BSS2</t>
  </si>
  <si>
    <t>BSS_End</t>
  </si>
  <si>
    <t>CM1 namelist parameter</t>
  </si>
  <si>
    <t>Value(s)</t>
  </si>
  <si>
    <t>CTL</t>
  </si>
  <si>
    <t>Control</t>
  </si>
  <si>
    <t>Upstream All</t>
  </si>
  <si>
    <t>No Terrain</t>
  </si>
  <si>
    <t>BSS_CS_CTL</t>
  </si>
  <si>
    <t>nx, ny, nz</t>
  </si>
  <si>
    <t>Number of grid points in x, y, &amp; z directions</t>
  </si>
  <si>
    <t>Idealized Terrain (2400, 1600, 48)
Realistic Terrain (2400, 2000, 48)</t>
  </si>
  <si>
    <t>TRN</t>
  </si>
  <si>
    <t>Idealized Terrain</t>
  </si>
  <si>
    <t>Idealized Bell-Shaped Curve</t>
  </si>
  <si>
    <t>BSS_NC_CTL</t>
  </si>
  <si>
    <t>dx, dy, dz</t>
  </si>
  <si>
    <t>MOD_HODO</t>
  </si>
  <si>
    <t>Idealized Terrain with Rotated Hodograph</t>
  </si>
  <si>
    <t>Upstream All (Rotated)</t>
  </si>
  <si>
    <t>BSS_CS_TRN</t>
  </si>
  <si>
    <t>1.0 s</t>
  </si>
  <si>
    <t>RLTRN_ALL</t>
  </si>
  <si>
    <t>Realistic Terrain</t>
  </si>
  <si>
    <t xml:space="preserve">Realistic Terrain </t>
  </si>
  <si>
    <t>BSS_NC_TRN</t>
  </si>
  <si>
    <t>Maximum integration time</t>
  </si>
  <si>
    <t>RLTRN_OUT</t>
  </si>
  <si>
    <t>2011 Super Outbreak Only Composite</t>
  </si>
  <si>
    <t>Upstream Out</t>
  </si>
  <si>
    <t>BSS_CS_RLTRN_ALL</t>
  </si>
  <si>
    <t>Frequency of 3D model output</t>
  </si>
  <si>
    <t>300.0 s</t>
  </si>
  <si>
    <t>RLTRN_NO_OUT</t>
  </si>
  <si>
    <t>2011 Super Outbreak Removed Composite</t>
  </si>
  <si>
    <t>Upstream No Out</t>
  </si>
  <si>
    <t>BSS_NC_RLTRN_ALL</t>
  </si>
  <si>
    <t>CM1 Set-up to determine how turbulence is handled</t>
  </si>
  <si>
    <t>1 (Large Eddy Simulation)</t>
  </si>
  <si>
    <t>BSS_CTL</t>
  </si>
  <si>
    <t>Control (Base-State Substitution Utilized)</t>
  </si>
  <si>
    <t>Upstream All -&gt; Peak All -&gt; Downstream All</t>
  </si>
  <si>
    <t>0 (off)</t>
  </si>
  <si>
    <t>BSS_TRN</t>
  </si>
  <si>
    <t>Idealized Terrain (Base-State Substitution Utilized)</t>
  </si>
  <si>
    <t>New Times RLTRN_ALL</t>
  </si>
  <si>
    <t>Sub grid-scale turbulence model for Large Eddy Simulation</t>
  </si>
  <si>
    <t>1 (TKE Scheme)</t>
  </si>
  <si>
    <t>BSS_RLTRN_ALL</t>
  </si>
  <si>
    <t>Realistic Terrain (Base-State Substitution Utilized)</t>
  </si>
  <si>
    <t>1 (On)</t>
  </si>
  <si>
    <t>Microphysics Scheme</t>
  </si>
  <si>
    <t>27 (NSSL 2-Moment Scheme)</t>
  </si>
  <si>
    <t>Equation set for moist microphysics</t>
  </si>
  <si>
    <t>2 (Open-Radiative)</t>
  </si>
  <si>
    <t>1 (Free-Slip)</t>
  </si>
  <si>
    <t>0 (no)</t>
  </si>
  <si>
    <t>1.0e9 (Med-High Continental)</t>
  </si>
  <si>
    <t>stretch_z, ztop,
 str_bot, str_top, 
dz_bot, dz_top</t>
  </si>
  <si>
    <t>2 
Energy &amp; Mass conserving equation
 set that accounts for heat capacity of hydrometers</t>
  </si>
  <si>
    <t>dtl</t>
  </si>
  <si>
    <t>timax</t>
  </si>
  <si>
    <t>Idealized Terrain (21600.0 s)
Realistic Terrain (28800.0 s)</t>
  </si>
  <si>
    <t>Large time step</t>
  </si>
  <si>
    <t>tapfrq</t>
  </si>
  <si>
    <t>cm1setup</t>
  </si>
  <si>
    <t>sgsmodel</t>
  </si>
  <si>
    <t>wbc, ebc, nbc, sbc</t>
  </si>
  <si>
    <t>bbc, tbc</t>
  </si>
  <si>
    <t>itern</t>
  </si>
  <si>
    <t>isnd</t>
  </si>
  <si>
    <t>Base-state sounding</t>
  </si>
  <si>
    <t>7 (external file named "input_sounding")</t>
  </si>
  <si>
    <t>iinit</t>
  </si>
  <si>
    <t>3D initialization option</t>
  </si>
  <si>
    <t>hadvordrs, vadvordrs,
hadvordv, vadvordv,
advwenos, advwenov</t>
  </si>
  <si>
    <t>5, 5, 5, 5</t>
  </si>
  <si>
    <t>irdamp</t>
  </si>
  <si>
    <t>Use upper-level Rayleigh damping zone?</t>
  </si>
  <si>
    <t>eqtset</t>
  </si>
  <si>
    <t>Vertical grid stretching parameters</t>
  </si>
  <si>
    <t>zd</t>
  </si>
  <si>
    <t>Height above which Rayleigh damping is applied</t>
  </si>
  <si>
    <t>xhd</t>
  </si>
  <si>
    <t>rdalpha</t>
  </si>
  <si>
    <t>Inverse e-folding time for upper-level Rayleigh damping layer</t>
  </si>
  <si>
    <t>Distance from lateral boundaries where Rayleigh damping is applied</t>
  </si>
  <si>
    <t>psolver</t>
  </si>
  <si>
    <t>Pressure solver</t>
  </si>
  <si>
    <t>Bottom &amp; top boundary conditions for wind</t>
  </si>
  <si>
    <t>West, east, north, and south lateral boundary conditions</t>
  </si>
  <si>
    <t>3
(Klemp and Wilhelmson 1978; time-spliting,
vertically implicit)</t>
  </si>
  <si>
    <t>ptype</t>
  </si>
  <si>
    <t>icor</t>
  </si>
  <si>
    <t>radopt</t>
  </si>
  <si>
    <t>Include Coriolis acceleration?</t>
  </si>
  <si>
    <t>Use atmospheric radiation code?</t>
  </si>
  <si>
    <t>ccn</t>
  </si>
  <si>
    <t>alphah, alphahl</t>
  </si>
  <si>
    <t xml:space="preserve">Shape parameters for graupel and hail </t>
  </si>
  <si>
    <t>Base CCN concentration</t>
  </si>
  <si>
    <t>1.0, 20000.0,
 0.0, 600.0,
100.0, 500.0 m</t>
  </si>
  <si>
    <t>250.0, 250.0, 100.0 m</t>
  </si>
  <si>
    <t>100000.0 m</t>
  </si>
  <si>
    <t>14000.0 m</t>
  </si>
  <si>
    <t>0.0, 2.0</t>
  </si>
  <si>
    <t>imove</t>
  </si>
  <si>
    <t>Move domain at constant speed?</t>
  </si>
  <si>
    <t>xc_wnudge, xr_wnudge</t>
  </si>
  <si>
    <t>yc_wnudge, yr_wnudge</t>
  </si>
  <si>
    <t>zc_wnudge, zr_wnudge</t>
  </si>
  <si>
    <t>1500.0, 750.0 m</t>
  </si>
  <si>
    <t>alpha_wnudge</t>
  </si>
  <si>
    <t>wmax_wnudge</t>
  </si>
  <si>
    <r>
      <t xml:space="preserve">Horizontal grid spacing in the x, y, &amp; z directions 
(in the case of th </t>
    </r>
    <r>
      <rPr>
        <i/>
        <sz val="10"/>
        <color rgb="FF000000"/>
        <rFont val="Times New Roman"/>
        <family val="1"/>
      </rPr>
      <t>z</t>
    </r>
    <r>
      <rPr>
        <sz val="10"/>
        <color rgb="FF000000"/>
        <rFont val="Times New Roman"/>
        <family val="1"/>
      </rPr>
      <t xml:space="preserve"> direction it represent an approximate average)</t>
    </r>
  </si>
  <si>
    <r>
      <t xml:space="preserve">Initial topography specifications
</t>
    </r>
    <r>
      <rPr>
        <i/>
        <sz val="10"/>
        <color rgb="FF000000"/>
        <rFont val="Times New Roman"/>
        <family val="1"/>
      </rPr>
      <t>User must also set zs array in init_terrain.F</t>
    </r>
  </si>
  <si>
    <r>
      <t xml:space="preserve">No Terrain (0)
Idealized Terrain (1)
Realistic Terrain (4 </t>
    </r>
    <r>
      <rPr>
        <i/>
        <sz val="10"/>
        <color rgb="FF000000"/>
        <rFont val="Times New Roman"/>
        <family val="1"/>
      </rPr>
      <t>requires external DAT file)</t>
    </r>
  </si>
  <si>
    <r>
      <t xml:space="preserve">12 (Updraft Nudging; Naylor and Gilmore 2012)
</t>
    </r>
    <r>
      <rPr>
        <i/>
        <sz val="10"/>
        <color rgb="FF000000"/>
        <rFont val="Times New Roman"/>
        <family val="1"/>
      </rPr>
      <t>Requires parameters in init3d.F</t>
    </r>
  </si>
  <si>
    <r>
      <t xml:space="preserve">Center point and radius of nudging in </t>
    </r>
    <r>
      <rPr>
        <i/>
        <sz val="10"/>
        <color rgb="FF000000"/>
        <rFont val="Times New Roman"/>
        <family val="1"/>
      </rPr>
      <t>x</t>
    </r>
    <r>
      <rPr>
        <sz val="10"/>
        <color rgb="FF000000"/>
        <rFont val="Times New Roman"/>
        <family val="1"/>
      </rPr>
      <t xml:space="preserve">-direction
</t>
    </r>
    <r>
      <rPr>
        <i/>
        <sz val="10"/>
        <color rgb="FF000000"/>
        <rFont val="Times New Roman"/>
        <family val="1"/>
      </rPr>
      <t>Set in init3d.F</t>
    </r>
  </si>
  <si>
    <r>
      <t xml:space="preserve">Center point and radius of nudging in </t>
    </r>
    <r>
      <rPr>
        <i/>
        <sz val="10"/>
        <color rgb="FF000000"/>
        <rFont val="Times New Roman"/>
        <family val="1"/>
      </rPr>
      <t>y</t>
    </r>
    <r>
      <rPr>
        <sz val="10"/>
        <color rgb="FF000000"/>
        <rFont val="Times New Roman"/>
        <family val="1"/>
      </rPr>
      <t xml:space="preserve">-direction
</t>
    </r>
    <r>
      <rPr>
        <i/>
        <sz val="10"/>
        <color rgb="FF000000"/>
        <rFont val="Times New Roman"/>
        <family val="1"/>
      </rPr>
      <t>Set in init3d.F</t>
    </r>
  </si>
  <si>
    <r>
      <t xml:space="preserve">Center point and radius of nudging in </t>
    </r>
    <r>
      <rPr>
        <i/>
        <sz val="10"/>
        <color rgb="FF000000"/>
        <rFont val="Times New Roman"/>
        <family val="1"/>
      </rPr>
      <t>z</t>
    </r>
    <r>
      <rPr>
        <sz val="10"/>
        <color rgb="FF000000"/>
        <rFont val="Times New Roman"/>
        <family val="1"/>
      </rPr>
      <t xml:space="preserve">-direction
</t>
    </r>
    <r>
      <rPr>
        <i/>
        <sz val="10"/>
        <color rgb="FF000000"/>
        <rFont val="Times New Roman"/>
        <family val="1"/>
      </rPr>
      <t>Set in init3d.F</t>
    </r>
  </si>
  <si>
    <r>
      <t xml:space="preserve">Inverse e-folding time for nudging
</t>
    </r>
    <r>
      <rPr>
        <i/>
        <sz val="10"/>
        <color rgb="FF000000"/>
        <rFont val="Times New Roman"/>
        <family val="1"/>
      </rPr>
      <t>Set in init3d.F</t>
    </r>
  </si>
  <si>
    <r>
      <t>0.5 s</t>
    </r>
    <r>
      <rPr>
        <vertAlign val="superscript"/>
        <sz val="10"/>
        <color rgb="FF000000"/>
        <rFont val="Times New Roman"/>
        <family val="1"/>
      </rPr>
      <t>-1</t>
    </r>
  </si>
  <si>
    <r>
      <t xml:space="preserve">Max value of </t>
    </r>
    <r>
      <rPr>
        <i/>
        <sz val="10"/>
        <color rgb="FF000000"/>
        <rFont val="Times New Roman"/>
        <family val="1"/>
      </rPr>
      <t>w</t>
    </r>
    <r>
      <rPr>
        <sz val="10"/>
        <color rgb="FF000000"/>
        <rFont val="Times New Roman"/>
        <family val="1"/>
      </rPr>
      <t xml:space="preserve"> to nudge towards
</t>
    </r>
    <r>
      <rPr>
        <i/>
        <sz val="10"/>
        <color rgb="FF000000"/>
        <rFont val="Times New Roman"/>
        <family val="1"/>
      </rPr>
      <t>Set in init3d.F</t>
    </r>
  </si>
  <si>
    <r>
      <t>10 m s</t>
    </r>
    <r>
      <rPr>
        <vertAlign val="superscript"/>
        <sz val="10"/>
        <color rgb="FF000000"/>
        <rFont val="Times New Roman"/>
        <family val="1"/>
      </rPr>
      <t>-1</t>
    </r>
  </si>
  <si>
    <r>
      <t>3.333333333e-3 s</t>
    </r>
    <r>
      <rPr>
        <vertAlign val="superscript"/>
        <sz val="10"/>
        <color rgb="FF000000"/>
        <rFont val="Times New Roman"/>
        <family val="1"/>
      </rPr>
      <t>-1</t>
    </r>
  </si>
  <si>
    <t>Order of horizontal advection scheme for scalars, 
vertical advection scheme for scalars, horizontal advection 
scheme for velocities, vertical advection scheme for velocitis</t>
  </si>
  <si>
    <t>Simulation</t>
  </si>
  <si>
    <t>Purpose</t>
  </si>
  <si>
    <t>Terrain Blocking</t>
  </si>
  <si>
    <t>Terrain-Channeling</t>
  </si>
  <si>
    <t>Upslope Flow</t>
  </si>
  <si>
    <t>Downslope Flow</t>
  </si>
  <si>
    <t>Reference Figures</t>
  </si>
  <si>
    <t>CS_CTL</t>
  </si>
  <si>
    <t>NC_CTL</t>
  </si>
  <si>
    <t>CS_DRY_TRN</t>
  </si>
  <si>
    <t>NC_DRY_TRN</t>
  </si>
  <si>
    <t>CS_TRN</t>
  </si>
  <si>
    <t>NC_TRN</t>
  </si>
  <si>
    <t>CS_MOD</t>
  </si>
  <si>
    <t>NC_MOD</t>
  </si>
  <si>
    <t>CS_RLTRN</t>
  </si>
  <si>
    <t>CS_DRY_RLTRN</t>
  </si>
  <si>
    <t>NC_DRY_RLTRN</t>
  </si>
  <si>
    <t>NC_RLTRN</t>
  </si>
  <si>
    <t>BSS_CS_RLTRN</t>
  </si>
  <si>
    <t>BSS_NC_RLTRN</t>
  </si>
  <si>
    <t>n/a</t>
  </si>
  <si>
    <t>X</t>
  </si>
  <si>
    <t>x</t>
  </si>
  <si>
    <t>/</t>
  </si>
  <si>
    <t>Figs. 4 and 5</t>
  </si>
  <si>
    <t>Figs. 4 and 6</t>
  </si>
  <si>
    <t>Fig. 7</t>
  </si>
  <si>
    <t>Figs. 4, 5, and 7</t>
  </si>
  <si>
    <t>Figs. 4, 6, and 7</t>
  </si>
  <si>
    <t>Fig. 8</t>
  </si>
  <si>
    <t>Minor Influence</t>
  </si>
  <si>
    <t xml:space="preserve">Substaintal Influence </t>
  </si>
  <si>
    <t>Substaintal Influence resulting in Supercell Modulation</t>
  </si>
  <si>
    <t>No Influence</t>
  </si>
  <si>
    <t>Symbology</t>
  </si>
  <si>
    <t>Simulation did not include terrain or convection</t>
  </si>
  <si>
    <t>Quantitative support for idealized terrain-induced perturbations on upstream CS environment</t>
  </si>
  <si>
    <t>Quantitative support for idealized terrain-induced perturbations on upstream NC environment</t>
  </si>
  <si>
    <t>Quantitative support for realistic terrain-induced perturbations on upstream CS environment</t>
  </si>
  <si>
    <t>Quantitative support for realistic terrain-induced perturbations on upstream NC environment</t>
  </si>
  <si>
    <t>Baseline of supercell behavior from upstream CS environment</t>
  </si>
  <si>
    <t>Baseline of supercell behavior from upstream NC environment</t>
  </si>
  <si>
    <t>Explores broad impacts of terrain on supercell  from upstream CS environment</t>
  </si>
  <si>
    <t>Explores broad impacts of terrain on supercell from upstream NC environment</t>
  </si>
  <si>
    <t>Explores fine-scale impacts of terrain on supercell from upstream CS environment</t>
  </si>
  <si>
    <t>Explores fine-scale impacts of terrain on supercell  from upstream NC environment</t>
  </si>
  <si>
    <t>Explores fine-scale impacts of terrain on CS supercell while prescribing observed heterogenity</t>
  </si>
  <si>
    <t>Explores fine-scale impacts of terrain on NC supercell while prescribing observed heterogenity</t>
  </si>
  <si>
    <t>Explores broad impacts of terrain on NC supercell while prescribing observed heterogenity</t>
  </si>
  <si>
    <t>Explores broad impacts of terrain on CS supercell while prescribing observed heterogenity</t>
  </si>
  <si>
    <t>Explores NC supercell sensitivity of terrain impacts to cross-barrier flow</t>
  </si>
  <si>
    <t>Explores CS supercell sensitivity of terrain impacts to cross-barrier flow</t>
  </si>
  <si>
    <t xml:space="preserve">2 h supercell lifecycle  (zmax = 800 m)                             Blocking &amp; Upslope Enhancements                                 Downslope-induced Dissipation </t>
  </si>
  <si>
    <t xml:space="preserve">2 h supercell lifecycle                              Blocking &amp; Upslope Enhancements                                 Winward Dissipation (zmax = 600 m) </t>
  </si>
  <si>
    <t>Figs. 8-10</t>
  </si>
  <si>
    <t>Figs. 8-9 and 11</t>
  </si>
  <si>
    <t xml:space="preserve">Baseline of NC supercell behavior when accounting for observed heterogentiy </t>
  </si>
  <si>
    <t xml:space="preserve">Baseline of CS supercell behavior when accounting for observed heterogentiy </t>
  </si>
  <si>
    <t xml:space="preserve">2 hr supercell lifecycle                           Robust Mesocyclone                      Dissipation </t>
  </si>
  <si>
    <t xml:space="preserve">2 h supercell lifecycle                          Variable Mesocyclone                         Upscale Growth </t>
  </si>
  <si>
    <t xml:space="preserve"> Simulation                                  Summary</t>
  </si>
  <si>
    <t>Windward: +CAPE -CIN              Leeward: -CAPE +CIN            Variable/Localized SRH Effects</t>
  </si>
  <si>
    <t>Windward: +CAPE -CIN +SRH         Leeward: -CAPE +CIN -SRH</t>
  </si>
  <si>
    <t>Windward: +CAPE -CIN +SRH          Leeward: -CAPE +CIN -SRH</t>
  </si>
  <si>
    <t xml:space="preserve">2 h supercell lifecycle                                     No Discernable Terrain-Induced Signals            Windward Upscale Growth (~1 h earlier) </t>
  </si>
  <si>
    <t xml:space="preserve">2 h supercell lifecycle                          Blocking-Enhanced Mesocyclone      Windward Dissipation (zmax = 400 m) </t>
  </si>
  <si>
    <t xml:space="preserve">2 h supercell lifecycle                                    No Terrain-Induced Enhancements                                 Winward Upscale Growth (~1.5 h earlier) </t>
  </si>
  <si>
    <t>y</t>
  </si>
  <si>
    <t>Y</t>
  </si>
  <si>
    <t>None</t>
  </si>
  <si>
    <t>Varies across simulations due to terrain configuration, see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</si>
</sst>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i/>
      <sz val="12"/>
      <color rgb="FF000000"/>
      <name val="Times New Roman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0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1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left" wrapText="1"/>
    </xf>
    <xf numFmtId="0" fontId="0" fillId="0" borderId="0" xfId="0" applyBorder="1"/>
    <xf numFmtId="0" fontId="11" fillId="3" borderId="14" xfId="0" applyFont="1" applyFill="1" applyBorder="1" applyAlignment="1">
      <alignment horizontal="center"/>
    </xf>
    <xf numFmtId="0" fontId="12" fillId="0" borderId="12" xfId="0" applyFont="1" applyBorder="1" applyAlignment="1">
      <alignment horizontal="left" wrapText="1"/>
    </xf>
    <xf numFmtId="0" fontId="1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3" fillId="2" borderId="15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5" fillId="3" borderId="13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0" borderId="18" xfId="0" applyFont="1" applyBorder="1" applyAlignment="1">
      <alignment horizontal="center" wrapText="1"/>
    </xf>
    <xf numFmtId="0" fontId="14" fillId="2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4" fillId="0" borderId="19" xfId="0" applyFont="1" applyBorder="1" applyAlignment="1">
      <alignment horizontal="center" wrapText="1"/>
    </xf>
    <xf numFmtId="0" fontId="12" fillId="0" borderId="12" xfId="0" applyFont="1" applyFill="1" applyBorder="1" applyAlignment="1">
      <alignment horizontal="center" wrapText="1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 wrapText="1"/>
    </xf>
    <xf numFmtId="0" fontId="11" fillId="3" borderId="17" xfId="0" applyFont="1" applyFill="1" applyBorder="1" applyAlignment="1">
      <alignment horizontal="center" wrapText="1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6" xfId="0" applyFont="1" applyBorder="1" applyAlignment="1">
      <alignment horizontal="left" wrapText="1"/>
    </xf>
    <xf numFmtId="0" fontId="11" fillId="0" borderId="13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horizontal="center" wrapText="1"/>
    </xf>
    <xf numFmtId="0" fontId="11" fillId="0" borderId="17" xfId="0" applyFont="1" applyFill="1" applyBorder="1" applyAlignment="1">
      <alignment horizontal="center" wrapText="1"/>
    </xf>
    <xf numFmtId="0" fontId="13" fillId="0" borderId="15" xfId="0" applyFont="1" applyFill="1" applyBorder="1" applyAlignment="1">
      <alignment horizontal="left" wrapText="1"/>
    </xf>
    <xf numFmtId="0" fontId="12" fillId="0" borderId="12" xfId="0" applyFont="1" applyFill="1" applyBorder="1" applyAlignment="1">
      <alignment horizontal="left" wrapText="1"/>
    </xf>
    <xf numFmtId="0" fontId="12" fillId="0" borderId="18" xfId="0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center" wrapText="1"/>
    </xf>
    <xf numFmtId="0" fontId="13" fillId="0" borderId="10" xfId="0" applyFont="1" applyFill="1" applyBorder="1" applyAlignment="1">
      <alignment horizontal="left" wrapText="1"/>
    </xf>
    <xf numFmtId="0" fontId="12" fillId="0" borderId="16" xfId="0" applyFont="1" applyFill="1" applyBorder="1" applyAlignment="1">
      <alignment horizontal="left" wrapText="1"/>
    </xf>
    <xf numFmtId="0" fontId="12" fillId="0" borderId="16" xfId="0" applyFont="1" applyFill="1" applyBorder="1" applyAlignment="1">
      <alignment horizontal="center" wrapText="1"/>
    </xf>
    <xf numFmtId="0" fontId="12" fillId="0" borderId="19" xfId="0" applyFont="1" applyFill="1" applyBorder="1" applyAlignment="1">
      <alignment horizontal="center" wrapText="1"/>
    </xf>
    <xf numFmtId="49" fontId="8" fillId="0" borderId="12" xfId="0" applyNumberFormat="1" applyFont="1" applyBorder="1" applyAlignment="1">
      <alignment horizontal="left" wrapText="1"/>
    </xf>
    <xf numFmtId="49" fontId="7" fillId="0" borderId="20" xfId="0" applyNumberFormat="1" applyFont="1" applyBorder="1" applyAlignment="1">
      <alignment horizontal="left" wrapText="1"/>
    </xf>
    <xf numFmtId="49" fontId="8" fillId="0" borderId="21" xfId="0" applyNumberFormat="1" applyFont="1" applyBorder="1" applyAlignment="1">
      <alignment horizontal="left" wrapText="1"/>
    </xf>
    <xf numFmtId="49" fontId="8" fillId="0" borderId="22" xfId="0" applyNumberFormat="1" applyFont="1" applyBorder="1" applyAlignment="1">
      <alignment horizontal="center" wrapText="1"/>
    </xf>
    <xf numFmtId="49" fontId="7" fillId="0" borderId="23" xfId="0" applyNumberFormat="1" applyFont="1" applyBorder="1" applyAlignment="1">
      <alignment horizontal="left" wrapText="1"/>
    </xf>
    <xf numFmtId="49" fontId="8" fillId="0" borderId="24" xfId="0" applyNumberFormat="1" applyFont="1" applyBorder="1" applyAlignment="1">
      <alignment horizontal="center" wrapText="1"/>
    </xf>
    <xf numFmtId="49" fontId="7" fillId="0" borderId="25" xfId="0" applyNumberFormat="1" applyFont="1" applyBorder="1" applyAlignment="1">
      <alignment horizontal="left" wrapText="1"/>
    </xf>
    <xf numFmtId="49" fontId="8" fillId="0" borderId="26" xfId="0" applyNumberFormat="1" applyFont="1" applyBorder="1" applyAlignment="1">
      <alignment horizontal="left" wrapText="1"/>
    </xf>
    <xf numFmtId="49" fontId="8" fillId="0" borderId="27" xfId="0" applyNumberFormat="1" applyFont="1" applyBorder="1" applyAlignment="1">
      <alignment horizontal="center" wrapText="1"/>
    </xf>
    <xf numFmtId="49" fontId="7" fillId="0" borderId="28" xfId="0" applyNumberFormat="1" applyFont="1" applyBorder="1" applyAlignment="1">
      <alignment horizontal="left" wrapText="1"/>
    </xf>
    <xf numFmtId="49" fontId="7" fillId="0" borderId="29" xfId="0" applyNumberFormat="1" applyFont="1" applyBorder="1" applyAlignment="1">
      <alignment horizontal="left" wrapText="1"/>
    </xf>
    <xf numFmtId="49" fontId="8" fillId="0" borderId="30" xfId="0" applyNumberFormat="1" applyFont="1" applyBorder="1" applyAlignment="1">
      <alignment horizontal="center" wrapText="1"/>
    </xf>
    <xf numFmtId="49" fontId="8" fillId="0" borderId="31" xfId="0" applyNumberFormat="1" applyFont="1" applyBorder="1" applyAlignment="1">
      <alignment horizontal="center" wrapText="1"/>
    </xf>
    <xf numFmtId="49" fontId="8" fillId="0" borderId="32" xfId="0" applyNumberFormat="1" applyFont="1" applyBorder="1" applyAlignment="1">
      <alignment horizontal="left" wrapText="1"/>
    </xf>
    <xf numFmtId="49" fontId="8" fillId="0" borderId="33" xfId="0" applyNumberFormat="1" applyFont="1" applyBorder="1" applyAlignment="1">
      <alignment horizontal="left" wrapText="1"/>
    </xf>
    <xf numFmtId="49" fontId="6" fillId="0" borderId="34" xfId="0" applyNumberFormat="1" applyFont="1" applyBorder="1" applyAlignment="1">
      <alignment horizontal="center" wrapText="1"/>
    </xf>
    <xf numFmtId="49" fontId="6" fillId="0" borderId="35" xfId="0" applyNumberFormat="1" applyFont="1" applyBorder="1" applyAlignment="1">
      <alignment horizontal="center" wrapText="1"/>
    </xf>
    <xf numFmtId="49" fontId="6" fillId="0" borderId="36" xfId="0" applyNumberFormat="1" applyFont="1" applyBorder="1" applyAlignment="1">
      <alignment horizontal="center" wrapText="1"/>
    </xf>
    <xf numFmtId="49" fontId="7" fillId="0" borderId="37" xfId="0" applyNumberFormat="1" applyFont="1" applyBorder="1" applyAlignment="1">
      <alignment horizontal="left" wrapText="1"/>
    </xf>
    <xf numFmtId="49" fontId="8" fillId="0" borderId="38" xfId="0" applyNumberFormat="1" applyFont="1" applyBorder="1" applyAlignment="1">
      <alignment horizontal="left" wrapText="1"/>
    </xf>
    <xf numFmtId="49" fontId="8" fillId="0" borderId="3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F62D-DD12-184F-A31F-91C3E85BD0C4}">
  <dimension ref="B1:D37"/>
  <sheetViews>
    <sheetView tabSelected="1" zoomScale="60" zoomScaleNormal="60" workbookViewId="0">
      <selection activeCell="B2" sqref="B2:D33"/>
    </sheetView>
  </sheetViews>
  <sheetFormatPr defaultColWidth="11.42578125" defaultRowHeight="12.75" x14ac:dyDescent="0.2"/>
  <cols>
    <col min="2" max="2" width="19" bestFit="1" customWidth="1"/>
    <col min="3" max="3" width="48" bestFit="1" customWidth="1"/>
    <col min="4" max="4" width="35.140625" bestFit="1" customWidth="1"/>
  </cols>
  <sheetData>
    <row r="1" spans="2:4" ht="13.5" thickBot="1" x14ac:dyDescent="0.25"/>
    <row r="2" spans="2:4" ht="26.25" thickBot="1" x14ac:dyDescent="0.25">
      <c r="B2" s="68" t="s">
        <v>10</v>
      </c>
      <c r="C2" s="69" t="s">
        <v>1</v>
      </c>
      <c r="D2" s="70" t="s">
        <v>11</v>
      </c>
    </row>
    <row r="3" spans="2:4" ht="25.5" x14ac:dyDescent="0.2">
      <c r="B3" s="54" t="s">
        <v>17</v>
      </c>
      <c r="C3" s="55" t="s">
        <v>18</v>
      </c>
      <c r="D3" s="56" t="s">
        <v>19</v>
      </c>
    </row>
    <row r="4" spans="2:4" ht="38.25" x14ac:dyDescent="0.2">
      <c r="B4" s="57" t="s">
        <v>24</v>
      </c>
      <c r="C4" s="53" t="s">
        <v>122</v>
      </c>
      <c r="D4" s="58" t="s">
        <v>110</v>
      </c>
    </row>
    <row r="5" spans="2:4" ht="38.25" x14ac:dyDescent="0.2">
      <c r="B5" s="57" t="s">
        <v>66</v>
      </c>
      <c r="C5" s="53" t="s">
        <v>88</v>
      </c>
      <c r="D5" s="58" t="s">
        <v>109</v>
      </c>
    </row>
    <row r="6" spans="2:4" x14ac:dyDescent="0.2">
      <c r="B6" s="57" t="s">
        <v>68</v>
      </c>
      <c r="C6" s="53" t="s">
        <v>71</v>
      </c>
      <c r="D6" s="58" t="s">
        <v>29</v>
      </c>
    </row>
    <row r="7" spans="2:4" ht="25.5" x14ac:dyDescent="0.2">
      <c r="B7" s="57" t="s">
        <v>69</v>
      </c>
      <c r="C7" s="53" t="s">
        <v>34</v>
      </c>
      <c r="D7" s="58" t="s">
        <v>70</v>
      </c>
    </row>
    <row r="8" spans="2:4" x14ac:dyDescent="0.2">
      <c r="B8" s="57" t="s">
        <v>72</v>
      </c>
      <c r="C8" s="53" t="s">
        <v>39</v>
      </c>
      <c r="D8" s="58" t="s">
        <v>40</v>
      </c>
    </row>
    <row r="9" spans="2:4" ht="51" x14ac:dyDescent="0.2">
      <c r="B9" s="57" t="s">
        <v>77</v>
      </c>
      <c r="C9" s="53" t="s">
        <v>123</v>
      </c>
      <c r="D9" s="58" t="s">
        <v>124</v>
      </c>
    </row>
    <row r="10" spans="2:4" ht="13.5" thickBot="1" x14ac:dyDescent="0.25">
      <c r="B10" s="59" t="s">
        <v>78</v>
      </c>
      <c r="C10" s="60" t="s">
        <v>79</v>
      </c>
      <c r="D10" s="61" t="s">
        <v>80</v>
      </c>
    </row>
    <row r="11" spans="2:4" ht="38.25" x14ac:dyDescent="0.2">
      <c r="B11" s="62" t="s">
        <v>81</v>
      </c>
      <c r="C11" s="66" t="s">
        <v>82</v>
      </c>
      <c r="D11" s="64" t="s">
        <v>125</v>
      </c>
    </row>
    <row r="12" spans="2:4" ht="25.5" x14ac:dyDescent="0.2">
      <c r="B12" s="63" t="s">
        <v>116</v>
      </c>
      <c r="C12" s="67" t="s">
        <v>126</v>
      </c>
      <c r="D12" s="65" t="s">
        <v>206</v>
      </c>
    </row>
    <row r="13" spans="2:4" ht="25.5" x14ac:dyDescent="0.2">
      <c r="B13" s="63" t="s">
        <v>117</v>
      </c>
      <c r="C13" s="67" t="s">
        <v>127</v>
      </c>
      <c r="D13" s="65" t="s">
        <v>206</v>
      </c>
    </row>
    <row r="14" spans="2:4" ht="25.5" x14ac:dyDescent="0.2">
      <c r="B14" s="63" t="s">
        <v>118</v>
      </c>
      <c r="C14" s="67" t="s">
        <v>128</v>
      </c>
      <c r="D14" s="65" t="s">
        <v>119</v>
      </c>
    </row>
    <row r="15" spans="2:4" ht="25.5" x14ac:dyDescent="0.2">
      <c r="B15" s="63" t="s">
        <v>120</v>
      </c>
      <c r="C15" s="67" t="s">
        <v>129</v>
      </c>
      <c r="D15" s="65" t="s">
        <v>130</v>
      </c>
    </row>
    <row r="16" spans="2:4" ht="26.25" thickBot="1" x14ac:dyDescent="0.25">
      <c r="B16" s="71" t="s">
        <v>121</v>
      </c>
      <c r="C16" s="72" t="s">
        <v>131</v>
      </c>
      <c r="D16" s="73" t="s">
        <v>132</v>
      </c>
    </row>
    <row r="17" spans="2:4" x14ac:dyDescent="0.2">
      <c r="B17" s="54" t="s">
        <v>73</v>
      </c>
      <c r="C17" s="55" t="s">
        <v>45</v>
      </c>
      <c r="D17" s="56" t="s">
        <v>46</v>
      </c>
    </row>
    <row r="18" spans="2:4" ht="51" x14ac:dyDescent="0.2">
      <c r="B18" s="57" t="s">
        <v>83</v>
      </c>
      <c r="C18" s="53" t="s">
        <v>134</v>
      </c>
      <c r="D18" s="58" t="s">
        <v>84</v>
      </c>
    </row>
    <row r="19" spans="2:4" x14ac:dyDescent="0.2">
      <c r="B19" s="57" t="s">
        <v>74</v>
      </c>
      <c r="C19" s="53" t="s">
        <v>54</v>
      </c>
      <c r="D19" s="58" t="s">
        <v>55</v>
      </c>
    </row>
    <row r="20" spans="2:4" x14ac:dyDescent="0.2">
      <c r="B20" s="57" t="s">
        <v>85</v>
      </c>
      <c r="C20" s="53" t="s">
        <v>86</v>
      </c>
      <c r="D20" s="58" t="s">
        <v>58</v>
      </c>
    </row>
    <row r="21" spans="2:4" ht="25.5" x14ac:dyDescent="0.2">
      <c r="B21" s="57" t="s">
        <v>92</v>
      </c>
      <c r="C21" s="53" t="s">
        <v>93</v>
      </c>
      <c r="D21" s="58" t="s">
        <v>133</v>
      </c>
    </row>
    <row r="22" spans="2:4" x14ac:dyDescent="0.2">
      <c r="B22" s="57" t="s">
        <v>89</v>
      </c>
      <c r="C22" s="53" t="s">
        <v>90</v>
      </c>
      <c r="D22" s="58" t="s">
        <v>112</v>
      </c>
    </row>
    <row r="23" spans="2:4" ht="25.5" x14ac:dyDescent="0.2">
      <c r="B23" s="57" t="s">
        <v>91</v>
      </c>
      <c r="C23" s="53" t="s">
        <v>94</v>
      </c>
      <c r="D23" s="58" t="s">
        <v>111</v>
      </c>
    </row>
    <row r="24" spans="2:4" x14ac:dyDescent="0.2">
      <c r="B24" s="57" t="s">
        <v>75</v>
      </c>
      <c r="C24" s="53" t="s">
        <v>98</v>
      </c>
      <c r="D24" s="58" t="s">
        <v>62</v>
      </c>
    </row>
    <row r="25" spans="2:4" x14ac:dyDescent="0.2">
      <c r="B25" s="57" t="s">
        <v>76</v>
      </c>
      <c r="C25" s="53" t="s">
        <v>97</v>
      </c>
      <c r="D25" s="58" t="s">
        <v>63</v>
      </c>
    </row>
    <row r="26" spans="2:4" ht="51" x14ac:dyDescent="0.2">
      <c r="B26" s="57" t="s">
        <v>95</v>
      </c>
      <c r="C26" s="53" t="s">
        <v>96</v>
      </c>
      <c r="D26" s="58" t="s">
        <v>99</v>
      </c>
    </row>
    <row r="27" spans="2:4" ht="51" x14ac:dyDescent="0.2">
      <c r="B27" s="57" t="s">
        <v>87</v>
      </c>
      <c r="C27" s="53" t="s">
        <v>61</v>
      </c>
      <c r="D27" s="58" t="s">
        <v>67</v>
      </c>
    </row>
    <row r="28" spans="2:4" x14ac:dyDescent="0.2">
      <c r="B28" s="57" t="s">
        <v>100</v>
      </c>
      <c r="C28" s="53" t="s">
        <v>59</v>
      </c>
      <c r="D28" s="58" t="s">
        <v>60</v>
      </c>
    </row>
    <row r="29" spans="2:4" x14ac:dyDescent="0.2">
      <c r="B29" s="57" t="s">
        <v>106</v>
      </c>
      <c r="C29" s="53" t="s">
        <v>107</v>
      </c>
      <c r="D29" s="58" t="s">
        <v>113</v>
      </c>
    </row>
    <row r="30" spans="2:4" x14ac:dyDescent="0.2">
      <c r="B30" s="57" t="s">
        <v>105</v>
      </c>
      <c r="C30" s="53" t="s">
        <v>108</v>
      </c>
      <c r="D30" s="58" t="s">
        <v>65</v>
      </c>
    </row>
    <row r="31" spans="2:4" x14ac:dyDescent="0.2">
      <c r="B31" s="57" t="s">
        <v>101</v>
      </c>
      <c r="C31" s="53" t="s">
        <v>103</v>
      </c>
      <c r="D31" s="58" t="s">
        <v>50</v>
      </c>
    </row>
    <row r="32" spans="2:4" x14ac:dyDescent="0.2">
      <c r="B32" s="57" t="s">
        <v>102</v>
      </c>
      <c r="C32" s="53" t="s">
        <v>104</v>
      </c>
      <c r="D32" s="58" t="s">
        <v>64</v>
      </c>
    </row>
    <row r="33" spans="2:4" ht="13.5" thickBot="1" x14ac:dyDescent="0.25">
      <c r="B33" s="59" t="s">
        <v>114</v>
      </c>
      <c r="C33" s="60" t="s">
        <v>115</v>
      </c>
      <c r="D33" s="61" t="s">
        <v>64</v>
      </c>
    </row>
    <row r="34" spans="2:4" x14ac:dyDescent="0.2">
      <c r="B34" s="18"/>
      <c r="C34" s="18"/>
      <c r="D34" s="18"/>
    </row>
    <row r="35" spans="2:4" ht="15.75" x14ac:dyDescent="0.25">
      <c r="B35" s="17"/>
    </row>
    <row r="36" spans="2:4" ht="15.75" x14ac:dyDescent="0.25">
      <c r="B36" s="17"/>
    </row>
    <row r="37" spans="2:4" ht="15.75" x14ac:dyDescent="0.25">
      <c r="B3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L12"/>
  <sheetViews>
    <sheetView topLeftCell="J1" workbookViewId="0">
      <selection activeCell="O30" sqref="O30"/>
    </sheetView>
  </sheetViews>
  <sheetFormatPr defaultColWidth="12.7109375" defaultRowHeight="15.75" customHeight="1" x14ac:dyDescent="0.2"/>
  <cols>
    <col min="2" max="2" width="14.7109375" customWidth="1"/>
    <col min="3" max="3" width="37.28515625" customWidth="1"/>
    <col min="4" max="4" width="33" customWidth="1"/>
    <col min="5" max="5" width="21.140625" customWidth="1"/>
    <col min="7" max="7" width="17.42578125" customWidth="1"/>
    <col min="14" max="14" width="22.42578125" customWidth="1"/>
    <col min="15" max="15" width="54.85546875" customWidth="1"/>
    <col min="16" max="16" width="73.140625" customWidth="1"/>
  </cols>
  <sheetData>
    <row r="1" spans="2:12" ht="15.75" customHeight="1" thickBot="1" x14ac:dyDescent="0.25"/>
    <row r="2" spans="2:12" ht="15.75" customHeight="1" thickTop="1" thickBot="1" x14ac:dyDescent="0.25">
      <c r="B2" s="1" t="s">
        <v>0</v>
      </c>
      <c r="C2" s="1" t="s">
        <v>1</v>
      </c>
      <c r="D2" s="1" t="s">
        <v>2</v>
      </c>
      <c r="E2" s="2" t="s">
        <v>3</v>
      </c>
      <c r="G2" s="3" t="s">
        <v>4</v>
      </c>
      <c r="H2" s="4" t="s">
        <v>5</v>
      </c>
      <c r="I2" s="5" t="s">
        <v>6</v>
      </c>
      <c r="J2" s="5" t="s">
        <v>7</v>
      </c>
      <c r="K2" s="5" t="s">
        <v>8</v>
      </c>
      <c r="L2" s="5" t="s">
        <v>9</v>
      </c>
    </row>
    <row r="3" spans="2:12" ht="15.75" customHeight="1" x14ac:dyDescent="0.2">
      <c r="B3" s="6" t="s">
        <v>12</v>
      </c>
      <c r="C3" s="7" t="s">
        <v>13</v>
      </c>
      <c r="D3" s="8" t="s">
        <v>14</v>
      </c>
      <c r="E3" s="9" t="s">
        <v>15</v>
      </c>
      <c r="G3" s="10" t="s">
        <v>16</v>
      </c>
      <c r="H3" s="9">
        <v>0</v>
      </c>
      <c r="I3" s="11">
        <v>180</v>
      </c>
      <c r="J3" s="11">
        <v>300</v>
      </c>
      <c r="K3" s="11">
        <v>360</v>
      </c>
      <c r="L3" s="11">
        <v>360</v>
      </c>
    </row>
    <row r="4" spans="2:12" ht="15.75" customHeight="1" x14ac:dyDescent="0.2">
      <c r="B4" s="6" t="s">
        <v>20</v>
      </c>
      <c r="C4" s="7" t="s">
        <v>21</v>
      </c>
      <c r="D4" s="8" t="s">
        <v>14</v>
      </c>
      <c r="E4" s="9" t="s">
        <v>22</v>
      </c>
      <c r="G4" s="10" t="s">
        <v>23</v>
      </c>
      <c r="H4" s="9">
        <v>0</v>
      </c>
      <c r="I4" s="11">
        <v>180</v>
      </c>
      <c r="J4" s="11">
        <v>300</v>
      </c>
      <c r="K4" s="11">
        <v>360</v>
      </c>
      <c r="L4" s="11">
        <v>360</v>
      </c>
    </row>
    <row r="5" spans="2:12" ht="15.75" customHeight="1" x14ac:dyDescent="0.2">
      <c r="B5" s="6"/>
      <c r="C5" s="7"/>
      <c r="D5" s="8"/>
      <c r="E5" s="9"/>
      <c r="G5" s="10"/>
      <c r="H5" s="9"/>
      <c r="I5" s="11"/>
      <c r="J5" s="11"/>
      <c r="K5" s="11"/>
      <c r="L5" s="11"/>
    </row>
    <row r="6" spans="2:12" ht="15.75" customHeight="1" x14ac:dyDescent="0.2">
      <c r="B6" s="6" t="s">
        <v>25</v>
      </c>
      <c r="C6" s="7" t="s">
        <v>26</v>
      </c>
      <c r="D6" s="8" t="s">
        <v>27</v>
      </c>
      <c r="E6" s="9" t="s">
        <v>22</v>
      </c>
      <c r="G6" s="10" t="s">
        <v>28</v>
      </c>
      <c r="H6" s="9">
        <v>0</v>
      </c>
      <c r="I6" s="11">
        <v>180</v>
      </c>
      <c r="J6" s="11">
        <v>300</v>
      </c>
      <c r="K6" s="11">
        <v>360</v>
      </c>
      <c r="L6" s="11">
        <v>360</v>
      </c>
    </row>
    <row r="7" spans="2:12" ht="15.75" customHeight="1" x14ac:dyDescent="0.2">
      <c r="B7" s="6" t="s">
        <v>30</v>
      </c>
      <c r="C7" s="7" t="s">
        <v>31</v>
      </c>
      <c r="D7" s="8" t="s">
        <v>14</v>
      </c>
      <c r="E7" s="9" t="s">
        <v>32</v>
      </c>
      <c r="G7" s="10" t="s">
        <v>33</v>
      </c>
      <c r="H7" s="9">
        <v>0</v>
      </c>
      <c r="I7" s="11">
        <v>180</v>
      </c>
      <c r="J7" s="11">
        <v>300</v>
      </c>
      <c r="K7" s="11">
        <v>360</v>
      </c>
      <c r="L7" s="11">
        <v>360</v>
      </c>
    </row>
    <row r="8" spans="2:12" ht="15.75" customHeight="1" x14ac:dyDescent="0.2">
      <c r="B8" s="6" t="s">
        <v>35</v>
      </c>
      <c r="C8" s="7" t="s">
        <v>36</v>
      </c>
      <c r="D8" s="8" t="s">
        <v>37</v>
      </c>
      <c r="E8" s="9" t="s">
        <v>32</v>
      </c>
      <c r="G8" s="10" t="s">
        <v>38</v>
      </c>
      <c r="H8" s="9">
        <v>120</v>
      </c>
      <c r="I8" s="11">
        <v>250</v>
      </c>
      <c r="J8" s="11">
        <v>300</v>
      </c>
      <c r="K8" s="11">
        <v>395</v>
      </c>
      <c r="L8" s="11">
        <v>395</v>
      </c>
    </row>
    <row r="9" spans="2:12" ht="15.75" customHeight="1" x14ac:dyDescent="0.2">
      <c r="B9" s="6" t="s">
        <v>41</v>
      </c>
      <c r="C9" s="7" t="s">
        <v>42</v>
      </c>
      <c r="D9" s="8" t="s">
        <v>43</v>
      </c>
      <c r="E9" s="9" t="s">
        <v>32</v>
      </c>
      <c r="G9" s="10" t="s">
        <v>44</v>
      </c>
      <c r="H9" s="9">
        <v>120</v>
      </c>
      <c r="I9" s="11">
        <v>250</v>
      </c>
      <c r="J9" s="11">
        <v>300</v>
      </c>
      <c r="K9" s="11">
        <v>395</v>
      </c>
      <c r="L9" s="11">
        <v>395</v>
      </c>
    </row>
    <row r="10" spans="2:12" ht="15.75" customHeight="1" x14ac:dyDescent="0.2">
      <c r="B10" s="6" t="s">
        <v>47</v>
      </c>
      <c r="C10" s="7" t="s">
        <v>48</v>
      </c>
      <c r="D10" s="7" t="s">
        <v>49</v>
      </c>
      <c r="E10" s="9" t="s">
        <v>15</v>
      </c>
    </row>
    <row r="11" spans="2:12" ht="15.75" customHeight="1" x14ac:dyDescent="0.2">
      <c r="B11" s="6" t="s">
        <v>51</v>
      </c>
      <c r="C11" s="7" t="s">
        <v>52</v>
      </c>
      <c r="D11" s="7" t="s">
        <v>49</v>
      </c>
      <c r="E11" s="9" t="s">
        <v>22</v>
      </c>
      <c r="G11" s="12" t="s">
        <v>53</v>
      </c>
      <c r="I11" s="9">
        <v>18000</v>
      </c>
      <c r="J11" s="9">
        <v>25200</v>
      </c>
      <c r="K11" s="9">
        <v>28800</v>
      </c>
      <c r="L11" s="9">
        <v>28800</v>
      </c>
    </row>
    <row r="12" spans="2:12" ht="15.75" customHeight="1" thickBot="1" x14ac:dyDescent="0.25">
      <c r="B12" s="13" t="s">
        <v>56</v>
      </c>
      <c r="C12" s="14" t="s">
        <v>57</v>
      </c>
      <c r="D12" s="14" t="s">
        <v>49</v>
      </c>
      <c r="E12" s="15" t="s">
        <v>32</v>
      </c>
      <c r="I12" s="9">
        <f t="shared" ref="I12:L12" si="0">I11/60</f>
        <v>300</v>
      </c>
      <c r="J12" s="9">
        <f t="shared" si="0"/>
        <v>420</v>
      </c>
      <c r="K12" s="9">
        <f t="shared" si="0"/>
        <v>480</v>
      </c>
      <c r="L12" s="9">
        <f t="shared" si="0"/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66F3-247C-42BE-8A12-BEDA4D8DCC49}">
  <dimension ref="B2:K17"/>
  <sheetViews>
    <sheetView view="pageBreakPreview" zoomScale="60" zoomScaleNormal="70" workbookViewId="0">
      <selection activeCell="I29" sqref="I29"/>
    </sheetView>
  </sheetViews>
  <sheetFormatPr defaultRowHeight="12.75" x14ac:dyDescent="0.2"/>
  <cols>
    <col min="2" max="2" width="18.42578125" bestFit="1" customWidth="1"/>
    <col min="3" max="3" width="34.85546875" customWidth="1"/>
    <col min="4" max="4" width="13.42578125" bestFit="1" customWidth="1"/>
    <col min="5" max="5" width="17.28515625" customWidth="1"/>
    <col min="6" max="6" width="12.85546875" customWidth="1"/>
    <col min="7" max="7" width="16.5703125" bestFit="1" customWidth="1"/>
    <col min="8" max="8" width="41.5703125" bestFit="1" customWidth="1"/>
    <col min="9" max="9" width="16" bestFit="1" customWidth="1"/>
    <col min="10" max="10" width="14.5703125" bestFit="1" customWidth="1"/>
    <col min="11" max="11" width="35.85546875" customWidth="1"/>
  </cols>
  <sheetData>
    <row r="2" spans="2:11" ht="32.25" customHeight="1" x14ac:dyDescent="0.25">
      <c r="B2" s="42" t="s">
        <v>135</v>
      </c>
      <c r="C2" s="43" t="s">
        <v>136</v>
      </c>
      <c r="D2" s="43" t="s">
        <v>137</v>
      </c>
      <c r="E2" s="43" t="s">
        <v>138</v>
      </c>
      <c r="F2" s="43" t="s">
        <v>139</v>
      </c>
      <c r="G2" s="43" t="s">
        <v>140</v>
      </c>
      <c r="H2" s="43" t="s">
        <v>196</v>
      </c>
      <c r="I2" s="44" t="s">
        <v>141</v>
      </c>
    </row>
    <row r="3" spans="2:11" ht="42.75" x14ac:dyDescent="0.2">
      <c r="B3" s="45" t="s">
        <v>142</v>
      </c>
      <c r="C3" s="46" t="s">
        <v>176</v>
      </c>
      <c r="D3" s="35" t="s">
        <v>156</v>
      </c>
      <c r="E3" s="35" t="s">
        <v>156</v>
      </c>
      <c r="F3" s="35" t="s">
        <v>156</v>
      </c>
      <c r="G3" s="35" t="s">
        <v>156</v>
      </c>
      <c r="H3" s="35" t="s">
        <v>194</v>
      </c>
      <c r="I3" s="47" t="s">
        <v>160</v>
      </c>
    </row>
    <row r="4" spans="2:11" ht="42.75" x14ac:dyDescent="0.2">
      <c r="B4" s="45" t="s">
        <v>143</v>
      </c>
      <c r="C4" s="46" t="s">
        <v>177</v>
      </c>
      <c r="D4" s="35" t="s">
        <v>156</v>
      </c>
      <c r="E4" s="35" t="s">
        <v>156</v>
      </c>
      <c r="F4" s="35" t="s">
        <v>156</v>
      </c>
      <c r="G4" s="35" t="s">
        <v>156</v>
      </c>
      <c r="H4" s="35" t="s">
        <v>195</v>
      </c>
      <c r="I4" s="47" t="s">
        <v>161</v>
      </c>
    </row>
    <row r="5" spans="2:11" ht="42.75" x14ac:dyDescent="0.2">
      <c r="B5" s="45" t="s">
        <v>144</v>
      </c>
      <c r="C5" s="46" t="s">
        <v>172</v>
      </c>
      <c r="D5" s="35" t="s">
        <v>157</v>
      </c>
      <c r="E5" s="35" t="s">
        <v>159</v>
      </c>
      <c r="F5" s="35" t="s">
        <v>158</v>
      </c>
      <c r="G5" s="35" t="s">
        <v>157</v>
      </c>
      <c r="H5" s="35" t="s">
        <v>199</v>
      </c>
      <c r="I5" s="47" t="s">
        <v>162</v>
      </c>
    </row>
    <row r="6" spans="2:11" ht="42.75" x14ac:dyDescent="0.2">
      <c r="B6" s="45" t="s">
        <v>145</v>
      </c>
      <c r="C6" s="46" t="s">
        <v>173</v>
      </c>
      <c r="D6" s="35" t="s">
        <v>157</v>
      </c>
      <c r="E6" s="35" t="s">
        <v>159</v>
      </c>
      <c r="F6" s="35" t="s">
        <v>158</v>
      </c>
      <c r="G6" s="35" t="s">
        <v>157</v>
      </c>
      <c r="H6" s="35" t="s">
        <v>198</v>
      </c>
      <c r="I6" s="47" t="s">
        <v>162</v>
      </c>
    </row>
    <row r="7" spans="2:11" ht="45" customHeight="1" x14ac:dyDescent="0.25">
      <c r="B7" s="45" t="s">
        <v>146</v>
      </c>
      <c r="C7" s="46" t="s">
        <v>178</v>
      </c>
      <c r="D7" s="48" t="s">
        <v>157</v>
      </c>
      <c r="E7" s="35" t="s">
        <v>159</v>
      </c>
      <c r="F7" s="35" t="s">
        <v>158</v>
      </c>
      <c r="G7" s="35" t="s">
        <v>159</v>
      </c>
      <c r="H7" s="35" t="s">
        <v>201</v>
      </c>
      <c r="I7" s="47" t="s">
        <v>163</v>
      </c>
    </row>
    <row r="8" spans="2:11" ht="42.75" x14ac:dyDescent="0.2">
      <c r="B8" s="45" t="s">
        <v>147</v>
      </c>
      <c r="C8" s="46" t="s">
        <v>179</v>
      </c>
      <c r="D8" s="35" t="s">
        <v>157</v>
      </c>
      <c r="E8" s="35" t="s">
        <v>159</v>
      </c>
      <c r="F8" s="35" t="s">
        <v>158</v>
      </c>
      <c r="G8" s="35" t="s">
        <v>159</v>
      </c>
      <c r="H8" s="35" t="s">
        <v>200</v>
      </c>
      <c r="I8" s="47" t="s">
        <v>164</v>
      </c>
    </row>
    <row r="9" spans="2:11" ht="43.5" x14ac:dyDescent="0.25">
      <c r="B9" s="45" t="s">
        <v>148</v>
      </c>
      <c r="C9" s="46" t="s">
        <v>187</v>
      </c>
      <c r="D9" s="35" t="s">
        <v>157</v>
      </c>
      <c r="E9" s="35" t="s">
        <v>159</v>
      </c>
      <c r="F9" s="48" t="s">
        <v>157</v>
      </c>
      <c r="G9" s="35" t="s">
        <v>159</v>
      </c>
      <c r="H9" s="35" t="s">
        <v>189</v>
      </c>
      <c r="I9" s="47" t="s">
        <v>163</v>
      </c>
    </row>
    <row r="10" spans="2:11" ht="42.75" x14ac:dyDescent="0.2">
      <c r="B10" s="49" t="s">
        <v>149</v>
      </c>
      <c r="C10" s="50" t="s">
        <v>186</v>
      </c>
      <c r="D10" s="51" t="s">
        <v>158</v>
      </c>
      <c r="E10" s="51" t="s">
        <v>159</v>
      </c>
      <c r="F10" s="51" t="s">
        <v>157</v>
      </c>
      <c r="G10" s="51" t="s">
        <v>159</v>
      </c>
      <c r="H10" s="51" t="s">
        <v>202</v>
      </c>
      <c r="I10" s="52" t="s">
        <v>164</v>
      </c>
    </row>
    <row r="11" spans="2:11" x14ac:dyDescent="0.2">
      <c r="B11" s="18"/>
      <c r="C11" s="18"/>
      <c r="D11" s="18"/>
      <c r="E11" s="18"/>
      <c r="F11" s="18"/>
      <c r="G11" s="18"/>
      <c r="H11" s="18"/>
      <c r="I11" s="18"/>
    </row>
    <row r="12" spans="2:11" ht="15.75" x14ac:dyDescent="0.25">
      <c r="J12" s="27" t="s">
        <v>170</v>
      </c>
      <c r="K12" s="28" t="s">
        <v>1</v>
      </c>
    </row>
    <row r="13" spans="2:11" ht="15" x14ac:dyDescent="0.2">
      <c r="J13" s="29" t="s">
        <v>158</v>
      </c>
      <c r="K13" s="30" t="s">
        <v>166</v>
      </c>
    </row>
    <row r="14" spans="2:11" ht="15" x14ac:dyDescent="0.2">
      <c r="J14" s="31" t="s">
        <v>157</v>
      </c>
      <c r="K14" s="30" t="s">
        <v>167</v>
      </c>
    </row>
    <row r="15" spans="2:11" ht="30.75" x14ac:dyDescent="0.25">
      <c r="J15" s="32" t="s">
        <v>157</v>
      </c>
      <c r="K15" s="30" t="s">
        <v>168</v>
      </c>
    </row>
    <row r="16" spans="2:11" ht="15" x14ac:dyDescent="0.2">
      <c r="J16" s="31" t="s">
        <v>159</v>
      </c>
      <c r="K16" s="30" t="s">
        <v>169</v>
      </c>
    </row>
    <row r="17" spans="10:11" ht="30" x14ac:dyDescent="0.2">
      <c r="J17" s="33" t="s">
        <v>156</v>
      </c>
      <c r="K17" s="34" t="s">
        <v>171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40E-A7BB-454C-A816-CB8ECB7F266E}">
  <dimension ref="C2:M27"/>
  <sheetViews>
    <sheetView zoomScaleNormal="100" workbookViewId="0">
      <selection activeCell="H6" sqref="H6"/>
    </sheetView>
  </sheetViews>
  <sheetFormatPr defaultColWidth="11.42578125" defaultRowHeight="12.75" x14ac:dyDescent="0.2"/>
  <cols>
    <col min="3" max="3" width="21.28515625" bestFit="1" customWidth="1"/>
    <col min="4" max="4" width="33.28515625" customWidth="1"/>
    <col min="5" max="5" width="11.140625" customWidth="1"/>
    <col min="6" max="6" width="13.5703125" customWidth="1"/>
    <col min="7" max="7" width="10.28515625" customWidth="1"/>
    <col min="8" max="8" width="13.7109375" customWidth="1"/>
    <col min="9" max="9" width="39.5703125" customWidth="1"/>
    <col min="10" max="10" width="16.42578125" customWidth="1"/>
    <col min="11" max="11" width="17" customWidth="1"/>
    <col min="12" max="12" width="13.140625" bestFit="1" customWidth="1"/>
    <col min="13" max="13" width="39.5703125" customWidth="1"/>
  </cols>
  <sheetData>
    <row r="2" spans="3:13" ht="32.25" customHeight="1" x14ac:dyDescent="0.25">
      <c r="C2" s="36" t="s">
        <v>135</v>
      </c>
      <c r="D2" s="19" t="s">
        <v>136</v>
      </c>
      <c r="E2" s="37" t="s">
        <v>137</v>
      </c>
      <c r="F2" s="37" t="s">
        <v>138</v>
      </c>
      <c r="G2" s="37" t="s">
        <v>139</v>
      </c>
      <c r="H2" s="37" t="s">
        <v>140</v>
      </c>
      <c r="I2" s="37" t="s">
        <v>196</v>
      </c>
      <c r="J2" s="38" t="s">
        <v>141</v>
      </c>
      <c r="K2" s="18"/>
    </row>
    <row r="3" spans="3:13" ht="42.75" x14ac:dyDescent="0.2">
      <c r="C3" s="25" t="s">
        <v>151</v>
      </c>
      <c r="D3" s="20" t="s">
        <v>174</v>
      </c>
      <c r="E3" s="21" t="s">
        <v>157</v>
      </c>
      <c r="F3" s="21" t="s">
        <v>157</v>
      </c>
      <c r="G3" s="21" t="s">
        <v>157</v>
      </c>
      <c r="H3" s="21" t="s">
        <v>157</v>
      </c>
      <c r="I3" s="35" t="s">
        <v>197</v>
      </c>
      <c r="J3" s="39" t="s">
        <v>165</v>
      </c>
      <c r="K3" s="18"/>
    </row>
    <row r="4" spans="3:13" ht="42.75" x14ac:dyDescent="0.2">
      <c r="C4" s="25" t="s">
        <v>152</v>
      </c>
      <c r="D4" s="20" t="s">
        <v>175</v>
      </c>
      <c r="E4" s="21" t="s">
        <v>157</v>
      </c>
      <c r="F4" s="21" t="s">
        <v>157</v>
      </c>
      <c r="G4" s="21" t="s">
        <v>157</v>
      </c>
      <c r="H4" s="21" t="s">
        <v>157</v>
      </c>
      <c r="I4" s="35" t="s">
        <v>197</v>
      </c>
      <c r="J4" s="39" t="s">
        <v>165</v>
      </c>
      <c r="K4" s="18"/>
    </row>
    <row r="5" spans="3:13" ht="43.5" x14ac:dyDescent="0.25">
      <c r="C5" s="25" t="s">
        <v>150</v>
      </c>
      <c r="D5" s="20" t="s">
        <v>180</v>
      </c>
      <c r="E5" s="21" t="s">
        <v>157</v>
      </c>
      <c r="F5" s="21" t="s">
        <v>157</v>
      </c>
      <c r="G5" s="23" t="s">
        <v>157</v>
      </c>
      <c r="H5" s="23" t="s">
        <v>157</v>
      </c>
      <c r="I5" s="22" t="s">
        <v>188</v>
      </c>
      <c r="J5" s="39" t="s">
        <v>190</v>
      </c>
      <c r="K5" s="18"/>
    </row>
    <row r="6" spans="3:13" ht="42.75" x14ac:dyDescent="0.2">
      <c r="C6" s="25" t="s">
        <v>153</v>
      </c>
      <c r="D6" s="20" t="s">
        <v>181</v>
      </c>
      <c r="E6" s="21" t="s">
        <v>157</v>
      </c>
      <c r="F6" s="21" t="s">
        <v>157</v>
      </c>
      <c r="G6" s="21" t="s">
        <v>157</v>
      </c>
      <c r="H6" s="21" t="s">
        <v>157</v>
      </c>
      <c r="I6" s="21"/>
      <c r="J6" s="39" t="s">
        <v>191</v>
      </c>
      <c r="K6" s="18"/>
    </row>
    <row r="7" spans="3:13" ht="15.75" x14ac:dyDescent="0.25">
      <c r="C7" s="18"/>
      <c r="D7" s="18"/>
      <c r="E7" s="18"/>
      <c r="F7" s="18"/>
      <c r="G7" s="18"/>
      <c r="H7" s="18"/>
      <c r="I7" s="18"/>
      <c r="J7" s="18"/>
      <c r="K7" s="18"/>
      <c r="L7" s="27" t="s">
        <v>170</v>
      </c>
      <c r="M7" s="28" t="s">
        <v>1</v>
      </c>
    </row>
    <row r="8" spans="3:13" ht="15" x14ac:dyDescent="0.2">
      <c r="K8" s="18"/>
      <c r="L8" s="29" t="s">
        <v>158</v>
      </c>
      <c r="M8" s="30" t="s">
        <v>166</v>
      </c>
    </row>
    <row r="9" spans="3:13" ht="15" x14ac:dyDescent="0.2">
      <c r="K9" s="18"/>
      <c r="L9" s="31" t="s">
        <v>157</v>
      </c>
      <c r="M9" s="30" t="s">
        <v>167</v>
      </c>
    </row>
    <row r="10" spans="3:13" ht="30.75" x14ac:dyDescent="0.25">
      <c r="K10" s="18"/>
      <c r="L10" s="32" t="s">
        <v>157</v>
      </c>
      <c r="M10" s="30" t="s">
        <v>168</v>
      </c>
    </row>
    <row r="11" spans="3:13" ht="15" x14ac:dyDescent="0.2">
      <c r="K11" s="18"/>
      <c r="L11" s="31" t="s">
        <v>159</v>
      </c>
      <c r="M11" s="30" t="s">
        <v>169</v>
      </c>
    </row>
    <row r="12" spans="3:13" ht="30" x14ac:dyDescent="0.2">
      <c r="K12" s="18"/>
      <c r="L12" s="33" t="s">
        <v>156</v>
      </c>
      <c r="M12" s="34" t="s">
        <v>171</v>
      </c>
    </row>
    <row r="13" spans="3:13" x14ac:dyDescent="0.2">
      <c r="K13" s="18"/>
    </row>
    <row r="14" spans="3:13" x14ac:dyDescent="0.2">
      <c r="K14" s="18"/>
    </row>
    <row r="15" spans="3:13" x14ac:dyDescent="0.2">
      <c r="C15" s="18"/>
      <c r="D15" s="18"/>
      <c r="K15" s="18"/>
    </row>
    <row r="16" spans="3:13" x14ac:dyDescent="0.2">
      <c r="K16" s="18"/>
    </row>
    <row r="17" spans="11:11" x14ac:dyDescent="0.2">
      <c r="K17" s="18"/>
    </row>
    <row r="18" spans="11:11" x14ac:dyDescent="0.2">
      <c r="K18" s="18"/>
    </row>
    <row r="19" spans="11:11" x14ac:dyDescent="0.2">
      <c r="K19" s="18"/>
    </row>
    <row r="20" spans="11:11" x14ac:dyDescent="0.2">
      <c r="K20" s="18"/>
    </row>
    <row r="21" spans="11:11" x14ac:dyDescent="0.2">
      <c r="K21" s="18"/>
    </row>
    <row r="23" spans="11:11" ht="18.95" customHeight="1" x14ac:dyDescent="0.2"/>
    <row r="24" spans="11:11" ht="18.95" customHeight="1" x14ac:dyDescent="0.2"/>
    <row r="25" spans="11:11" ht="33" customHeight="1" x14ac:dyDescent="0.2"/>
    <row r="26" spans="11:11" ht="18" customHeight="1" x14ac:dyDescent="0.2"/>
    <row r="27" spans="11:11" ht="30.9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3E26-2398-4B12-AE81-A7009BFAE7A1}">
  <dimension ref="B2:L17"/>
  <sheetViews>
    <sheetView workbookViewId="0">
      <selection activeCell="K15" sqref="K15"/>
    </sheetView>
  </sheetViews>
  <sheetFormatPr defaultRowHeight="12.75" x14ac:dyDescent="0.2"/>
  <cols>
    <col min="2" max="2" width="21" bestFit="1" customWidth="1"/>
    <col min="3" max="3" width="32.85546875" customWidth="1"/>
    <col min="4" max="4" width="12.5703125" customWidth="1"/>
    <col min="5" max="5" width="14" customWidth="1"/>
    <col min="6" max="6" width="11.42578125" customWidth="1"/>
    <col min="7" max="7" width="14.42578125" customWidth="1"/>
    <col min="8" max="8" width="30.42578125" customWidth="1"/>
    <col min="9" max="9" width="15.7109375" customWidth="1"/>
    <col min="11" max="11" width="14.5703125" bestFit="1" customWidth="1"/>
    <col min="12" max="12" width="36.7109375" customWidth="1"/>
  </cols>
  <sheetData>
    <row r="2" spans="2:12" ht="31.5" x14ac:dyDescent="0.25">
      <c r="B2" s="36" t="s">
        <v>135</v>
      </c>
      <c r="C2" s="19" t="s">
        <v>136</v>
      </c>
      <c r="D2" s="37" t="s">
        <v>137</v>
      </c>
      <c r="E2" s="37" t="s">
        <v>138</v>
      </c>
      <c r="F2" s="37" t="s">
        <v>139</v>
      </c>
      <c r="G2" s="37" t="s">
        <v>140</v>
      </c>
      <c r="H2" s="37" t="s">
        <v>196</v>
      </c>
      <c r="I2" s="38" t="s">
        <v>141</v>
      </c>
      <c r="J2" s="18"/>
    </row>
    <row r="3" spans="2:12" ht="42.75" x14ac:dyDescent="0.2">
      <c r="B3" s="25" t="s">
        <v>16</v>
      </c>
      <c r="C3" s="20" t="s">
        <v>193</v>
      </c>
      <c r="D3" s="21" t="s">
        <v>156</v>
      </c>
      <c r="E3" s="21" t="s">
        <v>156</v>
      </c>
      <c r="F3" s="21" t="s">
        <v>156</v>
      </c>
      <c r="G3" s="21" t="s">
        <v>156</v>
      </c>
      <c r="H3" s="21"/>
      <c r="I3" s="39"/>
      <c r="J3" s="18"/>
    </row>
    <row r="4" spans="2:12" ht="42.75" x14ac:dyDescent="0.2">
      <c r="B4" s="25" t="s">
        <v>23</v>
      </c>
      <c r="C4" s="20" t="s">
        <v>192</v>
      </c>
      <c r="D4" s="21" t="s">
        <v>156</v>
      </c>
      <c r="E4" s="21" t="s">
        <v>156</v>
      </c>
      <c r="F4" s="21" t="s">
        <v>156</v>
      </c>
      <c r="G4" s="21" t="s">
        <v>156</v>
      </c>
      <c r="H4" s="21"/>
      <c r="I4" s="39"/>
      <c r="J4" s="18"/>
    </row>
    <row r="5" spans="2:12" ht="42.75" x14ac:dyDescent="0.2">
      <c r="B5" s="25" t="s">
        <v>28</v>
      </c>
      <c r="C5" s="20" t="s">
        <v>185</v>
      </c>
      <c r="D5" s="21"/>
      <c r="E5" s="21"/>
      <c r="F5" s="21"/>
      <c r="G5" s="21"/>
      <c r="H5" s="21"/>
      <c r="I5" s="39"/>
      <c r="J5" s="18"/>
    </row>
    <row r="6" spans="2:12" ht="42.75" x14ac:dyDescent="0.2">
      <c r="B6" s="25" t="s">
        <v>33</v>
      </c>
      <c r="C6" s="20" t="s">
        <v>184</v>
      </c>
      <c r="D6" s="21"/>
      <c r="E6" s="21"/>
      <c r="F6" s="21"/>
      <c r="G6" s="21"/>
      <c r="H6" s="21"/>
      <c r="I6" s="39"/>
      <c r="J6" s="18"/>
    </row>
    <row r="7" spans="2:12" ht="42.75" customHeight="1" x14ac:dyDescent="0.2">
      <c r="B7" s="25" t="s">
        <v>154</v>
      </c>
      <c r="C7" s="20" t="s">
        <v>182</v>
      </c>
      <c r="D7" s="21"/>
      <c r="E7" s="21"/>
      <c r="F7" s="21"/>
      <c r="G7" s="21"/>
      <c r="H7" s="21"/>
      <c r="I7" s="39"/>
      <c r="J7" s="18"/>
    </row>
    <row r="8" spans="2:12" ht="42" customHeight="1" x14ac:dyDescent="0.2">
      <c r="B8" s="26" t="s">
        <v>155</v>
      </c>
      <c r="C8" s="41" t="s">
        <v>183</v>
      </c>
      <c r="D8" s="24"/>
      <c r="E8" s="24"/>
      <c r="F8" s="24"/>
      <c r="G8" s="24"/>
      <c r="H8" s="24"/>
      <c r="I8" s="40"/>
      <c r="J8" s="18"/>
    </row>
    <row r="9" spans="2:12" x14ac:dyDescent="0.2">
      <c r="B9" s="18"/>
      <c r="C9" s="18"/>
      <c r="D9" s="18"/>
      <c r="E9" s="18"/>
      <c r="F9" s="18"/>
      <c r="G9" s="18"/>
      <c r="H9" s="18"/>
      <c r="I9" s="18"/>
      <c r="J9" s="18"/>
    </row>
    <row r="10" spans="2:12" ht="15.75" x14ac:dyDescent="0.25">
      <c r="J10" s="18"/>
      <c r="K10" s="27" t="s">
        <v>170</v>
      </c>
      <c r="L10" s="28" t="s">
        <v>1</v>
      </c>
    </row>
    <row r="11" spans="2:12" ht="15" x14ac:dyDescent="0.2">
      <c r="J11" s="18"/>
      <c r="K11" s="29" t="s">
        <v>203</v>
      </c>
      <c r="L11" s="30" t="s">
        <v>166</v>
      </c>
    </row>
    <row r="12" spans="2:12" ht="15" x14ac:dyDescent="0.2">
      <c r="J12" s="18"/>
      <c r="K12" s="31" t="s">
        <v>204</v>
      </c>
      <c r="L12" s="30" t="s">
        <v>167</v>
      </c>
    </row>
    <row r="13" spans="2:12" ht="30.75" x14ac:dyDescent="0.25">
      <c r="J13" s="18"/>
      <c r="K13" s="32" t="s">
        <v>204</v>
      </c>
      <c r="L13" s="30" t="s">
        <v>168</v>
      </c>
    </row>
    <row r="14" spans="2:12" ht="15" x14ac:dyDescent="0.2">
      <c r="J14" s="18"/>
      <c r="K14" s="31" t="s">
        <v>205</v>
      </c>
      <c r="L14" s="30" t="s">
        <v>169</v>
      </c>
    </row>
    <row r="15" spans="2:12" ht="30" x14ac:dyDescent="0.2">
      <c r="J15" s="18"/>
      <c r="K15" s="33" t="s">
        <v>156</v>
      </c>
      <c r="L15" s="34" t="s">
        <v>171</v>
      </c>
    </row>
    <row r="16" spans="2:12" x14ac:dyDescent="0.2">
      <c r="J16" s="18"/>
    </row>
    <row r="17" spans="2:10" x14ac:dyDescent="0.2">
      <c r="B17" s="18"/>
      <c r="C17" s="18"/>
      <c r="J17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766664CB7D241B595A8C3C75AF215" ma:contentTypeVersion="15" ma:contentTypeDescription="Create a new document." ma:contentTypeScope="" ma:versionID="5d904b6cda4c8f95a7a80ca048e458b6">
  <xsd:schema xmlns:xsd="http://www.w3.org/2001/XMLSchema" xmlns:xs="http://www.w3.org/2001/XMLSchema" xmlns:p="http://schemas.microsoft.com/office/2006/metadata/properties" xmlns:ns3="b321fa23-587d-4860-963a-43f0299a53f3" targetNamespace="http://schemas.microsoft.com/office/2006/metadata/properties" ma:root="true" ma:fieldsID="714e13f9c024b8162107f05a1e01e4a4" ns3:_="">
    <xsd:import namespace="b321fa23-587d-4860-963a-43f0299a53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1fa23-587d-4860-963a-43f0299a5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21fa23-587d-4860-963a-43f0299a53f3" xsi:nil="true"/>
  </documentManagement>
</p:properties>
</file>

<file path=customXml/itemProps1.xml><?xml version="1.0" encoding="utf-8"?>
<ds:datastoreItem xmlns:ds="http://schemas.openxmlformats.org/officeDocument/2006/customXml" ds:itemID="{8410594D-7066-4B7D-B4D7-2C33353D00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21fa23-587d-4860-963a-43f0299a5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F99A61-5677-4A59-9ACE-35DEA1388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889B6-B87B-49A1-9904-89198028907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321fa23-587d-4860-963a-43f0299a53f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Namelist_Summary</vt:lpstr>
      <vt:lpstr>BSS_Times</vt:lpstr>
      <vt:lpstr>IDTRN_Summary</vt:lpstr>
      <vt:lpstr>RLTRN_Summary</vt:lpstr>
      <vt:lpstr>BSS_Summary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Riggin</dc:creator>
  <cp:lastModifiedBy>Roger Riggin</cp:lastModifiedBy>
  <dcterms:created xsi:type="dcterms:W3CDTF">2023-11-19T21:49:53Z</dcterms:created>
  <dcterms:modified xsi:type="dcterms:W3CDTF">2023-11-19T21:49:53Z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0x010100BED766664CB7D241B595A8C3C75AF215</vt:lpwstr>
  </property>
</Properties>
</file>