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8_{2AE452A2-10BF-49F6-9C70-F78727A8B1A0}" xr6:coauthVersionLast="47" xr6:coauthVersionMax="47" xr10:uidLastSave="{00000000-0000-0000-0000-000000000000}"/>
  <bookViews>
    <workbookView xWindow="-120" yWindow="-120" windowWidth="386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H24" i="11" l="1"/>
  <c r="I5" i="11"/>
  <c r="H35" i="11"/>
  <c r="H34" i="11"/>
  <c r="H33" i="11"/>
  <c r="H32" i="11"/>
  <c r="H31" i="11"/>
  <c r="H30" i="11"/>
  <c r="H28" i="11"/>
  <c r="H23" i="11"/>
  <c r="H22" i="11"/>
  <c r="H16" i="11"/>
  <c r="H8" i="11"/>
  <c r="H9" i="11" l="1"/>
  <c r="I6" i="11"/>
  <c r="H29" i="11" l="1"/>
  <c r="H27" i="11"/>
  <c r="H11" i="11"/>
  <c r="H25" i="11"/>
  <c r="H17" i="11"/>
  <c r="H15" i="11"/>
  <c r="J5" i="11"/>
  <c r="K5" i="11" s="1"/>
  <c r="L5" i="11" s="1"/>
  <c r="M5" i="11" s="1"/>
  <c r="N5" i="11" s="1"/>
  <c r="O5" i="11" s="1"/>
  <c r="P5" i="11" s="1"/>
  <c r="I4" i="11"/>
  <c r="H26" i="11" l="1"/>
  <c r="H18" i="11"/>
  <c r="H12" i="11"/>
  <c r="H13" i="11"/>
  <c r="P4" i="11"/>
  <c r="Q5" i="11"/>
  <c r="R5" i="11" s="1"/>
  <c r="S5" i="11" s="1"/>
  <c r="T5" i="11" s="1"/>
  <c r="U5" i="11" s="1"/>
  <c r="V5" i="11" s="1"/>
  <c r="W5" i="11" s="1"/>
  <c r="J6" i="11"/>
  <c r="H21"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<sst xmlns="http://schemas.openxmlformats.org/spreadsheetml/2006/main" count="91" uniqueCount="78">
  <si>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</si>
  <si>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</si>
  <si>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</si>
  <si>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</si>
  <si>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</si>
  <si>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</si>
  <si>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</si>
  <si>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</si>
  <si>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</si>
  <si>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</si>
  <si>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</si>
  <si>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</si>
  <si>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</si>
  <si>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</si>
  <si>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</si>
  <si>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</si>
  <si>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</si>
  <si>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</si>
  <si>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</si>
  <si>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</si>
  <si>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</si>
  <si>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</si>
  <si>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</si>
  <si>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</si>
  <si>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</si>
  <si>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</si>
  <si>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</si>
  <si>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</si>
  <si>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</si>
  <si>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</si>
  <si>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</si>
  <si>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</si>
  <si>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</si>
  <si>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</si>
  <si>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</si>
  <si>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</si>
  <si>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</si>
  <si>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</si>
  <si>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</si>
  <si>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</si>
  <si>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Justyn Rippie</t>
  </si>
  <si>
    <t>Al Yazzie</t>
  </si>
  <si>
    <t>Matt Mitchell</t>
  </si>
  <si>
    <t>Nick Thompson</t>
  </si>
  <si>
    <t xml:space="preserve">Task -1 RDD </t>
  </si>
  <si>
    <t xml:space="preserve">Task 2 - Gnatt and Perrt Diagram </t>
  </si>
  <si>
    <t xml:space="preserve">Task 3 - Critical Path Diagram </t>
  </si>
  <si>
    <t xml:space="preserve">Task 4 - Class Diagrams </t>
  </si>
  <si>
    <t>Task 6 - Use Case</t>
  </si>
  <si>
    <t xml:space="preserve">Task 7 - Sequence Diagrams </t>
  </si>
  <si>
    <t>Task 4 -Tetantive Cost</t>
  </si>
  <si>
    <t xml:space="preserve">Task 1 - Software Design Document </t>
  </si>
  <si>
    <t>Task 2 - Componet Diagram</t>
  </si>
  <si>
    <t>Task 4 - Data Model Class Set up &amp; Database Setup</t>
  </si>
  <si>
    <t xml:space="preserve">Task 5 - Controler Set Up </t>
  </si>
  <si>
    <t>Justyn, Al, Nick, Matt</t>
  </si>
  <si>
    <t xml:space="preserve">Los Portales Theater </t>
  </si>
  <si>
    <t xml:space="preserve">Eastern New Mexico University </t>
  </si>
  <si>
    <t>Task 1 - Final Report</t>
  </si>
  <si>
    <t xml:space="preserve">Task 2 - User Manuel </t>
  </si>
  <si>
    <t>Task 3 - Web Server Set Up</t>
  </si>
  <si>
    <t xml:space="preserve">Task 4 - Release Code On Web Server </t>
  </si>
  <si>
    <t>Task 3 - Initial Website Template Setup</t>
  </si>
  <si>
    <t>Al Yazzie , Nick Thompson</t>
  </si>
  <si>
    <t xml:space="preserve">Task 3 - Begin Front End Develpoment  </t>
  </si>
  <si>
    <t xml:space="preserve">Task 4 - Begin Backend Develpoment </t>
  </si>
  <si>
    <t>Task 1 - Software Test Plan</t>
  </si>
  <si>
    <t xml:space="preserve">Task 4 - Begin Sofware Testing </t>
  </si>
  <si>
    <t>Justyn, Al,Nick,Matt</t>
  </si>
  <si>
    <t>Justyn and Matt</t>
  </si>
  <si>
    <t>Al and Nick</t>
  </si>
  <si>
    <t>Justyn, Nick, Matt, Al</t>
  </si>
  <si>
    <t>Justyn, Al</t>
  </si>
  <si>
    <t xml:space="preserve">Tentative </t>
  </si>
  <si>
    <t>Phase 1 - Project Planning - Leader: Justyn Rippie</t>
  </si>
  <si>
    <t xml:space="preserve">Phase 2 - Project Development - Leader: Al Yazzie </t>
  </si>
  <si>
    <t xml:space="preserve">Phase 3 - Development and Testing - Leader: Matt Mitchell </t>
  </si>
  <si>
    <t>Phase 4 - Implentation and Release - Leader: Nick Thompson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</si>
</sst>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2" fillId="14"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pane ySplit="6" topLeftCell="A7" activePane="bottomLeft" state="frozen"/>
      <selection pane="bottomLeft" activeCell="E9" sqref="E9"/>
    </sheetView>
  </sheetViews>
  <sheetFormatPr defaultRowHeight="30" customHeight="1" x14ac:dyDescent="0.25"/>
  <cols>
    <col min="1" max="1" width="2.7109375" style="58" customWidth="1"/>
    <col min="2" max="2" width="45.71093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31</v>
      </c>
      <c r="B1" s="63" t="s">
        <v>56</v>
      </c>
      <c r="C1" s="1"/>
      <c r="D1" s="2"/>
      <c r="E1" s="4"/>
      <c r="F1" s="47"/>
      <c r="H1" s="2"/>
      <c r="I1" s="14" t="s">
        <v>13</v>
      </c>
    </row>
    <row r="2" spans="1:64" ht="30" customHeight="1" x14ac:dyDescent="0.3">
      <c r="A2" s="58" t="s">
        <v>25</v>
      </c>
      <c r="B2" s="64" t="s">
        <v>57</v>
      </c>
      <c r="I2" s="61" t="s">
        <v>18</v>
      </c>
    </row>
    <row r="3" spans="1:64" ht="30" customHeight="1" x14ac:dyDescent="0.25">
      <c r="A3" s="58" t="s">
        <v>32</v>
      </c>
      <c r="B3" s="65"/>
      <c r="C3" s="86" t="s">
        <v>2</v>
      </c>
      <c r="D3" s="87"/>
      <c r="E3" s="92">
        <f ca="1">TODAY()</f>
        <v>44608</v>
      </c>
      <c r="F3" s="92"/>
    </row>
    <row r="4" spans="1:64" ht="30" customHeight="1" x14ac:dyDescent="0.25">
      <c r="A4" s="59" t="s">
        <v>33</v>
      </c>
      <c r="C4" s="86" t="s">
        <v>9</v>
      </c>
      <c r="D4" s="87"/>
      <c r="E4" s="7">
        <v>1</v>
      </c>
      <c r="I4" s="89">
        <f ca="1">I5</f>
        <v>44606</v>
      </c>
      <c r="J4" s="90"/>
      <c r="K4" s="90"/>
      <c r="L4" s="90"/>
      <c r="M4" s="90"/>
      <c r="N4" s="90"/>
      <c r="O4" s="91"/>
      <c r="P4" s="89">
        <f ca="1">P5</f>
        <v>44613</v>
      </c>
      <c r="Q4" s="90"/>
      <c r="R4" s="90"/>
      <c r="S4" s="90"/>
      <c r="T4" s="90"/>
      <c r="U4" s="90"/>
      <c r="V4" s="91"/>
      <c r="W4" s="89">
        <f ca="1">W5</f>
        <v>44620</v>
      </c>
      <c r="X4" s="90"/>
      <c r="Y4" s="90"/>
      <c r="Z4" s="90"/>
      <c r="AA4" s="90"/>
      <c r="AB4" s="90"/>
      <c r="AC4" s="91"/>
      <c r="AD4" s="89">
        <f ca="1">AD5</f>
        <v>44627</v>
      </c>
      <c r="AE4" s="90"/>
      <c r="AF4" s="90"/>
      <c r="AG4" s="90"/>
      <c r="AH4" s="90"/>
      <c r="AI4" s="90"/>
      <c r="AJ4" s="91"/>
      <c r="AK4" s="89">
        <f ca="1">AK5</f>
        <v>44634</v>
      </c>
      <c r="AL4" s="90"/>
      <c r="AM4" s="90"/>
      <c r="AN4" s="90"/>
      <c r="AO4" s="90"/>
      <c r="AP4" s="90"/>
      <c r="AQ4" s="91"/>
      <c r="AR4" s="89">
        <f ca="1">AR5</f>
        <v>44641</v>
      </c>
      <c r="AS4" s="90"/>
      <c r="AT4" s="90"/>
      <c r="AU4" s="90"/>
      <c r="AV4" s="90"/>
      <c r="AW4" s="90"/>
      <c r="AX4" s="91"/>
      <c r="AY4" s="89">
        <f ca="1">AY5</f>
        <v>44648</v>
      </c>
      <c r="AZ4" s="90"/>
      <c r="BA4" s="90"/>
      <c r="BB4" s="90"/>
      <c r="BC4" s="90"/>
      <c r="BD4" s="90"/>
      <c r="BE4" s="91"/>
      <c r="BF4" s="89">
        <f ca="1">BF5</f>
        <v>44655</v>
      </c>
      <c r="BG4" s="90"/>
      <c r="BH4" s="90"/>
      <c r="BI4" s="90"/>
      <c r="BJ4" s="90"/>
      <c r="BK4" s="90"/>
      <c r="BL4" s="91"/>
    </row>
    <row r="5" spans="1:64" ht="15" customHeight="1" x14ac:dyDescent="0.25">
      <c r="A5" s="59" t="s">
        <v>34</v>
      </c>
      <c r="B5" s="88"/>
      <c r="C5" s="88"/>
      <c r="D5" s="88"/>
      <c r="E5" s="88"/>
      <c r="F5" s="88"/>
      <c r="G5" s="88"/>
      <c r="I5" s="11">
        <f ca="1">Project_Start-WEEKDAY(Project_Start,1)+2+7*(Display_Week-1)</f>
        <v>44606</v>
      </c>
      <c r="J5" s="10">
        <f ca="1">I5+1</f>
        <v>44607</v>
      </c>
      <c r="K5" s="10">
        <f t="shared" ref="K5:AX5" ca="1" si="0">J5+1</f>
        <v>44608</v>
      </c>
      <c r="L5" s="10">
        <f t="shared" ca="1" si="0"/>
        <v>44609</v>
      </c>
      <c r="M5" s="10">
        <f t="shared" ca="1" si="0"/>
        <v>44610</v>
      </c>
      <c r="N5" s="10">
        <f t="shared" ca="1" si="0"/>
        <v>44611</v>
      </c>
      <c r="O5" s="12">
        <f t="shared" ca="1" si="0"/>
        <v>44612</v>
      </c>
      <c r="P5" s="11">
        <f ca="1">O5+1</f>
        <v>44613</v>
      </c>
      <c r="Q5" s="10">
        <f ca="1">P5+1</f>
        <v>44614</v>
      </c>
      <c r="R5" s="10">
        <f t="shared" ca="1" si="0"/>
        <v>44615</v>
      </c>
      <c r="S5" s="10">
        <f t="shared" ca="1" si="0"/>
        <v>44616</v>
      </c>
      <c r="T5" s="10">
        <f t="shared" ca="1" si="0"/>
        <v>44617</v>
      </c>
      <c r="U5" s="10">
        <f t="shared" ca="1" si="0"/>
        <v>44618</v>
      </c>
      <c r="V5" s="12">
        <f t="shared" ca="1" si="0"/>
        <v>44619</v>
      </c>
      <c r="W5" s="11">
        <f ca="1">V5+1</f>
        <v>44620</v>
      </c>
      <c r="X5" s="10">
        <f ca="1">W5+1</f>
        <v>44621</v>
      </c>
      <c r="Y5" s="10">
        <f t="shared" ca="1" si="0"/>
        <v>44622</v>
      </c>
      <c r="Z5" s="10">
        <f t="shared" ca="1" si="0"/>
        <v>44623</v>
      </c>
      <c r="AA5" s="10">
        <f t="shared" ca="1" si="0"/>
        <v>44624</v>
      </c>
      <c r="AB5" s="10">
        <f t="shared" ca="1" si="0"/>
        <v>44625</v>
      </c>
      <c r="AC5" s="12">
        <f t="shared" ca="1" si="0"/>
        <v>44626</v>
      </c>
      <c r="AD5" s="11">
        <f ca="1">AC5+1</f>
        <v>44627</v>
      </c>
      <c r="AE5" s="10">
        <f ca="1">AD5+1</f>
        <v>44628</v>
      </c>
      <c r="AF5" s="10">
        <f t="shared" ca="1" si="0"/>
        <v>44629</v>
      </c>
      <c r="AG5" s="10">
        <f t="shared" ca="1" si="0"/>
        <v>44630</v>
      </c>
      <c r="AH5" s="10">
        <f t="shared" ca="1" si="0"/>
        <v>44631</v>
      </c>
      <c r="AI5" s="10">
        <f t="shared" ca="1" si="0"/>
        <v>44632</v>
      </c>
      <c r="AJ5" s="12">
        <f t="shared" ca="1" si="0"/>
        <v>44633</v>
      </c>
      <c r="AK5" s="11">
        <f ca="1">AJ5+1</f>
        <v>44634</v>
      </c>
      <c r="AL5" s="10">
        <f ca="1">AK5+1</f>
        <v>44635</v>
      </c>
      <c r="AM5" s="10">
        <f t="shared" ca="1" si="0"/>
        <v>44636</v>
      </c>
      <c r="AN5" s="10">
        <f t="shared" ca="1" si="0"/>
        <v>44637</v>
      </c>
      <c r="AO5" s="10">
        <f t="shared" ca="1" si="0"/>
        <v>44638</v>
      </c>
      <c r="AP5" s="10">
        <f t="shared" ca="1" si="0"/>
        <v>44639</v>
      </c>
      <c r="AQ5" s="12">
        <f t="shared" ca="1" si="0"/>
        <v>44640</v>
      </c>
      <c r="AR5" s="11">
        <f ca="1">AQ5+1</f>
        <v>44641</v>
      </c>
      <c r="AS5" s="10">
        <f ca="1">AR5+1</f>
        <v>44642</v>
      </c>
      <c r="AT5" s="10">
        <f t="shared" ca="1" si="0"/>
        <v>44643</v>
      </c>
      <c r="AU5" s="10">
        <f t="shared" ca="1" si="0"/>
        <v>44644</v>
      </c>
      <c r="AV5" s="10">
        <f t="shared" ca="1" si="0"/>
        <v>44645</v>
      </c>
      <c r="AW5" s="10">
        <f t="shared" ca="1" si="0"/>
        <v>44646</v>
      </c>
      <c r="AX5" s="12">
        <f t="shared" ca="1" si="0"/>
        <v>44647</v>
      </c>
      <c r="AY5" s="11">
        <f ca="1">AX5+1</f>
        <v>44648</v>
      </c>
      <c r="AZ5" s="10">
        <f ca="1">AY5+1</f>
        <v>44649</v>
      </c>
      <c r="BA5" s="10">
        <f t="shared" ref="BA5:BE5" ca="1" si="1">AZ5+1</f>
        <v>44650</v>
      </c>
      <c r="BB5" s="10">
        <f t="shared" ca="1" si="1"/>
        <v>44651</v>
      </c>
      <c r="BC5" s="10">
        <f t="shared" ca="1" si="1"/>
        <v>44652</v>
      </c>
      <c r="BD5" s="10">
        <f t="shared" ca="1" si="1"/>
        <v>44653</v>
      </c>
      <c r="BE5" s="12">
        <f t="shared" ca="1" si="1"/>
        <v>44654</v>
      </c>
      <c r="BF5" s="11">
        <f ca="1">BE5+1</f>
        <v>44655</v>
      </c>
      <c r="BG5" s="10">
        <f ca="1">BF5+1</f>
        <v>44656</v>
      </c>
      <c r="BH5" s="10">
        <f t="shared" ref="BH5:BL5" ca="1" si="2">BG5+1</f>
        <v>44657</v>
      </c>
      <c r="BI5" s="10">
        <f t="shared" ca="1" si="2"/>
        <v>44658</v>
      </c>
      <c r="BJ5" s="10">
        <f t="shared" ca="1" si="2"/>
        <v>44659</v>
      </c>
      <c r="BK5" s="10">
        <f t="shared" ca="1" si="2"/>
        <v>44660</v>
      </c>
      <c r="BL5" s="12">
        <f t="shared" ca="1" si="2"/>
        <v>44661</v>
      </c>
    </row>
    <row r="6" spans="1:64" ht="30" customHeight="1" thickBot="1" x14ac:dyDescent="0.3">
      <c r="A6" s="59" t="s">
        <v>35</v>
      </c>
      <c r="B6" s="8" t="s">
        <v>10</v>
      </c>
      <c r="C6" s="9" t="s">
        <v>4</v>
      </c>
      <c r="D6" s="9" t="s">
        <v>3</v>
      </c>
      <c r="E6" s="9" t="s">
        <v>6</v>
      </c>
      <c r="F6" s="9" t="s">
        <v>7</v>
      </c>
      <c r="G6" s="9"/>
      <c r="H6" s="9" t="s">
        <v>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36</v>
      </c>
      <c r="B8" s="18" t="s">
        <v>74</v>
      </c>
      <c r="C8" s="71"/>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0" t="s">
        <v>44</v>
      </c>
      <c r="C9" s="72" t="s">
        <v>40</v>
      </c>
      <c r="D9" s="22">
        <v>0</v>
      </c>
      <c r="E9" s="66">
        <v>44608</v>
      </c>
      <c r="F9" s="66">
        <v>44619</v>
      </c>
      <c r="G9" s="17"/>
      <c r="H9" s="17">
        <f t="shared" si="6"/>
        <v>12</v>
      </c>
      <c r="I9" s="44"/>
      <c r="J9" s="44"/>
      <c r="K9" s="85"/>
      <c r="L9" s="85"/>
      <c r="M9" s="85"/>
      <c r="N9" s="85"/>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45</v>
      </c>
      <c r="C10" s="72" t="s">
        <v>40</v>
      </c>
      <c r="D10" s="22">
        <v>0.5</v>
      </c>
      <c r="E10" s="66">
        <v>44601</v>
      </c>
      <c r="F10" s="66">
        <v>44612</v>
      </c>
      <c r="G10" s="17"/>
      <c r="H10" s="17"/>
      <c r="I10" s="44"/>
      <c r="J10" s="44"/>
      <c r="K10" s="85"/>
      <c r="L10" s="85"/>
      <c r="M10" s="85"/>
      <c r="N10" s="85"/>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38</v>
      </c>
      <c r="B11" s="80" t="s">
        <v>46</v>
      </c>
      <c r="C11" s="72" t="s">
        <v>41</v>
      </c>
      <c r="D11" s="22">
        <v>0.25</v>
      </c>
      <c r="E11" s="66">
        <v>44612</v>
      </c>
      <c r="F11" s="66">
        <v>44615</v>
      </c>
      <c r="G11" s="17"/>
      <c r="H11" s="17">
        <f t="shared" si="6"/>
        <v>4</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50</v>
      </c>
      <c r="C12" s="72" t="s">
        <v>42</v>
      </c>
      <c r="D12" s="22">
        <v>1</v>
      </c>
      <c r="E12" s="66">
        <v>44601</v>
      </c>
      <c r="F12" s="66">
        <v>44608</v>
      </c>
      <c r="G12" s="17"/>
      <c r="H12" s="17">
        <f t="shared" si="6"/>
        <v>8</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72" t="s">
        <v>41</v>
      </c>
      <c r="D13" s="22">
        <v>0</v>
      </c>
      <c r="E13" s="66">
        <v>44609</v>
      </c>
      <c r="F13" s="66">
        <v>44619</v>
      </c>
      <c r="G13" s="17"/>
      <c r="H13" s="17">
        <f t="shared" si="6"/>
        <v>11</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48</v>
      </c>
      <c r="C14" s="72" t="s">
        <v>43</v>
      </c>
      <c r="D14" s="22">
        <v>0</v>
      </c>
      <c r="E14" s="66">
        <v>44609</v>
      </c>
      <c r="F14" s="66">
        <v>44619</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49</v>
      </c>
      <c r="C15" s="72" t="s">
        <v>42</v>
      </c>
      <c r="D15" s="22">
        <v>0</v>
      </c>
      <c r="E15" s="66">
        <v>44609</v>
      </c>
      <c r="F15" s="66">
        <v>44619</v>
      </c>
      <c r="G15" s="17"/>
      <c r="H15" s="17">
        <f t="shared" si="6"/>
        <v>11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t="s">
        <v>39</v>
      </c>
      <c r="B16" s="23" t="s">
        <v>75</v>
      </c>
      <c r="C16" s="73"/>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t="s">
        <v>51</v>
      </c>
      <c r="C17" s="74" t="s">
        <v>40</v>
      </c>
      <c r="D17" s="27">
        <v>0</v>
      </c>
      <c r="E17" s="67">
        <v>44620</v>
      </c>
      <c r="F17" s="67">
        <v>44626</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52</v>
      </c>
      <c r="C18" s="74" t="s">
        <v>42</v>
      </c>
      <c r="D18" s="27">
        <v>0</v>
      </c>
      <c r="E18" s="67">
        <v>44620</v>
      </c>
      <c r="F18" s="67">
        <v>44626</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62</v>
      </c>
      <c r="C19" s="74" t="s">
        <v>55</v>
      </c>
      <c r="D19" s="27">
        <v>0</v>
      </c>
      <c r="E19" s="67">
        <v>44627</v>
      </c>
      <c r="F19" s="67">
        <v>44628</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53</v>
      </c>
      <c r="C20" s="74" t="s">
        <v>63</v>
      </c>
      <c r="D20" s="27">
        <v>0</v>
      </c>
      <c r="E20" s="67">
        <v>44628</v>
      </c>
      <c r="F20" s="67">
        <v>44630</v>
      </c>
      <c r="G20" s="17"/>
      <c r="H20" s="17">
        <f t="shared" si="6"/>
        <v>3</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54</v>
      </c>
      <c r="C21" s="74" t="s">
        <v>63</v>
      </c>
      <c r="D21" s="27">
        <v>0</v>
      </c>
      <c r="E21" s="67">
        <v>44631</v>
      </c>
      <c r="F21" s="67">
        <v>44633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t="s">
        <v>27</v>
      </c>
      <c r="B22" s="28" t="s">
        <v>76</v>
      </c>
      <c r="C22" s="75"/>
      <c r="D22" s="29"/>
      <c r="E22" s="30"/>
      <c r="F22" s="31"/>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66</v>
      </c>
      <c r="C23" s="76" t="s">
        <v>41</v>
      </c>
      <c r="D23" s="32">
        <v>0</v>
      </c>
      <c r="E23" s="68">
        <v>44623</v>
      </c>
      <c r="F23" s="68">
        <v>44628</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65</v>
      </c>
      <c r="C24" s="76" t="s">
        <v>70</v>
      </c>
      <c r="D24" s="32">
        <v>0</v>
      </c>
      <c r="E24" s="68">
        <v>44629</v>
      </c>
      <c r="F24" s="68">
        <v>44660</v>
      </c>
      <c r="G24" s="17"/>
      <c r="H24" s="17">
        <f t="shared" si="6"/>
        <v>32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64</v>
      </c>
      <c r="C25" s="76" t="s">
        <v>69</v>
      </c>
      <c r="D25" s="32">
        <v>0</v>
      </c>
      <c r="E25" s="68">
        <v>44634</v>
      </c>
      <c r="F25" s="68">
        <v>44665</v>
      </c>
      <c r="G25" s="17"/>
      <c r="H25" s="17">
        <f t="shared" si="6"/>
        <v>32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67</v>
      </c>
      <c r="C26" s="76" t="s">
        <v>68</v>
      </c>
      <c r="D26" s="32">
        <v>0</v>
      </c>
      <c r="E26" s="68">
        <v>44651</v>
      </c>
      <c r="F26" s="68">
        <v>44668</v>
      </c>
      <c r="G26" s="17"/>
      <c r="H26" s="17">
        <f t="shared" si="6"/>
        <v>18</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0</v>
      </c>
      <c r="C27" s="76"/>
      <c r="D27" s="32"/>
      <c r="E27" s="68"/>
      <c r="F27" s="68"/>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t="s">
        <v>27</v>
      </c>
      <c r="B28" s="33" t="s">
        <v>77</v>
      </c>
      <c r="C28" s="77"/>
      <c r="D28" s="34"/>
      <c r="E28" s="35"/>
      <c r="F28" s="36"/>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58</v>
      </c>
      <c r="C29" s="78" t="s">
        <v>71</v>
      </c>
      <c r="D29" s="37">
        <v>0</v>
      </c>
      <c r="E29" s="69">
        <v>44676</v>
      </c>
      <c r="F29" s="69">
        <v>44689</v>
      </c>
      <c r="G29" s="17"/>
      <c r="H29" s="17">
        <f t="shared" si="6"/>
        <v>14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59</v>
      </c>
      <c r="C30" s="78" t="s">
        <v>72</v>
      </c>
      <c r="D30" s="37">
        <v>0</v>
      </c>
      <c r="E30" s="69">
        <v>44676</v>
      </c>
      <c r="F30" s="69">
        <v>44682</v>
      </c>
      <c r="G30" s="17"/>
      <c r="H30" s="17">
        <f t="shared" si="6"/>
        <v>7</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60</v>
      </c>
      <c r="C31" s="78" t="s">
        <v>73</v>
      </c>
      <c r="D31" s="37">
        <v>0</v>
      </c>
      <c r="E31" s="69">
        <v>44678</v>
      </c>
      <c r="F31" s="69">
        <v>44681</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3" t="s">
        <v>61</v>
      </c>
      <c r="C32" s="78" t="s">
        <v>73</v>
      </c>
      <c r="D32" s="37">
        <v>0</v>
      </c>
      <c r="E32" s="69">
        <v>44682</v>
      </c>
      <c r="F32" s="69">
        <v>44685</v>
      </c>
      <c r="G32" s="17"/>
      <c r="H32" s="17">
        <f t="shared" si="6"/>
        <v>4</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3" t="s">
        <v>0</v>
      </c>
      <c r="C33" s="78"/>
      <c r="D33" s="37">
        <v>0</v>
      </c>
      <c r="E33" s="69" t="s">
        <v>26</v>
      </c>
      <c r="F33" s="69" t="s">
        <v>26</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29</v>
      </c>
      <c r="B34" s="84"/>
      <c r="C34" s="79"/>
      <c r="D34" s="16"/>
      <c r="E34" s="70"/>
      <c r="F34" s="70"/>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28</v>
      </c>
      <c r="B35" s="38" t="s">
        <v>1</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9"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13</v>
      </c>
      <c r="B2" s="49"/>
    </row>
    <row r="3" spans="1:2" s="54" customFormat="1" ht="27" customHeight="1" x14ac:dyDescent="0.25">
      <c r="A3" s="55" t="s">
        <v>18</v>
      </c>
      <c r="B3" s="55"/>
    </row>
    <row r="4" spans="1:2" s="51" customFormat="1" ht="26.25" x14ac:dyDescent="0.4">
      <c r="A4" s="52" t="s">
        <v>12</v>
      </c>
    </row>
    <row r="5" spans="1:2" ht="74.099999999999994" customHeight="1" x14ac:dyDescent="0.2">
      <c r="A5" s="53" t="s">
        <v>21</v>
      </c>
    </row>
    <row r="6" spans="1:2" ht="26.25" customHeight="1" x14ac:dyDescent="0.2">
      <c r="A6" s="52" t="s">
        <v>24</v>
      </c>
    </row>
    <row r="7" spans="1:2" s="48" customFormat="1" ht="204.95" customHeight="1" x14ac:dyDescent="0.25">
      <c r="A7" s="57" t="s">
        <v>23</v>
      </c>
    </row>
    <row r="8" spans="1:2" s="51" customFormat="1" ht="26.25" x14ac:dyDescent="0.4">
      <c r="A8" s="52" t="s">
        <v>14</v>
      </c>
    </row>
    <row r="9" spans="1:2" ht="60" x14ac:dyDescent="0.2">
      <c r="A9" s="53" t="s">
        <v>22</v>
      </c>
    </row>
    <row r="10" spans="1:2" s="48" customFormat="1" ht="27.95" customHeight="1" x14ac:dyDescent="0.25">
      <c r="A10" s="56" t="s">
        <v>20</v>
      </c>
    </row>
    <row r="11" spans="1:2" s="51" customFormat="1" ht="26.25" x14ac:dyDescent="0.4">
      <c r="A11" s="52" t="s">
        <v>11</v>
      </c>
    </row>
    <row r="12" spans="1:2" ht="30" x14ac:dyDescent="0.2">
      <c r="A12" s="53" t="s">
        <v>19</v>
      </c>
    </row>
    <row r="13" spans="1:2" s="48" customFormat="1" ht="27.95" customHeight="1" x14ac:dyDescent="0.25">
      <c r="A13" s="56" t="s">
        <v>5</v>
      </c>
    </row>
    <row r="14" spans="1:2" s="51" customFormat="1" ht="26.25" x14ac:dyDescent="0.4">
      <c r="A14" s="52" t="s">
        <v>15</v>
      </c>
    </row>
    <row r="15" spans="1:2" ht="75" customHeight="1" x14ac:dyDescent="0.2">
      <c r="A15" s="53" t="s">
        <v>16</v>
      </c>
    </row>
    <row r="16" spans="1:2" ht="75" x14ac:dyDescent="0.2">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2022-02-17T01:34:10Z</dcterms:modified>
</cp:coreProperties>
</file>