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och\Documents\GitHub\CGR3-tobacco-2024\Greenhouse light and electron microscopy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" l="1"/>
  <c r="X17" i="1"/>
  <c r="W17" i="1"/>
  <c r="V17" i="1"/>
  <c r="U17" i="1"/>
  <c r="T17" i="1"/>
  <c r="S17" i="1"/>
  <c r="R17" i="1"/>
  <c r="Q17" i="1"/>
  <c r="Y16" i="1"/>
  <c r="X16" i="1"/>
  <c r="W16" i="1"/>
  <c r="V16" i="1"/>
  <c r="U16" i="1"/>
  <c r="T16" i="1"/>
  <c r="S16" i="1"/>
  <c r="R16" i="1"/>
  <c r="Q16" i="1"/>
  <c r="Y15" i="1"/>
  <c r="X15" i="1"/>
  <c r="W15" i="1"/>
  <c r="V15" i="1"/>
  <c r="U15" i="1"/>
  <c r="T15" i="1"/>
  <c r="S15" i="1"/>
  <c r="R15" i="1"/>
  <c r="Q15" i="1"/>
  <c r="Y14" i="1"/>
  <c r="X14" i="1"/>
  <c r="W14" i="1"/>
  <c r="V14" i="1"/>
  <c r="U14" i="1"/>
  <c r="T14" i="1"/>
  <c r="S14" i="1"/>
  <c r="R14" i="1"/>
  <c r="Q14" i="1"/>
  <c r="Y13" i="1"/>
  <c r="X13" i="1"/>
  <c r="W13" i="1"/>
  <c r="V13" i="1"/>
  <c r="U13" i="1"/>
  <c r="T13" i="1"/>
  <c r="S13" i="1"/>
  <c r="R13" i="1"/>
  <c r="Q13" i="1"/>
  <c r="Y12" i="1"/>
  <c r="X12" i="1"/>
  <c r="W12" i="1"/>
  <c r="V12" i="1"/>
  <c r="U12" i="1"/>
  <c r="T12" i="1"/>
  <c r="S12" i="1"/>
  <c r="R12" i="1"/>
  <c r="Q12" i="1"/>
  <c r="Y11" i="1"/>
  <c r="X11" i="1"/>
  <c r="W11" i="1"/>
  <c r="V11" i="1"/>
  <c r="U11" i="1"/>
  <c r="T11" i="1"/>
  <c r="S11" i="1"/>
  <c r="R11" i="1"/>
  <c r="Q11" i="1"/>
  <c r="Y10" i="1"/>
  <c r="X10" i="1"/>
  <c r="W10" i="1"/>
  <c r="V10" i="1"/>
  <c r="U10" i="1"/>
  <c r="T10" i="1"/>
  <c r="S10" i="1"/>
  <c r="R10" i="1"/>
  <c r="Q10" i="1"/>
  <c r="Y9" i="1"/>
  <c r="X9" i="1"/>
  <c r="W9" i="1"/>
  <c r="V9" i="1"/>
  <c r="U9" i="1"/>
  <c r="T9" i="1"/>
  <c r="S9" i="1"/>
  <c r="R9" i="1"/>
  <c r="Q9" i="1"/>
  <c r="Y8" i="1"/>
  <c r="X8" i="1"/>
  <c r="W8" i="1"/>
  <c r="V8" i="1"/>
  <c r="U8" i="1"/>
  <c r="T8" i="1"/>
  <c r="S8" i="1"/>
  <c r="R8" i="1"/>
  <c r="Q8" i="1"/>
  <c r="Y7" i="1"/>
  <c r="X7" i="1"/>
  <c r="W7" i="1"/>
  <c r="V7" i="1"/>
  <c r="U7" i="1"/>
  <c r="T7" i="1"/>
  <c r="S7" i="1"/>
  <c r="R7" i="1"/>
  <c r="Q7" i="1"/>
  <c r="Y6" i="1"/>
  <c r="X6" i="1"/>
  <c r="W6" i="1"/>
  <c r="V6" i="1"/>
  <c r="U6" i="1"/>
  <c r="T6" i="1"/>
  <c r="S6" i="1"/>
  <c r="R6" i="1"/>
  <c r="Q6" i="1"/>
  <c r="Y5" i="1"/>
  <c r="X5" i="1"/>
  <c r="W5" i="1"/>
  <c r="V5" i="1"/>
  <c r="U5" i="1"/>
  <c r="T5" i="1"/>
  <c r="S5" i="1"/>
  <c r="R5" i="1"/>
  <c r="Q5" i="1"/>
  <c r="Y4" i="1"/>
  <c r="X4" i="1"/>
  <c r="W4" i="1"/>
  <c r="V4" i="1"/>
  <c r="U4" i="1"/>
  <c r="T4" i="1"/>
  <c r="S4" i="1"/>
  <c r="R4" i="1"/>
  <c r="Q4" i="1"/>
  <c r="Y3" i="1"/>
  <c r="X3" i="1"/>
  <c r="W3" i="1"/>
  <c r="V3" i="1"/>
  <c r="U3" i="1"/>
  <c r="T3" i="1"/>
  <c r="S3" i="1"/>
  <c r="R3" i="1"/>
  <c r="Q3" i="1"/>
  <c r="Y2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<sst xmlns="http://schemas.openxmlformats.org/spreadsheetml/2006/main" count="40" uniqueCount="14">
  <si>
    <t>Genotype</t>
  </si>
  <si>
    <t>Cp Thickness (um)</t>
  </si>
  <si>
    <t>Cp Length (um)</t>
  </si>
  <si>
    <t>Leaf thickness (um)</t>
  </si>
  <si>
    <t>Sm</t>
  </si>
  <si>
    <t>Sc</t>
  </si>
  <si>
    <t>Sc/Sm</t>
  </si>
  <si>
    <t>Mesophyll thickness (um)</t>
  </si>
  <si>
    <t>Fraction of intercellular airspace</t>
  </si>
  <si>
    <t>Cell Wall Thickness (nm)</t>
  </si>
  <si>
    <t>WT</t>
  </si>
  <si>
    <t>**data on right averaged by biological replicate</t>
  </si>
  <si>
    <t>Biological Replicate</t>
  </si>
  <si>
    <t>Technical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</si>
</sst>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workbookViewId="0">
      <selection activeCell="A44" sqref="A44"/>
    </sheetView>
  </sheetViews>
  <sheetFormatPr defaultRowHeight="14.4" x14ac:dyDescent="0.3"/>
  <cols>
    <col min="1" max="1" width="11.6640625" customWidth="1"/>
    <col min="2" max="2" width="11.33203125" customWidth="1"/>
    <col min="4" max="4" width="12.33203125" customWidth="1"/>
    <col min="10" max="10" width="11.88671875" customWidth="1"/>
    <col min="11" max="11" width="14.33203125" customWidth="1"/>
    <col min="12" max="12" width="12" customWidth="1"/>
    <col min="14" max="14" width="22.33203125" customWidth="1"/>
    <col min="15" max="15" width="11.88671875" customWidth="1"/>
    <col min="16" max="16" width="12" customWidth="1"/>
    <col min="17" max="17" width="12.6640625" customWidth="1"/>
    <col min="23" max="23" width="13.5546875" customWidth="1"/>
    <col min="24" max="24" width="13.33203125" customWidth="1"/>
    <col min="25" max="25" width="12.44140625" customWidth="1"/>
  </cols>
  <sheetData>
    <row r="1" spans="1:27" ht="43.2" x14ac:dyDescent="0.3">
      <c r="A1" s="2" t="s">
        <v>0</v>
      </c>
      <c r="B1" s="2" t="s">
        <v>12</v>
      </c>
      <c r="C1" s="2" t="s">
        <v>13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/>
      <c r="N1" s="3" t="s">
        <v>11</v>
      </c>
      <c r="O1" s="2" t="s">
        <v>0</v>
      </c>
      <c r="P1" s="2" t="s">
        <v>12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1"/>
      <c r="AA1" s="1"/>
    </row>
    <row r="2" spans="1:27" x14ac:dyDescent="0.3">
      <c r="A2" t="s">
        <v>10</v>
      </c>
      <c r="B2">
        <v>1</v>
      </c>
      <c r="C2">
        <v>1</v>
      </c>
      <c r="D2">
        <v>2.44</v>
      </c>
      <c r="E2">
        <v>4.59</v>
      </c>
      <c r="F2">
        <v>257.71861734384476</v>
      </c>
      <c r="G2">
        <v>10.185659666128165</v>
      </c>
      <c r="H2">
        <v>9.2389283791060866</v>
      </c>
      <c r="I2">
        <v>0.89993969153596576</v>
      </c>
      <c r="J2">
        <v>212.20535145466127</v>
      </c>
      <c r="K2">
        <v>0.34962300073596086</v>
      </c>
      <c r="L2">
        <v>155.61988884795645</v>
      </c>
      <c r="O2" t="s">
        <v>10</v>
      </c>
      <c r="P2">
        <v>1</v>
      </c>
      <c r="Q2">
        <f>AVERAGE(D2:D4)</f>
        <v>2.2133333333333329</v>
      </c>
      <c r="R2">
        <f t="shared" ref="R2:Y2" si="0">AVERAGE(E2:E4)</f>
        <v>5.53</v>
      </c>
      <c r="S2">
        <f t="shared" si="0"/>
        <v>262.4260496297577</v>
      </c>
      <c r="T2">
        <f t="shared" si="0"/>
        <v>9.5121118291150619</v>
      </c>
      <c r="U2">
        <f t="shared" si="0"/>
        <v>8.4986932328127818</v>
      </c>
      <c r="V2">
        <f t="shared" si="0"/>
        <v>0.88722333530771991</v>
      </c>
      <c r="W2">
        <f t="shared" si="0"/>
        <v>212.65817066296665</v>
      </c>
      <c r="X2">
        <f t="shared" si="0"/>
        <v>0.39610121564939799</v>
      </c>
      <c r="Y2">
        <f t="shared" si="0"/>
        <v>175.86809578905445</v>
      </c>
    </row>
    <row r="3" spans="1:27" x14ac:dyDescent="0.3">
      <c r="A3" t="s">
        <v>10</v>
      </c>
      <c r="B3">
        <v>1</v>
      </c>
      <c r="C3">
        <v>2</v>
      </c>
      <c r="D3">
        <v>2.17</v>
      </c>
      <c r="E3">
        <v>5.76</v>
      </c>
      <c r="F3">
        <v>253.91991017964071</v>
      </c>
      <c r="G3">
        <v>9.0563651050080782</v>
      </c>
      <c r="H3">
        <v>8.0733737210554661</v>
      </c>
      <c r="I3">
        <v>0.88504864183363718</v>
      </c>
      <c r="J3">
        <v>201.10716151272027</v>
      </c>
      <c r="K3">
        <v>0.35253504705118871</v>
      </c>
      <c r="L3">
        <v>175.66822016169635</v>
      </c>
      <c r="N3" s="1"/>
      <c r="O3" t="s">
        <v>10</v>
      </c>
      <c r="P3">
        <v>2</v>
      </c>
      <c r="Q3">
        <f>AVERAGE(D5:D7)</f>
        <v>2.6166666666666667</v>
      </c>
      <c r="R3">
        <f t="shared" ref="R3:Y3" si="1">AVERAGE(E5:E7)</f>
        <v>5.45</v>
      </c>
      <c r="S3">
        <f t="shared" si="1"/>
        <v>219.79281329461949</v>
      </c>
      <c r="T3">
        <f t="shared" si="1"/>
        <v>9.0631300484652684</v>
      </c>
      <c r="U3">
        <f t="shared" si="1"/>
        <v>7.752294471369594</v>
      </c>
      <c r="V3">
        <f t="shared" si="1"/>
        <v>0.85276318471425372</v>
      </c>
      <c r="W3">
        <f t="shared" si="1"/>
        <v>175.37730920350521</v>
      </c>
      <c r="X3">
        <f t="shared" si="1"/>
        <v>0.35457285371324948</v>
      </c>
      <c r="Y3">
        <f t="shared" si="1"/>
        <v>171.67972434625892</v>
      </c>
    </row>
    <row r="4" spans="1:27" x14ac:dyDescent="0.3">
      <c r="A4" t="s">
        <v>10</v>
      </c>
      <c r="B4">
        <v>1</v>
      </c>
      <c r="C4">
        <v>3</v>
      </c>
      <c r="D4">
        <v>2.0299999999999998</v>
      </c>
      <c r="E4">
        <v>6.24</v>
      </c>
      <c r="F4">
        <v>275.63962136578772</v>
      </c>
      <c r="G4">
        <v>9.2943107162089404</v>
      </c>
      <c r="H4">
        <v>8.1837775982767909</v>
      </c>
      <c r="I4">
        <v>0.876681672553557</v>
      </c>
      <c r="J4">
        <v>224.66199902151845</v>
      </c>
      <c r="K4">
        <v>0.48614559916104433</v>
      </c>
      <c r="L4">
        <v>196.31617835751055</v>
      </c>
      <c r="O4" t="s">
        <v>10</v>
      </c>
      <c r="P4">
        <v>4</v>
      </c>
      <c r="Q4">
        <f>AVERAGE(D8:D10)</f>
        <v>2.9299999999999997</v>
      </c>
      <c r="R4">
        <f t="shared" ref="R4:Y4" si="2">AVERAGE(E8:E10)</f>
        <v>4.8</v>
      </c>
      <c r="S4">
        <f t="shared" si="2"/>
        <v>285.3034086383023</v>
      </c>
      <c r="T4">
        <f t="shared" si="2"/>
        <v>10.023120624663436</v>
      </c>
      <c r="U4">
        <f t="shared" si="2"/>
        <v>7.7169844731646036</v>
      </c>
      <c r="V4">
        <f t="shared" si="2"/>
        <v>0.77764908498636631</v>
      </c>
      <c r="W4">
        <f t="shared" si="2"/>
        <v>220.42918701776739</v>
      </c>
      <c r="X4">
        <f t="shared" si="2"/>
        <v>0.33440577953602618</v>
      </c>
      <c r="Y4">
        <f t="shared" si="2"/>
        <v>200.09952196789757</v>
      </c>
    </row>
    <row r="5" spans="1:27" x14ac:dyDescent="0.3">
      <c r="A5" t="s">
        <v>10</v>
      </c>
      <c r="B5">
        <v>2</v>
      </c>
      <c r="C5">
        <v>1</v>
      </c>
      <c r="D5">
        <v>3.12</v>
      </c>
      <c r="E5">
        <v>5.5</v>
      </c>
      <c r="F5">
        <v>211.7169570760731</v>
      </c>
      <c r="G5">
        <v>10.191252019386109</v>
      </c>
      <c r="H5">
        <v>8.8925632740980092</v>
      </c>
      <c r="I5">
        <v>0.87376633873694576</v>
      </c>
      <c r="J5">
        <v>171.80292754047858</v>
      </c>
      <c r="K5">
        <v>0.31060553845855882</v>
      </c>
      <c r="L5">
        <v>170.62215604038113</v>
      </c>
      <c r="O5" t="s">
        <v>10</v>
      </c>
      <c r="P5">
        <v>6</v>
      </c>
      <c r="Q5">
        <f>AVERAGE(D11:D13)</f>
        <v>2.0733333333333333</v>
      </c>
      <c r="R5">
        <f t="shared" ref="R5:Y5" si="3">AVERAGE(E11:E13)</f>
        <v>5.5233333333333334</v>
      </c>
      <c r="S5">
        <f t="shared" si="3"/>
        <v>230.1880518046421</v>
      </c>
      <c r="T5">
        <f t="shared" si="3"/>
        <v>10.212899838449113</v>
      </c>
      <c r="U5">
        <f t="shared" si="3"/>
        <v>9.1523791958355787</v>
      </c>
      <c r="V5">
        <f t="shared" si="3"/>
        <v>0.88847585705095999</v>
      </c>
      <c r="W5">
        <f t="shared" si="3"/>
        <v>185.36093078359104</v>
      </c>
      <c r="X5">
        <f t="shared" si="3"/>
        <v>0.36510672344026479</v>
      </c>
      <c r="Y5">
        <f t="shared" si="3"/>
        <v>173.40080953435753</v>
      </c>
    </row>
    <row r="6" spans="1:27" x14ac:dyDescent="0.3">
      <c r="A6" t="s">
        <v>10</v>
      </c>
      <c r="B6">
        <v>2</v>
      </c>
      <c r="C6">
        <v>2</v>
      </c>
      <c r="D6">
        <v>1.98</v>
      </c>
      <c r="E6">
        <v>5.61</v>
      </c>
      <c r="F6">
        <v>205.29185317815578</v>
      </c>
      <c r="G6">
        <v>8.0251171243941855</v>
      </c>
      <c r="H6">
        <v>6.8617272482498661</v>
      </c>
      <c r="I6">
        <v>0.8548551757760986</v>
      </c>
      <c r="J6">
        <v>163.2949871869055</v>
      </c>
      <c r="K6">
        <v>0.36308723976433943</v>
      </c>
      <c r="L6">
        <v>188.04046284061195</v>
      </c>
      <c r="O6">
        <v>8</v>
      </c>
      <c r="P6">
        <v>1</v>
      </c>
      <c r="Q6">
        <f>AVERAGE(D14:D16)</f>
        <v>2.2966666666666664</v>
      </c>
      <c r="R6">
        <f t="shared" ref="R6:Y6" si="4">AVERAGE(E14:E16)</f>
        <v>4.59</v>
      </c>
      <c r="S6">
        <f t="shared" si="4"/>
        <v>221.05972125640798</v>
      </c>
      <c r="T6">
        <f t="shared" si="4"/>
        <v>9.6897742775085263</v>
      </c>
      <c r="U6">
        <f t="shared" si="4"/>
        <v>8.5263783880811364</v>
      </c>
      <c r="V6">
        <f t="shared" si="4"/>
        <v>0.87779504993858692</v>
      </c>
      <c r="W6">
        <f t="shared" si="4"/>
        <v>180.06045547990357</v>
      </c>
      <c r="X6">
        <f t="shared" si="4"/>
        <v>0.36828104022043834</v>
      </c>
      <c r="Y6">
        <f t="shared" si="4"/>
        <v>147.62246494559679</v>
      </c>
    </row>
    <row r="7" spans="1:27" x14ac:dyDescent="0.3">
      <c r="A7" t="s">
        <v>10</v>
      </c>
      <c r="B7">
        <v>2</v>
      </c>
      <c r="C7">
        <v>3</v>
      </c>
      <c r="D7">
        <v>2.75</v>
      </c>
      <c r="E7">
        <v>5.24</v>
      </c>
      <c r="F7">
        <v>242.36962962962963</v>
      </c>
      <c r="G7">
        <v>8.9730210016155105</v>
      </c>
      <c r="H7">
        <v>7.502592891760905</v>
      </c>
      <c r="I7">
        <v>0.82966803962971691</v>
      </c>
      <c r="J7">
        <v>191.03401288313157</v>
      </c>
      <c r="K7">
        <v>0.39002578291685008</v>
      </c>
      <c r="L7">
        <v>156.37655415778372</v>
      </c>
      <c r="O7">
        <v>8</v>
      </c>
      <c r="P7">
        <v>2</v>
      </c>
      <c r="Q7">
        <f>AVERAGE(D17:D19)</f>
        <v>2.0933333333333333</v>
      </c>
      <c r="R7">
        <f t="shared" ref="R7:Y7" si="5">AVERAGE(E17:E19)</f>
        <v>5.4533333333333331</v>
      </c>
      <c r="S7">
        <f t="shared" si="5"/>
        <v>242.64084998210311</v>
      </c>
      <c r="T7">
        <f t="shared" si="5"/>
        <v>9.656851552683543</v>
      </c>
      <c r="U7">
        <f t="shared" si="5"/>
        <v>8.6540464010052069</v>
      </c>
      <c r="V7">
        <f t="shared" si="5"/>
        <v>0.89335830813916584</v>
      </c>
      <c r="W7">
        <f t="shared" si="5"/>
        <v>196.4701190807348</v>
      </c>
      <c r="X7">
        <f t="shared" si="5"/>
        <v>0.43094762638437717</v>
      </c>
      <c r="Y7">
        <f t="shared" si="5"/>
        <v>150.76330689375655</v>
      </c>
    </row>
    <row r="8" spans="1:27" x14ac:dyDescent="0.3">
      <c r="A8" t="s">
        <v>10</v>
      </c>
      <c r="B8">
        <v>4</v>
      </c>
      <c r="C8">
        <v>1</v>
      </c>
      <c r="D8">
        <v>3.28</v>
      </c>
      <c r="E8">
        <v>4.4400000000000004</v>
      </c>
      <c r="F8">
        <v>312.80268199233717</v>
      </c>
      <c r="G8">
        <v>11.097934841141628</v>
      </c>
      <c r="H8">
        <v>8.29800592353258</v>
      </c>
      <c r="I8">
        <v>0.75606208266552688</v>
      </c>
      <c r="J8">
        <v>217.9018899978764</v>
      </c>
      <c r="K8">
        <v>0.33253597963346326</v>
      </c>
      <c r="L8">
        <v>181.97239950605669</v>
      </c>
      <c r="O8">
        <v>8</v>
      </c>
      <c r="P8">
        <v>5</v>
      </c>
      <c r="Q8">
        <f>AVERAGE(D20:D22)</f>
        <v>2.2566666666666664</v>
      </c>
      <c r="R8">
        <f t="shared" ref="R8:Y8" si="6">AVERAGE(E20:E22)</f>
        <v>5.4466666666666663</v>
      </c>
      <c r="S8">
        <f t="shared" si="6"/>
        <v>265.89850018183847</v>
      </c>
      <c r="T8">
        <f t="shared" si="6"/>
        <v>9.8909486627176477</v>
      </c>
      <c r="U8">
        <f t="shared" si="6"/>
        <v>9.1553437443905974</v>
      </c>
      <c r="V8">
        <f t="shared" si="6"/>
        <v>0.92100311316641592</v>
      </c>
      <c r="W8">
        <f t="shared" si="6"/>
        <v>221.12476792759512</v>
      </c>
      <c r="X8">
        <f t="shared" si="6"/>
        <v>0.42358742026223978</v>
      </c>
      <c r="Y8">
        <f t="shared" si="6"/>
        <v>170.32788020183963</v>
      </c>
    </row>
    <row r="9" spans="1:27" x14ac:dyDescent="0.3">
      <c r="A9" t="s">
        <v>10</v>
      </c>
      <c r="B9">
        <v>4</v>
      </c>
      <c r="C9">
        <v>2</v>
      </c>
      <c r="D9">
        <v>2.71</v>
      </c>
      <c r="E9">
        <v>4.37</v>
      </c>
      <c r="F9">
        <v>260.25465425531917</v>
      </c>
      <c r="G9">
        <v>9.4772347872913318</v>
      </c>
      <c r="H9">
        <v>7.2861327409800767</v>
      </c>
      <c r="I9">
        <v>0.76259008595063527</v>
      </c>
      <c r="J9">
        <v>212.57897111913354</v>
      </c>
      <c r="K9">
        <v>0.31678053476110224</v>
      </c>
      <c r="L9">
        <v>206.09071558782352</v>
      </c>
      <c r="O9">
        <v>8</v>
      </c>
      <c r="P9">
        <v>6</v>
      </c>
      <c r="Q9">
        <f>AVERAGE(D23:D25)</f>
        <v>2.793333333333333</v>
      </c>
      <c r="R9">
        <f t="shared" ref="R9:Y9" si="7">AVERAGE(E23:E25)</f>
        <v>5.7166666666666677</v>
      </c>
      <c r="S9">
        <f t="shared" si="7"/>
        <v>237.77272562573239</v>
      </c>
      <c r="T9">
        <f t="shared" si="7"/>
        <v>10.193957996768983</v>
      </c>
      <c r="U9">
        <f t="shared" si="7"/>
        <v>9.0148133189732551</v>
      </c>
      <c r="V9">
        <f t="shared" si="7"/>
        <v>0.88138790049547844</v>
      </c>
      <c r="W9">
        <f t="shared" si="7"/>
        <v>189.7128753406956</v>
      </c>
      <c r="X9">
        <f t="shared" si="7"/>
        <v>0.39935853828488738</v>
      </c>
      <c r="Y9">
        <f t="shared" si="7"/>
        <v>151.71479394700552</v>
      </c>
    </row>
    <row r="10" spans="1:27" x14ac:dyDescent="0.3">
      <c r="A10" t="s">
        <v>10</v>
      </c>
      <c r="B10">
        <v>4</v>
      </c>
      <c r="C10">
        <v>3</v>
      </c>
      <c r="D10">
        <v>2.8</v>
      </c>
      <c r="E10">
        <v>5.59</v>
      </c>
      <c r="F10">
        <v>282.85288966725045</v>
      </c>
      <c r="G10">
        <v>9.4941922455573504</v>
      </c>
      <c r="H10">
        <v>7.5668147549811531</v>
      </c>
      <c r="I10">
        <v>0.8142950863429369</v>
      </c>
      <c r="J10">
        <v>230.8066999362922</v>
      </c>
      <c r="K10">
        <v>0.35390082421351293</v>
      </c>
      <c r="L10">
        <v>212.23545080981251</v>
      </c>
      <c r="O10">
        <v>10</v>
      </c>
      <c r="P10">
        <v>1</v>
      </c>
      <c r="Q10">
        <f>AVERAGE(D26:D28)</f>
        <v>2.3033333333333332</v>
      </c>
      <c r="R10">
        <f t="shared" ref="R10:Y10" si="8">AVERAGE(E26:E28)</f>
        <v>5.3900000000000006</v>
      </c>
      <c r="S10">
        <f t="shared" si="8"/>
        <v>234.06292597921527</v>
      </c>
      <c r="T10">
        <f t="shared" si="8"/>
        <v>9.8884230838269627</v>
      </c>
      <c r="U10">
        <f t="shared" si="8"/>
        <v>8.9541152396338184</v>
      </c>
      <c r="V10">
        <f t="shared" si="8"/>
        <v>0.90255204533167788</v>
      </c>
      <c r="W10">
        <f t="shared" si="8"/>
        <v>197.77937054674715</v>
      </c>
      <c r="X10">
        <f t="shared" si="8"/>
        <v>0.38557073620485832</v>
      </c>
      <c r="Y10">
        <f t="shared" si="8"/>
        <v>154.05621909413392</v>
      </c>
    </row>
    <row r="11" spans="1:27" x14ac:dyDescent="0.3">
      <c r="A11" t="s">
        <v>10</v>
      </c>
      <c r="B11">
        <v>6</v>
      </c>
      <c r="C11">
        <v>1</v>
      </c>
      <c r="D11">
        <v>1.94</v>
      </c>
      <c r="E11">
        <v>5.59</v>
      </c>
      <c r="F11">
        <v>246.28347578347578</v>
      </c>
      <c r="G11">
        <v>9.8127759827679082</v>
      </c>
      <c r="H11">
        <v>9.0074049542272512</v>
      </c>
      <c r="I11">
        <v>0.91560665832663157</v>
      </c>
      <c r="J11">
        <v>199.22621575706091</v>
      </c>
      <c r="K11">
        <v>0.39353753339295494</v>
      </c>
      <c r="L11">
        <v>167.09795014493724</v>
      </c>
      <c r="O11">
        <v>10</v>
      </c>
      <c r="P11">
        <v>2</v>
      </c>
      <c r="Q11">
        <f>AVERAGE(D29:D31)</f>
        <v>2.86</v>
      </c>
      <c r="R11">
        <f t="shared" ref="R11:Y11" si="9">AVERAGE(E29:E31)</f>
        <v>5.5266666666666664</v>
      </c>
      <c r="S11">
        <f t="shared" si="9"/>
        <v>286.27257674249358</v>
      </c>
      <c r="T11">
        <f t="shared" si="9"/>
        <v>10.893783880811347</v>
      </c>
      <c r="U11">
        <f t="shared" si="9"/>
        <v>9.3083938251660392</v>
      </c>
      <c r="V11">
        <f t="shared" si="9"/>
        <v>0.85076885125223212</v>
      </c>
      <c r="W11">
        <f t="shared" si="9"/>
        <v>240.06858827327039</v>
      </c>
      <c r="X11">
        <f t="shared" si="9"/>
        <v>0.38213050544016752</v>
      </c>
      <c r="Y11">
        <f t="shared" si="9"/>
        <v>178.48347216015995</v>
      </c>
    </row>
    <row r="12" spans="1:27" x14ac:dyDescent="0.3">
      <c r="A12" t="s">
        <v>10</v>
      </c>
      <c r="B12">
        <v>6</v>
      </c>
      <c r="C12">
        <v>2</v>
      </c>
      <c r="D12">
        <v>2.0099999999999998</v>
      </c>
      <c r="E12">
        <v>5.7</v>
      </c>
      <c r="F12">
        <v>200.27768860353129</v>
      </c>
      <c r="G12">
        <v>10.318793753365645</v>
      </c>
      <c r="H12">
        <v>9.2601612816370498</v>
      </c>
      <c r="I12">
        <v>0.89066770893276204</v>
      </c>
      <c r="J12">
        <v>161.11568273518793</v>
      </c>
      <c r="K12">
        <v>0.30083013103302136</v>
      </c>
      <c r="L12">
        <v>174.87527031898102</v>
      </c>
      <c r="O12">
        <v>10</v>
      </c>
      <c r="P12">
        <v>5</v>
      </c>
      <c r="Q12">
        <f>AVERAGE(D32:D34)</f>
        <v>1.9599999999999997</v>
      </c>
      <c r="R12">
        <f t="shared" ref="R12:Y12" si="10">AVERAGE(E32:E34)</f>
        <v>5.6566666666666663</v>
      </c>
      <c r="S12">
        <f t="shared" si="10"/>
        <v>259.169520359643</v>
      </c>
      <c r="T12">
        <f t="shared" si="10"/>
        <v>11.34231466523066</v>
      </c>
      <c r="U12">
        <f t="shared" si="10"/>
        <v>10.095857296715133</v>
      </c>
      <c r="V12">
        <f t="shared" si="10"/>
        <v>0.88218889069821593</v>
      </c>
      <c r="W12">
        <f t="shared" si="10"/>
        <v>213.47456407352351</v>
      </c>
      <c r="X12">
        <f t="shared" si="10"/>
        <v>0.41853749604144458</v>
      </c>
      <c r="Y12">
        <f t="shared" si="10"/>
        <v>157.54480758022518</v>
      </c>
    </row>
    <row r="13" spans="1:27" x14ac:dyDescent="0.3">
      <c r="A13" t="s">
        <v>10</v>
      </c>
      <c r="B13">
        <v>6</v>
      </c>
      <c r="C13">
        <v>3</v>
      </c>
      <c r="D13">
        <v>2.27</v>
      </c>
      <c r="E13">
        <v>5.28</v>
      </c>
      <c r="F13">
        <v>244.00299102691923</v>
      </c>
      <c r="G13">
        <v>10.507129779213788</v>
      </c>
      <c r="H13">
        <v>9.1895713516424369</v>
      </c>
      <c r="I13">
        <v>0.85915320389348593</v>
      </c>
      <c r="J13">
        <v>195.74089385852437</v>
      </c>
      <c r="K13">
        <v>0.40095250589481807</v>
      </c>
      <c r="L13">
        <v>178.22920813915431</v>
      </c>
      <c r="O13">
        <v>10</v>
      </c>
      <c r="P13">
        <v>6</v>
      </c>
      <c r="Q13">
        <f>AVERAGE(D35:D37)</f>
        <v>2.3366666666666664</v>
      </c>
      <c r="R13">
        <f t="shared" ref="R13:Y13" si="11">AVERAGE(E35:E37)</f>
        <v>5.0233333333333334</v>
      </c>
      <c r="S13">
        <f t="shared" si="11"/>
        <v>278.89515256302593</v>
      </c>
      <c r="T13">
        <f t="shared" si="11"/>
        <v>10.518855681206247</v>
      </c>
      <c r="U13">
        <f t="shared" si="11"/>
        <v>9.1917962663794661</v>
      </c>
      <c r="V13">
        <f t="shared" si="11"/>
        <v>0.8665795651041962</v>
      </c>
      <c r="W13">
        <f t="shared" si="11"/>
        <v>240.50604668513313</v>
      </c>
      <c r="X13">
        <f t="shared" si="11"/>
        <v>0.40891716045054011</v>
      </c>
      <c r="Y13">
        <f t="shared" si="11"/>
        <v>169.23014898864369</v>
      </c>
    </row>
    <row r="14" spans="1:27" x14ac:dyDescent="0.3">
      <c r="A14">
        <v>8</v>
      </c>
      <c r="B14">
        <v>1</v>
      </c>
      <c r="C14">
        <v>1</v>
      </c>
      <c r="D14">
        <v>2.58</v>
      </c>
      <c r="E14">
        <v>4.29</v>
      </c>
      <c r="F14">
        <v>219.72058823529412</v>
      </c>
      <c r="G14">
        <v>9.6200201938610679</v>
      </c>
      <c r="H14">
        <v>8.3882232094776548</v>
      </c>
      <c r="I14">
        <v>0.86358089959447115</v>
      </c>
      <c r="J14">
        <v>176.95193600906066</v>
      </c>
      <c r="K14">
        <v>0.39024299374598764</v>
      </c>
      <c r="L14">
        <v>152.75967922332279</v>
      </c>
      <c r="O14">
        <v>14</v>
      </c>
      <c r="P14">
        <v>2</v>
      </c>
      <c r="Q14">
        <f>AVERAGE(D38:D40)</f>
        <v>2.2566666666666668</v>
      </c>
      <c r="R14">
        <f t="shared" ref="R14:Y14" si="12">AVERAGE(E38:E40)</f>
        <v>5.6566666666666663</v>
      </c>
      <c r="S14">
        <f t="shared" si="12"/>
        <v>225.95232980922697</v>
      </c>
      <c r="T14">
        <f t="shared" si="12"/>
        <v>11.223913121522168</v>
      </c>
      <c r="U14">
        <f t="shared" si="12"/>
        <v>9.8842859450726994</v>
      </c>
      <c r="V14">
        <f t="shared" si="12"/>
        <v>0.88185148255260482</v>
      </c>
      <c r="W14">
        <f t="shared" si="12"/>
        <v>189.83938786929011</v>
      </c>
      <c r="X14">
        <f t="shared" si="12"/>
        <v>0.41874683870556256</v>
      </c>
      <c r="Y14">
        <f t="shared" si="12"/>
        <v>164.80423461356577</v>
      </c>
    </row>
    <row r="15" spans="1:27" x14ac:dyDescent="0.3">
      <c r="A15">
        <v>8</v>
      </c>
      <c r="B15">
        <v>1</v>
      </c>
      <c r="C15">
        <v>2</v>
      </c>
      <c r="D15">
        <v>2.52</v>
      </c>
      <c r="E15">
        <v>4.45</v>
      </c>
      <c r="F15">
        <v>224.78606557377049</v>
      </c>
      <c r="G15">
        <v>9.6984033387183644</v>
      </c>
      <c r="H15">
        <v>8.7928209477652146</v>
      </c>
      <c r="I15">
        <v>0.90852080457581785</v>
      </c>
      <c r="J15">
        <v>186.80452325334466</v>
      </c>
      <c r="K15">
        <v>0.37560011547952432</v>
      </c>
      <c r="L15">
        <v>134.80287474896087</v>
      </c>
      <c r="O15">
        <v>14</v>
      </c>
      <c r="P15">
        <v>3</v>
      </c>
      <c r="Q15">
        <f>AVERAGE(D41:D43)</f>
        <v>2.6199999999999997</v>
      </c>
      <c r="R15">
        <f t="shared" ref="R15:Y15" si="13">AVERAGE(E41:E43)</f>
        <v>4.623333333333334</v>
      </c>
      <c r="S15">
        <f t="shared" si="13"/>
        <v>314.85434573341763</v>
      </c>
      <c r="T15">
        <f t="shared" si="13"/>
        <v>9.0701956560761108</v>
      </c>
      <c r="U15">
        <f t="shared" si="13"/>
        <v>7.9715387722132478</v>
      </c>
      <c r="V15">
        <f t="shared" si="13"/>
        <v>0.87119075559410175</v>
      </c>
      <c r="W15">
        <f t="shared" si="13"/>
        <v>245.50831383990135</v>
      </c>
      <c r="X15">
        <f t="shared" si="13"/>
        <v>0.39535532625621084</v>
      </c>
      <c r="Y15">
        <f t="shared" si="13"/>
        <v>145.9609315868851</v>
      </c>
    </row>
    <row r="16" spans="1:27" x14ac:dyDescent="0.3">
      <c r="A16">
        <v>8</v>
      </c>
      <c r="B16">
        <v>1</v>
      </c>
      <c r="C16">
        <v>3</v>
      </c>
      <c r="D16">
        <v>1.79</v>
      </c>
      <c r="E16">
        <v>5.03</v>
      </c>
      <c r="F16">
        <v>218.67250996015937</v>
      </c>
      <c r="G16">
        <v>9.7508992999461501</v>
      </c>
      <c r="H16">
        <v>8.3980910070005379</v>
      </c>
      <c r="I16">
        <v>0.86128344564547199</v>
      </c>
      <c r="J16">
        <v>176.42490717730541</v>
      </c>
      <c r="K16">
        <v>0.33900001143580299</v>
      </c>
      <c r="L16">
        <v>155.30484086450667</v>
      </c>
      <c r="O16">
        <v>14</v>
      </c>
      <c r="P16">
        <v>4</v>
      </c>
      <c r="Q16">
        <f>AVERAGE(D44:D46)</f>
        <v>1.8266666666666669</v>
      </c>
      <c r="R16">
        <f t="shared" ref="R16:Y16" si="14">AVERAGE(E44:E46)</f>
        <v>4.7666666666666666</v>
      </c>
      <c r="S16">
        <f t="shared" si="14"/>
        <v>289.88285587583147</v>
      </c>
      <c r="T16">
        <f t="shared" si="14"/>
        <v>9.1546822832525567</v>
      </c>
      <c r="U16">
        <f t="shared" si="14"/>
        <v>8.0353878118829662</v>
      </c>
      <c r="V16">
        <f t="shared" si="14"/>
        <v>0.87935257209905071</v>
      </c>
      <c r="W16">
        <f t="shared" si="14"/>
        <v>244.92313772681152</v>
      </c>
      <c r="X16">
        <f t="shared" si="14"/>
        <v>0.42705039806582357</v>
      </c>
      <c r="Y16">
        <f t="shared" si="14"/>
        <v>180.94053639628621</v>
      </c>
    </row>
    <row r="17" spans="1:25" x14ac:dyDescent="0.3">
      <c r="A17">
        <v>8</v>
      </c>
      <c r="B17">
        <v>2</v>
      </c>
      <c r="C17">
        <v>1</v>
      </c>
      <c r="D17">
        <v>2.2400000000000002</v>
      </c>
      <c r="E17">
        <v>5.21</v>
      </c>
      <c r="F17">
        <v>238.36370539104024</v>
      </c>
      <c r="G17">
        <v>9.562202477113626</v>
      </c>
      <c r="H17">
        <v>8.3174528809908459</v>
      </c>
      <c r="I17">
        <v>0.86807101349325366</v>
      </c>
      <c r="J17">
        <v>192.52474399483114</v>
      </c>
      <c r="K17">
        <v>0.39703184425786592</v>
      </c>
      <c r="L17">
        <v>155.41423448397452</v>
      </c>
      <c r="O17">
        <v>14</v>
      </c>
      <c r="P17">
        <v>5</v>
      </c>
      <c r="Q17">
        <f>AVERAGE(D47:D49)</f>
        <v>2.7866666666666666</v>
      </c>
      <c r="R17">
        <f t="shared" ref="R17:Y17" si="15">AVERAGE(E47:E49)</f>
        <v>6.1566666666666663</v>
      </c>
      <c r="S17">
        <f t="shared" si="15"/>
        <v>247.62444362152709</v>
      </c>
      <c r="T17">
        <f t="shared" si="15"/>
        <v>9.5248599892299435</v>
      </c>
      <c r="U17">
        <f t="shared" si="15"/>
        <v>8.404795817626999</v>
      </c>
      <c r="V17">
        <f t="shared" si="15"/>
        <v>0.87509533352082414</v>
      </c>
      <c r="W17">
        <f t="shared" si="15"/>
        <v>200.60543448244309</v>
      </c>
      <c r="X17">
        <f t="shared" si="15"/>
        <v>0.41075234550179057</v>
      </c>
      <c r="Y17">
        <f t="shared" si="15"/>
        <v>173.31657316889797</v>
      </c>
    </row>
    <row r="18" spans="1:25" x14ac:dyDescent="0.3">
      <c r="A18">
        <v>8</v>
      </c>
      <c r="B18">
        <v>2</v>
      </c>
      <c r="C18">
        <v>2</v>
      </c>
      <c r="D18">
        <v>2.37</v>
      </c>
      <c r="E18">
        <v>5.82</v>
      </c>
      <c r="F18">
        <v>222.45447219983885</v>
      </c>
      <c r="G18">
        <v>9.1783144857296737</v>
      </c>
      <c r="H18">
        <v>8.4389512654819612</v>
      </c>
      <c r="I18">
        <v>0.91629129335188175</v>
      </c>
      <c r="J18">
        <v>187.41261827321034</v>
      </c>
      <c r="K18">
        <v>0.44894826948416888</v>
      </c>
      <c r="L18">
        <v>140.84798667695816</v>
      </c>
    </row>
    <row r="19" spans="1:25" x14ac:dyDescent="0.3">
      <c r="A19">
        <v>8</v>
      </c>
      <c r="B19">
        <v>2</v>
      </c>
      <c r="C19">
        <v>3</v>
      </c>
      <c r="D19">
        <v>1.67</v>
      </c>
      <c r="E19">
        <v>5.33</v>
      </c>
      <c r="F19">
        <v>267.1043723554302</v>
      </c>
      <c r="G19">
        <v>10.230037695207326</v>
      </c>
      <c r="H19">
        <v>9.2057350565428138</v>
      </c>
      <c r="I19">
        <v>0.89571261757236231</v>
      </c>
      <c r="J19">
        <v>209.47299497416293</v>
      </c>
      <c r="K19">
        <v>0.4468627654110966</v>
      </c>
      <c r="L19">
        <v>156.02769952033705</v>
      </c>
    </row>
    <row r="20" spans="1:25" x14ac:dyDescent="0.3">
      <c r="A20">
        <v>8</v>
      </c>
      <c r="B20">
        <v>5</v>
      </c>
      <c r="C20">
        <v>1</v>
      </c>
      <c r="D20">
        <v>2.5</v>
      </c>
      <c r="E20">
        <v>4.4800000000000004</v>
      </c>
      <c r="F20">
        <v>273.7230568256042</v>
      </c>
      <c r="G20">
        <v>8.6813166397415209</v>
      </c>
      <c r="H20">
        <v>8.0246661281637071</v>
      </c>
      <c r="I20">
        <v>0.90778268181749222</v>
      </c>
      <c r="J20">
        <v>229.8206476632979</v>
      </c>
      <c r="K20">
        <v>0.38128921344249805</v>
      </c>
      <c r="L20">
        <v>178.85094794227007</v>
      </c>
    </row>
    <row r="21" spans="1:25" x14ac:dyDescent="0.3">
      <c r="A21">
        <v>8</v>
      </c>
      <c r="B21">
        <v>5</v>
      </c>
      <c r="C21">
        <v>2</v>
      </c>
      <c r="D21">
        <v>2.0499999999999998</v>
      </c>
      <c r="E21">
        <v>4.49</v>
      </c>
      <c r="F21">
        <v>265.06765676567659</v>
      </c>
      <c r="G21">
        <v>10.36912493268713</v>
      </c>
      <c r="H21">
        <v>9.5290091545503515</v>
      </c>
      <c r="I21">
        <v>0.9197847452183896</v>
      </c>
      <c r="J21">
        <v>220.50063707793583</v>
      </c>
      <c r="K21">
        <v>0.42104529221687587</v>
      </c>
      <c r="L21">
        <v>169.95093970135136</v>
      </c>
    </row>
    <row r="22" spans="1:25" x14ac:dyDescent="0.3">
      <c r="A22">
        <v>8</v>
      </c>
      <c r="B22">
        <v>5</v>
      </c>
      <c r="C22">
        <v>3</v>
      </c>
      <c r="D22">
        <v>2.2200000000000002</v>
      </c>
      <c r="E22">
        <v>7.37</v>
      </c>
      <c r="F22">
        <v>258.90478695423462</v>
      </c>
      <c r="G22">
        <v>10.622404415724288</v>
      </c>
      <c r="H22">
        <v>9.9123559504577283</v>
      </c>
      <c r="I22">
        <v>0.93544191246336583</v>
      </c>
      <c r="J22">
        <v>213.05301904155161</v>
      </c>
      <c r="K22">
        <v>0.46842775512734541</v>
      </c>
      <c r="L22">
        <v>162.1817529618975</v>
      </c>
    </row>
    <row r="23" spans="1:25" x14ac:dyDescent="0.3">
      <c r="A23">
        <v>8</v>
      </c>
      <c r="B23">
        <v>6</v>
      </c>
      <c r="C23">
        <v>1</v>
      </c>
      <c r="D23">
        <v>2.34</v>
      </c>
      <c r="E23">
        <v>5.15</v>
      </c>
      <c r="F23">
        <v>235.17369589345171</v>
      </c>
      <c r="G23">
        <v>9.895398492191708</v>
      </c>
      <c r="H23">
        <v>8.7146903607969861</v>
      </c>
      <c r="I23">
        <v>0.87869607674112471</v>
      </c>
      <c r="J23">
        <v>194.56245981553195</v>
      </c>
      <c r="K23">
        <v>0.39206114605257408</v>
      </c>
      <c r="L23">
        <v>158.06872494929303</v>
      </c>
    </row>
    <row r="24" spans="1:25" x14ac:dyDescent="0.3">
      <c r="A24">
        <v>8</v>
      </c>
      <c r="B24">
        <v>6</v>
      </c>
      <c r="C24">
        <v>2</v>
      </c>
      <c r="D24">
        <v>2.96</v>
      </c>
      <c r="E24">
        <v>5.45</v>
      </c>
      <c r="F24">
        <v>235.73250664304695</v>
      </c>
      <c r="G24">
        <v>10.808936456650512</v>
      </c>
      <c r="H24">
        <v>9.763166397415187</v>
      </c>
      <c r="I24">
        <v>0.90129039021502166</v>
      </c>
      <c r="J24">
        <v>183.06611453245557</v>
      </c>
      <c r="K24">
        <v>0.40377217832916407</v>
      </c>
      <c r="L24">
        <v>153.26820134213469</v>
      </c>
    </row>
    <row r="25" spans="1:25" x14ac:dyDescent="0.3">
      <c r="A25">
        <v>8</v>
      </c>
      <c r="B25">
        <v>6</v>
      </c>
      <c r="C25">
        <v>3</v>
      </c>
      <c r="D25">
        <v>3.08</v>
      </c>
      <c r="E25">
        <v>6.55</v>
      </c>
      <c r="F25">
        <v>242.41197434069849</v>
      </c>
      <c r="G25">
        <v>9.8775390414647291</v>
      </c>
      <c r="H25">
        <v>8.566583198707594</v>
      </c>
      <c r="I25">
        <v>0.86417723453028905</v>
      </c>
      <c r="J25">
        <v>191.51005167409923</v>
      </c>
      <c r="K25">
        <v>0.40224229047292387</v>
      </c>
      <c r="L25">
        <v>143.80745554958881</v>
      </c>
    </row>
    <row r="26" spans="1:25" x14ac:dyDescent="0.3">
      <c r="A26">
        <v>10</v>
      </c>
      <c r="B26">
        <v>1</v>
      </c>
      <c r="C26">
        <v>1</v>
      </c>
      <c r="D26">
        <v>2.72</v>
      </c>
      <c r="E26">
        <v>5.58</v>
      </c>
      <c r="F26">
        <v>228.19576333089847</v>
      </c>
      <c r="G26">
        <v>10.54645665051158</v>
      </c>
      <c r="H26">
        <v>9.3924474959612283</v>
      </c>
      <c r="I26">
        <v>0.88804715916059107</v>
      </c>
      <c r="J26">
        <v>192.49575281376087</v>
      </c>
      <c r="K26">
        <v>0.37690644594570122</v>
      </c>
      <c r="L26">
        <v>162.87586244841955</v>
      </c>
    </row>
    <row r="27" spans="1:25" x14ac:dyDescent="0.3">
      <c r="A27">
        <v>10</v>
      </c>
      <c r="B27">
        <v>1</v>
      </c>
      <c r="C27">
        <v>2</v>
      </c>
      <c r="D27">
        <v>2.39</v>
      </c>
      <c r="E27">
        <v>5.38</v>
      </c>
      <c r="F27">
        <v>236.86676875957122</v>
      </c>
      <c r="G27">
        <v>8.5548572967151326</v>
      </c>
      <c r="H27">
        <v>7.7586865912762537</v>
      </c>
      <c r="I27">
        <v>0.90545740006375497</v>
      </c>
      <c r="J27">
        <v>193.61240908485101</v>
      </c>
      <c r="K27">
        <v>0.3845127548893279</v>
      </c>
      <c r="L27">
        <v>155.96636733875417</v>
      </c>
    </row>
    <row r="28" spans="1:25" x14ac:dyDescent="0.3">
      <c r="A28">
        <v>10</v>
      </c>
      <c r="B28">
        <v>1</v>
      </c>
      <c r="C28">
        <v>3</v>
      </c>
      <c r="D28">
        <v>1.8</v>
      </c>
      <c r="E28">
        <v>5.21</v>
      </c>
      <c r="F28">
        <v>237.12624584717608</v>
      </c>
      <c r="G28">
        <v>10.563955304254176</v>
      </c>
      <c r="H28">
        <v>9.7112116316639749</v>
      </c>
      <c r="I28">
        <v>0.91415157677068759</v>
      </c>
      <c r="J28">
        <v>207.2299497416295</v>
      </c>
      <c r="K28">
        <v>0.39529300777954585</v>
      </c>
      <c r="L28">
        <v>143.32642749522807</v>
      </c>
    </row>
    <row r="29" spans="1:25" x14ac:dyDescent="0.3">
      <c r="A29">
        <v>10</v>
      </c>
      <c r="B29">
        <v>2</v>
      </c>
      <c r="C29">
        <v>1</v>
      </c>
      <c r="D29">
        <v>2.92</v>
      </c>
      <c r="E29">
        <v>6.06</v>
      </c>
      <c r="F29">
        <v>308.6181640625</v>
      </c>
      <c r="G29">
        <v>10.407730210016156</v>
      </c>
      <c r="H29">
        <v>8.4053610662358658</v>
      </c>
      <c r="I29">
        <v>0.80400855273388805</v>
      </c>
      <c r="J29">
        <v>259.54555107241453</v>
      </c>
      <c r="K29">
        <v>0.33425380461462934</v>
      </c>
      <c r="L29">
        <v>187.28195407460007</v>
      </c>
    </row>
    <row r="30" spans="1:25" x14ac:dyDescent="0.3">
      <c r="A30">
        <v>10</v>
      </c>
      <c r="B30">
        <v>2</v>
      </c>
      <c r="C30">
        <v>2</v>
      </c>
      <c r="D30">
        <v>2.91</v>
      </c>
      <c r="E30">
        <v>5.6</v>
      </c>
      <c r="F30">
        <v>273.1392487046632</v>
      </c>
      <c r="G30">
        <v>10.825533117932149</v>
      </c>
      <c r="H30">
        <v>9.1485306946688212</v>
      </c>
      <c r="I30">
        <v>0.84938254435469918</v>
      </c>
      <c r="J30">
        <v>227.69506838382981</v>
      </c>
      <c r="K30">
        <v>0.38561447209343763</v>
      </c>
      <c r="L30">
        <v>183.81772726096625</v>
      </c>
    </row>
    <row r="31" spans="1:25" x14ac:dyDescent="0.3">
      <c r="A31">
        <v>10</v>
      </c>
      <c r="B31">
        <v>2</v>
      </c>
      <c r="C31">
        <v>3</v>
      </c>
      <c r="D31">
        <v>2.75</v>
      </c>
      <c r="E31">
        <v>4.92</v>
      </c>
      <c r="F31">
        <v>277.06031746031744</v>
      </c>
      <c r="G31">
        <v>11.44808831448573</v>
      </c>
      <c r="H31">
        <v>10.371289714593431</v>
      </c>
      <c r="I31">
        <v>0.89891545666810901</v>
      </c>
      <c r="J31">
        <v>232.96514536356688</v>
      </c>
      <c r="K31">
        <v>0.42652323961243555</v>
      </c>
      <c r="L31">
        <v>164.35073514491347</v>
      </c>
    </row>
    <row r="32" spans="1:25" x14ac:dyDescent="0.3">
      <c r="A32">
        <v>10</v>
      </c>
      <c r="B32">
        <v>5</v>
      </c>
      <c r="C32">
        <v>1</v>
      </c>
      <c r="D32">
        <v>2.09</v>
      </c>
      <c r="E32">
        <v>4.55</v>
      </c>
      <c r="F32">
        <v>275.29727095516569</v>
      </c>
      <c r="G32">
        <v>12.308769520732366</v>
      </c>
      <c r="H32">
        <v>10.903934302638666</v>
      </c>
      <c r="I32">
        <v>0.86934629376537176</v>
      </c>
      <c r="J32">
        <v>242.70545763431724</v>
      </c>
      <c r="K32">
        <v>0.3940633476244641</v>
      </c>
      <c r="L32">
        <v>156.57937499586157</v>
      </c>
    </row>
    <row r="33" spans="1:12" x14ac:dyDescent="0.3">
      <c r="A33">
        <v>10</v>
      </c>
      <c r="B33">
        <v>5</v>
      </c>
      <c r="C33">
        <v>2</v>
      </c>
      <c r="D33">
        <v>1.94</v>
      </c>
      <c r="E33">
        <v>6.56</v>
      </c>
      <c r="F33">
        <v>251.39918533604887</v>
      </c>
      <c r="G33">
        <v>11.484168012924073</v>
      </c>
      <c r="H33">
        <v>9.9496984383414127</v>
      </c>
      <c r="I33">
        <v>0.86391353922379721</v>
      </c>
      <c r="J33">
        <v>194.60628583563386</v>
      </c>
      <c r="K33">
        <v>0.44367534564511174</v>
      </c>
      <c r="L33">
        <v>164.29544984103745</v>
      </c>
    </row>
    <row r="34" spans="1:12" x14ac:dyDescent="0.3">
      <c r="A34">
        <v>10</v>
      </c>
      <c r="B34">
        <v>5</v>
      </c>
      <c r="C34">
        <v>3</v>
      </c>
      <c r="D34">
        <v>1.85</v>
      </c>
      <c r="E34">
        <v>5.86</v>
      </c>
      <c r="F34">
        <v>250.81210478771453</v>
      </c>
      <c r="G34">
        <v>10.234006462035543</v>
      </c>
      <c r="H34">
        <v>9.4339391491653224</v>
      </c>
      <c r="I34">
        <v>0.91330683910547883</v>
      </c>
      <c r="J34">
        <v>203.11194875061938</v>
      </c>
      <c r="K34">
        <v>0.4178737948547579</v>
      </c>
      <c r="L34">
        <v>151.75959790377652</v>
      </c>
    </row>
    <row r="35" spans="1:12" x14ac:dyDescent="0.3">
      <c r="A35">
        <v>10</v>
      </c>
      <c r="B35">
        <v>6</v>
      </c>
      <c r="C35">
        <v>1</v>
      </c>
      <c r="D35">
        <v>2.2200000000000002</v>
      </c>
      <c r="E35">
        <v>4.8899999999999997</v>
      </c>
      <c r="F35">
        <v>284.8771784232365</v>
      </c>
      <c r="G35">
        <v>10.03719170705439</v>
      </c>
      <c r="H35">
        <v>9.0372428648357577</v>
      </c>
      <c r="I35">
        <v>0.89224054545347253</v>
      </c>
      <c r="J35">
        <v>238.04617000553549</v>
      </c>
      <c r="K35">
        <v>0.38149186165922661</v>
      </c>
      <c r="L35">
        <v>176.15776158677488</v>
      </c>
    </row>
    <row r="36" spans="1:12" x14ac:dyDescent="0.3">
      <c r="A36">
        <v>10</v>
      </c>
      <c r="B36">
        <v>6</v>
      </c>
      <c r="C36">
        <v>2</v>
      </c>
      <c r="D36">
        <v>2.4500000000000002</v>
      </c>
      <c r="E36">
        <v>4.9800000000000004</v>
      </c>
      <c r="F36">
        <v>265.00284292821607</v>
      </c>
      <c r="G36">
        <v>10.292635971997848</v>
      </c>
      <c r="H36">
        <v>8.9553780290791618</v>
      </c>
      <c r="I36">
        <v>0.86304607543325063</v>
      </c>
      <c r="J36">
        <v>230.23797515396046</v>
      </c>
      <c r="K36">
        <v>0.41981289314221482</v>
      </c>
      <c r="L36">
        <v>170.22774387212732</v>
      </c>
    </row>
    <row r="37" spans="1:12" x14ac:dyDescent="0.3">
      <c r="A37">
        <v>10</v>
      </c>
      <c r="B37">
        <v>6</v>
      </c>
      <c r="C37">
        <v>3</v>
      </c>
      <c r="D37">
        <v>2.34</v>
      </c>
      <c r="E37">
        <v>5.2</v>
      </c>
      <c r="F37">
        <v>286.80543633762517</v>
      </c>
      <c r="G37">
        <v>11.226739364566507</v>
      </c>
      <c r="H37">
        <v>9.5827679052234807</v>
      </c>
      <c r="I37">
        <v>0.84445207442586545</v>
      </c>
      <c r="J37">
        <v>253.23399489590344</v>
      </c>
      <c r="K37">
        <v>0.42544672655017896</v>
      </c>
      <c r="L37">
        <v>161.30494150702884</v>
      </c>
    </row>
    <row r="38" spans="1:12" x14ac:dyDescent="0.3">
      <c r="A38">
        <v>14</v>
      </c>
      <c r="B38">
        <v>2</v>
      </c>
      <c r="C38">
        <v>1</v>
      </c>
      <c r="D38">
        <v>2.66</v>
      </c>
      <c r="E38">
        <v>6.58</v>
      </c>
      <c r="F38">
        <v>223.34527687296418</v>
      </c>
      <c r="G38">
        <v>11.740514270328489</v>
      </c>
      <c r="H38">
        <v>10.204944264943459</v>
      </c>
      <c r="I38">
        <v>0.86664347350124649</v>
      </c>
      <c r="J38">
        <v>198.7612373469243</v>
      </c>
      <c r="K38">
        <v>0.42238374611441021</v>
      </c>
      <c r="L38">
        <v>161.83711529027872</v>
      </c>
    </row>
    <row r="39" spans="1:12" x14ac:dyDescent="0.3">
      <c r="A39">
        <v>14</v>
      </c>
      <c r="B39">
        <v>2</v>
      </c>
      <c r="C39">
        <v>2</v>
      </c>
      <c r="D39">
        <v>2.0699999999999998</v>
      </c>
      <c r="E39">
        <v>4.66</v>
      </c>
      <c r="F39">
        <v>233.5003489183531</v>
      </c>
      <c r="G39">
        <v>10.618074851911688</v>
      </c>
      <c r="H39">
        <v>9.4974213785675836</v>
      </c>
      <c r="I39">
        <v>0.89624124236971214</v>
      </c>
      <c r="J39">
        <v>191.79939123663905</v>
      </c>
      <c r="K39">
        <v>0.39582264351307561</v>
      </c>
      <c r="L39">
        <v>161.45144020069057</v>
      </c>
    </row>
    <row r="40" spans="1:12" x14ac:dyDescent="0.3">
      <c r="A40">
        <v>14</v>
      </c>
      <c r="B40">
        <v>2</v>
      </c>
      <c r="C40">
        <v>3</v>
      </c>
      <c r="D40">
        <v>2.04</v>
      </c>
      <c r="E40">
        <v>5.73</v>
      </c>
      <c r="F40">
        <v>221.01136363636363</v>
      </c>
      <c r="G40">
        <v>11.313150242326333</v>
      </c>
      <c r="H40">
        <v>9.9504921917070561</v>
      </c>
      <c r="I40">
        <v>0.88266973178685615</v>
      </c>
      <c r="J40">
        <v>178.95753502430694</v>
      </c>
      <c r="K40">
        <v>0.43803412648920176</v>
      </c>
      <c r="L40">
        <v>171.12414834972796</v>
      </c>
    </row>
    <row r="41" spans="1:12" x14ac:dyDescent="0.3">
      <c r="A41">
        <v>14</v>
      </c>
      <c r="B41">
        <v>3</v>
      </c>
      <c r="C41">
        <v>1</v>
      </c>
      <c r="D41">
        <v>3.25</v>
      </c>
      <c r="E41">
        <v>5.17</v>
      </c>
      <c r="F41">
        <v>301.23051075268819</v>
      </c>
      <c r="G41">
        <v>9.8907081313947245</v>
      </c>
      <c r="H41">
        <v>8.5805099623047933</v>
      </c>
      <c r="I41">
        <v>0.86472519828465255</v>
      </c>
      <c r="J41">
        <v>237.92543999205643</v>
      </c>
      <c r="K41">
        <v>0.34610290124349358</v>
      </c>
      <c r="L41">
        <v>156.09903086736028</v>
      </c>
    </row>
    <row r="42" spans="1:12" x14ac:dyDescent="0.3">
      <c r="A42">
        <v>14</v>
      </c>
      <c r="B42">
        <v>3</v>
      </c>
      <c r="C42">
        <v>2</v>
      </c>
      <c r="D42">
        <v>2.44</v>
      </c>
      <c r="E42">
        <v>4.72</v>
      </c>
      <c r="F42">
        <v>280.41887417218544</v>
      </c>
      <c r="G42">
        <v>8.1145045772751754</v>
      </c>
      <c r="H42">
        <v>7.0288664512654826</v>
      </c>
      <c r="I42">
        <v>0.85910644279207837</v>
      </c>
      <c r="J42">
        <v>265.53401499459943</v>
      </c>
      <c r="K42">
        <v>0.39195482564165574</v>
      </c>
      <c r="L42">
        <v>138.91671455916233</v>
      </c>
    </row>
    <row r="43" spans="1:12" x14ac:dyDescent="0.3">
      <c r="A43">
        <v>14</v>
      </c>
      <c r="B43">
        <v>3</v>
      </c>
      <c r="C43">
        <v>3</v>
      </c>
      <c r="D43">
        <v>2.17</v>
      </c>
      <c r="E43">
        <v>3.98</v>
      </c>
      <c r="F43">
        <v>362.91365227537921</v>
      </c>
      <c r="G43">
        <v>9.2053742595584289</v>
      </c>
      <c r="H43">
        <v>8.3052399030694684</v>
      </c>
      <c r="I43">
        <v>0.889740625705574</v>
      </c>
      <c r="J43">
        <v>233.06548653304822</v>
      </c>
      <c r="K43">
        <v>0.44800825188348309</v>
      </c>
      <c r="L43">
        <v>142.86704933413273</v>
      </c>
    </row>
    <row r="44" spans="1:12" x14ac:dyDescent="0.3">
      <c r="A44">
        <v>14</v>
      </c>
      <c r="B44">
        <v>4</v>
      </c>
      <c r="C44">
        <v>1</v>
      </c>
      <c r="D44">
        <v>1.72</v>
      </c>
      <c r="E44">
        <v>4.91</v>
      </c>
      <c r="F44">
        <v>273.38799999999998</v>
      </c>
      <c r="G44">
        <v>9.8198115239633825</v>
      </c>
      <c r="H44">
        <v>9.0505923532579438</v>
      </c>
      <c r="I44">
        <v>0.91999173667602552</v>
      </c>
      <c r="J44">
        <v>237.4991151695335</v>
      </c>
      <c r="K44">
        <v>0.458059075573716</v>
      </c>
      <c r="L44">
        <v>190.74638101774681</v>
      </c>
    </row>
    <row r="45" spans="1:12" x14ac:dyDescent="0.3">
      <c r="A45">
        <v>14</v>
      </c>
      <c r="B45">
        <v>4</v>
      </c>
      <c r="C45">
        <v>2</v>
      </c>
      <c r="D45">
        <v>1.81</v>
      </c>
      <c r="E45">
        <v>4.5999999999999996</v>
      </c>
      <c r="F45">
        <v>291.35365853658539</v>
      </c>
      <c r="G45">
        <v>8.502000538502962</v>
      </c>
      <c r="H45">
        <v>7.4447390953150254</v>
      </c>
      <c r="I45">
        <v>0.87882415715226203</v>
      </c>
      <c r="J45">
        <v>247.39417427620864</v>
      </c>
      <c r="K45">
        <v>0.42489487812081611</v>
      </c>
      <c r="L45">
        <v>172.93097989639688</v>
      </c>
    </row>
    <row r="46" spans="1:12" x14ac:dyDescent="0.3">
      <c r="A46">
        <v>14</v>
      </c>
      <c r="B46">
        <v>4</v>
      </c>
      <c r="C46">
        <v>3</v>
      </c>
      <c r="D46">
        <v>1.95</v>
      </c>
      <c r="E46">
        <v>4.79</v>
      </c>
      <c r="F46">
        <v>304.9069090909091</v>
      </c>
      <c r="G46">
        <v>9.142234787291331</v>
      </c>
      <c r="H46">
        <v>7.6108319870759296</v>
      </c>
      <c r="I46">
        <v>0.83924182246886436</v>
      </c>
      <c r="J46">
        <v>249.87612373469241</v>
      </c>
      <c r="K46">
        <v>0.39819724050293859</v>
      </c>
      <c r="L46">
        <v>179.1442482747149</v>
      </c>
    </row>
    <row r="47" spans="1:12" x14ac:dyDescent="0.3">
      <c r="A47">
        <v>14</v>
      </c>
      <c r="B47">
        <v>5</v>
      </c>
      <c r="C47">
        <v>1</v>
      </c>
      <c r="D47">
        <v>3.08</v>
      </c>
      <c r="E47">
        <v>4.59</v>
      </c>
      <c r="F47">
        <v>237.62193126022913</v>
      </c>
      <c r="G47">
        <v>9.6590764674205722</v>
      </c>
      <c r="H47">
        <v>8.4724151857835235</v>
      </c>
      <c r="I47">
        <v>0.86733100246032502</v>
      </c>
      <c r="J47">
        <v>190.84731365470375</v>
      </c>
      <c r="K47">
        <v>0.46481395036895923</v>
      </c>
      <c r="L47">
        <v>184.71421217065119</v>
      </c>
    </row>
    <row r="48" spans="1:12" x14ac:dyDescent="0.3">
      <c r="A48">
        <v>14</v>
      </c>
      <c r="B48">
        <v>5</v>
      </c>
      <c r="C48">
        <v>2</v>
      </c>
      <c r="D48">
        <v>3.03</v>
      </c>
      <c r="E48">
        <v>8.44</v>
      </c>
      <c r="F48">
        <v>264.34833333333336</v>
      </c>
      <c r="G48">
        <v>9.7918497576736687</v>
      </c>
      <c r="H48">
        <v>8.3655290791599377</v>
      </c>
      <c r="I48">
        <v>0.84871494394864078</v>
      </c>
      <c r="J48">
        <v>216.45519218517731</v>
      </c>
      <c r="K48">
        <v>0.38145430203253666</v>
      </c>
      <c r="L48">
        <v>177.1628140525282</v>
      </c>
    </row>
    <row r="49" spans="1:12" x14ac:dyDescent="0.3">
      <c r="A49">
        <v>14</v>
      </c>
      <c r="B49">
        <v>5</v>
      </c>
      <c r="C49">
        <v>3</v>
      </c>
      <c r="D49">
        <v>2.25</v>
      </c>
      <c r="E49">
        <v>5.44</v>
      </c>
      <c r="F49">
        <v>240.90306627101879</v>
      </c>
      <c r="G49">
        <v>9.1236537425955859</v>
      </c>
      <c r="H49">
        <v>8.3764431879375358</v>
      </c>
      <c r="I49">
        <v>0.90924005415350673</v>
      </c>
      <c r="J49">
        <v>194.5137976074482</v>
      </c>
      <c r="K49">
        <v>0.38598878410387588</v>
      </c>
      <c r="L49">
        <v>158.07269328351447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eloch</cp:lastModifiedBy>
  <dcterms:created xsi:type="dcterms:W3CDTF">2024-04-04T19:01:51Z</dcterms:created>
  <dcterms:modified xsi:type="dcterms:W3CDTF">2024-04-30T03:51:03Z</dcterms:modified>
</cp:coreProperties>
</file>