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ritchyk/OneDrive/Dokumente/Studium/Digital_Science/22_WS_Project_course_allocation/course-allocation-pylab/data/"/>
    </mc:Choice>
  </mc:AlternateContent>
  <xr:revisionPtr revIDLastSave="0" documentId="13_ncr:1_{6E76FF06-FC37-E640-8183-7BF7A133ACDF}" xr6:coauthVersionLast="47" xr6:coauthVersionMax="47" xr10:uidLastSave="{00000000-0000-0000-0000-000000000000}"/>
  <bookViews>
    <workbookView xWindow="33600" yWindow="500" windowWidth="33600" windowHeight="37300" xr2:uid="{00000000-000D-0000-FFFF-FFFF00000000}"/>
  </bookViews>
  <sheets>
    <sheet name="Übersic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 l="1"/>
</calcChain>
</file>

<file path=xl/sharedStrings.xml><?xml version="1.0" encoding="utf-8"?>
<sst xmlns="http://schemas.openxmlformats.org/spreadsheetml/2006/main" count="227" uniqueCount="161">
  <si>
    <t>Beginn</t>
  </si>
  <si>
    <t>Ende</t>
  </si>
  <si>
    <t>Bildungsprogramm</t>
  </si>
  <si>
    <t>Gruppe</t>
  </si>
  <si>
    <t>Hotelbuchungsnummer</t>
  </si>
  <si>
    <t>Tagessatz</t>
  </si>
  <si>
    <t>B KLASSE 5</t>
  </si>
  <si>
    <t>B KLASSE 3</t>
  </si>
  <si>
    <t>B AZUB PRG</t>
  </si>
  <si>
    <t>B FSÖJ PRG</t>
  </si>
  <si>
    <t>B STUD PRG</t>
  </si>
  <si>
    <t>B JU PRG</t>
  </si>
  <si>
    <t>B NATUR 5</t>
  </si>
  <si>
    <t>B BERG 5</t>
  </si>
  <si>
    <t>B NATUR 3</t>
  </si>
  <si>
    <t>B STUD FLO</t>
  </si>
  <si>
    <t>Hinweis</t>
  </si>
  <si>
    <t>B Stud RC</t>
  </si>
  <si>
    <t>B JDAV RC</t>
  </si>
  <si>
    <t>B JDAV  PR</t>
  </si>
  <si>
    <t xml:space="preserve">n. V. </t>
  </si>
  <si>
    <t>B ERW PRG</t>
  </si>
  <si>
    <t>B AZUBI RC</t>
  </si>
  <si>
    <t>Student mit Prg</t>
  </si>
  <si>
    <t>Erlebnis Klassengemeinschaft 3 Tage</t>
  </si>
  <si>
    <t>Azubi mit Prg</t>
  </si>
  <si>
    <t>Jugendgruppe mit Prg</t>
  </si>
  <si>
    <t>Erlebnis Klassengemeinschaft 5 Tage</t>
  </si>
  <si>
    <t>JDAV Hochseilgarten</t>
  </si>
  <si>
    <t>Erlebnis Berg 5 Tage</t>
  </si>
  <si>
    <t>Student Flossbau</t>
  </si>
  <si>
    <t>Azubi Hochseilgarten</t>
  </si>
  <si>
    <t>ja</t>
  </si>
  <si>
    <t>HB03671</t>
  </si>
  <si>
    <t>Inklusionsgrp 1 Tg Prg</t>
  </si>
  <si>
    <t>HB03481</t>
  </si>
  <si>
    <t>HB03624</t>
  </si>
  <si>
    <t>HB03661</t>
  </si>
  <si>
    <t>Achtung: zusätzlicher Trainingstag am Mittwoch, 6. April</t>
  </si>
  <si>
    <t>HB03670</t>
  </si>
  <si>
    <t>HB03384</t>
  </si>
  <si>
    <t>Inklusionsgrp mit Prg</t>
  </si>
  <si>
    <t>HB03634</t>
  </si>
  <si>
    <t>HB03673</t>
  </si>
  <si>
    <t>Student Hochseilgarten</t>
  </si>
  <si>
    <t>HB03619</t>
  </si>
  <si>
    <t>Achtung: zusätzlicher Trainingstag am Mittwoch, 4. Mai</t>
  </si>
  <si>
    <t>HB03638</t>
  </si>
  <si>
    <t>HB03348</t>
  </si>
  <si>
    <t>HB03447</t>
  </si>
  <si>
    <t>HB03453</t>
  </si>
  <si>
    <t>HB03385</t>
  </si>
  <si>
    <t>HB03614</t>
  </si>
  <si>
    <t>HB03615</t>
  </si>
  <si>
    <t>HB03461</t>
  </si>
  <si>
    <t>HB03386</t>
  </si>
  <si>
    <t>HB03672</t>
  </si>
  <si>
    <t>HB03462</t>
  </si>
  <si>
    <t>HB03668</t>
  </si>
  <si>
    <t>Schule 1 Tg Prg</t>
  </si>
  <si>
    <t>HB03388</t>
  </si>
  <si>
    <t>HB03620</t>
  </si>
  <si>
    <t>HB03464</t>
  </si>
  <si>
    <t>HB03389</t>
  </si>
  <si>
    <t>HB03439</t>
  </si>
  <si>
    <t>HB03480</t>
  </si>
  <si>
    <t>HB03507</t>
  </si>
  <si>
    <t>HB03366</t>
  </si>
  <si>
    <t>HB03368</t>
  </si>
  <si>
    <t>HB03632</t>
  </si>
  <si>
    <t>HB03350</t>
  </si>
  <si>
    <t>HB03367</t>
  </si>
  <si>
    <t>HB03380</t>
  </si>
  <si>
    <t>HB03625</t>
  </si>
  <si>
    <t>HB03626</t>
  </si>
  <si>
    <t>HB03455</t>
  </si>
  <si>
    <t>HB03627</t>
  </si>
  <si>
    <t>HB03482</t>
  </si>
  <si>
    <t>HB03347</t>
  </si>
  <si>
    <t>HB03483</t>
  </si>
  <si>
    <t>HB03655</t>
  </si>
  <si>
    <t>Achtung: zusätzlicher halber Trainingstag am Abreisetag</t>
  </si>
  <si>
    <t>HB03656</t>
  </si>
  <si>
    <t>HB03669</t>
  </si>
  <si>
    <t>Spezialprogramm: Umweltbaustelle</t>
  </si>
  <si>
    <t>HB03657</t>
  </si>
  <si>
    <t>HB03658</t>
  </si>
  <si>
    <t>HB03659</t>
  </si>
  <si>
    <t>HB03660</t>
  </si>
  <si>
    <t>Schule Marie</t>
  </si>
  <si>
    <t>Schule Jonas</t>
  </si>
  <si>
    <t>Schule Kati</t>
  </si>
  <si>
    <t>Schule Linde</t>
  </si>
  <si>
    <t>Azubi Luft</t>
  </si>
  <si>
    <t>Schule Ricarda</t>
  </si>
  <si>
    <t>Freiwillig Lampe</t>
  </si>
  <si>
    <t>Schule Resi</t>
  </si>
  <si>
    <t>Schule Kira</t>
  </si>
  <si>
    <t>Schule Emanuel</t>
  </si>
  <si>
    <t>Schule Sebastian</t>
  </si>
  <si>
    <t>Students Isar</t>
  </si>
  <si>
    <t>Students Elbe</t>
  </si>
  <si>
    <t>Schule Nora</t>
  </si>
  <si>
    <t>Schule Hilpert</t>
  </si>
  <si>
    <t>Schule Franz</t>
  </si>
  <si>
    <t>Verein Wildspitze</t>
  </si>
  <si>
    <t>Verein Sonnenblume</t>
  </si>
  <si>
    <t>Schule Bernd</t>
  </si>
  <si>
    <t>Schule Adrian</t>
  </si>
  <si>
    <t>Schule Arnold</t>
  </si>
  <si>
    <t>Azubi Erde</t>
  </si>
  <si>
    <t>Schule Erwald</t>
  </si>
  <si>
    <t>Schule Finn</t>
  </si>
  <si>
    <t>Schule Florian</t>
  </si>
  <si>
    <t>Schule Emil</t>
  </si>
  <si>
    <t>Schule Gunter</t>
  </si>
  <si>
    <t>Schule Gerlinde</t>
  </si>
  <si>
    <t>Azubi Merlin</t>
  </si>
  <si>
    <t>Azubi Wasser</t>
  </si>
  <si>
    <t>Einteilung</t>
  </si>
  <si>
    <t>Noa, Paul</t>
  </si>
  <si>
    <t>Paul, Noa</t>
  </si>
  <si>
    <t>Marie, Meagan</t>
  </si>
  <si>
    <t>Manu, Melvin</t>
  </si>
  <si>
    <t>Manu, Amelie, Uwe, Nele</t>
  </si>
  <si>
    <t>Manu, Meagan, Nele, Chiara</t>
  </si>
  <si>
    <t>Manu, Uwe</t>
  </si>
  <si>
    <t>Manu, Meagan, Chiara</t>
  </si>
  <si>
    <t>Michael, Meagan, Chiara, Justus</t>
  </si>
  <si>
    <t>Melvin, Kurt, Nele, Chiara</t>
  </si>
  <si>
    <t>Kurt, Lena</t>
  </si>
  <si>
    <t>Kurt, Uwe</t>
  </si>
  <si>
    <t>Manu, Meagan, Kurt, Lara</t>
  </si>
  <si>
    <t>Marton, Mikel</t>
  </si>
  <si>
    <t>Marton, Merten</t>
  </si>
  <si>
    <t>Marton, Henriette</t>
  </si>
  <si>
    <t>Lara, Meagan, Marton, Nele</t>
  </si>
  <si>
    <t>Amelie, Lara</t>
  </si>
  <si>
    <t>Amelie</t>
  </si>
  <si>
    <t>Uwe, Meagan</t>
  </si>
  <si>
    <t>Merten, Henriette, Meagan, Uwe</t>
  </si>
  <si>
    <t xml:space="preserve">Merten, Henriette </t>
  </si>
  <si>
    <t>Merten, Marton</t>
  </si>
  <si>
    <t>Robert, Melvin, Henriette, Meagan</t>
  </si>
  <si>
    <t>Mikel, Paul</t>
  </si>
  <si>
    <t xml:space="preserve">Mikel </t>
  </si>
  <si>
    <t>Meagan, Lena</t>
  </si>
  <si>
    <t>Melvin, Nele</t>
  </si>
  <si>
    <t xml:space="preserve">Meagan </t>
  </si>
  <si>
    <t>Meagan</t>
  </si>
  <si>
    <t>Meagan, Merten</t>
  </si>
  <si>
    <t>Chiara, Justus</t>
  </si>
  <si>
    <t>Chiara, Uwe</t>
  </si>
  <si>
    <t xml:space="preserve">Uwe </t>
  </si>
  <si>
    <t>Uwe</t>
  </si>
  <si>
    <t>Spalte1</t>
  </si>
  <si>
    <t>Benötigte Trainer</t>
  </si>
  <si>
    <t>Jubi Trainer*teamtreffen</t>
  </si>
  <si>
    <t>WIR</t>
  </si>
  <si>
    <t>Noa, Amelie, Uwe, Michael</t>
  </si>
  <si>
    <t>Meagan, Nele, Chiara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</si>
</sst>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#,##0\ &quot;€&quot;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Protection="1"/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6" fillId="0" borderId="0" xfId="0" applyFont="1" applyFill="1" applyProtection="1"/>
    <xf numFmtId="0" fontId="0" fillId="0" borderId="0" xfId="0" applyAlignment="1" applyProtection="1">
      <alignment horizontal="center"/>
    </xf>
    <xf numFmtId="0" fontId="3" fillId="0" borderId="1" xfId="0" applyFont="1" applyFill="1" applyBorder="1" applyAlignment="1">
      <alignment horizontal="left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vertical="center"/>
    </xf>
    <xf numFmtId="0" fontId="0" fillId="0" borderId="0" xfId="0" applyAlignment="1" applyProtection="1"/>
    <xf numFmtId="165" fontId="3" fillId="0" borderId="1" xfId="1" applyNumberFormat="1" applyFont="1" applyFill="1" applyBorder="1" applyAlignment="1" applyProtection="1"/>
    <xf numFmtId="0" fontId="5" fillId="2" borderId="0" xfId="0" applyFont="1" applyFill="1" applyAlignment="1" applyProtection="1">
      <alignment horizontal="center" vertical="center"/>
    </xf>
    <xf numFmtId="165" fontId="3" fillId="3" borderId="0" xfId="1" applyNumberFormat="1" applyFont="1" applyFill="1" applyBorder="1" applyAlignment="1"/>
    <xf numFmtId="165" fontId="3" fillId="0" borderId="1" xfId="1" applyNumberFormat="1" applyFont="1" applyBorder="1" applyAlignment="1"/>
    <xf numFmtId="165" fontId="3" fillId="3" borderId="1" xfId="1" applyNumberFormat="1" applyFont="1" applyFill="1" applyBorder="1" applyAlignment="1"/>
    <xf numFmtId="165" fontId="3" fillId="0" borderId="2" xfId="1" applyNumberFormat="1" applyFont="1" applyBorder="1" applyAlignment="1"/>
    <xf numFmtId="165" fontId="8" fillId="0" borderId="1" xfId="1" applyNumberFormat="1" applyFont="1" applyFill="1" applyBorder="1" applyAlignment="1" applyProtection="1">
      <alignment horizontal="center"/>
    </xf>
    <xf numFmtId="165" fontId="8" fillId="0" borderId="0" xfId="1" applyNumberFormat="1" applyFont="1" applyFill="1" applyBorder="1" applyAlignment="1" applyProtection="1">
      <alignment horizontal="center"/>
    </xf>
    <xf numFmtId="165" fontId="3" fillId="0" borderId="0" xfId="1" applyNumberFormat="1" applyFont="1" applyBorder="1" applyAlignment="1"/>
    <xf numFmtId="0" fontId="8" fillId="0" borderId="1" xfId="0" applyNumberFormat="1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vertical="center"/>
    </xf>
    <xf numFmtId="165" fontId="3" fillId="0" borderId="1" xfId="1" applyNumberFormat="1" applyFont="1" applyFill="1" applyBorder="1" applyAlignment="1" applyProtection="1">
      <alignment vertical="center"/>
    </xf>
    <xf numFmtId="165" fontId="3" fillId="0" borderId="1" xfId="1" applyNumberFormat="1" applyFont="1" applyFill="1" applyBorder="1" applyAlignment="1" applyProtection="1">
      <alignment horizontal="center" vertical="center"/>
    </xf>
    <xf numFmtId="164" fontId="8" fillId="0" borderId="1" xfId="0" applyNumberFormat="1" applyFont="1" applyFill="1" applyBorder="1" applyAlignment="1" applyProtection="1">
      <alignment horizontal="left" vertical="center"/>
      <protection hidden="1"/>
    </xf>
    <xf numFmtId="14" fontId="5" fillId="2" borderId="0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>
      <alignment horizontal="left" vertical="center"/>
    </xf>
    <xf numFmtId="14" fontId="8" fillId="0" borderId="2" xfId="0" applyNumberFormat="1" applyFont="1" applyFill="1" applyBorder="1" applyAlignment="1" applyProtection="1">
      <alignment horizontal="left" vertical="center"/>
    </xf>
    <xf numFmtId="14" fontId="8" fillId="0" borderId="1" xfId="0" applyNumberFormat="1" applyFont="1" applyFill="1" applyBorder="1" applyAlignment="1" applyProtection="1">
      <alignment horizontal="left" vertical="center"/>
    </xf>
    <xf numFmtId="14" fontId="3" fillId="0" borderId="2" xfId="0" applyNumberFormat="1" applyFont="1" applyFill="1" applyBorder="1" applyAlignment="1">
      <alignment horizontal="left" vertical="center"/>
    </xf>
    <xf numFmtId="14" fontId="0" fillId="0" borderId="0" xfId="0" applyNumberFormat="1" applyAlignment="1" applyProtection="1">
      <alignment horizontal="left"/>
    </xf>
    <xf numFmtId="0" fontId="5" fillId="2" borderId="0" xfId="0" applyNumberFormat="1" applyFont="1" applyFill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/>
    <xf numFmtId="0" fontId="3" fillId="0" borderId="1" xfId="1" applyNumberFormat="1" applyFont="1" applyFill="1" applyBorder="1" applyAlignment="1" applyProtection="1"/>
    <xf numFmtId="0" fontId="0" fillId="0" borderId="0" xfId="0" applyNumberFormat="1" applyAlignment="1" applyProtection="1"/>
  </cellXfs>
  <cellStyles count="2">
    <cellStyle name="Standard" xfId="0" builtinId="0"/>
    <cellStyle name="Währung" xfId="1" builtinId="4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\ &quot;€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#,##0\ &quot;€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#,##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  <protection locked="1"/>
    </dxf>
    <dxf>
      <border outline="0"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1D68FF"/>
      <color rgb="FF63A0D7"/>
      <color rgb="FF8D92F3"/>
      <color rgb="FFD6D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J50" totalsRowShown="0" headerRowDxfId="11" dataDxfId="10" tableBorderDxfId="9">
  <sortState xmlns:xlrd2="http://schemas.microsoft.com/office/spreadsheetml/2017/richdata2" ref="A2:J49">
    <sortCondition ref="B1:B49"/>
  </sortState>
  <tableColumns count="10">
    <tableColumn id="1" xr3:uid="{00000000-0010-0000-0000-000001000000}" name="Hotelbuchungsnummer" dataDxfId="8"/>
    <tableColumn id="7" xr3:uid="{0AC1ECBA-48DF-7C4E-84F4-1B5010FED72E}" name="Spalte1"/>
    <tableColumn id="2" xr3:uid="{00000000-0010-0000-0000-000002000000}" name="Beginn" dataDxfId="7"/>
    <tableColumn id="3" xr3:uid="{00000000-0010-0000-0000-000003000000}" name="Ende" dataDxfId="6"/>
    <tableColumn id="4" xr3:uid="{00000000-0010-0000-0000-000004000000}" name="Bildungsprogramm" dataDxfId="5"/>
    <tableColumn id="11" xr3:uid="{EF310F23-4B77-8249-BEE4-156A140CB220}" name="Gruppe" dataDxfId="4"/>
    <tableColumn id="13" xr3:uid="{01D5469A-8D69-BE47-A7A5-1252FE341250}" name="Tagessatz" dataDxfId="3" dataCellStyle="Währung"/>
    <tableColumn id="10" xr3:uid="{15717A3B-6DDD-7941-A104-85188F0C6CCF}" name="Benötigte Trainer" dataDxfId="2" dataCellStyle="Währung"/>
    <tableColumn id="12" xr3:uid="{847109B5-2A1E-DB41-80AB-0CB681D70B49}" name="Hinweis" dataDxfId="1" dataCellStyle="Währung"/>
    <tableColumn id="9" xr3:uid="{00000000-0010-0000-0000-000009000000}" name="Einteilung" dataDxfId="0" dataCellStyle="Währu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3"/>
  <sheetViews>
    <sheetView tabSelected="1" topLeftCell="B1" zoomScale="140" zoomScaleNormal="140" workbookViewId="0">
      <selection activeCell="C21" sqref="C21"/>
    </sheetView>
  </sheetViews>
  <sheetFormatPr baseColWidth="10" defaultColWidth="11.5" defaultRowHeight="15" x14ac:dyDescent="0.2"/>
  <cols>
    <col min="1" max="1" width="15.5" style="1" hidden="1" customWidth="1"/>
    <col min="2" max="2" width="15.5" style="1" customWidth="1"/>
    <col min="3" max="4" width="18" style="36" customWidth="1"/>
    <col min="5" max="5" width="31" style="6" customWidth="1"/>
    <col min="6" max="7" width="22.6640625" style="6" customWidth="1"/>
    <col min="8" max="8" width="24" style="40" customWidth="1"/>
    <col min="9" max="9" width="23.33203125" style="16" customWidth="1"/>
    <col min="10" max="10" width="57.1640625" style="11" bestFit="1" customWidth="1"/>
    <col min="11" max="12" width="11.5" style="10" hidden="1" customWidth="1"/>
    <col min="13" max="15" width="11.5" style="6" hidden="1" customWidth="1"/>
    <col min="16" max="16" width="11.5" style="6" customWidth="1"/>
    <col min="17" max="16384" width="11.5" style="6"/>
  </cols>
  <sheetData>
    <row r="1" spans="1:15" s="5" customFormat="1" ht="22" customHeight="1" x14ac:dyDescent="0.2">
      <c r="A1" s="2" t="s">
        <v>4</v>
      </c>
      <c r="B1" s="2" t="s">
        <v>155</v>
      </c>
      <c r="C1" s="31" t="s">
        <v>0</v>
      </c>
      <c r="D1" s="31" t="s">
        <v>1</v>
      </c>
      <c r="E1" s="3" t="s">
        <v>2</v>
      </c>
      <c r="F1" s="12" t="s">
        <v>3</v>
      </c>
      <c r="G1" s="12" t="s">
        <v>5</v>
      </c>
      <c r="H1" s="37" t="s">
        <v>156</v>
      </c>
      <c r="I1" s="3" t="s">
        <v>16</v>
      </c>
      <c r="J1" s="18" t="s">
        <v>119</v>
      </c>
      <c r="K1" s="4"/>
      <c r="L1" s="4"/>
    </row>
    <row r="2" spans="1:15" s="5" customFormat="1" ht="22" customHeight="1" x14ac:dyDescent="0.2">
      <c r="A2" t="s">
        <v>33</v>
      </c>
      <c r="B2">
        <v>0</v>
      </c>
      <c r="C2" s="32">
        <v>44644</v>
      </c>
      <c r="D2" s="32">
        <v>44644</v>
      </c>
      <c r="E2" s="12" t="s">
        <v>34</v>
      </c>
      <c r="F2" s="12" t="s">
        <v>89</v>
      </c>
      <c r="G2" s="17">
        <v>243.2</v>
      </c>
      <c r="H2" s="38">
        <v>1</v>
      </c>
      <c r="I2" s="13"/>
      <c r="J2" s="24" t="s">
        <v>148</v>
      </c>
      <c r="K2" s="6" t="s">
        <v>6</v>
      </c>
      <c r="L2" s="6">
        <v>180</v>
      </c>
      <c r="N2" s="5" t="s">
        <v>32</v>
      </c>
      <c r="O2" s="6" t="str">
        <f ca="1">MID(CELL("filename",$A$1),FIND("[",CELL("filename",$A$1))+1,FIND("]",CELL("filename",$A$1))-FIND("[",CELL("filename",$A$1))-1)</f>
        <v>Initial_Allocation_2022_pseudonym.xlsx</v>
      </c>
    </row>
    <row r="3" spans="1:15" s="5" customFormat="1" ht="22" customHeight="1" x14ac:dyDescent="0.2">
      <c r="A3" t="s">
        <v>35</v>
      </c>
      <c r="B3">
        <v>1</v>
      </c>
      <c r="C3" s="32">
        <v>44648</v>
      </c>
      <c r="D3" s="32">
        <v>44651</v>
      </c>
      <c r="E3" s="12" t="s">
        <v>29</v>
      </c>
      <c r="F3" s="12" t="s">
        <v>90</v>
      </c>
      <c r="G3" s="17">
        <v>288.8</v>
      </c>
      <c r="H3" s="39">
        <v>2</v>
      </c>
      <c r="I3" s="14"/>
      <c r="J3" s="23"/>
      <c r="K3" s="6" t="s">
        <v>7</v>
      </c>
      <c r="L3" s="6">
        <v>180</v>
      </c>
      <c r="O3" s="5" t="str">
        <f ca="1">SUBSTITUTE(O2,".xlsx","")</f>
        <v>Initial_Allocation_2022_pseudonym</v>
      </c>
    </row>
    <row r="4" spans="1:15" s="5" customFormat="1" ht="22" customHeight="1" x14ac:dyDescent="0.2">
      <c r="A4" t="s">
        <v>36</v>
      </c>
      <c r="B4">
        <v>2</v>
      </c>
      <c r="C4" s="32">
        <v>44655</v>
      </c>
      <c r="D4" s="32">
        <v>44658</v>
      </c>
      <c r="E4" s="12" t="s">
        <v>27</v>
      </c>
      <c r="F4" s="12" t="s">
        <v>91</v>
      </c>
      <c r="G4" s="17">
        <v>288.8</v>
      </c>
      <c r="H4" s="39">
        <v>2</v>
      </c>
      <c r="I4" s="13"/>
      <c r="J4" s="23"/>
      <c r="K4" s="6" t="s">
        <v>8</v>
      </c>
      <c r="L4" s="6">
        <v>250</v>
      </c>
    </row>
    <row r="5" spans="1:15" s="5" customFormat="1" ht="22" customHeight="1" x14ac:dyDescent="0.2">
      <c r="A5" t="s">
        <v>37</v>
      </c>
      <c r="B5">
        <v>3</v>
      </c>
      <c r="C5" s="32">
        <v>44655</v>
      </c>
      <c r="D5" s="32">
        <v>44657</v>
      </c>
      <c r="E5" s="12" t="s">
        <v>24</v>
      </c>
      <c r="F5" s="12" t="s">
        <v>92</v>
      </c>
      <c r="G5" s="17">
        <v>288.8</v>
      </c>
      <c r="H5" s="39">
        <v>2</v>
      </c>
      <c r="I5" s="13" t="s">
        <v>38</v>
      </c>
      <c r="J5" s="23" t="s">
        <v>141</v>
      </c>
      <c r="K5" s="6"/>
      <c r="L5" s="6"/>
    </row>
    <row r="6" spans="1:15" s="5" customFormat="1" ht="22" customHeight="1" x14ac:dyDescent="0.2">
      <c r="A6" t="s">
        <v>39</v>
      </c>
      <c r="B6" s="5">
        <v>4</v>
      </c>
      <c r="C6" s="33">
        <v>44659</v>
      </c>
      <c r="D6" s="34">
        <v>44661</v>
      </c>
      <c r="E6" s="26" t="s">
        <v>157</v>
      </c>
      <c r="F6" s="27" t="s">
        <v>158</v>
      </c>
      <c r="G6" s="17"/>
      <c r="H6" s="39"/>
      <c r="I6" s="29"/>
      <c r="J6" s="23"/>
      <c r="K6" s="6" t="s">
        <v>9</v>
      </c>
      <c r="L6" s="6">
        <v>200</v>
      </c>
    </row>
    <row r="7" spans="1:15" s="5" customFormat="1" ht="22" customHeight="1" x14ac:dyDescent="0.2">
      <c r="A7" t="s">
        <v>40</v>
      </c>
      <c r="B7">
        <v>5</v>
      </c>
      <c r="C7" s="33">
        <v>44662</v>
      </c>
      <c r="D7" s="34">
        <v>44665</v>
      </c>
      <c r="E7" s="26" t="s">
        <v>25</v>
      </c>
      <c r="F7" s="27" t="s">
        <v>93</v>
      </c>
      <c r="G7" s="17">
        <v>395.2</v>
      </c>
      <c r="H7" s="39">
        <v>2</v>
      </c>
      <c r="I7" s="29"/>
      <c r="J7" s="23" t="s">
        <v>120</v>
      </c>
      <c r="K7" s="6" t="s">
        <v>10</v>
      </c>
      <c r="L7" s="6">
        <v>200</v>
      </c>
    </row>
    <row r="8" spans="1:15" s="5" customFormat="1" ht="22" customHeight="1" x14ac:dyDescent="0.2">
      <c r="A8" t="s">
        <v>42</v>
      </c>
      <c r="B8">
        <v>6</v>
      </c>
      <c r="C8" s="33">
        <v>44669</v>
      </c>
      <c r="D8" s="34">
        <v>44672</v>
      </c>
      <c r="E8" s="26" t="s">
        <v>41</v>
      </c>
      <c r="F8" s="27" t="s">
        <v>95</v>
      </c>
      <c r="G8" s="17">
        <v>319.2</v>
      </c>
      <c r="H8" s="39">
        <v>2</v>
      </c>
      <c r="I8" s="29"/>
      <c r="J8" s="23" t="s">
        <v>137</v>
      </c>
      <c r="K8" s="6" t="s">
        <v>11</v>
      </c>
      <c r="L8" s="6">
        <v>200</v>
      </c>
    </row>
    <row r="9" spans="1:15" s="5" customFormat="1" ht="22" customHeight="1" x14ac:dyDescent="0.2">
      <c r="A9" t="s">
        <v>43</v>
      </c>
      <c r="B9">
        <v>7</v>
      </c>
      <c r="C9" s="33">
        <v>44676</v>
      </c>
      <c r="D9" s="34">
        <v>44679</v>
      </c>
      <c r="E9" s="26" t="s">
        <v>27</v>
      </c>
      <c r="F9" s="27" t="s">
        <v>94</v>
      </c>
      <c r="G9" s="17">
        <v>288.8</v>
      </c>
      <c r="H9" s="39">
        <v>2</v>
      </c>
      <c r="I9" s="29"/>
      <c r="J9" s="23"/>
      <c r="K9" s="6" t="s">
        <v>12</v>
      </c>
      <c r="L9" s="6">
        <v>180</v>
      </c>
    </row>
    <row r="10" spans="1:15" s="5" customFormat="1" ht="22" customHeight="1" x14ac:dyDescent="0.2">
      <c r="A10" t="s">
        <v>45</v>
      </c>
      <c r="B10">
        <v>8</v>
      </c>
      <c r="C10" s="33">
        <v>44679</v>
      </c>
      <c r="D10" s="34">
        <v>44680</v>
      </c>
      <c r="E10" s="26" t="s">
        <v>44</v>
      </c>
      <c r="F10" s="27" t="s">
        <v>95</v>
      </c>
      <c r="G10" s="17">
        <v>319.2</v>
      </c>
      <c r="H10" s="39">
        <v>1</v>
      </c>
      <c r="I10" s="29"/>
      <c r="J10" s="23"/>
      <c r="K10" s="6" t="s">
        <v>13</v>
      </c>
      <c r="L10" s="6">
        <v>180</v>
      </c>
    </row>
    <row r="11" spans="1:15" s="5" customFormat="1" ht="22" customHeight="1" x14ac:dyDescent="0.2">
      <c r="A11" t="s">
        <v>47</v>
      </c>
      <c r="B11">
        <v>9</v>
      </c>
      <c r="C11" s="33">
        <v>44683</v>
      </c>
      <c r="D11" s="34">
        <v>44685</v>
      </c>
      <c r="E11" s="26" t="s">
        <v>24</v>
      </c>
      <c r="F11" s="27" t="s">
        <v>96</v>
      </c>
      <c r="G11" s="17">
        <v>288.8</v>
      </c>
      <c r="H11" s="39">
        <v>2</v>
      </c>
      <c r="I11" s="29" t="s">
        <v>46</v>
      </c>
      <c r="J11" s="23" t="s">
        <v>139</v>
      </c>
      <c r="K11" s="6" t="s">
        <v>14</v>
      </c>
      <c r="L11" s="6">
        <v>180</v>
      </c>
    </row>
    <row r="12" spans="1:15" s="5" customFormat="1" ht="22" customHeight="1" x14ac:dyDescent="0.2">
      <c r="A12" t="s">
        <v>48</v>
      </c>
      <c r="B12">
        <v>10</v>
      </c>
      <c r="C12" s="33">
        <v>44683</v>
      </c>
      <c r="D12" s="34">
        <v>44686</v>
      </c>
      <c r="E12" s="26" t="s">
        <v>27</v>
      </c>
      <c r="F12" s="27" t="s">
        <v>97</v>
      </c>
      <c r="G12" s="17">
        <v>288.8</v>
      </c>
      <c r="H12" s="39">
        <v>2</v>
      </c>
      <c r="I12" s="29"/>
      <c r="J12" s="23" t="s">
        <v>147</v>
      </c>
      <c r="K12" s="6" t="s">
        <v>15</v>
      </c>
      <c r="L12" s="6">
        <v>180</v>
      </c>
    </row>
    <row r="13" spans="1:15" s="5" customFormat="1" ht="22" customHeight="1" x14ac:dyDescent="0.2">
      <c r="A13" t="s">
        <v>49</v>
      </c>
      <c r="B13">
        <v>11</v>
      </c>
      <c r="C13" s="33">
        <v>44690</v>
      </c>
      <c r="D13" s="34">
        <v>44693</v>
      </c>
      <c r="E13" s="26" t="s">
        <v>27</v>
      </c>
      <c r="F13" s="27" t="s">
        <v>98</v>
      </c>
      <c r="G13" s="17">
        <v>288.8</v>
      </c>
      <c r="H13" s="39">
        <v>4</v>
      </c>
      <c r="I13" s="29"/>
      <c r="J13" s="23" t="s">
        <v>129</v>
      </c>
      <c r="K13" s="7" t="s">
        <v>18</v>
      </c>
      <c r="L13" s="8">
        <v>150</v>
      </c>
    </row>
    <row r="14" spans="1:15" s="5" customFormat="1" ht="22" customHeight="1" x14ac:dyDescent="0.2">
      <c r="A14" t="s">
        <v>50</v>
      </c>
      <c r="B14">
        <v>12</v>
      </c>
      <c r="C14" s="33">
        <v>44697</v>
      </c>
      <c r="D14" s="34">
        <v>44700</v>
      </c>
      <c r="E14" s="26" t="s">
        <v>27</v>
      </c>
      <c r="F14" s="27" t="s">
        <v>99</v>
      </c>
      <c r="G14" s="17">
        <v>288.8</v>
      </c>
      <c r="H14" s="39">
        <v>4</v>
      </c>
      <c r="I14" s="29"/>
      <c r="J14" s="23" t="s">
        <v>160</v>
      </c>
      <c r="K14" s="7" t="s">
        <v>17</v>
      </c>
      <c r="L14" s="8">
        <v>200</v>
      </c>
    </row>
    <row r="15" spans="1:15" s="5" customFormat="1" ht="22" customHeight="1" x14ac:dyDescent="0.2">
      <c r="A15" t="s">
        <v>51</v>
      </c>
      <c r="B15">
        <v>13</v>
      </c>
      <c r="C15" s="33">
        <v>44697</v>
      </c>
      <c r="D15" s="34">
        <v>44701</v>
      </c>
      <c r="E15" s="26" t="s">
        <v>23</v>
      </c>
      <c r="F15" s="27" t="s">
        <v>100</v>
      </c>
      <c r="G15" s="17">
        <v>319.2</v>
      </c>
      <c r="H15" s="39">
        <v>2</v>
      </c>
      <c r="I15" s="29"/>
      <c r="J15" s="23" t="s">
        <v>144</v>
      </c>
      <c r="K15" s="5" t="s">
        <v>19</v>
      </c>
      <c r="L15" s="9" t="s">
        <v>20</v>
      </c>
    </row>
    <row r="16" spans="1:15" s="5" customFormat="1" ht="22" customHeight="1" x14ac:dyDescent="0.2">
      <c r="A16" t="s">
        <v>53</v>
      </c>
      <c r="B16">
        <v>14</v>
      </c>
      <c r="C16" s="33">
        <v>44701</v>
      </c>
      <c r="D16" s="34">
        <v>44703</v>
      </c>
      <c r="E16" s="26" t="s">
        <v>23</v>
      </c>
      <c r="F16" s="27" t="s">
        <v>101</v>
      </c>
      <c r="G16" s="17">
        <v>319.2</v>
      </c>
      <c r="H16" s="39">
        <v>1</v>
      </c>
      <c r="I16" s="29"/>
      <c r="J16" s="23" t="s">
        <v>138</v>
      </c>
      <c r="K16" s="5" t="s">
        <v>21</v>
      </c>
      <c r="L16" s="9">
        <v>250</v>
      </c>
    </row>
    <row r="17" spans="1:12" s="5" customFormat="1" ht="22" customHeight="1" x14ac:dyDescent="0.2">
      <c r="A17" t="s">
        <v>52</v>
      </c>
      <c r="B17">
        <v>15</v>
      </c>
      <c r="C17" s="33">
        <v>44704</v>
      </c>
      <c r="D17" s="34">
        <v>44705</v>
      </c>
      <c r="E17" s="26" t="s">
        <v>24</v>
      </c>
      <c r="F17" s="27" t="s">
        <v>103</v>
      </c>
      <c r="G17" s="17">
        <v>288.8</v>
      </c>
      <c r="H17" s="39">
        <v>2</v>
      </c>
      <c r="I17" s="29"/>
      <c r="J17" s="23" t="s">
        <v>133</v>
      </c>
      <c r="K17" s="5" t="s">
        <v>22</v>
      </c>
      <c r="L17" s="9">
        <v>150</v>
      </c>
    </row>
    <row r="18" spans="1:12" s="5" customFormat="1" ht="22" customHeight="1" x14ac:dyDescent="0.2">
      <c r="A18" t="s">
        <v>54</v>
      </c>
      <c r="B18">
        <v>16</v>
      </c>
      <c r="C18" s="33">
        <v>44704</v>
      </c>
      <c r="D18" s="34">
        <v>44705</v>
      </c>
      <c r="E18" s="26" t="s">
        <v>24</v>
      </c>
      <c r="F18" s="27" t="s">
        <v>102</v>
      </c>
      <c r="G18" s="17">
        <v>288.8</v>
      </c>
      <c r="H18" s="39">
        <v>2</v>
      </c>
      <c r="I18" s="29"/>
      <c r="J18" s="23" t="s">
        <v>146</v>
      </c>
      <c r="L18" s="9"/>
    </row>
    <row r="19" spans="1:12" s="5" customFormat="1" ht="22" customHeight="1" x14ac:dyDescent="0.2">
      <c r="A19" t="s">
        <v>55</v>
      </c>
      <c r="B19">
        <v>17</v>
      </c>
      <c r="C19" s="33">
        <v>44711</v>
      </c>
      <c r="D19" s="34">
        <v>44714</v>
      </c>
      <c r="E19" s="26" t="s">
        <v>27</v>
      </c>
      <c r="F19" s="27" t="s">
        <v>104</v>
      </c>
      <c r="G19" s="17">
        <v>288.8</v>
      </c>
      <c r="H19" s="39">
        <v>4</v>
      </c>
      <c r="I19" s="29"/>
      <c r="J19" s="23" t="s">
        <v>127</v>
      </c>
      <c r="L19" s="9"/>
    </row>
    <row r="20" spans="1:12" s="5" customFormat="1" ht="22" customHeight="1" x14ac:dyDescent="0.2">
      <c r="A20" t="s">
        <v>56</v>
      </c>
      <c r="B20">
        <v>18</v>
      </c>
      <c r="C20" s="33">
        <v>44719</v>
      </c>
      <c r="D20" s="34">
        <v>44719</v>
      </c>
      <c r="E20" s="26" t="s">
        <v>28</v>
      </c>
      <c r="F20" s="27" t="s">
        <v>105</v>
      </c>
      <c r="G20" s="17">
        <v>243.2</v>
      </c>
      <c r="H20" s="39">
        <v>1</v>
      </c>
      <c r="I20" s="29"/>
      <c r="J20" s="23" t="s">
        <v>148</v>
      </c>
      <c r="L20" s="9"/>
    </row>
    <row r="21" spans="1:12" s="5" customFormat="1" ht="22" customHeight="1" x14ac:dyDescent="0.2">
      <c r="A21" t="s">
        <v>57</v>
      </c>
      <c r="B21">
        <v>19</v>
      </c>
      <c r="C21" s="33">
        <v>44723</v>
      </c>
      <c r="D21" s="34">
        <v>44729</v>
      </c>
      <c r="E21" s="26" t="s">
        <v>26</v>
      </c>
      <c r="F21" s="27" t="s">
        <v>106</v>
      </c>
      <c r="G21" s="17">
        <v>319.2</v>
      </c>
      <c r="H21" s="39">
        <v>4</v>
      </c>
      <c r="I21" s="29"/>
      <c r="J21" s="23" t="s">
        <v>143</v>
      </c>
      <c r="K21" s="4"/>
      <c r="L21" s="4"/>
    </row>
    <row r="22" spans="1:12" s="5" customFormat="1" ht="22" customHeight="1" x14ac:dyDescent="0.2">
      <c r="A22" t="s">
        <v>58</v>
      </c>
      <c r="B22">
        <v>20</v>
      </c>
      <c r="C22" s="33">
        <v>44732</v>
      </c>
      <c r="D22" s="34">
        <v>44735</v>
      </c>
      <c r="E22" s="26" t="s">
        <v>27</v>
      </c>
      <c r="F22" s="27" t="s">
        <v>104</v>
      </c>
      <c r="G22" s="17">
        <v>288.8</v>
      </c>
      <c r="H22" s="39">
        <v>4</v>
      </c>
      <c r="I22" s="29"/>
      <c r="J22" s="23" t="s">
        <v>149</v>
      </c>
      <c r="K22" s="4"/>
      <c r="L22" s="4"/>
    </row>
    <row r="23" spans="1:12" s="5" customFormat="1" ht="22" customHeight="1" x14ac:dyDescent="0.2">
      <c r="A23" t="s">
        <v>61</v>
      </c>
      <c r="B23">
        <v>21</v>
      </c>
      <c r="C23" s="33">
        <v>44736</v>
      </c>
      <c r="D23" s="34">
        <v>44736</v>
      </c>
      <c r="E23" s="26" t="s">
        <v>59</v>
      </c>
      <c r="F23" s="27" t="s">
        <v>107</v>
      </c>
      <c r="G23" s="17">
        <v>243.2</v>
      </c>
      <c r="H23" s="39">
        <v>2</v>
      </c>
      <c r="I23" s="29"/>
      <c r="J23" s="23" t="s">
        <v>122</v>
      </c>
      <c r="K23" s="4"/>
      <c r="L23" s="4"/>
    </row>
    <row r="24" spans="1:12" s="5" customFormat="1" ht="22" customHeight="1" x14ac:dyDescent="0.2">
      <c r="A24" t="s">
        <v>60</v>
      </c>
      <c r="B24">
        <v>22</v>
      </c>
      <c r="C24" s="33">
        <v>44739</v>
      </c>
      <c r="D24" s="34">
        <v>44742</v>
      </c>
      <c r="E24" s="26" t="s">
        <v>27</v>
      </c>
      <c r="F24" s="27" t="s">
        <v>111</v>
      </c>
      <c r="G24" s="17">
        <v>288.8</v>
      </c>
      <c r="H24" s="39">
        <v>2</v>
      </c>
      <c r="I24" s="29"/>
      <c r="J24" s="23" t="s">
        <v>134</v>
      </c>
      <c r="K24" s="4"/>
      <c r="L24" s="4"/>
    </row>
    <row r="25" spans="1:12" s="5" customFormat="1" ht="22" customHeight="1" x14ac:dyDescent="0.2">
      <c r="A25" t="s">
        <v>62</v>
      </c>
      <c r="B25">
        <v>23</v>
      </c>
      <c r="C25" s="33">
        <v>44739</v>
      </c>
      <c r="D25" s="34">
        <v>44742</v>
      </c>
      <c r="E25" s="26" t="s">
        <v>27</v>
      </c>
      <c r="F25" s="27" t="s">
        <v>116</v>
      </c>
      <c r="G25" s="17">
        <v>288.8</v>
      </c>
      <c r="H25" s="39">
        <v>2</v>
      </c>
      <c r="I25" s="29"/>
      <c r="J25" s="23" t="s">
        <v>123</v>
      </c>
      <c r="K25" s="4"/>
      <c r="L25" s="4"/>
    </row>
    <row r="26" spans="1:12" s="5" customFormat="1" ht="22" customHeight="1" x14ac:dyDescent="0.2">
      <c r="A26" t="s">
        <v>63</v>
      </c>
      <c r="B26">
        <v>24</v>
      </c>
      <c r="C26" s="33">
        <v>44746</v>
      </c>
      <c r="D26" s="34">
        <v>44749</v>
      </c>
      <c r="E26" s="26" t="s">
        <v>27</v>
      </c>
      <c r="F26" s="27" t="s">
        <v>108</v>
      </c>
      <c r="G26" s="17">
        <v>288.8</v>
      </c>
      <c r="H26" s="39">
        <v>4</v>
      </c>
      <c r="I26" s="29"/>
      <c r="J26" s="23" t="s">
        <v>139</v>
      </c>
      <c r="K26" s="4"/>
      <c r="L26" s="4"/>
    </row>
    <row r="27" spans="1:12" s="5" customFormat="1" ht="22" customHeight="1" x14ac:dyDescent="0.2">
      <c r="A27" t="s">
        <v>64</v>
      </c>
      <c r="B27">
        <v>25</v>
      </c>
      <c r="C27" s="33">
        <v>44760</v>
      </c>
      <c r="D27" s="34">
        <v>44763</v>
      </c>
      <c r="E27" s="26" t="s">
        <v>29</v>
      </c>
      <c r="F27" s="28" t="s">
        <v>112</v>
      </c>
      <c r="G27" s="17">
        <v>288.8</v>
      </c>
      <c r="H27" s="39">
        <v>4</v>
      </c>
      <c r="I27" s="29"/>
      <c r="J27" s="23" t="s">
        <v>140</v>
      </c>
      <c r="K27" s="4"/>
      <c r="L27" s="4"/>
    </row>
    <row r="28" spans="1:12" ht="22" customHeight="1" x14ac:dyDescent="0.2">
      <c r="A28" t="s">
        <v>65</v>
      </c>
      <c r="B28">
        <v>26</v>
      </c>
      <c r="C28" s="33">
        <v>44767</v>
      </c>
      <c r="D28" s="34">
        <v>44768</v>
      </c>
      <c r="E28" s="26" t="s">
        <v>24</v>
      </c>
      <c r="F28" s="28" t="s">
        <v>109</v>
      </c>
      <c r="G28" s="17">
        <v>288.8</v>
      </c>
      <c r="H28" s="39">
        <v>2</v>
      </c>
      <c r="I28" s="29"/>
      <c r="J28" s="23" t="s">
        <v>135</v>
      </c>
    </row>
    <row r="29" spans="1:12" ht="22" customHeight="1" x14ac:dyDescent="0.2">
      <c r="A29" t="s">
        <v>66</v>
      </c>
      <c r="B29">
        <v>27</v>
      </c>
      <c r="C29" s="33">
        <v>44769</v>
      </c>
      <c r="D29" s="34">
        <v>44771</v>
      </c>
      <c r="E29" s="26" t="s">
        <v>25</v>
      </c>
      <c r="F29" s="28" t="s">
        <v>110</v>
      </c>
      <c r="G29" s="17">
        <v>395.2</v>
      </c>
      <c r="H29" s="39">
        <v>1</v>
      </c>
      <c r="I29" s="29"/>
      <c r="J29" s="23"/>
    </row>
    <row r="30" spans="1:12" ht="22" customHeight="1" x14ac:dyDescent="0.2">
      <c r="A30" t="s">
        <v>67</v>
      </c>
      <c r="B30">
        <v>28</v>
      </c>
      <c r="C30" s="33">
        <v>44791</v>
      </c>
      <c r="D30" s="34">
        <v>44791</v>
      </c>
      <c r="E30" s="26" t="s">
        <v>28</v>
      </c>
      <c r="F30" s="27" t="s">
        <v>105</v>
      </c>
      <c r="G30" s="17">
        <v>243.2</v>
      </c>
      <c r="H30" s="39">
        <v>1</v>
      </c>
      <c r="I30" s="29"/>
      <c r="J30" s="23"/>
    </row>
    <row r="31" spans="1:12" ht="22" customHeight="1" x14ac:dyDescent="0.2">
      <c r="A31" t="s">
        <v>68</v>
      </c>
      <c r="B31">
        <v>29</v>
      </c>
      <c r="C31" s="33">
        <v>44809</v>
      </c>
      <c r="D31" s="34">
        <v>44811</v>
      </c>
      <c r="E31" s="26" t="s">
        <v>25</v>
      </c>
      <c r="F31" s="28" t="s">
        <v>93</v>
      </c>
      <c r="G31" s="17">
        <v>395.2</v>
      </c>
      <c r="H31" s="39">
        <v>5</v>
      </c>
      <c r="I31" s="29"/>
      <c r="J31" s="23" t="s">
        <v>159</v>
      </c>
    </row>
    <row r="32" spans="1:12" ht="22" customHeight="1" x14ac:dyDescent="0.2">
      <c r="A32" t="s">
        <v>69</v>
      </c>
      <c r="B32">
        <v>30</v>
      </c>
      <c r="C32" s="33">
        <v>44816</v>
      </c>
      <c r="D32" s="34">
        <v>44816</v>
      </c>
      <c r="E32" s="26" t="s">
        <v>31</v>
      </c>
      <c r="F32" s="28" t="s">
        <v>117</v>
      </c>
      <c r="G32" s="17">
        <v>243.2</v>
      </c>
      <c r="H32" s="39">
        <v>4</v>
      </c>
      <c r="I32" s="29"/>
      <c r="J32" s="23" t="s">
        <v>124</v>
      </c>
    </row>
    <row r="33" spans="1:10" ht="22" customHeight="1" x14ac:dyDescent="0.2">
      <c r="A33" t="s">
        <v>70</v>
      </c>
      <c r="B33">
        <v>31</v>
      </c>
      <c r="C33" s="33">
        <v>44818</v>
      </c>
      <c r="D33" s="34">
        <v>44819</v>
      </c>
      <c r="E33" s="26" t="s">
        <v>24</v>
      </c>
      <c r="F33" s="27" t="s">
        <v>98</v>
      </c>
      <c r="G33" s="17">
        <v>288.8</v>
      </c>
      <c r="H33" s="39">
        <v>4</v>
      </c>
      <c r="I33" s="29"/>
      <c r="J33" s="23" t="s">
        <v>136</v>
      </c>
    </row>
    <row r="34" spans="1:10" ht="22" customHeight="1" x14ac:dyDescent="0.2">
      <c r="A34" t="s">
        <v>71</v>
      </c>
      <c r="B34">
        <v>32</v>
      </c>
      <c r="C34" s="33">
        <v>44823</v>
      </c>
      <c r="D34" s="34">
        <v>44826</v>
      </c>
      <c r="E34" s="26" t="s">
        <v>27</v>
      </c>
      <c r="F34" s="27" t="s">
        <v>99</v>
      </c>
      <c r="G34" s="17">
        <v>288.8</v>
      </c>
      <c r="H34" s="39">
        <v>4</v>
      </c>
      <c r="I34" s="29"/>
      <c r="J34" s="23" t="s">
        <v>125</v>
      </c>
    </row>
    <row r="35" spans="1:10" ht="22" customHeight="1" x14ac:dyDescent="0.2">
      <c r="A35" t="s">
        <v>72</v>
      </c>
      <c r="B35">
        <v>33</v>
      </c>
      <c r="C35" s="33">
        <v>44823</v>
      </c>
      <c r="D35" s="34">
        <v>44827</v>
      </c>
      <c r="E35" s="26" t="s">
        <v>25</v>
      </c>
      <c r="F35" s="28" t="s">
        <v>118</v>
      </c>
      <c r="G35" s="17">
        <v>395.2</v>
      </c>
      <c r="H35" s="39">
        <v>2</v>
      </c>
      <c r="I35" s="29"/>
      <c r="J35" s="23" t="s">
        <v>121</v>
      </c>
    </row>
    <row r="36" spans="1:10" ht="22" customHeight="1" x14ac:dyDescent="0.2">
      <c r="A36" t="s">
        <v>73</v>
      </c>
      <c r="B36">
        <v>34</v>
      </c>
      <c r="C36" s="33">
        <v>44830</v>
      </c>
      <c r="D36" s="34">
        <v>44832</v>
      </c>
      <c r="E36" s="26" t="s">
        <v>30</v>
      </c>
      <c r="F36" s="27" t="s">
        <v>100</v>
      </c>
      <c r="G36" s="17">
        <v>288.8</v>
      </c>
      <c r="H36" s="39">
        <v>1</v>
      </c>
      <c r="I36" s="29"/>
      <c r="J36" s="23" t="s">
        <v>145</v>
      </c>
    </row>
    <row r="37" spans="1:10" ht="22" customHeight="1" x14ac:dyDescent="0.2">
      <c r="A37" t="s">
        <v>74</v>
      </c>
      <c r="B37">
        <v>35</v>
      </c>
      <c r="C37" s="33">
        <v>44830</v>
      </c>
      <c r="D37" s="34">
        <v>44831</v>
      </c>
      <c r="E37" s="26" t="s">
        <v>24</v>
      </c>
      <c r="F37" s="27" t="s">
        <v>91</v>
      </c>
      <c r="G37" s="17">
        <v>288.8</v>
      </c>
      <c r="H37" s="39">
        <v>2</v>
      </c>
      <c r="I37" s="29"/>
      <c r="J37" s="23" t="s">
        <v>130</v>
      </c>
    </row>
    <row r="38" spans="1:10" ht="22" customHeight="1" x14ac:dyDescent="0.2">
      <c r="A38" t="s">
        <v>75</v>
      </c>
      <c r="B38">
        <v>36</v>
      </c>
      <c r="C38" s="33">
        <v>44832</v>
      </c>
      <c r="D38" s="34">
        <v>44833</v>
      </c>
      <c r="E38" s="26" t="s">
        <v>24</v>
      </c>
      <c r="F38" s="27" t="s">
        <v>91</v>
      </c>
      <c r="G38" s="17">
        <v>288.8</v>
      </c>
      <c r="H38" s="39">
        <v>2</v>
      </c>
      <c r="I38" s="29"/>
      <c r="J38" s="23" t="s">
        <v>131</v>
      </c>
    </row>
    <row r="39" spans="1:10" ht="22" customHeight="1" x14ac:dyDescent="0.2">
      <c r="A39" t="s">
        <v>76</v>
      </c>
      <c r="B39">
        <v>37</v>
      </c>
      <c r="C39" s="33">
        <v>44837</v>
      </c>
      <c r="D39" s="34">
        <v>44839</v>
      </c>
      <c r="E39" s="26" t="s">
        <v>30</v>
      </c>
      <c r="F39" s="27" t="s">
        <v>100</v>
      </c>
      <c r="G39" s="17">
        <v>288.8</v>
      </c>
      <c r="H39" s="39">
        <v>1</v>
      </c>
      <c r="I39" s="29"/>
      <c r="J39" s="23"/>
    </row>
    <row r="40" spans="1:10" ht="22" customHeight="1" x14ac:dyDescent="0.2">
      <c r="A40" t="s">
        <v>77</v>
      </c>
      <c r="B40">
        <v>38</v>
      </c>
      <c r="C40" s="33">
        <v>44838</v>
      </c>
      <c r="D40" s="34">
        <v>44839</v>
      </c>
      <c r="E40" s="26" t="s">
        <v>24</v>
      </c>
      <c r="F40" s="27" t="s">
        <v>91</v>
      </c>
      <c r="G40" s="17">
        <v>288.8</v>
      </c>
      <c r="H40" s="39">
        <v>2</v>
      </c>
      <c r="I40" s="29"/>
      <c r="J40" s="23" t="s">
        <v>126</v>
      </c>
    </row>
    <row r="41" spans="1:10" ht="22" customHeight="1" x14ac:dyDescent="0.2">
      <c r="A41" t="s">
        <v>78</v>
      </c>
      <c r="B41">
        <v>39</v>
      </c>
      <c r="C41" s="33">
        <v>44844</v>
      </c>
      <c r="D41" s="34">
        <v>44847</v>
      </c>
      <c r="E41" s="26" t="s">
        <v>29</v>
      </c>
      <c r="F41" s="27" t="s">
        <v>90</v>
      </c>
      <c r="G41" s="17">
        <v>288.8</v>
      </c>
      <c r="H41" s="39">
        <v>4</v>
      </c>
      <c r="I41" s="29"/>
      <c r="J41" s="23" t="s">
        <v>128</v>
      </c>
    </row>
    <row r="42" spans="1:10" ht="22" customHeight="1" x14ac:dyDescent="0.2">
      <c r="A42" t="s">
        <v>79</v>
      </c>
      <c r="B42">
        <v>40</v>
      </c>
      <c r="C42" s="33">
        <v>44851</v>
      </c>
      <c r="D42" s="34">
        <v>44854</v>
      </c>
      <c r="E42" s="26" t="s">
        <v>27</v>
      </c>
      <c r="F42" s="28" t="s">
        <v>115</v>
      </c>
      <c r="G42" s="17">
        <v>288.8</v>
      </c>
      <c r="H42" s="39">
        <v>4</v>
      </c>
      <c r="I42" s="29"/>
      <c r="J42" s="23" t="s">
        <v>132</v>
      </c>
    </row>
    <row r="43" spans="1:10" ht="22" customHeight="1" x14ac:dyDescent="0.2">
      <c r="A43" t="s">
        <v>80</v>
      </c>
      <c r="B43">
        <v>41</v>
      </c>
      <c r="C43" s="33">
        <v>44858</v>
      </c>
      <c r="D43" s="34">
        <v>44861</v>
      </c>
      <c r="E43" s="26" t="s">
        <v>29</v>
      </c>
      <c r="F43" s="27" t="s">
        <v>90</v>
      </c>
      <c r="G43" s="17">
        <v>288.8</v>
      </c>
      <c r="H43" s="39">
        <v>2</v>
      </c>
      <c r="I43" s="29"/>
      <c r="J43" s="23" t="s">
        <v>139</v>
      </c>
    </row>
    <row r="44" spans="1:10" ht="22" customHeight="1" x14ac:dyDescent="0.2">
      <c r="A44" t="s">
        <v>82</v>
      </c>
      <c r="B44">
        <v>42</v>
      </c>
      <c r="C44" s="33">
        <v>44858</v>
      </c>
      <c r="D44" s="34">
        <v>44860</v>
      </c>
      <c r="E44" s="26" t="s">
        <v>24</v>
      </c>
      <c r="F44" s="28" t="s">
        <v>113</v>
      </c>
      <c r="G44" s="17">
        <v>288.8</v>
      </c>
      <c r="H44" s="39">
        <v>2</v>
      </c>
      <c r="I44" s="29" t="s">
        <v>81</v>
      </c>
      <c r="J44" s="23" t="s">
        <v>142</v>
      </c>
    </row>
    <row r="45" spans="1:10" ht="22" customHeight="1" x14ac:dyDescent="0.2">
      <c r="A45" t="s">
        <v>83</v>
      </c>
      <c r="B45">
        <v>43</v>
      </c>
      <c r="C45" s="33">
        <v>44860</v>
      </c>
      <c r="D45" s="34">
        <v>44862</v>
      </c>
      <c r="E45" s="26" t="s">
        <v>24</v>
      </c>
      <c r="F45" s="28" t="s">
        <v>113</v>
      </c>
      <c r="G45" s="17">
        <v>288.8</v>
      </c>
      <c r="H45" s="39">
        <v>2</v>
      </c>
      <c r="I45" s="29" t="s">
        <v>81</v>
      </c>
      <c r="J45" s="23" t="s">
        <v>150</v>
      </c>
    </row>
    <row r="46" spans="1:10" ht="22" customHeight="1" x14ac:dyDescent="0.2">
      <c r="A46" t="s">
        <v>85</v>
      </c>
      <c r="B46">
        <v>44</v>
      </c>
      <c r="C46" s="33">
        <v>44872</v>
      </c>
      <c r="D46" s="34">
        <v>44875</v>
      </c>
      <c r="E46" s="26" t="s">
        <v>27</v>
      </c>
      <c r="F46" s="28" t="s">
        <v>114</v>
      </c>
      <c r="G46" s="17">
        <v>288.8</v>
      </c>
      <c r="H46" s="39">
        <v>2</v>
      </c>
      <c r="I46" s="29" t="s">
        <v>84</v>
      </c>
      <c r="J46" s="23"/>
    </row>
    <row r="47" spans="1:10" ht="22" customHeight="1" x14ac:dyDescent="0.2">
      <c r="A47" t="s">
        <v>86</v>
      </c>
      <c r="B47">
        <v>45</v>
      </c>
      <c r="C47" s="33">
        <v>44872</v>
      </c>
      <c r="D47" s="34">
        <v>44874</v>
      </c>
      <c r="E47" s="26" t="s">
        <v>24</v>
      </c>
      <c r="F47" s="28" t="s">
        <v>113</v>
      </c>
      <c r="G47" s="17">
        <v>288.8</v>
      </c>
      <c r="H47" s="39">
        <v>2</v>
      </c>
      <c r="I47" s="29" t="s">
        <v>81</v>
      </c>
      <c r="J47" s="23" t="s">
        <v>151</v>
      </c>
    </row>
    <row r="48" spans="1:10" ht="22" customHeight="1" x14ac:dyDescent="0.2">
      <c r="A48" t="s">
        <v>87</v>
      </c>
      <c r="B48">
        <v>46</v>
      </c>
      <c r="C48" s="33">
        <v>44874</v>
      </c>
      <c r="D48" s="34">
        <v>44876</v>
      </c>
      <c r="E48" s="26" t="s">
        <v>24</v>
      </c>
      <c r="F48" s="28" t="s">
        <v>113</v>
      </c>
      <c r="G48" s="17">
        <v>288.8</v>
      </c>
      <c r="H48" s="39">
        <v>2</v>
      </c>
      <c r="I48" s="29" t="s">
        <v>81</v>
      </c>
      <c r="J48" s="23" t="s">
        <v>152</v>
      </c>
    </row>
    <row r="49" spans="1:16" ht="22" customHeight="1" x14ac:dyDescent="0.2">
      <c r="A49" t="s">
        <v>88</v>
      </c>
      <c r="B49">
        <v>47</v>
      </c>
      <c r="C49" s="34">
        <v>44886</v>
      </c>
      <c r="D49" s="34">
        <v>44888</v>
      </c>
      <c r="E49" s="26" t="s">
        <v>24</v>
      </c>
      <c r="F49" s="28" t="s">
        <v>113</v>
      </c>
      <c r="G49" s="17">
        <v>288.8</v>
      </c>
      <c r="H49" s="39">
        <v>2</v>
      </c>
      <c r="I49" s="29" t="s">
        <v>81</v>
      </c>
      <c r="J49" s="23" t="s">
        <v>154</v>
      </c>
      <c r="K49" s="13" t="s">
        <v>81</v>
      </c>
      <c r="L49" s="13" t="s">
        <v>81</v>
      </c>
      <c r="M49" s="13" t="s">
        <v>81</v>
      </c>
      <c r="N49" s="13" t="s">
        <v>81</v>
      </c>
      <c r="O49" s="13" t="s">
        <v>81</v>
      </c>
      <c r="P49" s="13"/>
    </row>
    <row r="50" spans="1:16" ht="16" x14ac:dyDescent="0.2">
      <c r="A50" s="30"/>
      <c r="B50">
        <v>48</v>
      </c>
      <c r="C50" s="35">
        <v>44888</v>
      </c>
      <c r="D50" s="32">
        <v>44890</v>
      </c>
      <c r="E50" s="12" t="s">
        <v>24</v>
      </c>
      <c r="F50" s="15" t="s">
        <v>113</v>
      </c>
      <c r="G50" s="17">
        <v>288.8</v>
      </c>
      <c r="H50" s="39">
        <v>2</v>
      </c>
      <c r="I50" s="13" t="s">
        <v>81</v>
      </c>
      <c r="J50" s="23" t="s">
        <v>153</v>
      </c>
    </row>
    <row r="76" spans="6:7" ht="16" x14ac:dyDescent="0.2">
      <c r="F76" s="19"/>
      <c r="G76" s="19"/>
    </row>
    <row r="77" spans="6:7" ht="16" x14ac:dyDescent="0.2">
      <c r="F77" s="20"/>
      <c r="G77" s="25"/>
    </row>
    <row r="78" spans="6:7" ht="16" x14ac:dyDescent="0.2">
      <c r="F78" s="21"/>
      <c r="G78" s="19"/>
    </row>
    <row r="79" spans="6:7" ht="16" x14ac:dyDescent="0.2">
      <c r="F79" s="20"/>
      <c r="G79" s="25"/>
    </row>
    <row r="80" spans="6:7" ht="16" x14ac:dyDescent="0.2">
      <c r="F80" s="21"/>
      <c r="G80" s="19"/>
    </row>
    <row r="81" spans="6:7" ht="16" x14ac:dyDescent="0.2">
      <c r="F81" s="20"/>
      <c r="G81" s="25"/>
    </row>
    <row r="82" spans="6:7" ht="16" x14ac:dyDescent="0.2">
      <c r="F82" s="21"/>
      <c r="G82" s="19"/>
    </row>
    <row r="83" spans="6:7" ht="16" x14ac:dyDescent="0.2">
      <c r="F83" s="20"/>
      <c r="G83" s="25"/>
    </row>
    <row r="84" spans="6:7" ht="16" x14ac:dyDescent="0.2">
      <c r="F84" s="21"/>
      <c r="G84" s="19"/>
    </row>
    <row r="85" spans="6:7" ht="16" x14ac:dyDescent="0.2">
      <c r="F85" s="20"/>
      <c r="G85" s="25"/>
    </row>
    <row r="86" spans="6:7" ht="16" x14ac:dyDescent="0.2">
      <c r="F86" s="21"/>
      <c r="G86" s="19"/>
    </row>
    <row r="87" spans="6:7" ht="16" x14ac:dyDescent="0.2">
      <c r="F87" s="20"/>
      <c r="G87" s="25"/>
    </row>
    <row r="88" spans="6:7" ht="16" x14ac:dyDescent="0.2">
      <c r="F88" s="21"/>
      <c r="G88" s="19"/>
    </row>
    <row r="89" spans="6:7" ht="16" x14ac:dyDescent="0.2">
      <c r="F89" s="20"/>
      <c r="G89" s="25"/>
    </row>
    <row r="90" spans="6:7" ht="16" x14ac:dyDescent="0.2">
      <c r="F90" s="21"/>
      <c r="G90" s="19"/>
    </row>
    <row r="91" spans="6:7" ht="16" x14ac:dyDescent="0.2">
      <c r="F91" s="20"/>
      <c r="G91" s="25"/>
    </row>
    <row r="92" spans="6:7" ht="16" x14ac:dyDescent="0.2">
      <c r="F92" s="21"/>
      <c r="G92" s="19"/>
    </row>
    <row r="93" spans="6:7" ht="16" x14ac:dyDescent="0.2">
      <c r="F93" s="20"/>
      <c r="G93" s="25"/>
    </row>
    <row r="94" spans="6:7" ht="16" x14ac:dyDescent="0.2">
      <c r="F94" s="21"/>
      <c r="G94" s="19"/>
    </row>
    <row r="95" spans="6:7" ht="16" x14ac:dyDescent="0.2">
      <c r="F95" s="20"/>
      <c r="G95" s="25"/>
    </row>
    <row r="96" spans="6:7" ht="16" x14ac:dyDescent="0.2">
      <c r="F96" s="21"/>
      <c r="G96" s="19"/>
    </row>
    <row r="97" spans="6:7" ht="16" x14ac:dyDescent="0.2">
      <c r="F97" s="20"/>
      <c r="G97" s="25"/>
    </row>
    <row r="98" spans="6:7" ht="16" x14ac:dyDescent="0.2">
      <c r="F98" s="21"/>
      <c r="G98" s="19"/>
    </row>
    <row r="99" spans="6:7" ht="16" x14ac:dyDescent="0.2">
      <c r="F99" s="20"/>
      <c r="G99" s="25"/>
    </row>
    <row r="100" spans="6:7" ht="16" x14ac:dyDescent="0.2">
      <c r="F100" s="21"/>
      <c r="G100" s="19"/>
    </row>
    <row r="101" spans="6:7" ht="16" x14ac:dyDescent="0.2">
      <c r="F101" s="20"/>
      <c r="G101" s="25"/>
    </row>
    <row r="102" spans="6:7" ht="16" x14ac:dyDescent="0.2">
      <c r="F102" s="21"/>
      <c r="G102" s="19"/>
    </row>
    <row r="103" spans="6:7" ht="16" x14ac:dyDescent="0.2">
      <c r="F103" s="20"/>
      <c r="G103" s="25"/>
    </row>
    <row r="104" spans="6:7" ht="16" x14ac:dyDescent="0.2">
      <c r="F104" s="21"/>
      <c r="G104" s="19"/>
    </row>
    <row r="105" spans="6:7" ht="16" x14ac:dyDescent="0.2">
      <c r="F105" s="20"/>
      <c r="G105" s="25"/>
    </row>
    <row r="106" spans="6:7" ht="16" x14ac:dyDescent="0.2">
      <c r="F106" s="21"/>
      <c r="G106" s="19"/>
    </row>
    <row r="107" spans="6:7" ht="16" x14ac:dyDescent="0.2">
      <c r="F107" s="20"/>
      <c r="G107" s="25"/>
    </row>
    <row r="108" spans="6:7" ht="16" x14ac:dyDescent="0.2">
      <c r="F108" s="21"/>
      <c r="G108" s="19"/>
    </row>
    <row r="109" spans="6:7" ht="16" x14ac:dyDescent="0.2">
      <c r="F109" s="20"/>
      <c r="G109" s="25"/>
    </row>
    <row r="110" spans="6:7" ht="16" x14ac:dyDescent="0.2">
      <c r="F110" s="21"/>
      <c r="G110" s="19"/>
    </row>
    <row r="111" spans="6:7" ht="16" x14ac:dyDescent="0.2">
      <c r="F111" s="20"/>
      <c r="G111" s="25"/>
    </row>
    <row r="112" spans="6:7" ht="16" x14ac:dyDescent="0.2">
      <c r="F112" s="21"/>
      <c r="G112" s="19"/>
    </row>
    <row r="113" spans="6:7" ht="16" x14ac:dyDescent="0.2">
      <c r="F113" s="20"/>
      <c r="G113" s="25"/>
    </row>
    <row r="114" spans="6:7" ht="16" x14ac:dyDescent="0.2">
      <c r="F114" s="21"/>
      <c r="G114" s="19"/>
    </row>
    <row r="115" spans="6:7" ht="16" x14ac:dyDescent="0.2">
      <c r="F115" s="20"/>
      <c r="G115" s="25"/>
    </row>
    <row r="116" spans="6:7" ht="16" x14ac:dyDescent="0.2">
      <c r="F116" s="21"/>
      <c r="G116" s="19"/>
    </row>
    <row r="117" spans="6:7" ht="16" x14ac:dyDescent="0.2">
      <c r="F117" s="20"/>
      <c r="G117" s="25"/>
    </row>
    <row r="118" spans="6:7" ht="16" x14ac:dyDescent="0.2">
      <c r="F118" s="21"/>
      <c r="G118" s="19"/>
    </row>
    <row r="119" spans="6:7" ht="16" x14ac:dyDescent="0.2">
      <c r="F119" s="20"/>
      <c r="G119" s="25"/>
    </row>
    <row r="120" spans="6:7" ht="16" x14ac:dyDescent="0.2">
      <c r="F120" s="21"/>
      <c r="G120" s="19"/>
    </row>
    <row r="121" spans="6:7" ht="16" x14ac:dyDescent="0.2">
      <c r="F121" s="20"/>
      <c r="G121" s="25"/>
    </row>
    <row r="122" spans="6:7" ht="16" x14ac:dyDescent="0.2">
      <c r="F122" s="21"/>
      <c r="G122" s="19"/>
    </row>
    <row r="123" spans="6:7" ht="16" x14ac:dyDescent="0.2">
      <c r="F123" s="22"/>
      <c r="G123" s="25"/>
    </row>
  </sheetData>
  <sheetProtection selectLockedCells="1"/>
  <phoneticPr fontId="9" type="noConversion"/>
  <conditionalFormatting sqref="A2:B2">
    <cfRule type="expression" dxfId="27" priority="1">
      <formula>MOD(SUMPRODUCT(N($C$1:$C1&lt;&gt;$C1:$C$2)),2)</formula>
    </cfRule>
  </conditionalFormatting>
  <conditionalFormatting sqref="A3:B5">
    <cfRule type="expression" dxfId="26" priority="2">
      <formula>MOD(SUMPRODUCT(N($C$1:$C2&lt;&gt;$C1:$C$3)),2)</formula>
    </cfRule>
  </conditionalFormatting>
  <conditionalFormatting sqref="A6">
    <cfRule type="expression" dxfId="25" priority="3">
      <formula>MOD(SUMPRODUCT(N($C$1:$C5&lt;&gt;$C$3:$C5)),2)</formula>
    </cfRule>
  </conditionalFormatting>
  <conditionalFormatting sqref="B7">
    <cfRule type="expression" dxfId="24" priority="18">
      <formula>MOD(SUMPRODUCT(N($C$1:$C5&lt;&gt;$C$3:$C5)),2)</formula>
    </cfRule>
  </conditionalFormatting>
  <conditionalFormatting sqref="A9">
    <cfRule type="expression" dxfId="23" priority="19">
      <formula>MOD(SUMPRODUCT(N($C$1:$C9&lt;&gt;$C7:$C$7)),2)</formula>
    </cfRule>
  </conditionalFormatting>
  <conditionalFormatting sqref="B10">
    <cfRule type="expression" dxfId="22" priority="20">
      <formula>MOD(SUMPRODUCT(N($C$1:$C9&lt;&gt;$C7:$C$7)),2)</formula>
    </cfRule>
  </conditionalFormatting>
  <conditionalFormatting sqref="A12">
    <cfRule type="expression" dxfId="21" priority="21">
      <formula>MOD(SUMPRODUCT(N($C$1:$C12&lt;&gt;$C7:$C$12)),2)</formula>
    </cfRule>
  </conditionalFormatting>
  <conditionalFormatting sqref="B13">
    <cfRule type="expression" dxfId="20" priority="22">
      <formula>MOD(SUMPRODUCT(N($C$1:$C12&lt;&gt;$C7:$C$12)),2)</formula>
    </cfRule>
  </conditionalFormatting>
  <conditionalFormatting sqref="A7:A8">
    <cfRule type="expression" dxfId="19" priority="23">
      <formula>MOD(SUMPRODUCT(N($C$1:$C7&lt;&gt;$C3:$C$7)),2)</formula>
    </cfRule>
  </conditionalFormatting>
  <conditionalFormatting sqref="B8:B9">
    <cfRule type="expression" dxfId="18" priority="24">
      <formula>MOD(SUMPRODUCT(N($C$1:$C7&lt;&gt;$C3:$C$7)),2)</formula>
    </cfRule>
  </conditionalFormatting>
  <conditionalFormatting sqref="A10:A11">
    <cfRule type="expression" dxfId="17" priority="27">
      <formula>MOD(SUMPRODUCT(N($C$1:$C10&lt;&gt;$C7:$C$9)),2)</formula>
    </cfRule>
  </conditionalFormatting>
  <conditionalFormatting sqref="B11:B12">
    <cfRule type="expression" dxfId="16" priority="28">
      <formula>MOD(SUMPRODUCT(N($C$1:$C10&lt;&gt;$C7:$C$9)),2)</formula>
    </cfRule>
  </conditionalFormatting>
  <conditionalFormatting sqref="A13:A20">
    <cfRule type="expression" dxfId="15" priority="29">
      <formula>MOD(SUMPRODUCT(N($C$1:$C13&lt;&gt;$C7:$C$13)),2)</formula>
    </cfRule>
  </conditionalFormatting>
  <conditionalFormatting sqref="B14:B21">
    <cfRule type="expression" dxfId="14" priority="30">
      <formula>MOD(SUMPRODUCT(N($C$1:$C13&lt;&gt;$C7:$C$13)),2)</formula>
    </cfRule>
  </conditionalFormatting>
  <conditionalFormatting sqref="A21:A49">
    <cfRule type="expression" dxfId="13" priority="31">
      <formula>MOD(SUMPRODUCT(N($C$1:$C21&lt;&gt;$C13:$C$16)),2)</formula>
    </cfRule>
  </conditionalFormatting>
  <conditionalFormatting sqref="B22:B50">
    <cfRule type="expression" dxfId="12" priority="32">
      <formula>MOD(SUMPRODUCT(N($C$1:$C21&lt;&gt;$C13:$C$16)),2)</formula>
    </cfRule>
  </conditionalFormatting>
  <pageMargins left="0.7" right="0.7" top="0.78740157499999996" bottom="0.78740157499999996" header="0.3" footer="0.3"/>
  <pageSetup paperSize="8" scale="52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Übersicht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2019-12-17T14:38:54Z</cp:lastPrinted>
  <dcterms:created xsi:type="dcterms:W3CDTF">2018-11-11T08:31:47Z</dcterms:created>
  <dcterms:modified xsi:type="dcterms:W3CDTF">2022-07-05T18:10:26Z</dcterms:modified>
</cp:coreProperties>
</file>