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5" windowHeight="136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<sst xmlns="http://schemas.openxmlformats.org/spreadsheetml/2006/main" count="51" uniqueCount="44">
  <si>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</si>
  <si>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</si>
  <si>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</si>
  <si>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</si>
  <si>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</si>
  <si>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</si>
  <si>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</si>
  <si>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</si>
  <si>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</si>
  <si>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</si>
  <si>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</si>
  <si>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</si>
  <si>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</si>
  <si>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</si>
  <si>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</si>
  <si>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</si>
  <si>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</si>
  <si>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</si>
  <si>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</si>
  <si>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帕露西</t>
  </si>
  <si>
    <t>1符，咒怨「积怨返」3费。</t>
  </si>
  <si>
    <t>帕露西随着自己血量越来越残，会对敌人越来越嫉妒，攻速最多提升至250%，移速最多提升至130%。</t>
  </si>
  <si>
    <t>2符，妒符「妒火中烧」5费</t>
  </si>
  <si>
    <t>帕露西的攻击会让敌人进入狂乱状态，攻/移速提高40%，但是受到68%的易伤。</t>
  </si>
  <si>
    <t>大型重做</t>
  </si>
  <si>
    <t>费用20</t>
  </si>
  <si>
    <t>移动速度3.3/5</t>
  </si>
  <si>
    <t>血量60，护甲2</t>
  </si>
  <si>
    <t>攻击力8，射程4.75，攻速1.2/s</t>
  </si>
  <si>
    <t>失去被动 煽动</t>
  </si>
  <si>
    <t>新被动。绿眼怪兽：攻击附带的负面情绪会传导到最多3个单位，对他们同时造成一次普攻伤害。</t>
  </si>
  <si>
    <t>美铃</t>
  </si>
  <si>
    <t>血量88→93</t>
  </si>
  <si>
    <t>赤蛮奇</t>
  </si>
  <si>
    <t>基础攻速1.25/s→1.32/s</t>
  </si>
  <si>
    <t>莉格露</t>
  </si>
  <si>
    <t>保命符费用2→3</t>
  </si>
  <si>
    <t>芳香</t>
  </si>
  <si>
    <t>费用3→2</t>
  </si>
  <si>
    <t>血量46→52</t>
  </si>
  <si>
    <t>护甲3→2</t>
  </si>
  <si>
    <t>变芳香的僵尸病毒持续时间3.5→3</t>
  </si>
  <si>
    <t>映姬</t>
  </si>
  <si>
    <t>费用3→4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</si>
</sst>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abSelected="1" workbookViewId="0">
      <selection activeCell="F9" sqref="F9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2">
      <c r="A3" s="2">
        <v>1</v>
      </c>
      <c r="B3" s="2" t="s">
        <v>18</v>
      </c>
      <c r="C3" s="2" t="s">
        <v>19</v>
      </c>
      <c r="D3" s="2" t="str">
        <f t="shared" ref="D3:D12" si="0">IF(COUNTA(E3:F3)=0,"[]","["""&amp;_xlfn.TEXTJOIN(""",""",TRUE,E3:F3)&amp;"""]")</f>
        <v>["1符，咒怨「积怨返」3费。","帕露西随着自己血量越来越残，会对敌人越来越嫉妒，攻速最多提升至250%，移速最多提升至130%。"]</v>
      </c>
      <c r="E3" s="3" t="s">
        <v>20</v>
      </c>
      <c r="F3" s="2" t="s">
        <v>21</v>
      </c>
      <c r="G3" s="4" t="str">
        <f t="shared" ref="G3:G12" si="1">IF(COUNTA(H3:J3)=0,"[]","["""&amp;_xlfn.TEXTJOIN(""",""",TRUE,H3:J3)&amp;"""]")</f>
        <v>["2符，妒符「妒火中烧」5费","帕露西的攻击会让敌人进入狂乱状态，攻/移速提高40%，但是受到68%的易伤。"]</v>
      </c>
      <c r="H3" s="3" t="s">
        <v>22</v>
      </c>
      <c r="I3" s="3" t="s">
        <v>23</v>
      </c>
      <c r="J3" s="4"/>
      <c r="K3" s="2" t="str">
        <f t="shared" ref="K3:K12" si="2">IF(COUNTA(L3:N3)=0,"[]","["""&amp;_xlfn.TEXTJOIN(""",""",TRUE,L3:N3)&amp;"""]")</f>
        <v>[]</v>
      </c>
      <c r="O3" s="5" t="str">
        <f t="shared" ref="O3:O12" si="3">IF(COUNTA(P3:Y3)=0,"[]","["""&amp;_xlfn.TEXTJOIN(""",""",TRUE,P3:Y3)&amp;"""]")</f>
        <v>["大型重做","费用20","移动速度3.3/5","血量60，护甲2","攻击力8，射程4.75，攻速1.2/s","失去被动 煽动","新被动。绿眼怪兽：攻击附带的负面情绪会传导到最多3个单位，对他们同时造成一次普攻伤害。"]</v>
      </c>
      <c r="P3" s="2" t="s">
        <v>24</v>
      </c>
      <c r="Q3" s="2" t="s">
        <v>25</v>
      </c>
      <c r="R3" s="2" t="s">
        <v>26</v>
      </c>
      <c r="S3" s="2" t="s">
        <v>27</v>
      </c>
      <c r="T3" s="4" t="s">
        <v>28</v>
      </c>
      <c r="U3" s="4" t="s">
        <v>29</v>
      </c>
      <c r="V3" s="2" t="s">
        <v>30</v>
      </c>
    </row>
    <row r="4" s="2" customFormat="1" ht="66" customHeight="1" spans="1:21">
      <c r="A4" s="2">
        <v>2</v>
      </c>
      <c r="B4" s="2" t="s">
        <v>18</v>
      </c>
      <c r="C4" s="2" t="s">
        <v>31</v>
      </c>
      <c r="D4" s="2" t="str">
        <f t="shared" si="0"/>
        <v>[]</v>
      </c>
      <c r="G4" s="4" t="str">
        <f t="shared" si="1"/>
        <v>[]</v>
      </c>
      <c r="J4" s="4"/>
      <c r="K4" s="2" t="str">
        <f t="shared" si="2"/>
        <v>[]</v>
      </c>
      <c r="O4" s="5" t="str">
        <f t="shared" si="3"/>
        <v>["血量88→93"]</v>
      </c>
      <c r="P4" s="2" t="s">
        <v>32</v>
      </c>
      <c r="T4" s="4"/>
      <c r="U4" s="4"/>
    </row>
    <row r="5" s="2" customFormat="1" ht="66" customHeight="1" spans="1:21">
      <c r="A5" s="2">
        <v>3</v>
      </c>
      <c r="B5" s="2" t="s">
        <v>18</v>
      </c>
      <c r="C5" s="2" t="s">
        <v>33</v>
      </c>
      <c r="D5" s="2" t="str">
        <f t="shared" si="0"/>
        <v>[]</v>
      </c>
      <c r="G5" s="4" t="str">
        <f t="shared" si="1"/>
        <v>[]</v>
      </c>
      <c r="J5" s="4"/>
      <c r="K5" s="2" t="str">
        <f t="shared" si="2"/>
        <v>[]</v>
      </c>
      <c r="O5" s="5" t="str">
        <f t="shared" si="3"/>
        <v>["基础攻速1.25/s→1.32/s"]</v>
      </c>
      <c r="P5" s="2" t="s">
        <v>34</v>
      </c>
      <c r="T5" s="4"/>
      <c r="U5" s="4"/>
    </row>
    <row r="6" s="2" customFormat="1" ht="66" customHeight="1" spans="1:21">
      <c r="A6" s="2">
        <v>4</v>
      </c>
      <c r="B6" s="2" t="s">
        <v>18</v>
      </c>
      <c r="C6" s="2" t="s">
        <v>35</v>
      </c>
      <c r="D6" s="2" t="str">
        <f t="shared" si="0"/>
        <v>[]</v>
      </c>
      <c r="G6" s="4" t="str">
        <f t="shared" si="1"/>
        <v>["保命符费用2→3"]</v>
      </c>
      <c r="H6" s="2" t="s">
        <v>36</v>
      </c>
      <c r="J6" s="4"/>
      <c r="K6" s="2" t="str">
        <f t="shared" si="2"/>
        <v>[]</v>
      </c>
      <c r="O6" s="5" t="str">
        <f t="shared" si="3"/>
        <v>[]</v>
      </c>
      <c r="P6" s="4"/>
      <c r="T6" s="4"/>
      <c r="U6" s="4"/>
    </row>
    <row r="7" s="2" customFormat="1" ht="66" customHeight="1" spans="1:21">
      <c r="A7" s="2">
        <v>5</v>
      </c>
      <c r="B7" s="2" t="s">
        <v>18</v>
      </c>
      <c r="C7" s="2" t="s">
        <v>37</v>
      </c>
      <c r="D7" s="2" t="str">
        <f t="shared" si="0"/>
        <v>["费用3→2"]</v>
      </c>
      <c r="E7" s="2" t="s">
        <v>38</v>
      </c>
      <c r="G7" s="4" t="str">
        <f t="shared" si="1"/>
        <v>[]</v>
      </c>
      <c r="J7" s="4"/>
      <c r="K7" s="2" t="str">
        <f t="shared" si="2"/>
        <v>[]</v>
      </c>
      <c r="O7" s="5" t="str">
        <f t="shared" si="3"/>
        <v>["血量46→52","护甲3→2","变芳香的僵尸病毒持续时间3.5→3"]</v>
      </c>
      <c r="P7" s="2" t="s">
        <v>39</v>
      </c>
      <c r="Q7" s="2" t="s">
        <v>40</v>
      </c>
      <c r="R7" s="2" t="s">
        <v>41</v>
      </c>
      <c r="T7" s="4"/>
      <c r="U7" s="4"/>
    </row>
    <row r="8" s="2" customFormat="1" ht="66" customHeight="1" spans="1:21">
      <c r="A8" s="2">
        <v>6</v>
      </c>
      <c r="B8" s="2" t="s">
        <v>18</v>
      </c>
      <c r="C8" s="2" t="s">
        <v>42</v>
      </c>
      <c r="D8" s="2" t="str">
        <f t="shared" si="0"/>
        <v>["费用3→4"]</v>
      </c>
      <c r="E8" s="2" t="s">
        <v>43</v>
      </c>
      <c r="G8" s="4" t="str">
        <f t="shared" si="1"/>
        <v>[]</v>
      </c>
      <c r="J8" s="4"/>
      <c r="K8" s="2" t="str">
        <f t="shared" si="2"/>
        <v>[]</v>
      </c>
      <c r="O8" s="5" t="str">
        <f t="shared" si="3"/>
        <v>[]</v>
      </c>
      <c r="T8" s="4"/>
      <c r="U8" s="4"/>
    </row>
    <row r="9" s="2" customFormat="1" ht="66" customHeight="1" spans="7:21">
      <c r="G9" s="4"/>
      <c r="J9" s="4"/>
      <c r="K9" s="2"/>
      <c r="O9" s="5"/>
      <c r="P9" s="2"/>
      <c r="T9" s="4"/>
      <c r="U9" s="4"/>
    </row>
    <row r="10" s="2" customFormat="1" ht="66" customHeight="1" spans="7:21">
      <c r="G10" s="4"/>
      <c r="J10" s="4"/>
      <c r="K10" s="2"/>
      <c r="O10" s="5"/>
      <c r="P10" s="2"/>
      <c r="T10" s="4"/>
      <c r="U10" s="4"/>
    </row>
    <row r="11" s="2" customFormat="1" ht="66" customHeight="1" spans="7:21">
      <c r="G11" s="4"/>
      <c r="H11" s="2"/>
      <c r="J11" s="4"/>
      <c r="K11" s="2"/>
      <c r="O11" s="5"/>
      <c r="T11" s="4"/>
      <c r="U11" s="4"/>
    </row>
    <row r="12" s="2" customFormat="1" ht="66" customHeight="1" spans="7:21">
      <c r="G12" s="4"/>
      <c r="H12" s="2"/>
      <c r="J12" s="4"/>
      <c r="K12" s="2"/>
      <c r="O12" s="5"/>
      <c r="T12" s="4"/>
      <c r="U12" s="4"/>
    </row>
    <row r="13" spans="7:15">
      <c r="G13" s="4"/>
      <c r="O13" s="5"/>
    </row>
    <row r="14" spans="7:15">
      <c r="G14" s="4"/>
      <c r="O14" s="5"/>
    </row>
    <row r="15" spans="7:15">
      <c r="G15" s="4"/>
      <c r="O15" s="5"/>
    </row>
    <row r="16" spans="7:15">
      <c r="G16" s="4"/>
      <c r="O16" s="5"/>
    </row>
    <row r="17" spans="7:15">
      <c r="G17" s="4"/>
      <c r="O17" s="5"/>
    </row>
    <row r="18" s="2" customFormat="1" spans="7:15">
      <c r="G18" s="4"/>
      <c r="O18" s="5"/>
    </row>
    <row r="19" s="2" customFormat="1" spans="7:15">
      <c r="G19" s="4"/>
      <c r="O19" s="5"/>
    </row>
    <row r="20" s="2" customFormat="1" spans="7:15">
      <c r="G20" s="4"/>
      <c r="O20" s="5"/>
    </row>
    <row r="21" s="2" customFormat="1" spans="7:15">
      <c r="G21" s="4"/>
      <c r="O21" s="5"/>
    </row>
    <row r="22" s="2" customFormat="1" spans="7:15">
      <c r="G22" s="4"/>
      <c r="O22" s="5"/>
    </row>
    <row r="23" s="2" customFormat="1" spans="7:15">
      <c r="G23" s="4"/>
      <c r="O23" s="5"/>
    </row>
    <row r="24" s="2" customFormat="1" spans="7:15">
      <c r="G24" s="4"/>
      <c r="O24" s="5"/>
    </row>
    <row r="25" s="2" customFormat="1" spans="7:15">
      <c r="G25" s="4"/>
      <c r="O25" s="5"/>
    </row>
    <row r="26" s="2" customFormat="1" spans="7:15">
      <c r="G26" s="4"/>
      <c r="O26" s="5"/>
    </row>
    <row r="27" s="2" customFormat="1" spans="7:15">
      <c r="G27" s="4"/>
      <c r="O27" s="5"/>
    </row>
    <row r="28" s="2" customFormat="1" spans="7:15">
      <c r="G28" s="4"/>
      <c r="O28" s="5"/>
    </row>
    <row r="29" s="2" customFormat="1" spans="7:15">
      <c r="G29" s="4"/>
      <c r="O29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2019-12-19T05:11:46Z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