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2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<sst xmlns="http://schemas.openxmlformats.org/spreadsheetml/2006/main" count="107" uniqueCount="83">
  <si>
    <t>id</t>
  </si>
  <si>
    <t>changeType</t>
  </si>
  <si>
    <t>toPage</t>
  </si>
  <si>
    <t>changeSkill1</t>
  </si>
  <si>
    <t>changeSkill2</t>
  </si>
  <si>
    <t>changeSkill3</t>
  </si>
  <si>
    <t>change</t>
  </si>
  <si>
    <t>#</t>
  </si>
  <si>
    <t>改动类型</t>
  </si>
  <si>
    <t>更新到哪个页面</t>
  </si>
  <si>
    <t>技能1改动</t>
  </si>
  <si>
    <t>#技能1改动</t>
  </si>
  <si>
    <t>技能2改动</t>
  </si>
  <si>
    <t>#技能2改动</t>
  </si>
  <si>
    <t>技能3改动</t>
  </si>
  <si>
    <t>#技能3改动</t>
  </si>
  <si>
    <t>其他改动</t>
  </si>
  <si>
    <t>#其他改动</t>
  </si>
  <si>
    <t>自机改动</t>
  </si>
  <si>
    <t>灵梦(自机)</t>
  </si>
  <si>
    <t>伤害4/8→4/6</t>
  </si>
  <si>
    <t>CD40/30→60/45</t>
  </si>
  <si>
    <t>消耗55→60</t>
  </si>
  <si>
    <t>紫(自机)</t>
  </si>
  <si>
    <t>消耗75→85</t>
  </si>
  <si>
    <t>CD40/40→75/50</t>
  </si>
  <si>
    <t>魔理沙(自机)</t>
  </si>
  <si>
    <t>普攻CD降低4.5→4.2</t>
  </si>
  <si>
    <t>兵种改动</t>
  </si>
  <si>
    <t>恋</t>
  </si>
  <si>
    <t>重做
从第一次攻击后不打破无意识（隐身）状态
改为每次攻击后都有38%几率不打破无意识（隐身）状态</t>
  </si>
  <si>
    <t>荷取</t>
  </si>
  <si>
    <t>持续时间2→3</t>
  </si>
  <si>
    <t>CD1→3.35</t>
  </si>
  <si>
    <t>映姬</t>
  </si>
  <si>
    <t>HP62→68</t>
  </si>
  <si>
    <t>有罪斩杀线55→67%</t>
  </si>
  <si>
    <t>攻击速度0.85→0.9</t>
  </si>
  <si>
    <t>芙兰朵露</t>
  </si>
  <si>
    <t>分身攻击力24→22</t>
  </si>
  <si>
    <t>攻击距离1→1.25</t>
  </si>
  <si>
    <t>蕾蒂</t>
  </si>
  <si>
    <t>血量55→57</t>
  </si>
  <si>
    <t>蕾米莉亚</t>
  </si>
  <si>
    <t>吸血17→20</t>
  </si>
  <si>
    <t>血量80→88</t>
  </si>
  <si>
    <t>勇仪</t>
  </si>
  <si>
    <t>减伤降低55%→50%</t>
  </si>
  <si>
    <t>地震伤害18→25</t>
  </si>
  <si>
    <t>触发几率0.35→0.45</t>
  </si>
  <si>
    <t>普攻伤害19→24</t>
  </si>
  <si>
    <t>攻击会向前冲刺0.5距离</t>
  </si>
  <si>
    <t>攻击速度1.7/s→1.3/s</t>
  </si>
  <si>
    <t>帕秋莉</t>
  </si>
  <si>
    <t>火球伤害24→22</t>
  </si>
  <si>
    <t>水蜜</t>
  </si>
  <si>
    <t>攻击力18→26</t>
  </si>
  <si>
    <t>攻击速度0.75→0.40</t>
  </si>
  <si>
    <t>梅蒂欣</t>
  </si>
  <si>
    <t>费用2→3</t>
  </si>
  <si>
    <t>血量46→44</t>
  </si>
  <si>
    <t>桑尼</t>
  </si>
  <si>
    <t>闪瞎减少命中50%→60%</t>
  </si>
  <si>
    <t>费用1→3</t>
  </si>
  <si>
    <t>修复了三月精联动BUFF无法给另外两只加的BUG</t>
  </si>
  <si>
    <t>血量28→30</t>
  </si>
  <si>
    <t>斯塔</t>
  </si>
  <si>
    <t>易伤25→30%</t>
  </si>
  <si>
    <t>费用1→2</t>
  </si>
  <si>
    <t>攻速1.4/s→1.45/s</t>
  </si>
  <si>
    <t>露娜</t>
  </si>
  <si>
    <t>血量22→23</t>
  </si>
  <si>
    <t>攻速0.4/s→0.44/s</t>
  </si>
  <si>
    <t>雏</t>
  </si>
  <si>
    <t>攻击力4→6</t>
  </si>
  <si>
    <t>攻速1.15→0.8</t>
  </si>
  <si>
    <t>衣玖</t>
  </si>
  <si>
    <t>持续时间4.25→3.75</t>
  </si>
  <si>
    <t>闪电链伤害16→18</t>
  </si>
  <si>
    <t>小恶魔</t>
  </si>
  <si>
    <t>大玉概率12%→11%</t>
  </si>
  <si>
    <t>若鹭姬</t>
  </si>
  <si>
    <t>费用3→4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</si>
</sst>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05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4" fillId="2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4" borderId="9" applyNumberFormat="0" applyFon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5" fillId="10" borderId="2" applyNumberFormat="0" applyAlignment="0" applyProtection="0">
      <alignment vertical="center"/>
    </xf>
    <xf numFmtId="0" fontId="11" fillId="21" borderId="4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1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"/>
  <sheetViews>
    <sheetView tabSelected="1" topLeftCell="C1" workbookViewId="0">
      <selection activeCell="E18" sqref="E18"/>
    </sheetView>
  </sheetViews>
  <sheetFormatPr defaultColWidth="9" defaultRowHeight="13.5"/>
  <cols>
    <col min="1" max="1" width="9" style="2"/>
    <col min="2" max="2" width="11.375" style="2" customWidth="1"/>
    <col min="3" max="3" width="14.5" style="2" customWidth="1"/>
    <col min="4" max="4" width="15.375" style="2" customWidth="1"/>
    <col min="5" max="5" width="19.5" style="2" customWidth="1"/>
    <col min="6" max="6" width="19.875" style="2" customWidth="1"/>
    <col min="7" max="7" width="22.125" style="2" customWidth="1"/>
    <col min="8" max="8" width="20.125" style="2" customWidth="1"/>
    <col min="9" max="9" width="11.25" style="2" customWidth="1"/>
    <col min="10" max="10" width="25.75" style="2" customWidth="1"/>
    <col min="11" max="13" width="11" style="2" customWidth="1"/>
    <col min="14" max="14" width="14.75" style="2" customWidth="1"/>
    <col min="15" max="15" width="19.125" style="2" customWidth="1"/>
    <col min="16" max="16384" width="9" style="2"/>
  </cols>
  <sheetData>
    <row r="1" s="1" customFormat="1" spans="1:14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J1" s="1" t="s">
        <v>5</v>
      </c>
      <c r="N1" s="1" t="s">
        <v>6</v>
      </c>
    </row>
    <row r="2" s="1" customFormat="1" spans="1:1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11</v>
      </c>
      <c r="G2" s="1" t="s">
        <v>12</v>
      </c>
      <c r="H2" s="1" t="s">
        <v>13</v>
      </c>
      <c r="I2" s="1" t="s">
        <v>13</v>
      </c>
      <c r="J2" s="1" t="s">
        <v>14</v>
      </c>
      <c r="K2" s="1" t="s">
        <v>15</v>
      </c>
      <c r="N2" s="1" t="s">
        <v>16</v>
      </c>
      <c r="O2" s="1" t="s">
        <v>17</v>
      </c>
    </row>
    <row r="3" spans="1:14">
      <c r="A3" s="2">
        <v>1</v>
      </c>
      <c r="B3" s="2" t="s">
        <v>18</v>
      </c>
      <c r="C3" s="2" t="s">
        <v>19</v>
      </c>
      <c r="D3" s="2" t="str">
        <f>IF(COUNTA(E3:F3)=0,"[]","["""&amp;_xlfn.TEXTJOIN(""",""",TRUE,E3:F3)&amp;"""]")</f>
        <v>[]</v>
      </c>
      <c r="G3" s="2" t="str">
        <f>IF(COUNTA(H3)=0,"[]","["""&amp;_xlfn.TEXTJOIN(""",""",TRUE,H3)&amp;"""]")</f>
        <v>[]</v>
      </c>
      <c r="J3" s="2" t="str">
        <f>IF(COUNTA(K3:M3)=0,"[]","["""&amp;_xlfn.TEXTJOIN(""",""",TRUE,K3:M3)&amp;"""]")</f>
        <v>["伤害4/8→4/6","CD40/30→60/45","消耗55→60"]</v>
      </c>
      <c r="K3" s="2" t="s">
        <v>20</v>
      </c>
      <c r="L3" s="2" t="s">
        <v>21</v>
      </c>
      <c r="M3" s="2" t="s">
        <v>22</v>
      </c>
      <c r="N3" s="2" t="str">
        <f>IF(COUNTA(O3:X3)=0,"[]","["""&amp;_xlfn.TEXTJOIN(""",""",TRUE,O3:X3)&amp;"""]")</f>
        <v>[]</v>
      </c>
    </row>
    <row r="4" spans="1:14">
      <c r="A4" s="2">
        <v>2</v>
      </c>
      <c r="B4" s="2" t="s">
        <v>18</v>
      </c>
      <c r="C4" s="2" t="s">
        <v>23</v>
      </c>
      <c r="D4" s="2" t="str">
        <f>IF(COUNTA(E4:F4)=0,"[]","["""&amp;_xlfn.TEXTJOIN(""",""",TRUE,E4:F4)&amp;"""]")</f>
        <v>[]</v>
      </c>
      <c r="G4" s="2" t="str">
        <f>IF(COUNTA(H4)=0,"[]","["""&amp;_xlfn.TEXTJOIN(""",""",TRUE,H4)&amp;"""]")</f>
        <v>[]</v>
      </c>
      <c r="J4" s="2" t="str">
        <f t="shared" ref="J4:J22" si="0">IF(COUNTA(K4:M4)=0,"[]","["""&amp;_xlfn.TEXTJOIN(""",""",TRUE,K4:M4)&amp;"""]")</f>
        <v>["消耗75→85","CD40/40→75/50"]</v>
      </c>
      <c r="K4" s="2" t="s">
        <v>24</v>
      </c>
      <c r="L4" s="2" t="s">
        <v>25</v>
      </c>
      <c r="N4" s="2" t="str">
        <f>IF(COUNTA(O4:X4)=0,"[]","["""&amp;_xlfn.TEXTJOIN(""",""",TRUE,O4:X4)&amp;"""]")</f>
        <v>[]</v>
      </c>
    </row>
    <row r="5" spans="1:15">
      <c r="A5" s="2">
        <v>3</v>
      </c>
      <c r="B5" s="2" t="s">
        <v>18</v>
      </c>
      <c r="C5" s="2" t="s">
        <v>26</v>
      </c>
      <c r="D5" s="2" t="str">
        <f>IF(COUNTA(E5:F5)=0,"[]","["""&amp;_xlfn.TEXTJOIN(""",""",TRUE,E5:F5)&amp;"""]")</f>
        <v>[]</v>
      </c>
      <c r="G5" s="2" t="str">
        <f>IF(COUNTA(H5)=0,"[]","["""&amp;_xlfn.TEXTJOIN(""",""",TRUE,H5)&amp;"""]")</f>
        <v>[]</v>
      </c>
      <c r="J5" s="2" t="str">
        <f t="shared" si="0"/>
        <v>[]</v>
      </c>
      <c r="N5" s="2" t="str">
        <f>IF(COUNTA(O5:X5)=0,"[]","["""&amp;_xlfn.TEXTJOIN(""",""",TRUE,O5:X5)&amp;"""]")</f>
        <v>["普攻CD降低4.5→4.2"]</v>
      </c>
      <c r="O5" s="2" t="s">
        <v>27</v>
      </c>
    </row>
    <row r="6" ht="81" spans="1:14">
      <c r="A6" s="2">
        <v>6</v>
      </c>
      <c r="B6" s="2" t="s">
        <v>28</v>
      </c>
      <c r="C6" s="2" t="s">
        <v>29</v>
      </c>
      <c r="D6" s="2" t="str">
        <f t="shared" ref="D6:D12" si="1">IF(COUNTA(E6:F6)=0,"[]","["""&amp;_xlfn.TEXTJOIN(""",""",TRUE,E6:F6)&amp;"""]")</f>
        <v>["重做
从第一次攻击后不打破无意识（隐身）状态
改为每次攻击后都有38%几率不打破无意识（隐身）状态"]</v>
      </c>
      <c r="E6" s="3" t="s">
        <v>30</v>
      </c>
      <c r="G6" s="2" t="str">
        <f t="shared" ref="G6:G11" si="2">IF(COUNTA(H6)=0,"[]","["""&amp;_xlfn.TEXTJOIN(""",""",TRUE,H6)&amp;"""]")</f>
        <v>[]</v>
      </c>
      <c r="J6" s="2" t="str">
        <f t="shared" si="0"/>
        <v>[]</v>
      </c>
      <c r="N6" s="2" t="str">
        <f t="shared" ref="N6:N12" si="3">IF(COUNTA(O6:X6)=0,"[]","["""&amp;_xlfn.TEXTJOIN(""",""",TRUE,O6:X6)&amp;"""]")</f>
        <v>[]</v>
      </c>
    </row>
    <row r="7" spans="1:14">
      <c r="A7" s="2">
        <v>7</v>
      </c>
      <c r="B7" s="2" t="s">
        <v>28</v>
      </c>
      <c r="C7" s="2" t="s">
        <v>31</v>
      </c>
      <c r="D7" s="2" t="str">
        <f t="shared" si="1"/>
        <v>["持续时间2→3","CD1→3.35"]</v>
      </c>
      <c r="E7" s="2" t="s">
        <v>32</v>
      </c>
      <c r="F7" s="2" t="s">
        <v>33</v>
      </c>
      <c r="G7" s="2" t="str">
        <f t="shared" si="2"/>
        <v>[]</v>
      </c>
      <c r="J7" s="2" t="str">
        <f t="shared" si="0"/>
        <v>[]</v>
      </c>
      <c r="N7" s="2" t="str">
        <f t="shared" si="3"/>
        <v>[]</v>
      </c>
    </row>
    <row r="8" spans="1:17">
      <c r="A8" s="2">
        <v>8</v>
      </c>
      <c r="B8" s="2" t="s">
        <v>28</v>
      </c>
      <c r="C8" s="2" t="s">
        <v>34</v>
      </c>
      <c r="D8" s="2" t="str">
        <f t="shared" si="1"/>
        <v>[]</v>
      </c>
      <c r="G8" s="2" t="str">
        <f t="shared" si="2"/>
        <v>[]</v>
      </c>
      <c r="J8" s="2" t="str">
        <f t="shared" si="0"/>
        <v>[]</v>
      </c>
      <c r="N8" s="2" t="str">
        <f t="shared" si="3"/>
        <v>["HP62→68","有罪斩杀线55→67%","攻击速度0.85→0.9"]</v>
      </c>
      <c r="O8" s="2" t="s">
        <v>35</v>
      </c>
      <c r="P8" s="2" t="s">
        <v>36</v>
      </c>
      <c r="Q8" s="2" t="s">
        <v>37</v>
      </c>
    </row>
    <row r="9" spans="1:15">
      <c r="A9" s="2">
        <v>9</v>
      </c>
      <c r="B9" s="2" t="s">
        <v>28</v>
      </c>
      <c r="C9" s="2" t="s">
        <v>38</v>
      </c>
      <c r="D9" s="2" t="str">
        <f t="shared" si="1"/>
        <v>["分身攻击力24→22"]</v>
      </c>
      <c r="E9" s="2" t="s">
        <v>39</v>
      </c>
      <c r="G9" s="2" t="str">
        <f t="shared" si="2"/>
        <v>[]</v>
      </c>
      <c r="J9" s="2" t="str">
        <f t="shared" si="0"/>
        <v>[]</v>
      </c>
      <c r="N9" s="2" t="str">
        <f t="shared" si="3"/>
        <v>["攻击距离1→1.25"]</v>
      </c>
      <c r="O9" s="2" t="s">
        <v>40</v>
      </c>
    </row>
    <row r="10" spans="1:15">
      <c r="A10" s="2">
        <v>10</v>
      </c>
      <c r="B10" s="2" t="s">
        <v>28</v>
      </c>
      <c r="C10" s="2" t="s">
        <v>41</v>
      </c>
      <c r="D10" s="2" t="str">
        <f t="shared" si="1"/>
        <v>[]</v>
      </c>
      <c r="G10" s="2" t="str">
        <f t="shared" si="2"/>
        <v>[]</v>
      </c>
      <c r="J10" s="2" t="str">
        <f t="shared" si="0"/>
        <v>[]</v>
      </c>
      <c r="N10" s="2" t="str">
        <f t="shared" si="3"/>
        <v>["血量55→57"]</v>
      </c>
      <c r="O10" s="2" t="s">
        <v>42</v>
      </c>
    </row>
    <row r="11" spans="1:15">
      <c r="A11" s="2">
        <v>11</v>
      </c>
      <c r="B11" s="2" t="s">
        <v>28</v>
      </c>
      <c r="C11" s="2" t="s">
        <v>43</v>
      </c>
      <c r="D11" s="2" t="str">
        <f t="shared" si="1"/>
        <v>["吸血17→20"]</v>
      </c>
      <c r="E11" s="2" t="s">
        <v>44</v>
      </c>
      <c r="G11" s="2" t="str">
        <f t="shared" si="2"/>
        <v>[]</v>
      </c>
      <c r="J11" s="2" t="str">
        <f t="shared" si="0"/>
        <v>[]</v>
      </c>
      <c r="N11" s="2" t="str">
        <f t="shared" si="3"/>
        <v>["血量80→88"]</v>
      </c>
      <c r="O11" s="2" t="s">
        <v>45</v>
      </c>
    </row>
    <row r="12" spans="1:17">
      <c r="A12" s="2">
        <v>12</v>
      </c>
      <c r="B12" s="2" t="s">
        <v>28</v>
      </c>
      <c r="C12" s="2" t="s">
        <v>46</v>
      </c>
      <c r="D12" s="2" t="str">
        <f t="shared" ref="D12:D22" si="4">IF(COUNTA(E12:F12)=0,"[]","["""&amp;_xlfn.TEXTJOIN(""",""",TRUE,E12:F12)&amp;"""]")</f>
        <v>["减伤降低55%→50%"]</v>
      </c>
      <c r="E12" s="2" t="s">
        <v>47</v>
      </c>
      <c r="F12" s="2"/>
      <c r="G12" s="2" t="str">
        <f t="shared" ref="G12:G22" si="5">IF(COUNTA(H12)=0,"[]","["""&amp;_xlfn.TEXTJOIN(""",""",TRUE,H12)&amp;"""]")</f>
        <v>["地震伤害18→25"]</v>
      </c>
      <c r="H12" s="2" t="s">
        <v>48</v>
      </c>
      <c r="I12" s="2" t="s">
        <v>49</v>
      </c>
      <c r="J12" s="2" t="str">
        <f t="shared" si="0"/>
        <v>[]</v>
      </c>
      <c r="N12" s="2" t="str">
        <f t="shared" ref="N12:N22" si="6">IF(COUNTA(O12:X12)=0,"[]","["""&amp;_xlfn.TEXTJOIN(""",""",TRUE,O12:X12)&amp;"""]")</f>
        <v>["普攻伤害19→24","攻击会向前冲刺0.5距离","攻击速度1.7/s→1.3/s"]</v>
      </c>
      <c r="O12" s="2" t="s">
        <v>50</v>
      </c>
      <c r="P12" s="2" t="s">
        <v>51</v>
      </c>
      <c r="Q12" s="2" t="s">
        <v>52</v>
      </c>
    </row>
    <row r="13" spans="1:14">
      <c r="A13" s="2">
        <v>13</v>
      </c>
      <c r="B13" s="2" t="s">
        <v>28</v>
      </c>
      <c r="C13" s="2" t="s">
        <v>53</v>
      </c>
      <c r="D13" s="2" t="str">
        <f t="shared" si="4"/>
        <v>["火球伤害24→22"]</v>
      </c>
      <c r="E13" s="2" t="s">
        <v>54</v>
      </c>
      <c r="G13" s="2" t="str">
        <f t="shared" si="5"/>
        <v>[]</v>
      </c>
      <c r="J13" s="2" t="str">
        <f t="shared" si="0"/>
        <v>[]</v>
      </c>
      <c r="N13" s="2" t="str">
        <f t="shared" si="6"/>
        <v>[]</v>
      </c>
    </row>
    <row r="14" spans="1:16">
      <c r="A14" s="2">
        <v>14</v>
      </c>
      <c r="B14" s="2" t="s">
        <v>28</v>
      </c>
      <c r="C14" s="2" t="s">
        <v>55</v>
      </c>
      <c r="D14" s="2" t="str">
        <f t="shared" si="4"/>
        <v>[]</v>
      </c>
      <c r="G14" s="2" t="str">
        <f t="shared" si="5"/>
        <v>[]</v>
      </c>
      <c r="J14" s="2" t="str">
        <f t="shared" si="0"/>
        <v>[]</v>
      </c>
      <c r="N14" s="2" t="str">
        <f t="shared" si="6"/>
        <v>["攻击力18→26","攻击速度0.75→0.40"]</v>
      </c>
      <c r="O14" s="2" t="s">
        <v>56</v>
      </c>
      <c r="P14" s="2" t="s">
        <v>57</v>
      </c>
    </row>
    <row r="15" spans="1:15">
      <c r="A15" s="2">
        <v>15</v>
      </c>
      <c r="B15" s="2" t="s">
        <v>28</v>
      </c>
      <c r="C15" s="2" t="s">
        <v>58</v>
      </c>
      <c r="D15" s="2" t="str">
        <f t="shared" si="4"/>
        <v>["费用2→3"]</v>
      </c>
      <c r="E15" s="2" t="s">
        <v>59</v>
      </c>
      <c r="G15" s="2" t="str">
        <f t="shared" si="5"/>
        <v>[]</v>
      </c>
      <c r="J15" s="2" t="str">
        <f t="shared" si="0"/>
        <v>[]</v>
      </c>
      <c r="N15" s="2" t="str">
        <f t="shared" si="6"/>
        <v>["血量46→44"]</v>
      </c>
      <c r="O15" s="2" t="s">
        <v>60</v>
      </c>
    </row>
    <row r="16" spans="1:15">
      <c r="A16" s="2">
        <v>16</v>
      </c>
      <c r="B16" s="2" t="s">
        <v>28</v>
      </c>
      <c r="C16" s="2" t="s">
        <v>61</v>
      </c>
      <c r="D16" s="2" t="str">
        <f t="shared" si="4"/>
        <v>["闪瞎减少命中50%→60%"]</v>
      </c>
      <c r="E16" s="2" t="s">
        <v>62</v>
      </c>
      <c r="G16" s="2" t="str">
        <f t="shared" si="5"/>
        <v>["费用1→3"]</v>
      </c>
      <c r="H16" s="2" t="s">
        <v>63</v>
      </c>
      <c r="I16" s="2" t="s">
        <v>64</v>
      </c>
      <c r="J16" s="2" t="str">
        <f t="shared" si="0"/>
        <v>[]</v>
      </c>
      <c r="N16" s="2" t="str">
        <f t="shared" si="6"/>
        <v>["血量28→30"]</v>
      </c>
      <c r="O16" s="2" t="s">
        <v>65</v>
      </c>
    </row>
    <row r="17" spans="1:15">
      <c r="A17" s="2">
        <v>17</v>
      </c>
      <c r="B17" s="2" t="s">
        <v>28</v>
      </c>
      <c r="C17" s="2" t="s">
        <v>66</v>
      </c>
      <c r="D17" s="2" t="str">
        <f t="shared" si="4"/>
        <v>["易伤25→30%","费用1→2"]</v>
      </c>
      <c r="E17" s="2" t="s">
        <v>67</v>
      </c>
      <c r="F17" s="2" t="s">
        <v>68</v>
      </c>
      <c r="G17" s="2" t="str">
        <f t="shared" si="5"/>
        <v>["费用1→3"]</v>
      </c>
      <c r="H17" s="2" t="s">
        <v>63</v>
      </c>
      <c r="I17" s="2" t="s">
        <v>64</v>
      </c>
      <c r="J17" s="2" t="str">
        <f t="shared" si="0"/>
        <v>[]</v>
      </c>
      <c r="N17" s="2" t="str">
        <f t="shared" si="6"/>
        <v>["攻速1.4/s→1.45/s"]</v>
      </c>
      <c r="O17" s="2" t="s">
        <v>69</v>
      </c>
    </row>
    <row r="18" spans="1:16">
      <c r="A18" s="2">
        <v>18</v>
      </c>
      <c r="B18" s="2" t="s">
        <v>28</v>
      </c>
      <c r="C18" s="2" t="s">
        <v>70</v>
      </c>
      <c r="D18" s="2" t="str">
        <f t="shared" si="4"/>
        <v>[]</v>
      </c>
      <c r="G18" s="2" t="str">
        <f t="shared" si="5"/>
        <v>["费用1→3"]</v>
      </c>
      <c r="H18" s="2" t="s">
        <v>63</v>
      </c>
      <c r="I18" s="2" t="s">
        <v>64</v>
      </c>
      <c r="J18" s="2" t="str">
        <f t="shared" si="0"/>
        <v>[]</v>
      </c>
      <c r="N18" s="2" t="str">
        <f t="shared" si="6"/>
        <v>["血量22→23","攻速0.4/s→0.44/s"]</v>
      </c>
      <c r="O18" s="2" t="s">
        <v>71</v>
      </c>
      <c r="P18" s="2" t="s">
        <v>72</v>
      </c>
    </row>
    <row r="19" spans="1:16">
      <c r="A19" s="2">
        <v>19</v>
      </c>
      <c r="B19" s="2" t="s">
        <v>28</v>
      </c>
      <c r="C19" s="2" t="s">
        <v>73</v>
      </c>
      <c r="D19" s="2" t="str">
        <f t="shared" si="4"/>
        <v>[]</v>
      </c>
      <c r="G19" s="2" t="str">
        <f t="shared" si="5"/>
        <v>[]</v>
      </c>
      <c r="J19" s="2" t="str">
        <f t="shared" si="0"/>
        <v>[]</v>
      </c>
      <c r="N19" s="2" t="str">
        <f t="shared" si="6"/>
        <v>["攻击力4→6","攻速1.15→0.8"]</v>
      </c>
      <c r="O19" s="2" t="s">
        <v>74</v>
      </c>
      <c r="P19" s="2" t="s">
        <v>75</v>
      </c>
    </row>
    <row r="20" spans="1:14">
      <c r="A20" s="2">
        <v>20</v>
      </c>
      <c r="B20" s="2" t="s">
        <v>28</v>
      </c>
      <c r="C20" s="2" t="s">
        <v>76</v>
      </c>
      <c r="D20" s="2" t="str">
        <f t="shared" si="4"/>
        <v>["持续时间4.25→3.75"]</v>
      </c>
      <c r="E20" s="2" t="s">
        <v>77</v>
      </c>
      <c r="G20" s="2" t="str">
        <f t="shared" si="5"/>
        <v>["闪电链伤害16→18"]</v>
      </c>
      <c r="H20" s="2" t="s">
        <v>78</v>
      </c>
      <c r="J20" s="2" t="str">
        <f t="shared" si="0"/>
        <v>[]</v>
      </c>
      <c r="N20" s="2" t="str">
        <f t="shared" si="6"/>
        <v>[]</v>
      </c>
    </row>
    <row r="21" s="2" customFormat="1" spans="1:14">
      <c r="A21" s="2">
        <v>20</v>
      </c>
      <c r="B21" s="2" t="s">
        <v>28</v>
      </c>
      <c r="C21" s="2" t="s">
        <v>79</v>
      </c>
      <c r="D21" s="2" t="str">
        <f t="shared" si="4"/>
        <v>[]</v>
      </c>
      <c r="G21" s="2" t="str">
        <f t="shared" si="5"/>
        <v>["大玉概率12%→11%"]</v>
      </c>
      <c r="H21" s="2" t="s">
        <v>80</v>
      </c>
      <c r="I21" s="2"/>
      <c r="J21" s="2" t="str">
        <f t="shared" si="0"/>
        <v>[]</v>
      </c>
      <c r="N21" s="2" t="str">
        <f t="shared" si="6"/>
        <v>[]</v>
      </c>
    </row>
    <row r="22" s="2" customFormat="1" spans="1:14">
      <c r="A22" s="2">
        <v>20</v>
      </c>
      <c r="B22" s="2" t="s">
        <v>28</v>
      </c>
      <c r="C22" s="2" t="s">
        <v>81</v>
      </c>
      <c r="D22" s="2" t="str">
        <f t="shared" si="4"/>
        <v>[]</v>
      </c>
      <c r="G22" s="2" t="str">
        <f t="shared" si="5"/>
        <v>["费用3→4"]</v>
      </c>
      <c r="H22" s="2" t="s">
        <v>82</v>
      </c>
      <c r="I22" s="2"/>
      <c r="J22" s="2" t="str">
        <f t="shared" si="0"/>
        <v>[]</v>
      </c>
      <c r="N22" s="2" t="str">
        <f t="shared" si="6"/>
        <v>[]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朱军彦</dc:creator>
  <cp:lastModifiedBy>riplut</cp:lastModifiedBy>
  <dcterms:created xsi:type="dcterms:W3CDTF">2019-08-28T07:26:00Z</dcterms:created>
  <dcterms:modified xsi:type="dcterms:W3CDTF">2019-09-09T03:20:28Z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