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2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<sst xmlns="http://schemas.openxmlformats.org/spreadsheetml/2006/main" count="65" uniqueCount="53">
  <si>
    <t>id</t>
  </si>
  <si>
    <t>changeType</t>
  </si>
  <si>
    <t>toPage</t>
  </si>
  <si>
    <t>changeSkill1</t>
  </si>
  <si>
    <t>changeSkill2</t>
  </si>
  <si>
    <t>changeSkill3</t>
  </si>
  <si>
    <t>change</t>
  </si>
  <si>
    <t>#</t>
  </si>
  <si>
    <t>改动类型</t>
  </si>
  <si>
    <t>更新到哪个页面</t>
  </si>
  <si>
    <t>技能1改动</t>
  </si>
  <si>
    <t>#技能1改动</t>
  </si>
  <si>
    <t>技能2改动</t>
  </si>
  <si>
    <t>#技能2改动</t>
  </si>
  <si>
    <t>技能3改动</t>
  </si>
  <si>
    <t>#技能3改动</t>
  </si>
  <si>
    <t>其他改动</t>
  </si>
  <si>
    <t>#其他改动</t>
  </si>
  <si>
    <t>兵种改动</t>
  </si>
  <si>
    <t>小伞</t>
  </si>
  <si>
    <t>持续时间延长72%→197%</t>
  </si>
  <si>
    <t>重做</t>
  </si>
  <si>
    <t>二符信仰2→3，变成遇到敌人会隐身
并且增加70%移动速度
持续1.5秒</t>
  </si>
  <si>
    <t>恐惧时间3.2→1.85</t>
  </si>
  <si>
    <t>恐惧伤害8→4</t>
  </si>
  <si>
    <t>莉格露</t>
  </si>
  <si>
    <t>移动速度3.5→3.8</t>
  </si>
  <si>
    <t>攻击距离9→7.5</t>
  </si>
  <si>
    <t>桑尼</t>
  </si>
  <si>
    <t>光环攻击力增强6%→25%</t>
  </si>
  <si>
    <t>血量30→32</t>
  </si>
  <si>
    <t>斯塔</t>
  </si>
  <si>
    <t>光环攻速加强20%→45%</t>
  </si>
  <si>
    <t>血量21→24</t>
  </si>
  <si>
    <t>露娜</t>
  </si>
  <si>
    <t>光环减伤20%→45%</t>
  </si>
  <si>
    <t>灵梦</t>
  </si>
  <si>
    <t>灵梦攻速2→2.2</t>
  </si>
  <si>
    <t>慧音</t>
  </si>
  <si>
    <t>恢复血量0→1</t>
  </si>
  <si>
    <t>蓝</t>
  </si>
  <si>
    <t>蓝攻速0.68→0.75</t>
  </si>
  <si>
    <t>橙攻速1.5→1.45</t>
  </si>
  <si>
    <t>布都</t>
  </si>
  <si>
    <t>烧建筑射程12→20</t>
  </si>
  <si>
    <t>烧建筑CD60→12</t>
  </si>
  <si>
    <t>扔盘子攻速0.5→0.535</t>
  </si>
  <si>
    <t>血量60→63</t>
  </si>
  <si>
    <t>魔理沙</t>
  </si>
  <si>
    <t>手雷CD9.25→8.75</t>
  </si>
  <si>
    <t>手电筒CD10.5→9</t>
  </si>
  <si>
    <t>琪露诺</t>
  </si>
  <si>
    <t>冰冻冻结几率35%→50%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</si>
</sst>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6" borderId="3" applyNumberFormat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14" fillId="25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tabSelected="1" topLeftCell="C1" workbookViewId="0">
      <selection activeCell="F13" sqref="F13"/>
    </sheetView>
  </sheetViews>
  <sheetFormatPr defaultColWidth="9" defaultRowHeight="13.5"/>
  <cols>
    <col min="1" max="1" width="9" style="2"/>
    <col min="2" max="2" width="11.375" style="2" customWidth="1"/>
    <col min="3" max="3" width="14.5" style="2" customWidth="1"/>
    <col min="4" max="4" width="15.375" style="2" customWidth="1"/>
    <col min="5" max="5" width="19.5" style="2" customWidth="1"/>
    <col min="6" max="6" width="21.875" style="2" customWidth="1"/>
    <col min="7" max="7" width="22.125" style="2" customWidth="1"/>
    <col min="8" max="8" width="20.125" style="2" customWidth="1"/>
    <col min="9" max="9" width="11.25" style="2" customWidth="1"/>
    <col min="10" max="10" width="25.75" style="2" customWidth="1"/>
    <col min="11" max="13" width="11" style="2" customWidth="1"/>
    <col min="14" max="14" width="14.75" style="2" customWidth="1"/>
    <col min="15" max="15" width="19.125" style="2" customWidth="1"/>
    <col min="16" max="16384" width="9" style="2"/>
  </cols>
  <sheetData>
    <row r="1" s="1" customFormat="1" spans="1:14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J1" s="1" t="s">
        <v>5</v>
      </c>
      <c r="N1" s="1" t="s">
        <v>6</v>
      </c>
    </row>
    <row r="2" s="1" customFormat="1" spans="1:15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11</v>
      </c>
      <c r="G2" s="1" t="s">
        <v>12</v>
      </c>
      <c r="H2" s="1" t="s">
        <v>13</v>
      </c>
      <c r="I2" s="1" t="s">
        <v>13</v>
      </c>
      <c r="J2" s="1" t="s">
        <v>14</v>
      </c>
      <c r="K2" s="1" t="s">
        <v>15</v>
      </c>
      <c r="N2" s="1" t="s">
        <v>16</v>
      </c>
      <c r="O2" s="1" t="s">
        <v>17</v>
      </c>
    </row>
    <row r="3" ht="81" spans="1:16">
      <c r="A3" s="2">
        <v>1</v>
      </c>
      <c r="B3" s="2" t="s">
        <v>18</v>
      </c>
      <c r="C3" s="2" t="s">
        <v>19</v>
      </c>
      <c r="D3" s="2" t="str">
        <f t="shared" ref="D3:D9" si="0">IF(COUNTA(E3:F3)=0,"[]","["""&amp;_xlfn.TEXTJOIN(""",""",TRUE,E3:F3)&amp;"""]")</f>
        <v>["持续时间延长72%→197%"]</v>
      </c>
      <c r="E3" s="3" t="s">
        <v>20</v>
      </c>
      <c r="G3" s="2" t="str">
        <f t="shared" ref="G3:G8" si="1">IF(COUNTA(H3)=0,"[]","["""&amp;_xlfn.TEXTJOIN(""",""",TRUE,H3)&amp;"""]")</f>
        <v>["重做"]</v>
      </c>
      <c r="H3" s="2" t="s">
        <v>21</v>
      </c>
      <c r="I3" s="4" t="s">
        <v>22</v>
      </c>
      <c r="J3" s="2" t="str">
        <f t="shared" ref="J3:J19" si="2">IF(COUNTA(K3:M3)=0,"[]","["""&amp;_xlfn.TEXTJOIN(""",""",TRUE,K3:M3)&amp;"""]")</f>
        <v>[]</v>
      </c>
      <c r="N3" s="2" t="str">
        <f t="shared" ref="N3:N9" si="3">IF(COUNTA(O3:X3)=0,"[]","["""&amp;_xlfn.TEXTJOIN(""",""",TRUE,O3:X3)&amp;"""]")</f>
        <v>["恐惧时间3.2→1.85","恐惧伤害8→4"]</v>
      </c>
      <c r="O3" s="4" t="s">
        <v>23</v>
      </c>
      <c r="P3" s="2" t="s">
        <v>24</v>
      </c>
    </row>
    <row r="4" spans="1:16">
      <c r="A4" s="2">
        <v>2</v>
      </c>
      <c r="B4" s="2" t="s">
        <v>18</v>
      </c>
      <c r="C4" s="2" t="s">
        <v>25</v>
      </c>
      <c r="D4" s="2" t="str">
        <f t="shared" si="0"/>
        <v>[]</v>
      </c>
      <c r="G4" s="2" t="str">
        <f t="shared" si="1"/>
        <v>[]</v>
      </c>
      <c r="J4" s="2" t="str">
        <f t="shared" si="2"/>
        <v>[]</v>
      </c>
      <c r="N4" s="2" t="str">
        <f t="shared" si="3"/>
        <v>["移动速度3.5→3.8","攻击距离9→7.5"]</v>
      </c>
      <c r="O4" s="2" t="s">
        <v>26</v>
      </c>
      <c r="P4" s="2" t="s">
        <v>27</v>
      </c>
    </row>
    <row r="5" spans="1:15">
      <c r="A5" s="2">
        <v>3</v>
      </c>
      <c r="B5" s="2" t="s">
        <v>18</v>
      </c>
      <c r="C5" s="2" t="s">
        <v>28</v>
      </c>
      <c r="D5" s="2" t="str">
        <f t="shared" si="0"/>
        <v>[]</v>
      </c>
      <c r="G5" s="2" t="str">
        <f t="shared" si="1"/>
        <v>["光环攻击力增强6%→25%"]</v>
      </c>
      <c r="H5" s="2" t="s">
        <v>29</v>
      </c>
      <c r="J5" s="2" t="str">
        <f t="shared" si="2"/>
        <v>[]</v>
      </c>
      <c r="N5" s="2" t="str">
        <f t="shared" si="3"/>
        <v>["血量30→32"]</v>
      </c>
      <c r="O5" s="4" t="s">
        <v>30</v>
      </c>
    </row>
    <row r="6" spans="1:15">
      <c r="A6" s="2">
        <v>4</v>
      </c>
      <c r="B6" s="2" t="s">
        <v>18</v>
      </c>
      <c r="C6" s="2" t="s">
        <v>31</v>
      </c>
      <c r="D6" s="2" t="str">
        <f t="shared" si="0"/>
        <v>[]</v>
      </c>
      <c r="G6" s="2" t="str">
        <f t="shared" si="1"/>
        <v>["光环攻速加强20%→45%"]</v>
      </c>
      <c r="H6" s="2" t="s">
        <v>32</v>
      </c>
      <c r="J6" s="2" t="str">
        <f t="shared" si="2"/>
        <v>[]</v>
      </c>
      <c r="N6" s="2" t="str">
        <f t="shared" si="3"/>
        <v>["血量21→24"]</v>
      </c>
      <c r="O6" s="2" t="s">
        <v>33</v>
      </c>
    </row>
    <row r="7" spans="1:14">
      <c r="A7" s="2">
        <v>5</v>
      </c>
      <c r="B7" s="2" t="s">
        <v>18</v>
      </c>
      <c r="C7" s="2" t="s">
        <v>34</v>
      </c>
      <c r="D7" s="2" t="str">
        <f t="shared" si="0"/>
        <v>[]</v>
      </c>
      <c r="G7" s="2" t="str">
        <f t="shared" si="1"/>
        <v>["光环减伤20%→45%"]</v>
      </c>
      <c r="H7" s="2" t="s">
        <v>35</v>
      </c>
      <c r="J7" s="2" t="str">
        <f t="shared" si="2"/>
        <v>[]</v>
      </c>
      <c r="N7" s="2" t="str">
        <f t="shared" si="3"/>
        <v>[]</v>
      </c>
    </row>
    <row r="8" spans="1:15">
      <c r="A8" s="2">
        <v>6</v>
      </c>
      <c r="B8" s="2" t="s">
        <v>18</v>
      </c>
      <c r="C8" s="2" t="s">
        <v>36</v>
      </c>
      <c r="D8" s="2" t="str">
        <f t="shared" si="0"/>
        <v>[]</v>
      </c>
      <c r="G8" s="2" t="str">
        <f t="shared" si="1"/>
        <v>[]</v>
      </c>
      <c r="J8" s="2" t="str">
        <f t="shared" si="2"/>
        <v>[]</v>
      </c>
      <c r="N8" s="2" t="str">
        <f t="shared" si="3"/>
        <v>["灵梦攻速2→2.2"]</v>
      </c>
      <c r="O8" s="2" t="s">
        <v>37</v>
      </c>
    </row>
    <row r="9" spans="1:14">
      <c r="A9" s="2">
        <v>7</v>
      </c>
      <c r="B9" s="2" t="s">
        <v>18</v>
      </c>
      <c r="C9" s="2" t="s">
        <v>38</v>
      </c>
      <c r="D9" s="2" t="str">
        <f t="shared" ref="D9:D19" si="4">IF(COUNTA(E9:F9)=0,"[]","["""&amp;_xlfn.TEXTJOIN(""",""",TRUE,E9:F9)&amp;"""]")</f>
        <v>["恢复血量0→1"]</v>
      </c>
      <c r="E9" s="2" t="s">
        <v>39</v>
      </c>
      <c r="G9" s="2" t="str">
        <f t="shared" ref="G9:G19" si="5">IF(COUNTA(H9)=0,"[]","["""&amp;_xlfn.TEXTJOIN(""",""",TRUE,H9)&amp;"""]")</f>
        <v>[]</v>
      </c>
      <c r="J9" s="2" t="str">
        <f t="shared" si="2"/>
        <v>[]</v>
      </c>
      <c r="N9" s="2" t="str">
        <f t="shared" ref="N9:N19" si="6">IF(COUNTA(O9:X9)=0,"[]","["""&amp;_xlfn.TEXTJOIN(""",""",TRUE,O9:X9)&amp;"""]")</f>
        <v>[]</v>
      </c>
    </row>
    <row r="10" spans="1:16">
      <c r="A10" s="2">
        <v>8</v>
      </c>
      <c r="B10" s="2" t="s">
        <v>18</v>
      </c>
      <c r="C10" s="2" t="s">
        <v>40</v>
      </c>
      <c r="D10" s="2" t="str">
        <f t="shared" si="4"/>
        <v>[]</v>
      </c>
      <c r="G10" s="2" t="str">
        <f t="shared" si="5"/>
        <v>[]</v>
      </c>
      <c r="J10" s="2" t="str">
        <f t="shared" si="2"/>
        <v>[]</v>
      </c>
      <c r="N10" s="2" t="str">
        <f t="shared" si="6"/>
        <v>["蓝攻速0.68→0.75","橙攻速1.5→1.45"]</v>
      </c>
      <c r="O10" s="2" t="s">
        <v>41</v>
      </c>
      <c r="P10" s="2" t="s">
        <v>42</v>
      </c>
    </row>
    <row r="11" spans="1:15">
      <c r="A11" s="2">
        <v>9</v>
      </c>
      <c r="B11" s="2" t="s">
        <v>18</v>
      </c>
      <c r="C11" s="2" t="s">
        <v>43</v>
      </c>
      <c r="D11" s="2" t="str">
        <f t="shared" si="4"/>
        <v>["烧建筑射程12→20","烧建筑CD60→12"]</v>
      </c>
      <c r="E11" s="2" t="s">
        <v>44</v>
      </c>
      <c r="F11" s="2" t="s">
        <v>45</v>
      </c>
      <c r="G11" s="2" t="str">
        <f t="shared" si="5"/>
        <v>["扔盘子攻速0.5→0.535"]</v>
      </c>
      <c r="H11" s="2" t="s">
        <v>46</v>
      </c>
      <c r="J11" s="2" t="str">
        <f t="shared" si="2"/>
        <v>[]</v>
      </c>
      <c r="N11" s="2" t="str">
        <f t="shared" si="6"/>
        <v>["血量60→63"]</v>
      </c>
      <c r="O11" s="2" t="s">
        <v>47</v>
      </c>
    </row>
    <row r="12" spans="1:16">
      <c r="A12" s="2">
        <v>10</v>
      </c>
      <c r="B12" s="2" t="s">
        <v>18</v>
      </c>
      <c r="C12" s="2" t="s">
        <v>48</v>
      </c>
      <c r="D12" s="2" t="str">
        <f t="shared" si="4"/>
        <v>[]</v>
      </c>
      <c r="G12" s="2" t="str">
        <f t="shared" si="5"/>
        <v>[]</v>
      </c>
      <c r="J12" s="2" t="str">
        <f t="shared" si="2"/>
        <v>[]</v>
      </c>
      <c r="N12" s="2" t="str">
        <f t="shared" si="6"/>
        <v>["手雷CD9.25→8.75","手电筒CD10.5→9"]</v>
      </c>
      <c r="O12" s="2" t="s">
        <v>49</v>
      </c>
      <c r="P12" s="2" t="s">
        <v>50</v>
      </c>
    </row>
    <row r="13" ht="27" spans="1:14">
      <c r="A13" s="2">
        <v>11</v>
      </c>
      <c r="B13" s="2" t="s">
        <v>18</v>
      </c>
      <c r="C13" s="2" t="s">
        <v>51</v>
      </c>
      <c r="D13" s="2" t="str">
        <f t="shared" si="4"/>
        <v>["冰冻冻结几率35%→50%"]</v>
      </c>
      <c r="E13" s="4" t="s">
        <v>52</v>
      </c>
      <c r="G13" s="2" t="str">
        <f t="shared" si="5"/>
        <v>[]</v>
      </c>
      <c r="J13" s="2" t="str">
        <f t="shared" si="2"/>
        <v>[]</v>
      </c>
      <c r="N13" s="2" t="str">
        <f t="shared" si="6"/>
        <v>[]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朱军彦</dc:creator>
  <cp:lastModifiedBy>riplut</cp:lastModifiedBy>
  <dcterms:created xsi:type="dcterms:W3CDTF">2019-08-28T07:26:00Z</dcterms:created>
  <dcterms:modified xsi:type="dcterms:W3CDTF">2019-09-16T12:38:45Z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