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3" i="1" l="1"/>
  <c r="A9" i="1" l="1"/>
  <c r="A5" i="1"/>
  <c r="A11" i="1"/>
  <c r="A7" i="1"/>
  <c r="C4" i="1"/>
  <c r="C5" i="1"/>
  <c r="C3" i="1" l="1"/>
  <c r="A10" i="1" l="1"/>
  <c r="C8" i="1"/>
  <c r="D8" i="1" s="1"/>
  <c r="E8" i="1" s="1"/>
  <c r="C9" i="1"/>
  <c r="D9" i="1" s="1"/>
  <c r="E9" i="1" s="1"/>
  <c r="F9" i="1" s="1"/>
  <c r="G9" i="1" s="1"/>
  <c r="C10" i="1"/>
  <c r="D10" i="1" s="1"/>
  <c r="E10" i="1" s="1"/>
  <c r="C11" i="1"/>
  <c r="D11" i="1" s="1"/>
  <c r="E11" i="1" s="1"/>
  <c r="F11" i="1" s="1"/>
  <c r="G11" i="1" s="1"/>
  <c r="C7" i="1"/>
  <c r="D7" i="1" s="1"/>
  <c r="E7" i="1" s="1"/>
  <c r="F7" i="1" s="1"/>
  <c r="G7" i="1" s="1"/>
  <c r="C6" i="1"/>
  <c r="D6" i="1" s="1"/>
  <c r="E6" i="1" s="1"/>
  <c r="D5" i="1" l="1"/>
  <c r="E5" i="1" s="1"/>
  <c r="F5" i="1" s="1"/>
  <c r="G5" i="1" s="1"/>
  <c r="D4" i="1"/>
  <c r="E4" i="1" s="1"/>
  <c r="D3" i="1"/>
  <c r="E3" i="1" s="1"/>
  <c r="F3" i="1" s="1"/>
  <c r="G3" i="1" s="1"/>
  <c r="C2" i="1"/>
  <c r="D2" i="1" s="1"/>
  <c r="E2" i="1" s="1"/>
</calcChain>
</file>

<file path=xl/sharedStrings.xml><?xml version="1.0" encoding="utf-8"?>
<sst xmlns="http://schemas.openxmlformats.org/spreadsheetml/2006/main" count="12" uniqueCount="12">
  <si>
    <t>мин время вып,с</t>
  </si>
  <si>
    <t>мин pacing</t>
  </si>
  <si>
    <t>Нагрузка оп./ч.</t>
  </si>
  <si>
    <t>pacing</t>
  </si>
  <si>
    <t>1 VU оп./ч.</t>
  </si>
  <si>
    <t>кол-во VU</t>
  </si>
  <si>
    <t>1vu op/ch</t>
  </si>
  <si>
    <t>uc04</t>
  </si>
  <si>
    <t>uc03</t>
  </si>
  <si>
    <t>uc01</t>
  </si>
  <si>
    <t>uc05</t>
  </si>
  <si>
    <t>uc02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</si>
</sst>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7" sqref="I7"/>
    </sheetView>
  </sheetViews>
  <sheetFormatPr defaultRowHeight="15" x14ac:dyDescent="0.25"/>
  <cols>
    <col min="1" max="1" width="16.42578125" customWidth="1"/>
    <col min="2" max="2" width="21.85546875" customWidth="1"/>
    <col min="3" max="3" width="12.85546875" customWidth="1"/>
    <col min="4" max="4" width="13" customWidth="1"/>
    <col min="5" max="5" width="11.28515625" customWidth="1"/>
  </cols>
  <sheetData>
    <row r="1" spans="1:9" ht="15.75" thickBot="1" x14ac:dyDescent="0.3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3</v>
      </c>
    </row>
    <row r="2" spans="1:9" x14ac:dyDescent="0.25">
      <c r="A2" s="1">
        <v>1538</v>
      </c>
      <c r="B2" s="2">
        <v>71</v>
      </c>
      <c r="C2" s="2">
        <f t="shared" ref="C2:C7" si="0">B2*1.5</f>
        <v>106.5</v>
      </c>
      <c r="D2" s="2">
        <f t="shared" ref="D2:D7" si="1">3600/C2</f>
        <v>33.802816901408448</v>
      </c>
      <c r="E2" s="2">
        <f>ROUNDUP(A2/D2,0)</f>
        <v>46</v>
      </c>
      <c r="F2" s="2"/>
      <c r="G2" s="2"/>
      <c r="H2" s="2"/>
      <c r="I2" s="3"/>
    </row>
    <row r="3" spans="1:9" ht="15.75" thickBot="1" x14ac:dyDescent="0.3">
      <c r="A3" s="4">
        <f>A2*0.1</f>
        <v>153.80000000000001</v>
      </c>
      <c r="B3" s="5">
        <v>71</v>
      </c>
      <c r="C3" s="5">
        <f>B3*1.5</f>
        <v>106.5</v>
      </c>
      <c r="D3" s="5">
        <f t="shared" si="1"/>
        <v>33.802816901408448</v>
      </c>
      <c r="E3" s="5">
        <f>ROUNDUP(A3/D3,0)</f>
        <v>5</v>
      </c>
      <c r="F3" s="5">
        <f>A3/E3</f>
        <v>30.76</v>
      </c>
      <c r="G3" s="5">
        <f>3600/F3</f>
        <v>117.03511053315994</v>
      </c>
      <c r="H3" s="5"/>
      <c r="I3" s="6" t="s">
        <v>7</v>
      </c>
    </row>
    <row r="4" spans="1:9" x14ac:dyDescent="0.25">
      <c r="A4" s="1">
        <v>1538</v>
      </c>
      <c r="B4" s="2">
        <v>3</v>
      </c>
      <c r="C4" s="2">
        <f>B4*1.5</f>
        <v>4.5</v>
      </c>
      <c r="D4" s="2">
        <f t="shared" si="1"/>
        <v>800</v>
      </c>
      <c r="E4" s="2">
        <f>ROUNDUP(A4/D4,0)</f>
        <v>2</v>
      </c>
      <c r="F4" s="2"/>
      <c r="G4" s="2"/>
      <c r="H4" s="2"/>
      <c r="I4" s="3"/>
    </row>
    <row r="5" spans="1:9" ht="15.75" thickBot="1" x14ac:dyDescent="0.3">
      <c r="A5" s="4">
        <f>A4*0.1</f>
        <v>153.80000000000001</v>
      </c>
      <c r="B5" s="5">
        <v>3</v>
      </c>
      <c r="C5" s="5">
        <f>B5*1.5</f>
        <v>4.5</v>
      </c>
      <c r="D5" s="5">
        <f t="shared" si="1"/>
        <v>800</v>
      </c>
      <c r="E5" s="5">
        <f>ROUNDUP(A5/D5,0)</f>
        <v>1</v>
      </c>
      <c r="F5" s="5">
        <f t="shared" ref="F5:F11" si="2">A5/E5</f>
        <v>153.80000000000001</v>
      </c>
      <c r="G5" s="5">
        <f t="shared" ref="G5:G11" si="3">3600/F5</f>
        <v>23.407022106631988</v>
      </c>
      <c r="H5" s="5"/>
      <c r="I5" s="6" t="s">
        <v>8</v>
      </c>
    </row>
    <row r="6" spans="1:9" ht="15.75" thickBot="1" x14ac:dyDescent="0.3">
      <c r="A6" s="1">
        <v>308</v>
      </c>
      <c r="B6" s="2">
        <v>2</v>
      </c>
      <c r="C6" s="2">
        <f t="shared" si="0"/>
        <v>3</v>
      </c>
      <c r="D6" s="2">
        <f t="shared" si="1"/>
        <v>1200</v>
      </c>
      <c r="E6" s="5">
        <f t="shared" ref="E6:E11" si="4">ROUNDUP(A6/D6,0)</f>
        <v>1</v>
      </c>
      <c r="F6" s="5"/>
      <c r="G6" s="5"/>
      <c r="H6" s="2"/>
      <c r="I6" s="3"/>
    </row>
    <row r="7" spans="1:9" ht="15.75" thickBot="1" x14ac:dyDescent="0.3">
      <c r="A7" s="4">
        <f>A6*0.1</f>
        <v>30.8</v>
      </c>
      <c r="B7" s="5">
        <v>2</v>
      </c>
      <c r="C7" s="5">
        <f t="shared" si="0"/>
        <v>3</v>
      </c>
      <c r="D7" s="5">
        <f t="shared" si="1"/>
        <v>1200</v>
      </c>
      <c r="E7" s="5">
        <f t="shared" si="4"/>
        <v>1</v>
      </c>
      <c r="F7" s="5">
        <f t="shared" si="2"/>
        <v>30.8</v>
      </c>
      <c r="G7" s="5">
        <f t="shared" si="3"/>
        <v>116.88311688311688</v>
      </c>
      <c r="H7" s="5"/>
      <c r="I7" s="6" t="s">
        <v>9</v>
      </c>
    </row>
    <row r="8" spans="1:9" ht="15.75" thickBot="1" x14ac:dyDescent="0.3">
      <c r="A8" s="1">
        <v>308</v>
      </c>
      <c r="B8" s="2">
        <v>11.45</v>
      </c>
      <c r="C8" s="5">
        <f t="shared" ref="C8:C11" si="5">B8*1.5</f>
        <v>17.174999999999997</v>
      </c>
      <c r="D8" s="5">
        <f t="shared" ref="D8:D11" si="6">3600/C8</f>
        <v>209.60698689956337</v>
      </c>
      <c r="E8" s="5">
        <f t="shared" si="4"/>
        <v>2</v>
      </c>
      <c r="F8" s="5"/>
      <c r="G8" s="5"/>
      <c r="H8" s="2"/>
      <c r="I8" s="7" t="s">
        <v>10</v>
      </c>
    </row>
    <row r="9" spans="1:9" ht="15.75" thickBot="1" x14ac:dyDescent="0.3">
      <c r="A9" s="4">
        <f>A8*0.1</f>
        <v>30.8</v>
      </c>
      <c r="B9" s="5">
        <v>11.45</v>
      </c>
      <c r="C9" s="5">
        <f t="shared" si="5"/>
        <v>17.174999999999997</v>
      </c>
      <c r="D9" s="5">
        <f t="shared" si="6"/>
        <v>209.60698689956337</v>
      </c>
      <c r="E9" s="5">
        <f t="shared" si="4"/>
        <v>1</v>
      </c>
      <c r="F9" s="5">
        <f t="shared" si="2"/>
        <v>30.8</v>
      </c>
      <c r="G9" s="5">
        <f t="shared" si="3"/>
        <v>116.88311688311688</v>
      </c>
      <c r="H9" s="5"/>
      <c r="I9" s="6"/>
    </row>
    <row r="10" spans="1:9" ht="15.75" thickBot="1" x14ac:dyDescent="0.3">
      <c r="A10" s="1">
        <f>308</f>
        <v>308</v>
      </c>
      <c r="B10" s="2">
        <v>7.8</v>
      </c>
      <c r="C10" s="5">
        <f t="shared" si="5"/>
        <v>11.7</v>
      </c>
      <c r="D10" s="5">
        <f t="shared" si="6"/>
        <v>307.69230769230774</v>
      </c>
      <c r="E10" s="5">
        <f t="shared" si="4"/>
        <v>2</v>
      </c>
      <c r="F10" s="5"/>
      <c r="G10" s="5"/>
      <c r="H10" s="2"/>
      <c r="I10" s="3" t="s">
        <v>11</v>
      </c>
    </row>
    <row r="11" spans="1:9" ht="15.75" thickBot="1" x14ac:dyDescent="0.3">
      <c r="A11" s="4">
        <f>A10*0.1</f>
        <v>30.8</v>
      </c>
      <c r="B11" s="5">
        <v>7.8</v>
      </c>
      <c r="C11" s="5">
        <f t="shared" si="5"/>
        <v>11.7</v>
      </c>
      <c r="D11" s="5">
        <f t="shared" si="6"/>
        <v>307.69230769230774</v>
      </c>
      <c r="E11" s="5">
        <f t="shared" si="4"/>
        <v>1</v>
      </c>
      <c r="F11" s="5">
        <f t="shared" si="2"/>
        <v>30.8</v>
      </c>
      <c r="G11" s="5">
        <f t="shared" si="3"/>
        <v>116.88311688311688</v>
      </c>
      <c r="H11" s="5"/>
      <c r="I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2020-08-28T15:00:22Z</dcterms:modified>
</cp:coreProperties>
</file>