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- Proyectos\RIP Wallet\Presupuestos\"/>
    </mc:Choice>
  </mc:AlternateContent>
  <xr:revisionPtr revIDLastSave="0" documentId="13_ncr:1_{1A1BCB55-E727-4FE9-ADA7-960DEA903FDD}" xr6:coauthVersionLast="46" xr6:coauthVersionMax="47" xr10:uidLastSave="{00000000-0000-0000-0000-000000000000}"/>
  <bookViews>
    <workbookView xWindow="-120" yWindow="-120" windowWidth="29040" windowHeight="15840" xr2:uid="{FCC49447-9DBA-4676-8084-922DE60778F3}"/>
  </bookViews>
  <sheets>
    <sheet name="Presupuesto (Plantilla)" sheetId="2" r:id="rId1"/>
    <sheet name="Fondo de Emergencia (Cálculo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" l="1"/>
  <c r="J39" i="2"/>
  <c r="I40" i="2"/>
  <c r="J40" i="2"/>
  <c r="I41" i="2"/>
  <c r="J41" i="2"/>
  <c r="I42" i="2"/>
  <c r="J42" i="2"/>
  <c r="I43" i="2"/>
  <c r="J43" i="2"/>
  <c r="I44" i="2"/>
  <c r="J44" i="2"/>
  <c r="D39" i="2"/>
  <c r="E39" i="2"/>
  <c r="D40" i="2"/>
  <c r="E40" i="2"/>
  <c r="D41" i="2"/>
  <c r="E41" i="2"/>
  <c r="D42" i="2"/>
  <c r="E42" i="2"/>
  <c r="D43" i="2"/>
  <c r="E43" i="2"/>
  <c r="D44" i="2"/>
  <c r="E44" i="2"/>
  <c r="D5" i="2"/>
  <c r="E6" i="2"/>
  <c r="E7" i="2"/>
  <c r="E8" i="2"/>
  <c r="E5" i="2"/>
  <c r="D6" i="2"/>
  <c r="D7" i="2"/>
  <c r="D8" i="2"/>
  <c r="I28" i="2"/>
  <c r="I29" i="2"/>
  <c r="I30" i="2"/>
  <c r="I31" i="2"/>
  <c r="I32" i="2"/>
  <c r="I33" i="2"/>
  <c r="I34" i="2"/>
  <c r="I35" i="2"/>
  <c r="I36" i="2"/>
  <c r="I37" i="2"/>
  <c r="I38" i="2"/>
  <c r="I45" i="2"/>
  <c r="I27" i="2"/>
  <c r="I15" i="2"/>
  <c r="I16" i="2"/>
  <c r="I17" i="2"/>
  <c r="I18" i="2"/>
  <c r="I19" i="2"/>
  <c r="I20" i="2"/>
  <c r="I21" i="2"/>
  <c r="I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5" i="2"/>
  <c r="E35" i="2"/>
  <c r="E36" i="2"/>
  <c r="E37" i="2"/>
  <c r="E38" i="2"/>
  <c r="J35" i="2"/>
  <c r="J36" i="2"/>
  <c r="J37" i="2"/>
  <c r="J38" i="2"/>
  <c r="F18" i="4"/>
  <c r="C4" i="4"/>
  <c r="F8" i="4" s="1"/>
  <c r="E4" i="2"/>
  <c r="D4" i="2"/>
  <c r="I13" i="2"/>
  <c r="C13" i="4"/>
  <c r="F11" i="4" s="1"/>
  <c r="J20" i="2"/>
  <c r="J19" i="2"/>
  <c r="J30" i="2"/>
  <c r="J31" i="2"/>
  <c r="J32" i="2"/>
  <c r="J33" i="2"/>
  <c r="E25" i="2"/>
  <c r="E26" i="2"/>
  <c r="E27" i="2"/>
  <c r="E28" i="2"/>
  <c r="E29" i="2"/>
  <c r="C4" i="2"/>
  <c r="E15" i="2"/>
  <c r="E45" i="2"/>
  <c r="E16" i="2"/>
  <c r="E17" i="2"/>
  <c r="E18" i="2"/>
  <c r="E19" i="2"/>
  <c r="E20" i="2"/>
  <c r="E21" i="2"/>
  <c r="E22" i="2"/>
  <c r="E23" i="2"/>
  <c r="H13" i="2"/>
  <c r="E24" i="2"/>
  <c r="J14" i="2"/>
  <c r="E30" i="2"/>
  <c r="J15" i="2"/>
  <c r="E31" i="2"/>
  <c r="J16" i="2"/>
  <c r="E32" i="2"/>
  <c r="J17" i="2"/>
  <c r="E33" i="2"/>
  <c r="J18" i="2"/>
  <c r="E34" i="2"/>
  <c r="J21" i="2"/>
  <c r="H26" i="2"/>
  <c r="H7" i="2" s="1"/>
  <c r="J7" i="2" s="1"/>
  <c r="J27" i="2"/>
  <c r="J28" i="2"/>
  <c r="J29" i="2"/>
  <c r="J34" i="2"/>
  <c r="J45" i="2"/>
  <c r="D14" i="2"/>
  <c r="H4" i="2"/>
  <c r="H6" i="2"/>
  <c r="J13" i="2"/>
  <c r="C13" i="2"/>
  <c r="H5" i="2" s="1"/>
  <c r="J6" i="2"/>
  <c r="E14" i="2"/>
  <c r="F6" i="4" l="1"/>
  <c r="F7" i="4"/>
  <c r="F13" i="4"/>
  <c r="F12" i="4"/>
  <c r="J26" i="2"/>
  <c r="I26" i="2"/>
  <c r="E13" i="2"/>
  <c r="D13" i="2"/>
  <c r="H8" i="2"/>
  <c r="J5" i="2"/>
  <c r="J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" authorId="0" shapeId="0" xr:uid="{4DA1F368-B124-4D83-BBE6-244F11B8FA5E}">
      <text>
        <r>
          <rPr>
            <b/>
            <sz val="9"/>
            <color indexed="81"/>
            <rFont val="Tahoma"/>
            <family val="2"/>
          </rPr>
          <t xml:space="preserve">@ripwallet.cr:
</t>
        </r>
        <r>
          <rPr>
            <sz val="9"/>
            <color indexed="81"/>
            <rFont val="Tahoma"/>
            <family val="2"/>
          </rPr>
          <t xml:space="preserve">En esta sección vas a incluir tu salario neto (después de rebajas) y cualquier ingreso extra (horas extras, freelance, pagos, etc…)
</t>
        </r>
      </text>
    </comment>
    <comment ref="G2" authorId="0" shapeId="0" xr:uid="{066AA269-7D9E-4A6F-9E4F-8AA3C9D5045C}">
      <text>
        <r>
          <rPr>
            <b/>
            <sz val="9"/>
            <color indexed="81"/>
            <rFont val="Tahoma"/>
            <family val="2"/>
          </rPr>
          <t>@ripwallet.cr:</t>
        </r>
        <r>
          <rPr>
            <sz val="9"/>
            <color indexed="81"/>
            <rFont val="Tahoma"/>
            <family val="2"/>
          </rPr>
          <t xml:space="preserve">
Esta sección te va a dar la información general de tus finanzas mensuales: el total de los montos, el porcentaje de cada sección y el balance actual del mes.</t>
        </r>
      </text>
    </comment>
    <comment ref="B11" authorId="0" shapeId="0" xr:uid="{1C7F470F-0814-4E3D-99DD-5E9FADB95785}">
      <text>
        <r>
          <rPr>
            <b/>
            <sz val="9"/>
            <color indexed="81"/>
            <rFont val="Tahoma"/>
            <family val="2"/>
          </rPr>
          <t xml:space="preserve">
@ripwallet.cr
</t>
        </r>
        <r>
          <rPr>
            <sz val="9"/>
            <color indexed="81"/>
            <rFont val="Tahoma"/>
            <family val="2"/>
          </rPr>
          <t xml:space="preserve">Aquí vas a listar todos tus gastos, pequeños o grandes y lo que prespupuestas cada mes para ellos.
</t>
        </r>
      </text>
    </comment>
    <comment ref="G11" authorId="0" shapeId="0" xr:uid="{9C02036E-43D2-45CE-95BF-ABB85CFC93F5}">
      <text>
        <r>
          <rPr>
            <b/>
            <sz val="9"/>
            <color indexed="81"/>
            <rFont val="Tahoma"/>
            <family val="2"/>
          </rPr>
          <t>@ripwallet.cr</t>
        </r>
        <r>
          <rPr>
            <sz val="9"/>
            <color indexed="81"/>
            <rFont val="Tahoma"/>
            <family val="2"/>
          </rPr>
          <t xml:space="preserve">
Si es posible, te recomendamos que tus ahorros sean al menos un 25% de tus ingresos mensuales.
</t>
        </r>
      </text>
    </comment>
    <comment ref="G24" authorId="0" shapeId="0" xr:uid="{77897EC1-7F0C-46FF-822F-D9DAF24D22F8}">
      <text>
        <r>
          <rPr>
            <b/>
            <sz val="9"/>
            <color indexed="81"/>
            <rFont val="Tahoma"/>
            <family val="2"/>
          </rPr>
          <t>@ripwallet.cr</t>
        </r>
        <r>
          <rPr>
            <sz val="9"/>
            <color indexed="81"/>
            <rFont val="Tahoma"/>
            <family val="2"/>
          </rPr>
          <t xml:space="preserve">
En esta sección vas a incluir las deudas y sus pagos mensuales.</t>
        </r>
      </text>
    </comment>
  </commentList>
</comments>
</file>

<file path=xl/sharedStrings.xml><?xml version="1.0" encoding="utf-8"?>
<sst xmlns="http://schemas.openxmlformats.org/spreadsheetml/2006/main" count="71" uniqueCount="41">
  <si>
    <t>Balance</t>
  </si>
  <si>
    <t>Gastos</t>
  </si>
  <si>
    <t>Quincenal</t>
  </si>
  <si>
    <t>Ingresos</t>
  </si>
  <si>
    <t>Ahorros</t>
  </si>
  <si>
    <t>Deudas</t>
  </si>
  <si>
    <t>Salario (neto)</t>
  </si>
  <si>
    <t>Ingresos extra</t>
  </si>
  <si>
    <t>Alquiler</t>
  </si>
  <si>
    <t>Electricidad</t>
  </si>
  <si>
    <t>Agua</t>
  </si>
  <si>
    <t>Teléfono</t>
  </si>
  <si>
    <t>Comida</t>
  </si>
  <si>
    <t>Internet</t>
  </si>
  <si>
    <t>Transporte</t>
  </si>
  <si>
    <t>Salidas</t>
  </si>
  <si>
    <t>Fondo de Emergencia</t>
  </si>
  <si>
    <t>Gastos básicos</t>
  </si>
  <si>
    <t>Según salarios</t>
  </si>
  <si>
    <t>Semanal</t>
  </si>
  <si>
    <t>Semanas en el mes</t>
  </si>
  <si>
    <t>Monto mensual</t>
  </si>
  <si>
    <t>Porcentaje</t>
  </si>
  <si>
    <t>Deuda 1</t>
  </si>
  <si>
    <t>Deuda 2</t>
  </si>
  <si>
    <t>Ahorro 1</t>
  </si>
  <si>
    <t>Ahorro 2</t>
  </si>
  <si>
    <t>Emergencias</t>
  </si>
  <si>
    <t>El cálculo de los montos del fondo de emergencia es automático y puedes elegir el que prefieras: según    salario o según gastos.</t>
  </si>
  <si>
    <r>
      <t xml:space="preserve">En esta hoja </t>
    </r>
    <r>
      <rPr>
        <b/>
        <sz val="12"/>
        <color theme="1"/>
        <rFont val="Calibri"/>
        <family val="2"/>
        <scheme val="minor"/>
      </rPr>
      <t xml:space="preserve">solamente necesitas agregar ingresos netos </t>
    </r>
    <r>
      <rPr>
        <sz val="12"/>
        <color theme="1"/>
        <rFont val="Calibri"/>
        <family val="2"/>
        <scheme val="minor"/>
      </rPr>
      <t xml:space="preserve">(después de rebajos), los pagos mensuales de </t>
    </r>
    <r>
      <rPr>
        <b/>
        <sz val="12"/>
        <color theme="1"/>
        <rFont val="Calibri"/>
        <family val="2"/>
        <scheme val="minor"/>
      </rPr>
      <t>los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gastos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básicos </t>
    </r>
    <r>
      <rPr>
        <sz val="12"/>
        <color theme="1"/>
        <rFont val="Calibri"/>
        <family val="2"/>
        <scheme val="minor"/>
      </rPr>
      <t xml:space="preserve">(solo las cosas que, si no tuviera trabajo seguiría pagando) </t>
    </r>
    <r>
      <rPr>
        <b/>
        <sz val="12"/>
        <color theme="1"/>
        <rFont val="Calibri"/>
        <family val="2"/>
        <scheme val="minor"/>
      </rPr>
      <t>y las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deudas</t>
    </r>
    <r>
      <rPr>
        <sz val="12"/>
        <color theme="1"/>
        <rFont val="Calibri"/>
        <family val="2"/>
        <scheme val="minor"/>
      </rPr>
      <t xml:space="preserve"> (si aplica). </t>
    </r>
  </si>
  <si>
    <t>Los valores quincenales, los totales de cada sección y la sección de Balance se actualizan automáticamente (no debes tocarlos).</t>
  </si>
  <si>
    <t>Para actualizar el valor semanal, cada mes debes cambiar la cantidad de semanas en el mes en la celda de abajo.</t>
  </si>
  <si>
    <r>
      <rPr>
        <b/>
        <sz val="11"/>
        <color theme="1"/>
        <rFont val="Calibri"/>
        <family val="2"/>
        <scheme val="minor"/>
      </rPr>
      <t>Esta hoja es la plantilla del presupuesto mensual.</t>
    </r>
    <r>
      <rPr>
        <sz val="11"/>
        <color theme="1"/>
        <rFont val="Calibri"/>
        <family val="2"/>
        <scheme val="minor"/>
      </rPr>
      <t xml:space="preserve"> Aquí puedes editar las secciones de ingresos, gastos,         ahorros y deudas.</t>
    </r>
  </si>
  <si>
    <t>Total</t>
  </si>
  <si>
    <t>Inicial  — Medio salario</t>
  </si>
  <si>
    <t>Medio — 3 salarios</t>
  </si>
  <si>
    <t>Full — 6 salarios</t>
  </si>
  <si>
    <t>Inicial  — 1 meses de gastos</t>
  </si>
  <si>
    <t>Medio — 3 meses de gastos</t>
  </si>
  <si>
    <t>Full — 6 meses de gastos</t>
  </si>
  <si>
    <t>Según gastos y 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</si>
</sst>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0"/>
      <color rgb="FFCC0000"/>
      <name val="Calibri"/>
      <family val="2"/>
      <scheme val="minor"/>
    </font>
    <font>
      <b/>
      <i/>
      <sz val="10"/>
      <color rgb="FFCC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AF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BF7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F2F7FC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CC0000"/>
      </bottom>
      <diagonal/>
    </border>
    <border>
      <left/>
      <right/>
      <top/>
      <bottom style="medium">
        <color theme="5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/>
      <top/>
      <bottom style="medium">
        <color rgb="FFC00000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CC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9"/>
      </bottom>
      <diagonal/>
    </border>
    <border>
      <left/>
      <right/>
      <top/>
      <bottom style="medium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8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164" fontId="3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0" fillId="2" borderId="5" xfId="0" applyNumberFormat="1" applyFont="1" applyFill="1" applyBorder="1" applyAlignment="1"/>
    <xf numFmtId="164" fontId="0" fillId="2" borderId="0" xfId="0" applyNumberFormat="1" applyFont="1" applyFill="1" applyBorder="1" applyAlignment="1"/>
    <xf numFmtId="164" fontId="0" fillId="2" borderId="6" xfId="0" applyNumberFormat="1" applyFont="1" applyFill="1" applyBorder="1" applyAlignment="1"/>
    <xf numFmtId="0" fontId="13" fillId="0" borderId="0" xfId="0" applyFont="1"/>
    <xf numFmtId="164" fontId="21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quotePrefix="1" applyNumberFormat="1" applyFont="1" applyAlignment="1">
      <alignment vertical="center"/>
    </xf>
    <xf numFmtId="164" fontId="3" fillId="0" borderId="0" xfId="0" applyNumberFormat="1" applyFont="1" applyAlignment="1"/>
    <xf numFmtId="164" fontId="12" fillId="2" borderId="0" xfId="0" applyNumberFormat="1" applyFont="1" applyFill="1" applyBorder="1"/>
    <xf numFmtId="9" fontId="12" fillId="2" borderId="0" xfId="1" applyFont="1" applyFill="1" applyBorder="1" applyAlignment="1">
      <alignment vertical="center"/>
    </xf>
    <xf numFmtId="164" fontId="19" fillId="6" borderId="7" xfId="0" applyNumberFormat="1" applyFont="1" applyFill="1" applyBorder="1" applyAlignment="1">
      <alignment vertical="center"/>
    </xf>
    <xf numFmtId="164" fontId="15" fillId="7" borderId="8" xfId="0" applyNumberFormat="1" applyFont="1" applyFill="1" applyBorder="1" applyAlignment="1">
      <alignment vertical="center"/>
    </xf>
    <xf numFmtId="164" fontId="4" fillId="8" borderId="9" xfId="0" applyNumberFormat="1" applyFont="1" applyFill="1" applyBorder="1" applyAlignment="1">
      <alignment vertical="center"/>
    </xf>
    <xf numFmtId="164" fontId="0" fillId="9" borderId="1" xfId="0" applyNumberFormat="1" applyFont="1" applyFill="1" applyBorder="1"/>
    <xf numFmtId="164" fontId="0" fillId="9" borderId="2" xfId="0" applyNumberFormat="1" applyFont="1" applyFill="1" applyBorder="1"/>
    <xf numFmtId="164" fontId="0" fillId="9" borderId="3" xfId="0" applyNumberFormat="1" applyFont="1" applyFill="1" applyBorder="1"/>
    <xf numFmtId="164" fontId="0" fillId="9" borderId="4" xfId="0" applyNumberFormat="1" applyFont="1" applyFill="1" applyBorder="1"/>
    <xf numFmtId="164" fontId="0" fillId="9" borderId="10" xfId="0" applyNumberFormat="1" applyFont="1" applyFill="1" applyBorder="1"/>
    <xf numFmtId="164" fontId="0" fillId="9" borderId="11" xfId="0" applyNumberFormat="1" applyFont="1" applyFill="1" applyBorder="1"/>
    <xf numFmtId="164" fontId="16" fillId="7" borderId="8" xfId="0" applyNumberFormat="1" applyFont="1" applyFill="1" applyBorder="1" applyAlignment="1">
      <alignment vertical="center"/>
    </xf>
    <xf numFmtId="164" fontId="20" fillId="6" borderId="7" xfId="0" applyNumberFormat="1" applyFont="1" applyFill="1" applyBorder="1" applyAlignment="1">
      <alignment vertical="center"/>
    </xf>
    <xf numFmtId="164" fontId="0" fillId="8" borderId="9" xfId="0" applyNumberFormat="1" applyFont="1" applyFill="1" applyBorder="1" applyAlignment="1">
      <alignment vertical="center"/>
    </xf>
    <xf numFmtId="164" fontId="24" fillId="6" borderId="7" xfId="0" applyNumberFormat="1" applyFont="1" applyFill="1" applyBorder="1" applyAlignment="1">
      <alignment vertical="center"/>
    </xf>
    <xf numFmtId="164" fontId="24" fillId="8" borderId="9" xfId="0" applyNumberFormat="1" applyFont="1" applyFill="1" applyBorder="1" applyAlignment="1">
      <alignment vertical="center"/>
    </xf>
    <xf numFmtId="164" fontId="24" fillId="7" borderId="8" xfId="0" applyNumberFormat="1" applyFont="1" applyFill="1" applyBorder="1" applyAlignment="1">
      <alignment vertical="center"/>
    </xf>
    <xf numFmtId="164" fontId="28" fillId="2" borderId="0" xfId="0" applyNumberFormat="1" applyFont="1" applyFill="1" applyBorder="1" applyAlignment="1">
      <alignment horizontal="center" vertical="center"/>
    </xf>
    <xf numFmtId="164" fontId="29" fillId="2" borderId="0" xfId="0" applyNumberFormat="1" applyFont="1" applyFill="1" applyBorder="1" applyAlignment="1">
      <alignment horizontal="right" vertical="center"/>
    </xf>
    <xf numFmtId="164" fontId="11" fillId="2" borderId="0" xfId="0" applyNumberFormat="1" applyFont="1" applyFill="1" applyBorder="1" applyAlignment="1">
      <alignment horizontal="left" vertical="center"/>
    </xf>
    <xf numFmtId="164" fontId="6" fillId="2" borderId="9" xfId="0" applyNumberFormat="1" applyFont="1" applyFill="1" applyBorder="1" applyAlignment="1">
      <alignment horizontal="left" vertical="center"/>
    </xf>
    <xf numFmtId="164" fontId="29" fillId="2" borderId="9" xfId="0" applyNumberFormat="1" applyFont="1" applyFill="1" applyBorder="1" applyAlignment="1">
      <alignment horizontal="right"/>
    </xf>
    <xf numFmtId="164" fontId="21" fillId="2" borderId="0" xfId="0" applyNumberFormat="1" applyFont="1" applyFill="1" applyBorder="1" applyAlignment="1">
      <alignment vertical="center"/>
    </xf>
    <xf numFmtId="164" fontId="22" fillId="2" borderId="7" xfId="0" applyNumberFormat="1" applyFont="1" applyFill="1" applyBorder="1" applyAlignment="1">
      <alignment vertical="center"/>
    </xf>
    <xf numFmtId="164" fontId="29" fillId="2" borderId="7" xfId="0" applyNumberFormat="1" applyFont="1" applyFill="1" applyBorder="1" applyAlignment="1" applyProtection="1">
      <alignment horizontal="right" vertical="center"/>
    </xf>
    <xf numFmtId="164" fontId="17" fillId="2" borderId="0" xfId="0" applyNumberFormat="1" applyFont="1" applyFill="1" applyBorder="1" applyAlignment="1">
      <alignment horizontal="left" vertical="center"/>
    </xf>
    <xf numFmtId="164" fontId="18" fillId="2" borderId="8" xfId="0" applyNumberFormat="1" applyFont="1" applyFill="1" applyBorder="1" applyAlignment="1">
      <alignment horizontal="left" vertical="center"/>
    </xf>
    <xf numFmtId="164" fontId="29" fillId="2" borderId="8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vertical="center" wrapText="1"/>
    </xf>
    <xf numFmtId="164" fontId="29" fillId="0" borderId="0" xfId="0" applyNumberFormat="1" applyFont="1" applyBorder="1" applyAlignment="1">
      <alignment horizontal="right" vertical="center"/>
    </xf>
    <xf numFmtId="164" fontId="29" fillId="0" borderId="9" xfId="0" applyNumberFormat="1" applyFont="1" applyBorder="1" applyAlignment="1">
      <alignment horizontal="right" vertical="center"/>
    </xf>
    <xf numFmtId="164" fontId="29" fillId="2" borderId="16" xfId="0" applyNumberFormat="1" applyFont="1" applyFill="1" applyBorder="1" applyAlignment="1">
      <alignment horizontal="right" vertical="center"/>
    </xf>
    <xf numFmtId="164" fontId="29" fillId="2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Border="1" applyAlignment="1">
      <alignment vertical="center"/>
    </xf>
    <xf numFmtId="164" fontId="24" fillId="4" borderId="15" xfId="0" applyNumberFormat="1" applyFont="1" applyFill="1" applyBorder="1" applyAlignment="1">
      <alignment vertical="center"/>
    </xf>
    <xf numFmtId="164" fontId="14" fillId="4" borderId="15" xfId="0" applyNumberFormat="1" applyFont="1" applyFill="1" applyBorder="1" applyAlignment="1">
      <alignment vertical="center"/>
    </xf>
    <xf numFmtId="164" fontId="13" fillId="4" borderId="15" xfId="0" applyNumberFormat="1" applyFont="1" applyFill="1" applyBorder="1" applyAlignment="1">
      <alignment vertical="center"/>
    </xf>
    <xf numFmtId="164" fontId="28" fillId="0" borderId="0" xfId="0" applyNumberFormat="1" applyFont="1" applyBorder="1" applyAlignment="1">
      <alignment horizontal="left" vertical="center"/>
    </xf>
    <xf numFmtId="164" fontId="28" fillId="0" borderId="17" xfId="0" applyNumberFormat="1" applyFont="1" applyBorder="1" applyAlignment="1">
      <alignment horizontal="left" vertical="center"/>
    </xf>
    <xf numFmtId="164" fontId="29" fillId="0" borderId="17" xfId="0" applyNumberFormat="1" applyFont="1" applyBorder="1" applyAlignment="1">
      <alignment horizontal="right" vertical="center"/>
    </xf>
    <xf numFmtId="164" fontId="0" fillId="0" borderId="17" xfId="0" applyNumberFormat="1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164" fontId="27" fillId="2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top" wrapText="1"/>
    </xf>
    <xf numFmtId="164" fontId="0" fillId="9" borderId="1" xfId="0" applyNumberFormat="1" applyFont="1" applyFill="1" applyBorder="1" applyAlignment="1">
      <alignment vertical="center"/>
    </xf>
    <xf numFmtId="164" fontId="0" fillId="9" borderId="2" xfId="0" applyNumberFormat="1" applyFont="1" applyFill="1" applyBorder="1" applyAlignment="1">
      <alignment vertical="center"/>
    </xf>
    <xf numFmtId="164" fontId="0" fillId="9" borderId="3" xfId="0" applyNumberFormat="1" applyFont="1" applyFill="1" applyBorder="1" applyAlignment="1">
      <alignment vertical="center"/>
    </xf>
    <xf numFmtId="164" fontId="0" fillId="9" borderId="4" xfId="0" applyNumberFormat="1" applyFont="1" applyFill="1" applyBorder="1" applyAlignment="1">
      <alignment vertical="center"/>
    </xf>
    <xf numFmtId="164" fontId="0" fillId="9" borderId="10" xfId="0" applyNumberFormat="1" applyFont="1" applyFill="1" applyBorder="1" applyAlignment="1">
      <alignment vertical="center"/>
    </xf>
    <xf numFmtId="164" fontId="0" fillId="9" borderId="11" xfId="0" applyNumberFormat="1" applyFont="1" applyFill="1" applyBorder="1" applyAlignment="1">
      <alignment vertical="center"/>
    </xf>
    <xf numFmtId="164" fontId="0" fillId="0" borderId="0" xfId="0" applyNumberFormat="1" applyFont="1" applyBorder="1"/>
    <xf numFmtId="9" fontId="0" fillId="0" borderId="0" xfId="1" applyFont="1" applyBorder="1" applyAlignment="1">
      <alignment horizontal="right" vertical="center"/>
    </xf>
    <xf numFmtId="0" fontId="12" fillId="3" borderId="14" xfId="0" applyFont="1" applyFill="1" applyBorder="1" applyAlignment="1">
      <alignment horizontal="center"/>
    </xf>
    <xf numFmtId="164" fontId="0" fillId="11" borderId="4" xfId="0" applyNumberFormat="1" applyFont="1" applyFill="1" applyBorder="1"/>
    <xf numFmtId="164" fontId="0" fillId="11" borderId="4" xfId="0" quotePrefix="1" applyNumberFormat="1" applyFont="1" applyFill="1" applyBorder="1"/>
    <xf numFmtId="0" fontId="0" fillId="11" borderId="4" xfId="0" applyFont="1" applyFill="1" applyBorder="1"/>
    <xf numFmtId="164" fontId="0" fillId="12" borderId="4" xfId="0" applyNumberFormat="1" applyFont="1" applyFill="1" applyBorder="1"/>
    <xf numFmtId="0" fontId="0" fillId="12" borderId="4" xfId="0" applyFont="1" applyFill="1" applyBorder="1"/>
    <xf numFmtId="164" fontId="0" fillId="12" borderId="30" xfId="0" applyNumberFormat="1" applyFont="1" applyFill="1" applyBorder="1"/>
    <xf numFmtId="164" fontId="0" fillId="12" borderId="2" xfId="0" quotePrefix="1" applyNumberFormat="1" applyFont="1" applyFill="1" applyBorder="1"/>
    <xf numFmtId="164" fontId="0" fillId="12" borderId="2" xfId="0" applyNumberFormat="1" applyFont="1" applyFill="1" applyBorder="1"/>
    <xf numFmtId="164" fontId="0" fillId="11" borderId="2" xfId="0" applyNumberFormat="1" applyFont="1" applyFill="1" applyBorder="1"/>
    <xf numFmtId="164" fontId="0" fillId="11" borderId="31" xfId="0" quotePrefix="1" applyNumberFormat="1" applyFont="1" applyFill="1" applyBorder="1"/>
    <xf numFmtId="164" fontId="0" fillId="11" borderId="31" xfId="0" applyNumberFormat="1" applyFont="1" applyFill="1" applyBorder="1"/>
    <xf numFmtId="164" fontId="0" fillId="13" borderId="4" xfId="0" applyNumberFormat="1" applyFont="1" applyFill="1" applyBorder="1"/>
    <xf numFmtId="164" fontId="0" fillId="13" borderId="2" xfId="0" applyNumberFormat="1" applyFont="1" applyFill="1" applyBorder="1"/>
    <xf numFmtId="164" fontId="29" fillId="2" borderId="32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right" vertical="center"/>
    </xf>
    <xf numFmtId="164" fontId="0" fillId="13" borderId="33" xfId="0" applyNumberFormat="1" applyFont="1" applyFill="1" applyBorder="1"/>
    <xf numFmtId="164" fontId="7" fillId="0" borderId="34" xfId="0" applyNumberFormat="1" applyFont="1" applyBorder="1" applyAlignment="1">
      <alignment horizontal="left"/>
    </xf>
    <xf numFmtId="9" fontId="7" fillId="0" borderId="37" xfId="1" applyFont="1" applyBorder="1" applyAlignment="1">
      <alignment horizontal="right" vertical="center"/>
    </xf>
    <xf numFmtId="164" fontId="30" fillId="5" borderId="38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3" fillId="5" borderId="38" xfId="0" applyNumberFormat="1" applyFont="1" applyFill="1" applyBorder="1" applyAlignment="1">
      <alignment vertical="center"/>
    </xf>
    <xf numFmtId="164" fontId="12" fillId="2" borderId="36" xfId="0" applyNumberFormat="1" applyFont="1" applyFill="1" applyBorder="1"/>
    <xf numFmtId="164" fontId="29" fillId="2" borderId="36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7" xfId="0" applyNumberFormat="1" applyBorder="1" applyAlignment="1">
      <alignment vertical="center"/>
    </xf>
    <xf numFmtId="0" fontId="12" fillId="3" borderId="12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164" fontId="7" fillId="0" borderId="35" xfId="0" applyNumberFormat="1" applyFont="1" applyBorder="1" applyAlignment="1">
      <alignment horizontal="right"/>
    </xf>
    <xf numFmtId="164" fontId="7" fillId="0" borderId="36" xfId="0" applyNumberFormat="1" applyFont="1" applyBorder="1" applyAlignment="1">
      <alignment horizontal="right"/>
    </xf>
    <xf numFmtId="164" fontId="29" fillId="2" borderId="36" xfId="0" applyNumberFormat="1" applyFont="1" applyFill="1" applyBorder="1" applyAlignment="1">
      <alignment horizontal="right" vertical="center"/>
    </xf>
    <xf numFmtId="164" fontId="12" fillId="2" borderId="0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10" borderId="22" xfId="0" applyFont="1" applyFill="1" applyBorder="1" applyAlignment="1">
      <alignment horizontal="left" vertical="center" wrapText="1"/>
    </xf>
    <xf numFmtId="0" fontId="0" fillId="10" borderId="23" xfId="0" applyFont="1" applyFill="1" applyBorder="1" applyAlignment="1">
      <alignment horizontal="left" vertical="center" wrapText="1"/>
    </xf>
    <xf numFmtId="0" fontId="0" fillId="10" borderId="24" xfId="0" applyFont="1" applyFill="1" applyBorder="1" applyAlignment="1">
      <alignment horizontal="left" vertical="center" wrapText="1"/>
    </xf>
    <xf numFmtId="0" fontId="0" fillId="10" borderId="25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0" fillId="10" borderId="26" xfId="0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0" fontId="0" fillId="10" borderId="28" xfId="0" applyFont="1" applyFill="1" applyBorder="1" applyAlignment="1">
      <alignment horizontal="left" vertical="center" wrapText="1"/>
    </xf>
    <xf numFmtId="0" fontId="0" fillId="10" borderId="29" xfId="0" applyFont="1" applyFill="1" applyBorder="1" applyAlignment="1">
      <alignment horizontal="left" vertical="center" wrapText="1"/>
    </xf>
    <xf numFmtId="0" fontId="23" fillId="10" borderId="22" xfId="0" applyFont="1" applyFill="1" applyBorder="1" applyAlignment="1">
      <alignment horizontal="left" vertical="center" wrapText="1"/>
    </xf>
    <xf numFmtId="0" fontId="23" fillId="10" borderId="23" xfId="0" applyFont="1" applyFill="1" applyBorder="1" applyAlignment="1">
      <alignment horizontal="left" vertical="center" wrapText="1"/>
    </xf>
    <xf numFmtId="0" fontId="23" fillId="10" borderId="24" xfId="0" applyFont="1" applyFill="1" applyBorder="1" applyAlignment="1">
      <alignment horizontal="left" vertical="center" wrapText="1"/>
    </xf>
    <xf numFmtId="0" fontId="23" fillId="10" borderId="25" xfId="0" applyFont="1" applyFill="1" applyBorder="1" applyAlignment="1">
      <alignment horizontal="left" vertical="center" wrapText="1"/>
    </xf>
    <xf numFmtId="0" fontId="23" fillId="10" borderId="0" xfId="0" applyFont="1" applyFill="1" applyBorder="1" applyAlignment="1">
      <alignment horizontal="left" vertical="center" wrapText="1"/>
    </xf>
    <xf numFmtId="0" fontId="23" fillId="10" borderId="26" xfId="0" applyFont="1" applyFill="1" applyBorder="1" applyAlignment="1">
      <alignment horizontal="left" vertical="center" wrapText="1"/>
    </xf>
    <xf numFmtId="0" fontId="23" fillId="10" borderId="27" xfId="0" applyFont="1" applyFill="1" applyBorder="1" applyAlignment="1">
      <alignment horizontal="left" vertical="center" wrapText="1"/>
    </xf>
    <xf numFmtId="0" fontId="23" fillId="10" borderId="28" xfId="0" applyFont="1" applyFill="1" applyBorder="1" applyAlignment="1">
      <alignment horizontal="left" vertical="center" wrapText="1"/>
    </xf>
    <xf numFmtId="0" fontId="23" fillId="10" borderId="29" xfId="0" applyFont="1" applyFill="1" applyBorder="1" applyAlignment="1">
      <alignment horizontal="left" vertical="center" wrapText="1"/>
    </xf>
    <xf numFmtId="164" fontId="24" fillId="7" borderId="17" xfId="0" applyNumberFormat="1" applyFont="1" applyFill="1" applyBorder="1" applyAlignment="1">
      <alignment horizontal="left"/>
    </xf>
    <xf numFmtId="164" fontId="24" fillId="8" borderId="9" xfId="0" applyNumberFormat="1" applyFont="1" applyFill="1" applyBorder="1" applyAlignment="1">
      <alignment horizontal="left"/>
    </xf>
    <xf numFmtId="164" fontId="24" fillId="4" borderId="15" xfId="0" applyNumberFormat="1" applyFont="1" applyFill="1" applyBorder="1" applyAlignment="1">
      <alignment horizontal="left"/>
    </xf>
    <xf numFmtId="164" fontId="28" fillId="2" borderId="16" xfId="0" applyNumberFormat="1" applyFont="1" applyFill="1" applyBorder="1" applyAlignment="1">
      <alignment horizontal="left" vertical="center"/>
    </xf>
    <xf numFmtId="164" fontId="28" fillId="2" borderId="15" xfId="0" applyNumberFormat="1" applyFont="1" applyFill="1" applyBorder="1" applyAlignment="1">
      <alignment horizontal="left" vertical="center"/>
    </xf>
    <xf numFmtId="164" fontId="28" fillId="0" borderId="0" xfId="0" applyNumberFormat="1" applyFont="1" applyBorder="1" applyAlignment="1">
      <alignment horizontal="left" vertical="center"/>
    </xf>
    <xf numFmtId="164" fontId="28" fillId="0" borderId="9" xfId="0" applyNumberFormat="1" applyFont="1" applyBorder="1" applyAlignment="1">
      <alignment horizontal="left" vertical="center"/>
    </xf>
    <xf numFmtId="164" fontId="27" fillId="6" borderId="18" xfId="0" applyNumberFormat="1" applyFont="1" applyFill="1" applyBorder="1" applyAlignment="1">
      <alignment horizontal="center" vertical="center"/>
    </xf>
    <xf numFmtId="164" fontId="27" fillId="6" borderId="19" xfId="0" applyNumberFormat="1" applyFont="1" applyFill="1" applyBorder="1" applyAlignment="1">
      <alignment horizontal="center" vertical="center"/>
    </xf>
    <xf numFmtId="164" fontId="27" fillId="6" borderId="20" xfId="0" applyNumberFormat="1" applyFont="1" applyFill="1" applyBorder="1" applyAlignment="1">
      <alignment horizontal="center" vertical="center"/>
    </xf>
    <xf numFmtId="164" fontId="27" fillId="6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F7FC"/>
      <color rgb="FFCC0000"/>
      <color rgb="FFFFFBFB"/>
      <color rgb="FFFFE7E7"/>
      <color rgb="FFF9FBF7"/>
      <color rgb="FFF2F8EE"/>
      <color rgb="FFFEFAF8"/>
      <color rgb="FFFEF5F0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4308-E610-4DC4-9AD8-AD8EDC94DCC0}">
  <dimension ref="B1:R1026"/>
  <sheetViews>
    <sheetView showGridLines="0" tabSelected="1" workbookViewId="0">
      <selection activeCell="C15" sqref="C15"/>
    </sheetView>
  </sheetViews>
  <sheetFormatPr defaultColWidth="9.140625" defaultRowHeight="15" x14ac:dyDescent="0.25"/>
  <cols>
    <col min="1" max="1" width="9.140625" style="7"/>
    <col min="2" max="2" width="14.28515625" style="7" customWidth="1"/>
    <col min="3" max="3" width="13.28515625" style="7" bestFit="1" customWidth="1"/>
    <col min="4" max="5" width="10.7109375" style="7" customWidth="1"/>
    <col min="6" max="6" width="9.140625" style="7"/>
    <col min="7" max="7" width="14.28515625" style="7" customWidth="1"/>
    <col min="8" max="8" width="13.28515625" style="7" bestFit="1" customWidth="1"/>
    <col min="9" max="10" width="10.7109375" style="7" customWidth="1"/>
    <col min="11" max="16384" width="9.140625" style="7"/>
  </cols>
  <sheetData>
    <row r="1" spans="2:18" ht="15" customHeight="1" thickBot="1" x14ac:dyDescent="0.3">
      <c r="B1" s="13"/>
      <c r="C1" s="13"/>
      <c r="D1" s="13"/>
      <c r="E1" s="13"/>
      <c r="P1" s="9"/>
      <c r="Q1" s="9"/>
      <c r="R1" s="9"/>
    </row>
    <row r="2" spans="2:18" ht="15" customHeight="1" thickBot="1" x14ac:dyDescent="0.3">
      <c r="B2" s="55" t="s">
        <v>3</v>
      </c>
      <c r="C2" s="56"/>
      <c r="D2" s="56"/>
      <c r="E2" s="57"/>
      <c r="F2" s="1"/>
      <c r="G2" s="94" t="s">
        <v>0</v>
      </c>
      <c r="H2" s="95"/>
      <c r="I2" s="95"/>
      <c r="J2" s="96"/>
      <c r="L2" s="110" t="s">
        <v>32</v>
      </c>
      <c r="M2" s="111"/>
      <c r="N2" s="111"/>
      <c r="O2" s="112"/>
      <c r="P2" s="66"/>
      <c r="Q2" s="66"/>
      <c r="R2" s="9"/>
    </row>
    <row r="3" spans="2:18" ht="15" customHeight="1" thickBot="1" x14ac:dyDescent="0.3">
      <c r="B3" s="38"/>
      <c r="C3" s="39" t="s">
        <v>21</v>
      </c>
      <c r="D3" s="39" t="s">
        <v>19</v>
      </c>
      <c r="E3" s="39" t="s">
        <v>2</v>
      </c>
      <c r="F3" s="2"/>
      <c r="G3" s="97"/>
      <c r="H3" s="106" t="s">
        <v>21</v>
      </c>
      <c r="I3" s="106"/>
      <c r="J3" s="98" t="s">
        <v>22</v>
      </c>
      <c r="L3" s="113"/>
      <c r="M3" s="114"/>
      <c r="N3" s="114"/>
      <c r="O3" s="115"/>
      <c r="P3" s="66"/>
      <c r="Q3" s="66"/>
      <c r="R3" s="9"/>
    </row>
    <row r="4" spans="2:18" ht="15" customHeight="1" thickBot="1" x14ac:dyDescent="0.3">
      <c r="B4" s="89"/>
      <c r="C4" s="90">
        <f>SUM(C5:C8)</f>
        <v>0</v>
      </c>
      <c r="D4" s="90">
        <f>SUM(D5:D8)</f>
        <v>0</v>
      </c>
      <c r="E4" s="90">
        <f>SUM(E5:E8)</f>
        <v>0</v>
      </c>
      <c r="F4" s="8"/>
      <c r="G4" s="21" t="s">
        <v>3</v>
      </c>
      <c r="H4" s="107">
        <f>C4</f>
        <v>0</v>
      </c>
      <c r="I4" s="107"/>
      <c r="J4" s="22">
        <v>1</v>
      </c>
      <c r="L4" s="113"/>
      <c r="M4" s="114"/>
      <c r="N4" s="114"/>
      <c r="O4" s="115"/>
      <c r="P4" s="66"/>
      <c r="Q4" s="66"/>
      <c r="R4" s="9"/>
    </row>
    <row r="5" spans="2:18" ht="15" customHeight="1" x14ac:dyDescent="0.25">
      <c r="B5" s="88" t="s">
        <v>6</v>
      </c>
      <c r="C5" s="88">
        <v>0</v>
      </c>
      <c r="D5" s="88">
        <f>IFERROR(C5/$O$17,"0")</f>
        <v>0</v>
      </c>
      <c r="E5" s="88">
        <f>IFERROR(C5/2,"0")</f>
        <v>0</v>
      </c>
      <c r="F5" s="8"/>
      <c r="G5" s="8" t="s">
        <v>1</v>
      </c>
      <c r="H5" s="108">
        <f>C13</f>
        <v>0</v>
      </c>
      <c r="I5" s="108"/>
      <c r="J5" s="6" t="str">
        <f>IFERROR(H5/H4*$J$4,"N/A")</f>
        <v>N/A</v>
      </c>
      <c r="L5" s="113"/>
      <c r="M5" s="114"/>
      <c r="N5" s="114"/>
      <c r="O5" s="115"/>
      <c r="P5" s="66"/>
      <c r="Q5" s="66"/>
      <c r="R5" s="9"/>
    </row>
    <row r="6" spans="2:18" ht="15" customHeight="1" x14ac:dyDescent="0.25">
      <c r="B6" s="87" t="s">
        <v>7</v>
      </c>
      <c r="C6" s="87">
        <v>0</v>
      </c>
      <c r="D6" s="87">
        <f>IFERROR(C6/$O$17,"0")</f>
        <v>0</v>
      </c>
      <c r="E6" s="87">
        <f t="shared" ref="E6:E8" si="0">IFERROR(C6/2,"0")</f>
        <v>0</v>
      </c>
      <c r="F6" s="8"/>
      <c r="G6" s="8" t="s">
        <v>4</v>
      </c>
      <c r="H6" s="108">
        <f>H13</f>
        <v>0</v>
      </c>
      <c r="I6" s="108"/>
      <c r="J6" s="6" t="str">
        <f>IFERROR(H6/$H$4*$J$4,"N/A")</f>
        <v>N/A</v>
      </c>
      <c r="L6" s="113"/>
      <c r="M6" s="114"/>
      <c r="N6" s="114"/>
      <c r="O6" s="115"/>
      <c r="P6" s="66"/>
      <c r="Q6" s="66"/>
      <c r="R6" s="9"/>
    </row>
    <row r="7" spans="2:18" ht="15" customHeight="1" thickBot="1" x14ac:dyDescent="0.3">
      <c r="B7" s="87"/>
      <c r="C7" s="87">
        <v>0</v>
      </c>
      <c r="D7" s="87">
        <f>IFERROR(C7/$O$17,"0")</f>
        <v>0</v>
      </c>
      <c r="E7" s="87">
        <f t="shared" si="0"/>
        <v>0</v>
      </c>
      <c r="F7" s="8"/>
      <c r="G7" s="73" t="s">
        <v>5</v>
      </c>
      <c r="H7" s="109">
        <f>H26</f>
        <v>0</v>
      </c>
      <c r="I7" s="109"/>
      <c r="J7" s="74" t="str">
        <f>IFERROR(H7/$H$4*$J$4,"N/A")</f>
        <v>N/A</v>
      </c>
      <c r="L7" s="113" t="s">
        <v>30</v>
      </c>
      <c r="M7" s="114"/>
      <c r="N7" s="114"/>
      <c r="O7" s="115"/>
      <c r="P7" s="66"/>
      <c r="Q7" s="66"/>
      <c r="R7" s="9"/>
    </row>
    <row r="8" spans="2:18" ht="15" customHeight="1" thickBot="1" x14ac:dyDescent="0.3">
      <c r="B8" s="91"/>
      <c r="C8" s="91">
        <v>0</v>
      </c>
      <c r="D8" s="91">
        <f>IFERROR(C8/$O$17,"0")</f>
        <v>0</v>
      </c>
      <c r="E8" s="91">
        <f t="shared" si="0"/>
        <v>0</v>
      </c>
      <c r="F8" s="8"/>
      <c r="G8" s="92" t="s">
        <v>0</v>
      </c>
      <c r="H8" s="104">
        <f>H4-(SUM(H5:H7))</f>
        <v>0</v>
      </c>
      <c r="I8" s="105"/>
      <c r="J8" s="93">
        <f>J4 - SUM(J5:J7)</f>
        <v>1</v>
      </c>
      <c r="L8" s="113"/>
      <c r="M8" s="114"/>
      <c r="N8" s="114"/>
      <c r="O8" s="115"/>
      <c r="P8" s="66"/>
      <c r="Q8" s="66"/>
      <c r="R8" s="9"/>
    </row>
    <row r="9" spans="2:18" ht="15" customHeight="1" x14ac:dyDescent="0.25">
      <c r="F9" s="8"/>
      <c r="L9" s="113"/>
      <c r="M9" s="114"/>
      <c r="N9" s="114"/>
      <c r="O9" s="115"/>
      <c r="P9" s="66"/>
      <c r="Q9" s="66"/>
      <c r="R9" s="9"/>
    </row>
    <row r="10" spans="2:18" ht="15" customHeight="1" x14ac:dyDescent="0.25">
      <c r="F10" s="8"/>
      <c r="L10" s="113"/>
      <c r="M10" s="114"/>
      <c r="N10" s="114"/>
      <c r="O10" s="115"/>
      <c r="P10" s="9"/>
      <c r="Q10" s="9"/>
      <c r="R10" s="9"/>
    </row>
    <row r="11" spans="2:18" ht="15" customHeight="1" thickBot="1" x14ac:dyDescent="0.3">
      <c r="B11" s="36" t="s">
        <v>1</v>
      </c>
      <c r="C11" s="25"/>
      <c r="D11" s="25"/>
      <c r="E11" s="34"/>
      <c r="F11" s="8"/>
      <c r="G11" s="35" t="s">
        <v>4</v>
      </c>
      <c r="H11" s="23"/>
      <c r="I11" s="23"/>
      <c r="J11" s="33"/>
      <c r="L11" s="113"/>
      <c r="M11" s="114"/>
      <c r="N11" s="114"/>
      <c r="O11" s="115"/>
      <c r="P11" s="9"/>
      <c r="Q11" s="9"/>
      <c r="R11" s="9"/>
    </row>
    <row r="12" spans="2:18" ht="15" customHeight="1" x14ac:dyDescent="0.25">
      <c r="B12" s="40"/>
      <c r="C12" s="39" t="s">
        <v>21</v>
      </c>
      <c r="D12" s="39" t="s">
        <v>19</v>
      </c>
      <c r="E12" s="39" t="s">
        <v>2</v>
      </c>
      <c r="F12" s="8"/>
      <c r="G12" s="43"/>
      <c r="H12" s="39" t="s">
        <v>21</v>
      </c>
      <c r="I12" s="39" t="s">
        <v>19</v>
      </c>
      <c r="J12" s="39" t="s">
        <v>2</v>
      </c>
      <c r="L12" s="113" t="s">
        <v>31</v>
      </c>
      <c r="M12" s="114"/>
      <c r="N12" s="114"/>
      <c r="O12" s="115"/>
      <c r="P12" s="9"/>
      <c r="Q12" s="9"/>
      <c r="R12" s="9"/>
    </row>
    <row r="13" spans="2:18" ht="15" customHeight="1" thickBot="1" x14ac:dyDescent="0.3">
      <c r="B13" s="41"/>
      <c r="C13" s="42">
        <f>SUM(C14:C999)</f>
        <v>0</v>
      </c>
      <c r="D13" s="42">
        <f>SUM(D14:D999)</f>
        <v>0</v>
      </c>
      <c r="E13" s="42">
        <f>SUM(E14:E999)</f>
        <v>0</v>
      </c>
      <c r="F13" s="3"/>
      <c r="G13" s="44"/>
      <c r="H13" s="45">
        <f>SUM(H14:H21)</f>
        <v>0</v>
      </c>
      <c r="I13" s="45">
        <f>SUM(I14:I21)</f>
        <v>0</v>
      </c>
      <c r="J13" s="45">
        <f>SUM(J14:J21)</f>
        <v>0</v>
      </c>
      <c r="L13" s="113"/>
      <c r="M13" s="114"/>
      <c r="N13" s="114"/>
      <c r="O13" s="115"/>
      <c r="P13" s="9"/>
      <c r="Q13" s="9"/>
      <c r="R13" s="9"/>
    </row>
    <row r="14" spans="2:18" ht="15" customHeight="1" x14ac:dyDescent="0.25">
      <c r="B14" s="26" t="s">
        <v>8</v>
      </c>
      <c r="C14" s="27">
        <v>0</v>
      </c>
      <c r="D14" s="27">
        <f t="shared" ref="D14:D38" si="1">C14/$O$17</f>
        <v>0</v>
      </c>
      <c r="E14" s="27">
        <f t="shared" ref="E14:E29" si="2">C14/2</f>
        <v>0</v>
      </c>
      <c r="F14" s="4"/>
      <c r="G14" s="84" t="s">
        <v>27</v>
      </c>
      <c r="H14" s="84">
        <v>0</v>
      </c>
      <c r="I14" s="84">
        <f t="shared" ref="I14:I21" si="3">H14/$O$17</f>
        <v>0</v>
      </c>
      <c r="J14" s="84">
        <f t="shared" ref="J14:J20" si="4">H14/2</f>
        <v>0</v>
      </c>
      <c r="L14" s="113"/>
      <c r="M14" s="114"/>
      <c r="N14" s="114"/>
      <c r="O14" s="115"/>
      <c r="P14" s="9"/>
      <c r="Q14" s="9"/>
      <c r="R14" s="9"/>
    </row>
    <row r="15" spans="2:18" ht="15" customHeight="1" thickBot="1" x14ac:dyDescent="0.3">
      <c r="B15" s="28" t="s">
        <v>9</v>
      </c>
      <c r="C15" s="27">
        <v>0</v>
      </c>
      <c r="D15" s="27">
        <f t="shared" si="1"/>
        <v>0</v>
      </c>
      <c r="E15" s="27">
        <f t="shared" si="2"/>
        <v>0</v>
      </c>
      <c r="F15" s="8"/>
      <c r="G15" s="76" t="s">
        <v>25</v>
      </c>
      <c r="H15" s="76">
        <v>0</v>
      </c>
      <c r="I15" s="76">
        <f t="shared" si="3"/>
        <v>0</v>
      </c>
      <c r="J15" s="76">
        <f t="shared" si="4"/>
        <v>0</v>
      </c>
      <c r="L15" s="116"/>
      <c r="M15" s="117"/>
      <c r="N15" s="117"/>
      <c r="O15" s="118"/>
    </row>
    <row r="16" spans="2:18" ht="15" customHeight="1" thickBot="1" x14ac:dyDescent="0.3">
      <c r="B16" s="28" t="s">
        <v>10</v>
      </c>
      <c r="C16" s="29">
        <v>0</v>
      </c>
      <c r="D16" s="27">
        <f t="shared" si="1"/>
        <v>0</v>
      </c>
      <c r="E16" s="29">
        <f t="shared" si="2"/>
        <v>0</v>
      </c>
      <c r="F16" s="8"/>
      <c r="G16" s="76" t="s">
        <v>26</v>
      </c>
      <c r="H16" s="76">
        <v>0</v>
      </c>
      <c r="I16" s="76">
        <f t="shared" si="3"/>
        <v>0</v>
      </c>
      <c r="J16" s="76">
        <f t="shared" si="4"/>
        <v>0</v>
      </c>
    </row>
    <row r="17" spans="2:15" ht="15" customHeight="1" thickBot="1" x14ac:dyDescent="0.3">
      <c r="B17" s="28" t="s">
        <v>12</v>
      </c>
      <c r="C17" s="29">
        <v>0</v>
      </c>
      <c r="D17" s="27">
        <f t="shared" si="1"/>
        <v>0</v>
      </c>
      <c r="E17" s="29">
        <f t="shared" si="2"/>
        <v>0</v>
      </c>
      <c r="F17" s="8"/>
      <c r="G17" s="77"/>
      <c r="H17" s="76">
        <v>0</v>
      </c>
      <c r="I17" s="76">
        <f t="shared" si="3"/>
        <v>0</v>
      </c>
      <c r="J17" s="76">
        <f t="shared" si="4"/>
        <v>0</v>
      </c>
      <c r="L17" s="101" t="s">
        <v>20</v>
      </c>
      <c r="M17" s="102"/>
      <c r="N17" s="103"/>
      <c r="O17" s="75">
        <v>4</v>
      </c>
    </row>
    <row r="18" spans="2:15" ht="15" customHeight="1" x14ac:dyDescent="0.25">
      <c r="B18" s="28" t="s">
        <v>11</v>
      </c>
      <c r="C18" s="29">
        <v>0</v>
      </c>
      <c r="D18" s="27">
        <f t="shared" si="1"/>
        <v>0</v>
      </c>
      <c r="E18" s="29">
        <f t="shared" si="2"/>
        <v>0</v>
      </c>
      <c r="F18" s="8"/>
      <c r="G18" s="77"/>
      <c r="H18" s="76">
        <v>0</v>
      </c>
      <c r="I18" s="76">
        <f t="shared" si="3"/>
        <v>0</v>
      </c>
      <c r="J18" s="76">
        <f t="shared" si="4"/>
        <v>0</v>
      </c>
    </row>
    <row r="19" spans="2:15" ht="15" customHeight="1" x14ac:dyDescent="0.25">
      <c r="B19" s="28" t="s">
        <v>13</v>
      </c>
      <c r="C19" s="29">
        <v>0</v>
      </c>
      <c r="D19" s="27">
        <f t="shared" si="1"/>
        <v>0</v>
      </c>
      <c r="E19" s="29">
        <f t="shared" si="2"/>
        <v>0</v>
      </c>
      <c r="F19" s="8"/>
      <c r="G19" s="78"/>
      <c r="H19" s="76">
        <v>0</v>
      </c>
      <c r="I19" s="76">
        <f t="shared" si="3"/>
        <v>0</v>
      </c>
      <c r="J19" s="76">
        <f t="shared" si="4"/>
        <v>0</v>
      </c>
    </row>
    <row r="20" spans="2:15" ht="15" customHeight="1" x14ac:dyDescent="0.25">
      <c r="B20" s="28" t="s">
        <v>14</v>
      </c>
      <c r="C20" s="29">
        <v>0</v>
      </c>
      <c r="D20" s="27">
        <f t="shared" si="1"/>
        <v>0</v>
      </c>
      <c r="E20" s="29">
        <f t="shared" si="2"/>
        <v>0</v>
      </c>
      <c r="F20" s="8"/>
      <c r="G20" s="78"/>
      <c r="H20" s="76">
        <v>0</v>
      </c>
      <c r="I20" s="76">
        <f t="shared" si="3"/>
        <v>0</v>
      </c>
      <c r="J20" s="76">
        <f t="shared" si="4"/>
        <v>0</v>
      </c>
    </row>
    <row r="21" spans="2:15" ht="15" customHeight="1" thickBot="1" x14ac:dyDescent="0.3">
      <c r="B21" s="28"/>
      <c r="C21" s="29">
        <v>0</v>
      </c>
      <c r="D21" s="27">
        <f t="shared" si="1"/>
        <v>0</v>
      </c>
      <c r="E21" s="29">
        <f t="shared" si="2"/>
        <v>0</v>
      </c>
      <c r="F21" s="8"/>
      <c r="G21" s="85"/>
      <c r="H21" s="86">
        <v>0</v>
      </c>
      <c r="I21" s="86">
        <f t="shared" si="3"/>
        <v>0</v>
      </c>
      <c r="J21" s="86">
        <f>H21/2</f>
        <v>0</v>
      </c>
    </row>
    <row r="22" spans="2:15" ht="15" customHeight="1" x14ac:dyDescent="0.25">
      <c r="B22" s="28"/>
      <c r="C22" s="29">
        <v>0</v>
      </c>
      <c r="D22" s="27">
        <f t="shared" si="1"/>
        <v>0</v>
      </c>
      <c r="E22" s="29">
        <f t="shared" si="2"/>
        <v>0</v>
      </c>
      <c r="F22" s="8"/>
      <c r="L22" s="10"/>
      <c r="M22" s="11"/>
      <c r="N22" s="11"/>
      <c r="O22" s="12"/>
    </row>
    <row r="23" spans="2:15" ht="15" customHeight="1" x14ac:dyDescent="0.25">
      <c r="B23" s="28"/>
      <c r="C23" s="29">
        <v>0</v>
      </c>
      <c r="D23" s="27">
        <f t="shared" si="1"/>
        <v>0</v>
      </c>
      <c r="E23" s="29">
        <f t="shared" si="2"/>
        <v>0</v>
      </c>
      <c r="F23" s="8"/>
      <c r="L23" s="10"/>
      <c r="M23" s="11"/>
      <c r="N23" s="11"/>
      <c r="O23" s="12"/>
    </row>
    <row r="24" spans="2:15" ht="15" customHeight="1" thickBot="1" x14ac:dyDescent="0.3">
      <c r="B24" s="28"/>
      <c r="C24" s="29">
        <v>0</v>
      </c>
      <c r="D24" s="27">
        <f t="shared" si="1"/>
        <v>0</v>
      </c>
      <c r="E24" s="29">
        <f t="shared" si="2"/>
        <v>0</v>
      </c>
      <c r="F24" s="5"/>
      <c r="G24" s="37" t="s">
        <v>5</v>
      </c>
      <c r="H24" s="24"/>
      <c r="I24" s="24"/>
      <c r="J24" s="32"/>
    </row>
    <row r="25" spans="2:15" ht="15" customHeight="1" x14ac:dyDescent="0.25">
      <c r="B25" s="28"/>
      <c r="C25" s="29">
        <v>0</v>
      </c>
      <c r="D25" s="27">
        <f t="shared" si="1"/>
        <v>0</v>
      </c>
      <c r="E25" s="29">
        <f t="shared" si="2"/>
        <v>0</v>
      </c>
      <c r="F25" s="8"/>
      <c r="G25" s="46"/>
      <c r="H25" s="39" t="s">
        <v>21</v>
      </c>
      <c r="I25" s="39" t="s">
        <v>19</v>
      </c>
      <c r="J25" s="39" t="s">
        <v>2</v>
      </c>
    </row>
    <row r="26" spans="2:15" ht="15" customHeight="1" thickBot="1" x14ac:dyDescent="0.3">
      <c r="B26" s="28"/>
      <c r="C26" s="29">
        <v>0</v>
      </c>
      <c r="D26" s="27">
        <f t="shared" si="1"/>
        <v>0</v>
      </c>
      <c r="E26" s="29">
        <f t="shared" si="2"/>
        <v>0</v>
      </c>
      <c r="F26" s="8"/>
      <c r="G26" s="47"/>
      <c r="H26" s="48">
        <f>SUM(H27:H45)</f>
        <v>0</v>
      </c>
      <c r="I26" s="48">
        <f>SUM(I27:I45)</f>
        <v>0</v>
      </c>
      <c r="J26" s="48">
        <f>SUM(J27:J45)</f>
        <v>0</v>
      </c>
    </row>
    <row r="27" spans="2:15" ht="15" customHeight="1" x14ac:dyDescent="0.25">
      <c r="B27" s="28"/>
      <c r="C27" s="29">
        <v>0</v>
      </c>
      <c r="D27" s="27">
        <f t="shared" si="1"/>
        <v>0</v>
      </c>
      <c r="E27" s="29">
        <f t="shared" si="2"/>
        <v>0</v>
      </c>
      <c r="F27" s="8"/>
      <c r="G27" s="82" t="s">
        <v>23</v>
      </c>
      <c r="H27" s="83">
        <v>0</v>
      </c>
      <c r="I27" s="83">
        <f t="shared" ref="I27:I38" si="5">H27/$O$17</f>
        <v>0</v>
      </c>
      <c r="J27" s="83">
        <f>H27/2</f>
        <v>0</v>
      </c>
    </row>
    <row r="28" spans="2:15" ht="15" customHeight="1" x14ac:dyDescent="0.25">
      <c r="B28" s="28"/>
      <c r="C28" s="29">
        <v>0</v>
      </c>
      <c r="D28" s="27">
        <f t="shared" si="1"/>
        <v>0</v>
      </c>
      <c r="E28" s="29">
        <f t="shared" si="2"/>
        <v>0</v>
      </c>
      <c r="F28" s="8"/>
      <c r="G28" s="79" t="s">
        <v>24</v>
      </c>
      <c r="H28" s="79">
        <v>0</v>
      </c>
      <c r="I28" s="79">
        <f t="shared" si="5"/>
        <v>0</v>
      </c>
      <c r="J28" s="79">
        <f>H28/2</f>
        <v>0</v>
      </c>
    </row>
    <row r="29" spans="2:15" ht="15" customHeight="1" x14ac:dyDescent="0.25">
      <c r="B29" s="28"/>
      <c r="C29" s="29">
        <v>0</v>
      </c>
      <c r="D29" s="27">
        <f t="shared" si="1"/>
        <v>0</v>
      </c>
      <c r="E29" s="29">
        <f t="shared" si="2"/>
        <v>0</v>
      </c>
      <c r="F29" s="8"/>
      <c r="G29" s="79"/>
      <c r="H29" s="79">
        <v>0</v>
      </c>
      <c r="I29" s="79">
        <f t="shared" si="5"/>
        <v>0</v>
      </c>
      <c r="J29" s="79">
        <f>H29/2</f>
        <v>0</v>
      </c>
    </row>
    <row r="30" spans="2:15" ht="15" customHeight="1" x14ac:dyDescent="0.25">
      <c r="B30" s="28"/>
      <c r="C30" s="29">
        <v>0</v>
      </c>
      <c r="D30" s="27">
        <f t="shared" si="1"/>
        <v>0</v>
      </c>
      <c r="E30" s="29">
        <f>C30/2</f>
        <v>0</v>
      </c>
      <c r="F30" s="8"/>
      <c r="G30" s="80"/>
      <c r="H30" s="79">
        <v>0</v>
      </c>
      <c r="I30" s="79">
        <f t="shared" si="5"/>
        <v>0</v>
      </c>
      <c r="J30" s="79">
        <f t="shared" ref="J30:J33" si="6">H30/2</f>
        <v>0</v>
      </c>
    </row>
    <row r="31" spans="2:15" ht="15" customHeight="1" x14ac:dyDescent="0.25">
      <c r="B31" s="28"/>
      <c r="C31" s="29">
        <v>0</v>
      </c>
      <c r="D31" s="27">
        <f t="shared" si="1"/>
        <v>0</v>
      </c>
      <c r="E31" s="29">
        <f>C31/2</f>
        <v>0</v>
      </c>
      <c r="F31" s="8"/>
      <c r="G31" s="80"/>
      <c r="H31" s="79">
        <v>0</v>
      </c>
      <c r="I31" s="79">
        <f t="shared" si="5"/>
        <v>0</v>
      </c>
      <c r="J31" s="79">
        <f t="shared" si="6"/>
        <v>0</v>
      </c>
    </row>
    <row r="32" spans="2:15" ht="15" customHeight="1" x14ac:dyDescent="0.25">
      <c r="B32" s="28"/>
      <c r="C32" s="29">
        <v>0</v>
      </c>
      <c r="D32" s="27">
        <f t="shared" si="1"/>
        <v>0</v>
      </c>
      <c r="E32" s="29">
        <f>C32/2</f>
        <v>0</v>
      </c>
      <c r="G32" s="80"/>
      <c r="H32" s="79">
        <v>0</v>
      </c>
      <c r="I32" s="79">
        <f t="shared" si="5"/>
        <v>0</v>
      </c>
      <c r="J32" s="79">
        <f t="shared" si="6"/>
        <v>0</v>
      </c>
    </row>
    <row r="33" spans="2:10" ht="15" customHeight="1" x14ac:dyDescent="0.25">
      <c r="B33" s="28"/>
      <c r="C33" s="29">
        <v>0</v>
      </c>
      <c r="D33" s="27">
        <f t="shared" si="1"/>
        <v>0</v>
      </c>
      <c r="E33" s="29">
        <f>C33/2</f>
        <v>0</v>
      </c>
      <c r="G33" s="79"/>
      <c r="H33" s="79">
        <v>0</v>
      </c>
      <c r="I33" s="79">
        <f t="shared" si="5"/>
        <v>0</v>
      </c>
      <c r="J33" s="79">
        <f t="shared" si="6"/>
        <v>0</v>
      </c>
    </row>
    <row r="34" spans="2:10" ht="15" customHeight="1" x14ac:dyDescent="0.25">
      <c r="B34" s="28"/>
      <c r="C34" s="29">
        <v>0</v>
      </c>
      <c r="D34" s="27">
        <f t="shared" si="1"/>
        <v>0</v>
      </c>
      <c r="E34" s="29">
        <f>C34/2</f>
        <v>0</v>
      </c>
      <c r="G34" s="79"/>
      <c r="H34" s="79">
        <v>0</v>
      </c>
      <c r="I34" s="79">
        <f t="shared" si="5"/>
        <v>0</v>
      </c>
      <c r="J34" s="79">
        <f t="shared" ref="J34:J38" si="7">H34/2</f>
        <v>0</v>
      </c>
    </row>
    <row r="35" spans="2:10" ht="15" customHeight="1" x14ac:dyDescent="0.25">
      <c r="B35" s="28"/>
      <c r="C35" s="29">
        <v>0</v>
      </c>
      <c r="D35" s="27">
        <f t="shared" si="1"/>
        <v>0</v>
      </c>
      <c r="E35" s="29">
        <f t="shared" ref="E35:E38" si="8">C35/2</f>
        <v>0</v>
      </c>
      <c r="G35" s="80"/>
      <c r="H35" s="79">
        <v>0</v>
      </c>
      <c r="I35" s="79">
        <f t="shared" si="5"/>
        <v>0</v>
      </c>
      <c r="J35" s="79">
        <f t="shared" si="7"/>
        <v>0</v>
      </c>
    </row>
    <row r="36" spans="2:10" ht="15" customHeight="1" x14ac:dyDescent="0.25">
      <c r="B36" s="28"/>
      <c r="C36" s="29">
        <v>0</v>
      </c>
      <c r="D36" s="27">
        <f t="shared" si="1"/>
        <v>0</v>
      </c>
      <c r="E36" s="29">
        <f t="shared" si="8"/>
        <v>0</v>
      </c>
      <c r="G36" s="80"/>
      <c r="H36" s="79">
        <v>0</v>
      </c>
      <c r="I36" s="79">
        <f t="shared" si="5"/>
        <v>0</v>
      </c>
      <c r="J36" s="79">
        <f t="shared" si="7"/>
        <v>0</v>
      </c>
    </row>
    <row r="37" spans="2:10" ht="15" customHeight="1" x14ac:dyDescent="0.25">
      <c r="B37" s="28"/>
      <c r="C37" s="29">
        <v>0</v>
      </c>
      <c r="D37" s="27">
        <f t="shared" si="1"/>
        <v>0</v>
      </c>
      <c r="E37" s="29">
        <f t="shared" si="8"/>
        <v>0</v>
      </c>
      <c r="G37" s="80"/>
      <c r="H37" s="79">
        <v>0</v>
      </c>
      <c r="I37" s="79">
        <f t="shared" si="5"/>
        <v>0</v>
      </c>
      <c r="J37" s="79">
        <f t="shared" si="7"/>
        <v>0</v>
      </c>
    </row>
    <row r="38" spans="2:10" ht="15" customHeight="1" x14ac:dyDescent="0.25">
      <c r="B38" s="28"/>
      <c r="C38" s="29">
        <v>0</v>
      </c>
      <c r="D38" s="27">
        <f t="shared" si="1"/>
        <v>0</v>
      </c>
      <c r="E38" s="29">
        <f t="shared" si="8"/>
        <v>0</v>
      </c>
      <c r="G38" s="80"/>
      <c r="H38" s="79">
        <v>0</v>
      </c>
      <c r="I38" s="79">
        <f t="shared" si="5"/>
        <v>0</v>
      </c>
      <c r="J38" s="79">
        <f t="shared" si="7"/>
        <v>0</v>
      </c>
    </row>
    <row r="39" spans="2:10" ht="15" customHeight="1" x14ac:dyDescent="0.25">
      <c r="B39" s="28"/>
      <c r="C39" s="29">
        <v>0</v>
      </c>
      <c r="D39" s="27">
        <f t="shared" ref="D39:D44" si="9">C39/$O$17</f>
        <v>0</v>
      </c>
      <c r="E39" s="29">
        <f t="shared" ref="E39:E44" si="10">C39/2</f>
        <v>0</v>
      </c>
      <c r="G39" s="80"/>
      <c r="H39" s="79">
        <v>0</v>
      </c>
      <c r="I39" s="79">
        <f t="shared" ref="I39:I44" si="11">H39/$O$17</f>
        <v>0</v>
      </c>
      <c r="J39" s="79">
        <f t="shared" ref="J39:J44" si="12">H39/2</f>
        <v>0</v>
      </c>
    </row>
    <row r="40" spans="2:10" ht="15" customHeight="1" x14ac:dyDescent="0.25">
      <c r="B40" s="28"/>
      <c r="C40" s="29">
        <v>0</v>
      </c>
      <c r="D40" s="27">
        <f t="shared" si="9"/>
        <v>0</v>
      </c>
      <c r="E40" s="29">
        <f t="shared" si="10"/>
        <v>0</v>
      </c>
      <c r="G40" s="80"/>
      <c r="H40" s="79">
        <v>0</v>
      </c>
      <c r="I40" s="79">
        <f t="shared" si="11"/>
        <v>0</v>
      </c>
      <c r="J40" s="79">
        <f t="shared" si="12"/>
        <v>0</v>
      </c>
    </row>
    <row r="41" spans="2:10" ht="15" customHeight="1" x14ac:dyDescent="0.25">
      <c r="B41" s="28"/>
      <c r="C41" s="29">
        <v>0</v>
      </c>
      <c r="D41" s="27">
        <f t="shared" si="9"/>
        <v>0</v>
      </c>
      <c r="E41" s="29">
        <f t="shared" si="10"/>
        <v>0</v>
      </c>
      <c r="G41" s="80"/>
      <c r="H41" s="79">
        <v>0</v>
      </c>
      <c r="I41" s="79">
        <f t="shared" si="11"/>
        <v>0</v>
      </c>
      <c r="J41" s="79">
        <f t="shared" si="12"/>
        <v>0</v>
      </c>
    </row>
    <row r="42" spans="2:10" ht="15" customHeight="1" x14ac:dyDescent="0.25">
      <c r="B42" s="28"/>
      <c r="C42" s="29">
        <v>0</v>
      </c>
      <c r="D42" s="27">
        <f t="shared" si="9"/>
        <v>0</v>
      </c>
      <c r="E42" s="29">
        <f t="shared" si="10"/>
        <v>0</v>
      </c>
      <c r="G42" s="80"/>
      <c r="H42" s="79">
        <v>0</v>
      </c>
      <c r="I42" s="79">
        <f t="shared" si="11"/>
        <v>0</v>
      </c>
      <c r="J42" s="79">
        <f t="shared" si="12"/>
        <v>0</v>
      </c>
    </row>
    <row r="43" spans="2:10" ht="15" customHeight="1" x14ac:dyDescent="0.25">
      <c r="B43" s="28"/>
      <c r="C43" s="29">
        <v>0</v>
      </c>
      <c r="D43" s="27">
        <f t="shared" si="9"/>
        <v>0</v>
      </c>
      <c r="E43" s="29">
        <f t="shared" si="10"/>
        <v>0</v>
      </c>
      <c r="G43" s="80"/>
      <c r="H43" s="79">
        <v>0</v>
      </c>
      <c r="I43" s="79">
        <f t="shared" si="11"/>
        <v>0</v>
      </c>
      <c r="J43" s="79">
        <f t="shared" si="12"/>
        <v>0</v>
      </c>
    </row>
    <row r="44" spans="2:10" ht="15" customHeight="1" x14ac:dyDescent="0.25">
      <c r="B44" s="28"/>
      <c r="C44" s="29">
        <v>0</v>
      </c>
      <c r="D44" s="27">
        <f t="shared" si="9"/>
        <v>0</v>
      </c>
      <c r="E44" s="29">
        <f t="shared" si="10"/>
        <v>0</v>
      </c>
      <c r="G44" s="80"/>
      <c r="H44" s="79">
        <v>0</v>
      </c>
      <c r="I44" s="79">
        <f t="shared" si="11"/>
        <v>0</v>
      </c>
      <c r="J44" s="79">
        <f t="shared" si="12"/>
        <v>0</v>
      </c>
    </row>
    <row r="45" spans="2:10" ht="15" customHeight="1" thickBot="1" x14ac:dyDescent="0.3">
      <c r="B45" s="30" t="s">
        <v>15</v>
      </c>
      <c r="C45" s="31">
        <v>0</v>
      </c>
      <c r="D45" s="31">
        <f>C45/$O$17</f>
        <v>0</v>
      </c>
      <c r="E45" s="31">
        <f>C45/2</f>
        <v>0</v>
      </c>
      <c r="G45" s="81"/>
      <c r="H45" s="81">
        <v>0</v>
      </c>
      <c r="I45" s="81">
        <f>H45/$O$17</f>
        <v>0</v>
      </c>
      <c r="J45" s="81">
        <f>H45/2</f>
        <v>0</v>
      </c>
    </row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10">
    <mergeCell ref="L17:N17"/>
    <mergeCell ref="H8:I8"/>
    <mergeCell ref="H3:I3"/>
    <mergeCell ref="H4:I4"/>
    <mergeCell ref="H5:I5"/>
    <mergeCell ref="H6:I6"/>
    <mergeCell ref="H7:I7"/>
    <mergeCell ref="L2:O6"/>
    <mergeCell ref="L7:O11"/>
    <mergeCell ref="L12:O15"/>
  </mergeCells>
  <conditionalFormatting sqref="H8">
    <cfRule type="cellIs" dxfId="8" priority="11" operator="lessThan">
      <formula>0</formula>
    </cfRule>
  </conditionalFormatting>
  <conditionalFormatting sqref="J8">
    <cfRule type="cellIs" dxfId="7" priority="1" operator="between">
      <formula>0.01</formula>
      <formula>0.99</formula>
    </cfRule>
    <cfRule type="cellIs" dxfId="6" priority="2" operator="lessThan">
      <formula>0</formula>
    </cfRule>
    <cfRule type="cellIs" dxfId="5" priority="3" operator="equal">
      <formula>1</formula>
    </cfRule>
    <cfRule type="cellIs" dxfId="4" priority="4" operator="equal">
      <formula>1</formula>
    </cfRule>
    <cfRule type="cellIs" dxfId="3" priority="5" operator="equal">
      <formula>0</formula>
    </cfRule>
    <cfRule type="cellIs" dxfId="2" priority="10" operator="greaterThan">
      <formula>100%</formula>
    </cfRule>
  </conditionalFormatting>
  <conditionalFormatting sqref="H8">
    <cfRule type="cellIs" dxfId="1" priority="8" operator="greaterThan">
      <formula>0</formula>
    </cfRule>
  </conditionalFormatting>
  <conditionalFormatting sqref="H8">
    <cfRule type="cellIs" dxfId="0" priority="6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EE08-FA52-4447-8C21-92624313858F}">
  <dimension ref="B1:N1026"/>
  <sheetViews>
    <sheetView showGridLines="0" workbookViewId="0">
      <selection activeCell="E11" sqref="E11"/>
    </sheetView>
  </sheetViews>
  <sheetFormatPr defaultColWidth="9.140625" defaultRowHeight="15" x14ac:dyDescent="0.25"/>
  <cols>
    <col min="1" max="1" width="9.140625" style="17"/>
    <col min="2" max="3" width="15.7109375" style="17" customWidth="1"/>
    <col min="4" max="4" width="9.140625" style="17"/>
    <col min="5" max="5" width="26.7109375" style="17" customWidth="1"/>
    <col min="6" max="6" width="15.7109375" style="17" customWidth="1"/>
    <col min="7" max="16384" width="9.140625" style="17"/>
  </cols>
  <sheetData>
    <row r="1" spans="2:14" ht="15" customHeight="1" thickBot="1" x14ac:dyDescent="0.3"/>
    <row r="2" spans="2:14" ht="15" customHeight="1" thickBot="1" x14ac:dyDescent="0.3">
      <c r="B2" s="130" t="s">
        <v>3</v>
      </c>
      <c r="C2" s="130"/>
      <c r="D2" s="20"/>
      <c r="E2" s="135" t="s">
        <v>16</v>
      </c>
      <c r="F2" s="136"/>
      <c r="G2" s="65"/>
      <c r="H2" s="65"/>
      <c r="I2" s="119" t="s">
        <v>29</v>
      </c>
      <c r="J2" s="120"/>
      <c r="K2" s="120"/>
      <c r="L2" s="120"/>
      <c r="M2" s="120"/>
      <c r="N2" s="121"/>
    </row>
    <row r="3" spans="2:14" ht="15" customHeight="1" thickBot="1" x14ac:dyDescent="0.3">
      <c r="B3" s="131"/>
      <c r="C3" s="52" t="s">
        <v>33</v>
      </c>
      <c r="D3" s="2"/>
      <c r="E3" s="137"/>
      <c r="F3" s="138"/>
      <c r="G3" s="65"/>
      <c r="H3" s="65"/>
      <c r="I3" s="122"/>
      <c r="J3" s="123"/>
      <c r="K3" s="123"/>
      <c r="L3" s="123"/>
      <c r="M3" s="123"/>
      <c r="N3" s="124"/>
    </row>
    <row r="4" spans="2:14" ht="15" customHeight="1" thickBot="1" x14ac:dyDescent="0.3">
      <c r="B4" s="132"/>
      <c r="C4" s="53">
        <f>SUM(C5:C8)</f>
        <v>0</v>
      </c>
      <c r="D4" s="16"/>
      <c r="I4" s="122"/>
      <c r="J4" s="123"/>
      <c r="K4" s="123"/>
      <c r="L4" s="123"/>
      <c r="M4" s="123"/>
      <c r="N4" s="124"/>
    </row>
    <row r="5" spans="2:14" ht="15" customHeight="1" thickBot="1" x14ac:dyDescent="0.3">
      <c r="B5" s="16" t="s">
        <v>6</v>
      </c>
      <c r="C5" s="16">
        <v>0</v>
      </c>
      <c r="D5" s="16"/>
      <c r="E5" s="62" t="s">
        <v>18</v>
      </c>
      <c r="F5" s="62"/>
      <c r="G5" s="18"/>
      <c r="H5" s="18"/>
      <c r="I5" s="122"/>
      <c r="J5" s="123"/>
      <c r="K5" s="123"/>
      <c r="L5" s="123"/>
      <c r="M5" s="123"/>
      <c r="N5" s="124"/>
    </row>
    <row r="6" spans="2:14" ht="15" customHeight="1" x14ac:dyDescent="0.25">
      <c r="B6" s="16" t="s">
        <v>7</v>
      </c>
      <c r="C6" s="16">
        <v>0</v>
      </c>
      <c r="D6" s="16"/>
      <c r="E6" s="99" t="s">
        <v>34</v>
      </c>
      <c r="F6" s="16">
        <f>C4/2</f>
        <v>0</v>
      </c>
      <c r="G6" s="18"/>
      <c r="H6" s="18"/>
      <c r="I6" s="122"/>
      <c r="J6" s="123"/>
      <c r="K6" s="123"/>
      <c r="L6" s="123"/>
      <c r="M6" s="123"/>
      <c r="N6" s="124"/>
    </row>
    <row r="7" spans="2:14" ht="15" customHeight="1" x14ac:dyDescent="0.25">
      <c r="B7" s="16"/>
      <c r="C7" s="16">
        <v>0</v>
      </c>
      <c r="D7" s="16"/>
      <c r="E7" s="99" t="s">
        <v>35</v>
      </c>
      <c r="F7" s="16">
        <f>C4*3</f>
        <v>0</v>
      </c>
      <c r="G7" s="18"/>
      <c r="H7" s="18"/>
      <c r="I7" s="122" t="s">
        <v>28</v>
      </c>
      <c r="J7" s="123"/>
      <c r="K7" s="123"/>
      <c r="L7" s="123"/>
      <c r="M7" s="123"/>
      <c r="N7" s="124"/>
    </row>
    <row r="8" spans="2:14" ht="15" customHeight="1" thickBot="1" x14ac:dyDescent="0.3">
      <c r="B8" s="54"/>
      <c r="C8" s="54">
        <v>0</v>
      </c>
      <c r="D8" s="16"/>
      <c r="E8" s="100" t="s">
        <v>36</v>
      </c>
      <c r="F8" s="64">
        <f>C4*6</f>
        <v>0</v>
      </c>
      <c r="G8" s="18"/>
      <c r="H8" s="18"/>
      <c r="I8" s="122"/>
      <c r="J8" s="123"/>
      <c r="K8" s="123"/>
      <c r="L8" s="123"/>
      <c r="M8" s="123"/>
      <c r="N8" s="124"/>
    </row>
    <row r="9" spans="2:14" ht="15" customHeight="1" x14ac:dyDescent="0.25">
      <c r="D9" s="16"/>
      <c r="E9" s="14"/>
      <c r="G9" s="18"/>
      <c r="H9" s="18"/>
      <c r="I9" s="122"/>
      <c r="J9" s="123"/>
      <c r="K9" s="123"/>
      <c r="L9" s="123"/>
      <c r="M9" s="123"/>
      <c r="N9" s="124"/>
    </row>
    <row r="10" spans="2:14" ht="15" customHeight="1" thickBot="1" x14ac:dyDescent="0.3">
      <c r="D10" s="16"/>
      <c r="E10" s="62" t="s">
        <v>40</v>
      </c>
      <c r="F10" s="63"/>
      <c r="G10" s="18"/>
      <c r="H10" s="18"/>
      <c r="I10" s="122"/>
      <c r="J10" s="123"/>
      <c r="K10" s="123"/>
      <c r="L10" s="123"/>
      <c r="M10" s="123"/>
      <c r="N10" s="124"/>
    </row>
    <row r="11" spans="2:14" ht="15" customHeight="1" thickBot="1" x14ac:dyDescent="0.3">
      <c r="B11" s="129" t="s">
        <v>17</v>
      </c>
      <c r="C11" s="129"/>
      <c r="D11" s="16"/>
      <c r="E11" s="99" t="s">
        <v>37</v>
      </c>
      <c r="F11" s="15">
        <f xml:space="preserve"> C13+F18</f>
        <v>0</v>
      </c>
      <c r="G11" s="18"/>
      <c r="H11" s="18"/>
      <c r="I11" s="125"/>
      <c r="J11" s="126"/>
      <c r="K11" s="126"/>
      <c r="L11" s="126"/>
      <c r="M11" s="126"/>
      <c r="N11" s="127"/>
    </row>
    <row r="12" spans="2:14" ht="15" customHeight="1" x14ac:dyDescent="0.25">
      <c r="B12" s="133"/>
      <c r="C12" s="50" t="s">
        <v>33</v>
      </c>
      <c r="D12" s="16"/>
      <c r="E12" s="99" t="s">
        <v>38</v>
      </c>
      <c r="F12" s="16">
        <f>F11*3</f>
        <v>0</v>
      </c>
      <c r="G12" s="18"/>
      <c r="H12" s="18"/>
      <c r="I12" s="18"/>
      <c r="J12" s="18"/>
    </row>
    <row r="13" spans="2:14" ht="15" customHeight="1" thickBot="1" x14ac:dyDescent="0.3">
      <c r="B13" s="134"/>
      <c r="C13" s="51">
        <f>SUM(C14:C999)</f>
        <v>0</v>
      </c>
      <c r="D13" s="3"/>
      <c r="E13" s="100" t="s">
        <v>39</v>
      </c>
      <c r="F13" s="64">
        <f>F11*6</f>
        <v>0</v>
      </c>
      <c r="G13" s="18"/>
      <c r="H13" s="18"/>
      <c r="I13" s="18"/>
      <c r="J13" s="18"/>
    </row>
    <row r="14" spans="2:14" ht="15" customHeight="1" x14ac:dyDescent="0.25">
      <c r="B14" s="67" t="s">
        <v>8</v>
      </c>
      <c r="C14" s="68">
        <v>0</v>
      </c>
      <c r="D14" s="4"/>
      <c r="H14" s="18"/>
      <c r="I14" s="49"/>
      <c r="J14" s="49"/>
      <c r="K14" s="49"/>
      <c r="L14" s="49"/>
      <c r="M14" s="49"/>
    </row>
    <row r="15" spans="2:14" ht="15" customHeight="1" x14ac:dyDescent="0.25">
      <c r="B15" s="69" t="s">
        <v>9</v>
      </c>
      <c r="C15" s="68">
        <v>0</v>
      </c>
      <c r="D15" s="16"/>
    </row>
    <row r="16" spans="2:14" ht="15" customHeight="1" thickBot="1" x14ac:dyDescent="0.3">
      <c r="B16" s="69" t="s">
        <v>10</v>
      </c>
      <c r="C16" s="70">
        <v>0</v>
      </c>
      <c r="D16" s="16"/>
      <c r="E16" s="128" t="s">
        <v>5</v>
      </c>
      <c r="F16" s="128"/>
    </row>
    <row r="17" spans="2:6" ht="15" customHeight="1" x14ac:dyDescent="0.25">
      <c r="B17" s="69" t="s">
        <v>12</v>
      </c>
      <c r="C17" s="70">
        <v>0</v>
      </c>
      <c r="D17" s="16"/>
      <c r="E17" s="58"/>
      <c r="F17" s="50" t="s">
        <v>33</v>
      </c>
    </row>
    <row r="18" spans="2:6" ht="15" customHeight="1" thickBot="1" x14ac:dyDescent="0.3">
      <c r="B18" s="69" t="s">
        <v>11</v>
      </c>
      <c r="C18" s="70">
        <v>0</v>
      </c>
      <c r="D18" s="16"/>
      <c r="E18" s="59"/>
      <c r="F18" s="60">
        <f>SUM(F19:F999)</f>
        <v>0</v>
      </c>
    </row>
    <row r="19" spans="2:6" ht="15" customHeight="1" x14ac:dyDescent="0.25">
      <c r="B19" s="69" t="s">
        <v>13</v>
      </c>
      <c r="C19" s="70">
        <v>0</v>
      </c>
      <c r="D19" s="16"/>
      <c r="E19" s="19" t="s">
        <v>23</v>
      </c>
      <c r="F19" s="16">
        <v>0</v>
      </c>
    </row>
    <row r="20" spans="2:6" ht="15" customHeight="1" x14ac:dyDescent="0.25">
      <c r="B20" s="69" t="s">
        <v>14</v>
      </c>
      <c r="C20" s="70">
        <v>0</v>
      </c>
      <c r="D20" s="16"/>
      <c r="E20" s="16" t="s">
        <v>24</v>
      </c>
      <c r="F20" s="16">
        <v>0</v>
      </c>
    </row>
    <row r="21" spans="2:6" ht="15" customHeight="1" x14ac:dyDescent="0.25">
      <c r="B21" s="69"/>
      <c r="C21" s="70">
        <v>0</v>
      </c>
      <c r="D21" s="16"/>
      <c r="E21" s="16"/>
      <c r="F21" s="16">
        <v>0</v>
      </c>
    </row>
    <row r="22" spans="2:6" ht="15" customHeight="1" x14ac:dyDescent="0.25">
      <c r="B22" s="69"/>
      <c r="C22" s="70">
        <v>0</v>
      </c>
      <c r="D22" s="16"/>
      <c r="F22" s="16">
        <v>0</v>
      </c>
    </row>
    <row r="23" spans="2:6" ht="15" customHeight="1" x14ac:dyDescent="0.25">
      <c r="B23" s="69"/>
      <c r="C23" s="70">
        <v>0</v>
      </c>
      <c r="D23" s="16"/>
      <c r="F23" s="16">
        <v>0</v>
      </c>
    </row>
    <row r="24" spans="2:6" ht="15" customHeight="1" x14ac:dyDescent="0.25">
      <c r="B24" s="69"/>
      <c r="C24" s="70">
        <v>0</v>
      </c>
      <c r="D24" s="5"/>
      <c r="F24" s="16">
        <v>0</v>
      </c>
    </row>
    <row r="25" spans="2:6" ht="15" customHeight="1" x14ac:dyDescent="0.25">
      <c r="B25" s="69"/>
      <c r="C25" s="70">
        <v>0</v>
      </c>
      <c r="D25" s="16"/>
      <c r="F25" s="16">
        <v>0</v>
      </c>
    </row>
    <row r="26" spans="2:6" ht="15" customHeight="1" x14ac:dyDescent="0.25">
      <c r="B26" s="69"/>
      <c r="C26" s="70">
        <v>0</v>
      </c>
      <c r="D26" s="16"/>
      <c r="F26" s="16">
        <v>0</v>
      </c>
    </row>
    <row r="27" spans="2:6" ht="15" customHeight="1" x14ac:dyDescent="0.25">
      <c r="B27" s="69"/>
      <c r="C27" s="70">
        <v>0</v>
      </c>
      <c r="D27" s="16"/>
      <c r="F27" s="16">
        <v>0</v>
      </c>
    </row>
    <row r="28" spans="2:6" ht="15" customHeight="1" x14ac:dyDescent="0.25">
      <c r="B28" s="69"/>
      <c r="C28" s="70">
        <v>0</v>
      </c>
      <c r="D28" s="16"/>
      <c r="F28" s="16">
        <v>0</v>
      </c>
    </row>
    <row r="29" spans="2:6" ht="15" customHeight="1" x14ac:dyDescent="0.25">
      <c r="B29" s="69"/>
      <c r="C29" s="70">
        <v>0</v>
      </c>
      <c r="D29" s="16"/>
      <c r="F29" s="16">
        <v>0</v>
      </c>
    </row>
    <row r="30" spans="2:6" ht="15" customHeight="1" x14ac:dyDescent="0.25">
      <c r="B30" s="69"/>
      <c r="C30" s="70">
        <v>0</v>
      </c>
      <c r="D30" s="16"/>
      <c r="F30" s="16">
        <v>0</v>
      </c>
    </row>
    <row r="31" spans="2:6" ht="15" customHeight="1" x14ac:dyDescent="0.25">
      <c r="B31" s="69"/>
      <c r="C31" s="70">
        <v>0</v>
      </c>
      <c r="D31" s="16"/>
      <c r="F31" s="16">
        <v>0</v>
      </c>
    </row>
    <row r="32" spans="2:6" ht="15" customHeight="1" x14ac:dyDescent="0.25">
      <c r="B32" s="69"/>
      <c r="C32" s="70">
        <v>0</v>
      </c>
      <c r="F32" s="16">
        <v>0</v>
      </c>
    </row>
    <row r="33" spans="2:6" ht="15" customHeight="1" x14ac:dyDescent="0.25">
      <c r="B33" s="69"/>
      <c r="C33" s="70">
        <v>0</v>
      </c>
      <c r="F33" s="16">
        <v>0</v>
      </c>
    </row>
    <row r="34" spans="2:6" ht="15" customHeight="1" x14ac:dyDescent="0.25">
      <c r="B34" s="69"/>
      <c r="C34" s="70">
        <v>0</v>
      </c>
      <c r="F34" s="16">
        <v>0</v>
      </c>
    </row>
    <row r="35" spans="2:6" ht="15" customHeight="1" x14ac:dyDescent="0.25">
      <c r="B35" s="69"/>
      <c r="C35" s="70">
        <v>0</v>
      </c>
      <c r="F35" s="16">
        <v>0</v>
      </c>
    </row>
    <row r="36" spans="2:6" ht="15" customHeight="1" thickBot="1" x14ac:dyDescent="0.3">
      <c r="B36" s="71"/>
      <c r="C36" s="72">
        <v>0</v>
      </c>
      <c r="E36" s="61"/>
      <c r="F36" s="61">
        <v>0</v>
      </c>
    </row>
    <row r="37" spans="2:6" ht="15" customHeight="1" x14ac:dyDescent="0.25"/>
    <row r="38" spans="2:6" ht="15" customHeight="1" x14ac:dyDescent="0.25"/>
    <row r="39" spans="2:6" ht="15" customHeight="1" x14ac:dyDescent="0.25"/>
    <row r="40" spans="2:6" ht="15" customHeight="1" x14ac:dyDescent="0.25"/>
    <row r="41" spans="2:6" ht="15" customHeight="1" x14ac:dyDescent="0.25"/>
    <row r="42" spans="2:6" ht="15" customHeight="1" x14ac:dyDescent="0.25"/>
    <row r="43" spans="2:6" ht="15" customHeight="1" x14ac:dyDescent="0.25"/>
    <row r="44" spans="2:6" ht="15" customHeight="1" x14ac:dyDescent="0.25"/>
    <row r="45" spans="2:6" ht="15" customHeight="1" x14ac:dyDescent="0.25"/>
    <row r="46" spans="2:6" ht="15" customHeight="1" x14ac:dyDescent="0.25"/>
    <row r="47" spans="2:6" ht="15" customHeight="1" x14ac:dyDescent="0.25"/>
    <row r="48" spans="2:6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8">
    <mergeCell ref="I2:N6"/>
    <mergeCell ref="I7:N11"/>
    <mergeCell ref="E16:F16"/>
    <mergeCell ref="B11:C11"/>
    <mergeCell ref="B2:C2"/>
    <mergeCell ref="B3:B4"/>
    <mergeCell ref="B12:B13"/>
    <mergeCell ref="E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 (Plantilla)</vt:lpstr>
      <vt:lpstr>Fondo de Emergencia (Cálculo)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2021-05-09T06:15:23Z</dcterms:created>
  <dcterms:modified xsi:type="dcterms:W3CDTF">2021-05-21T04:22:17Z</dcterms:modified>
</cp:coreProperties>
</file>