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uisd\Desktop\Estudos\FGV\monitoria\2024\bueno\tarefa1\"/>
    </mc:Choice>
  </mc:AlternateContent>
  <xr:revisionPtr revIDLastSave="0" documentId="13_ncr:1_{3DE26AA4-6C7B-45C7-8070-83A75524C93B}" xr6:coauthVersionLast="47" xr6:coauthVersionMax="47" xr10:uidLastSave="{00000000-0000-0000-0000-000000000000}"/>
  <bookViews>
    <workbookView xWindow="-120" yWindow="-120" windowWidth="29040" windowHeight="15720" xr2:uid="{59002E4E-9E17-4567-B7FD-69EB050BB36E}"/>
  </bookViews>
  <sheets>
    <sheet name="Tarefa1" sheetId="2" r:id="rId1"/>
    <sheet name="base_dados_marvel" sheetId="5" r:id="rId2"/>
    <sheet name="tabela" sheetId="1" r:id="rId3"/>
    <sheet name="formatacao" sheetId="3" r:id="rId4"/>
  </sheets>
  <definedNames>
    <definedName name="DadosExternos_1" localSheetId="1" hidden="1">base_dados_marvel!$A$1:$D$15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7" i="1" l="1"/>
  <c r="P21" i="1"/>
  <c r="I21" i="1"/>
  <c r="B2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5C88379-DCAA-416F-8536-17876C34DA17}" keepAlive="1" name="Consulta - base_dados_marvel" description="Conexão com a consulta 'base_dados_marvel' na pasta de trabalho." type="5" refreshedVersion="8" background="1" saveData="1">
    <dbPr connection="Provider=Microsoft.Mashup.OleDb.1;Data Source=$Workbook$;Location=base_dados_marvel;Extended Properties=&quot;&quot;" command="SELECT * FROM [base_dados_marvel]"/>
  </connection>
</connections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<sst xmlns="http://schemas.openxmlformats.org/spreadsheetml/2006/main" count="95" uniqueCount="85">
  <si>
    <t>Tarefa 1 - Monitoria de Excel</t>
  </si>
  <si>
    <t>Data de Entrega: 05/04/2024 23:59</t>
  </si>
  <si>
    <t>Instruções:</t>
  </si>
  <si>
    <t>1 - Preencha suas informações abaixo</t>
  </si>
  <si>
    <t>2 - Responda as questões nos locais indicados</t>
  </si>
  <si>
    <t>3 - Salve o arquivo no formato SeuNomeSobrenome (Ex: LuisBueno)</t>
  </si>
  <si>
    <t>4 - Envie o arquivo para o email luisbuenopro@gmail.com com o título Tarefa 1 - Monitoria de Excel SeuNomeSobrenome</t>
  </si>
  <si>
    <t>Observações:</t>
  </si>
  <si>
    <t>Essa primeira tarefa é para nivelar o nível de excel da turma, se não conseguir realizar algum exercício anote ao lado se a matéria não foi passado ou não entendeu corretamente (posso considerar repassar pelo tema se a turma não tiver entendido).</t>
  </si>
  <si>
    <t>A tarefa pode ser feita em conjunto, o importante é realizarem e tentarem entender as dificuldades até o momento. Entretanto cada um deverá enviar o próprio arquivo para que eu possa contabilizar quem está acompanhando o curso regularmente.</t>
  </si>
  <si>
    <t>Nome:</t>
  </si>
  <si>
    <t>Matrícula:</t>
  </si>
  <si>
    <t>a) Gere uma tabela com os dados do arquivo "base_dados_marvel.csv" (em outra folha nesse mesmo arquivo)</t>
  </si>
  <si>
    <t>b) Mude o nome da tabela para "FilmesMarvel" e troque o design da planilha para algum a sua escolha</t>
  </si>
  <si>
    <t>c) Crie fórmulas para procurar na tabela as informações indicadas ao receber o nome do filme (listado na célula abaixo)</t>
  </si>
  <si>
    <t>Filme</t>
  </si>
  <si>
    <t>Avengers: Infinity War</t>
  </si>
  <si>
    <t>Ano</t>
  </si>
  <si>
    <t>Fim de semana de abertura (Milhões)</t>
  </si>
  <si>
    <t>Total (Bilhões)</t>
  </si>
  <si>
    <t>d) Filtre a tabela para depois do ano de 2010</t>
  </si>
  <si>
    <t>Dica: Construa uma tabela com os tipos de resumo disponíveis e o número correspondente ao lado</t>
  </si>
  <si>
    <t>Resumo</t>
  </si>
  <si>
    <t>Fórmula</t>
  </si>
  <si>
    <t>CONT.NÚM</t>
  </si>
  <si>
    <t>Desafio: Crie uma fórmula com subtotal (na célula indicada) que receba o tipo de resumo (listado na célula abaixo) e busque o resumo na coluna "Total (Bilhões)"</t>
  </si>
  <si>
    <t xml:space="preserve"> A tabela abaixo representa a ligação de um produto com seu ID respectivo, formate a coluna de ID seguindo as segundas instruções:</t>
  </si>
  <si>
    <t>a) Crie um formato personalizado para que sempre sejam exibido 3 dígitos (Complete com 0 a esquerda) e o texto ID a esquerda do número</t>
  </si>
  <si>
    <t>Exemplo:</t>
  </si>
  <si>
    <t>Entrada:</t>
  </si>
  <si>
    <t>Saída:</t>
  </si>
  <si>
    <t>ID001</t>
  </si>
  <si>
    <t>ID011</t>
  </si>
  <si>
    <t>ID111</t>
  </si>
  <si>
    <t>b) Crie uma formatação condicional seguindo as instruções a seguir (lembre-se de ordenar colocando as condições mais específicas como prioridade)</t>
  </si>
  <si>
    <t>Condição</t>
  </si>
  <si>
    <t>Cor</t>
  </si>
  <si>
    <t>Entre 1 e 300</t>
  </si>
  <si>
    <t>Entre 301 e 600</t>
  </si>
  <si>
    <t>Entre 601 e 999</t>
  </si>
  <si>
    <t>Entre 100 e 200</t>
  </si>
  <si>
    <t>Exatamente 500</t>
  </si>
  <si>
    <t>c) Crie a validação de dados para que só possam ser inseridos números inteiros entre 1 e 999 e exiba a mensagem "Somente entre 1 e 999" (sem título) em caso de erro</t>
  </si>
  <si>
    <t>ID</t>
  </si>
  <si>
    <t>Produto</t>
  </si>
  <si>
    <t>Bucket</t>
  </si>
  <si>
    <t>Caneca Dice</t>
  </si>
  <si>
    <t>Caneca Topology</t>
  </si>
  <si>
    <t>Camisa Bald Comics</t>
  </si>
  <si>
    <t>Botom IF</t>
  </si>
  <si>
    <t>OBS: Sinta-se a vontade de trocar os valores do ID para realizar testes, pois serão trocados ao realizar a correção</t>
  </si>
  <si>
    <t>Luís Henrique Domingues Bueno</t>
  </si>
  <si>
    <t>Nome</t>
  </si>
  <si>
    <t>The Avengers</t>
  </si>
  <si>
    <t>Black Panther</t>
  </si>
  <si>
    <t>Avengers: Age of Ultron</t>
  </si>
  <si>
    <t>Captain America: Civil War</t>
  </si>
  <si>
    <t>Iron Man 3</t>
  </si>
  <si>
    <t>Spider-Man 3</t>
  </si>
  <si>
    <t>Guardians of the Galaxy Vol. 2</t>
  </si>
  <si>
    <t>Deadpool</t>
  </si>
  <si>
    <t>Iron Man 2</t>
  </si>
  <si>
    <t>Spider-Man 2</t>
  </si>
  <si>
    <t>Thor: Ragnarok</t>
  </si>
  <si>
    <t>Spider-Man: Homecoming</t>
  </si>
  <si>
    <t>Spider-Man</t>
  </si>
  <si>
    <t>Explicação: Clique em Dados -&gt; Obter Dados -&gt; De arquivo CSV -&gt; Selecione o Arquivo</t>
  </si>
  <si>
    <t>Explicação: Clique na Tabela -&gt; Clique em Design de Tabela -&gt; Troque o nome localizado a esquerda</t>
  </si>
  <si>
    <t>I9: Célula com o nome do filme procurado</t>
  </si>
  <si>
    <t>FilmesMarvel: Nome da Tabela onde procurar</t>
  </si>
  <si>
    <t>Número da Coluna: Número da coluna correspondente ao que se procura</t>
  </si>
  <si>
    <t>Explicação: Clique na tabela -&gt; Clique na setinha ao lado da coluna ano -&gt; Clique em Filtro -&gt; Clique em Maior que -&gt; Digite 2010</t>
  </si>
  <si>
    <t>Numero Subtotal</t>
  </si>
  <si>
    <t>MÉDIA</t>
  </si>
  <si>
    <t>CONT.VALORES</t>
  </si>
  <si>
    <t>MÁXIMO</t>
  </si>
  <si>
    <t>MÍNIMO</t>
  </si>
  <si>
    <t>SOMA</t>
  </si>
  <si>
    <t>Explicação como:  Invesitgue a fórmula SUBTOTAL. Ao escrever o nome da fórmula o excel vai mostrar as opções de resumo -&gt; crie uma tabela com o tipo de resumo e o número que o subtotal sugere -&gt; No local da fómula escreva Subtotal(procv(B35; local da tabela criada;2;FALSO); FilmesMarvel[Total (Bilhões)])</t>
  </si>
  <si>
    <t>Explicação: Utilize a Fórmula PROCV(I9; FilmesMarvel; Número da coluna; FALSO)</t>
  </si>
  <si>
    <t>Explicação do motivo: Ao filtrar uma tabela e fazer um resumo (como somar por exemplo) o excel resume como se o filtro não existisse (no caso iria considerar os filmes antes de 2010 também), a fómula subtotal considera a existência do filtro (uma soma com a subtotal iria somar só depois de 2010)</t>
  </si>
  <si>
    <t>Explicação: Selecione a coluna de ID -&gt; Cique na setinha ao lado de Geral na faixa de opcões -&gt; Clique em Mais Formatos de Números -&gt; Clique em Personalizado -&gt; Digite na Barra: "ID"000 -&gt; Clique em Ok</t>
  </si>
  <si>
    <t>Explicação: Selecione a coluna de ID -&gt; Cique em formatação condicional -&gt; Procure as regras correspondentes na tabela e crie elas -&gt; Clique em Gerenciar Regras -&gt; Ordene as regras na ordem abaixo (A sua pode ser um pouco diferente, contanto que respeite que as regras mais específicas vem primeiro)</t>
  </si>
  <si>
    <t>Explicação: Selecione a coluna de ID -&gt; Clique em Dados -&gt; Validação de Dados -&gt; Em Permitir clique em número inteiro -&gt; Coloque o mínimo e o máximo -&gt; Clique em Alerta de Erro -&gt; Escreva a mensagem -&gt; Clique em Ok</t>
  </si>
  <si>
    <t>Pra conseguirem minha matrícula precisam de um motivo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</si>
</sst>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&quot;ID&quot;000"/>
  </numFmts>
  <fonts count="10" x14ac:knownFonts="1">
    <font>
      <sz val="11"/>
      <color theme="1"/>
      <name val="Aptos Narrow"/>
      <family val="2"/>
      <scheme val="minor"/>
    </font>
    <font>
      <sz val="11"/>
      <color theme="1"/>
      <name val="Arial"/>
      <family val="2"/>
    </font>
    <font>
      <b/>
      <sz val="20"/>
      <color rgb="FF002060"/>
      <name val="Arial"/>
      <family val="2"/>
    </font>
    <font>
      <sz val="11"/>
      <color rgb="FF002060"/>
      <name val="Arial"/>
      <family val="2"/>
    </font>
    <font>
      <sz val="14"/>
      <color rgb="FF002060"/>
      <name val="Arial"/>
      <family val="2"/>
    </font>
    <font>
      <b/>
      <sz val="20"/>
      <color rgb="FF0070C0"/>
      <name val="Arial"/>
      <family val="2"/>
    </font>
    <font>
      <b/>
      <sz val="16"/>
      <color theme="1"/>
      <name val="Arial"/>
      <family val="2"/>
    </font>
    <font>
      <b/>
      <sz val="12"/>
      <color rgb="FF0070C0"/>
      <name val="Arial"/>
      <family val="2"/>
    </font>
    <font>
      <sz val="11"/>
      <color theme="0"/>
      <name val="Arial"/>
      <family val="2"/>
    </font>
    <font>
      <sz val="1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89996032593768116"/>
        <bgColor theme="0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3">
    <border>
      <left/>
      <right/>
      <top/>
      <bottom/>
      <diagonal/>
    </border>
    <border>
      <left/>
      <right/>
      <top style="double">
        <color rgb="FF0070C0"/>
      </top>
      <bottom style="double">
        <color rgb="FF0070C0"/>
      </bottom>
      <diagonal/>
    </border>
    <border>
      <left/>
      <right/>
      <top style="double">
        <color rgb="FF0070C0"/>
      </top>
      <bottom/>
      <diagonal/>
    </border>
    <border>
      <left/>
      <right/>
      <top/>
      <bottom style="double">
        <color rgb="FF0070C0"/>
      </bottom>
      <diagonal/>
    </border>
    <border>
      <left style="thick">
        <color theme="0" tint="-4.9989318521683403E-2"/>
      </left>
      <right/>
      <top style="thick">
        <color theme="0" tint="-4.9989318521683403E-2"/>
      </top>
      <bottom/>
      <diagonal/>
    </border>
    <border>
      <left/>
      <right/>
      <top style="thick">
        <color theme="0" tint="-4.9989318521683403E-2"/>
      </top>
      <bottom/>
      <diagonal/>
    </border>
    <border>
      <left/>
      <right style="thick">
        <color theme="0" tint="-4.9989318521683403E-2"/>
      </right>
      <top style="thick">
        <color theme="0" tint="-4.9989318521683403E-2"/>
      </top>
      <bottom/>
      <diagonal/>
    </border>
    <border>
      <left style="thick">
        <color theme="0" tint="-4.9989318521683403E-2"/>
      </left>
      <right/>
      <top/>
      <bottom/>
      <diagonal/>
    </border>
    <border>
      <left/>
      <right style="thick">
        <color theme="0" tint="-4.9989318521683403E-2"/>
      </right>
      <top/>
      <bottom/>
      <diagonal/>
    </border>
    <border>
      <left style="thick">
        <color theme="0" tint="-4.9989318521683403E-2"/>
      </left>
      <right/>
      <top/>
      <bottom style="thick">
        <color theme="0" tint="-4.9989318521683403E-2"/>
      </bottom>
      <diagonal/>
    </border>
    <border>
      <left/>
      <right/>
      <top/>
      <bottom style="thick">
        <color theme="0" tint="-4.9989318521683403E-2"/>
      </bottom>
      <diagonal/>
    </border>
    <border>
      <left/>
      <right style="thick">
        <color theme="0" tint="-4.9989318521683403E-2"/>
      </right>
      <top/>
      <bottom style="thick">
        <color theme="0" tint="-4.9989318521683403E-2"/>
      </bottom>
      <diagonal/>
    </border>
    <border>
      <left style="thin">
        <color rgb="FF002060"/>
      </left>
      <right style="thin">
        <color rgb="FF002060"/>
      </right>
      <top style="thin">
        <color rgb="FF002060"/>
      </top>
      <bottom style="thin">
        <color rgb="FF002060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/>
    <xf numFmtId="0" fontId="3" fillId="2" borderId="2" xfId="0" applyFont="1" applyFill="1" applyBorder="1"/>
    <xf numFmtId="0" fontId="3" fillId="2" borderId="3" xfId="0" applyFont="1" applyFill="1" applyBorder="1"/>
    <xf numFmtId="0" fontId="2" fillId="2" borderId="0" xfId="0" applyFont="1" applyFill="1" applyAlignment="1">
      <alignment horizontal="right"/>
    </xf>
    <xf numFmtId="0" fontId="1" fillId="2" borderId="0" xfId="0" applyFont="1" applyFill="1" applyAlignment="1">
      <alignment horizontal="left" vertical="center" wrapText="1"/>
    </xf>
    <xf numFmtId="0" fontId="1" fillId="2" borderId="0" xfId="0" applyFont="1" applyFill="1" applyAlignment="1">
      <alignment vertical="center" wrapText="1"/>
    </xf>
    <xf numFmtId="0" fontId="1" fillId="2" borderId="0" xfId="0" applyFont="1" applyFill="1" applyAlignment="1">
      <alignment horizontal="right" vertical="center" wrapText="1"/>
    </xf>
    <xf numFmtId="49" fontId="1" fillId="2" borderId="0" xfId="0" applyNumberFormat="1" applyFont="1" applyFill="1" applyAlignment="1">
      <alignment horizontal="right" vertical="center" wrapText="1"/>
    </xf>
    <xf numFmtId="0" fontId="8" fillId="5" borderId="12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right"/>
    </xf>
    <xf numFmtId="0" fontId="2" fillId="3" borderId="0" xfId="0" applyFont="1" applyFill="1" applyAlignment="1" applyProtection="1">
      <alignment horizontal="center"/>
      <protection locked="0"/>
    </xf>
    <xf numFmtId="0" fontId="4" fillId="2" borderId="0" xfId="0" applyFont="1" applyFill="1" applyAlignment="1">
      <alignment horizontal="left" vertical="center" wrapText="1"/>
    </xf>
    <xf numFmtId="0" fontId="4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3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 vertical="center"/>
    </xf>
    <xf numFmtId="0" fontId="6" fillId="4" borderId="4" xfId="0" applyFont="1" applyFill="1" applyBorder="1" applyAlignment="1" applyProtection="1">
      <alignment horizontal="center" vertical="center"/>
      <protection locked="0"/>
    </xf>
    <xf numFmtId="0" fontId="6" fillId="4" borderId="5" xfId="0" applyFont="1" applyFill="1" applyBorder="1" applyAlignment="1" applyProtection="1">
      <alignment horizontal="center" vertical="center"/>
      <protection locked="0"/>
    </xf>
    <xf numFmtId="0" fontId="6" fillId="4" borderId="6" xfId="0" applyFont="1" applyFill="1" applyBorder="1" applyAlignment="1" applyProtection="1">
      <alignment horizontal="center" vertical="center"/>
      <protection locked="0"/>
    </xf>
    <xf numFmtId="0" fontId="6" fillId="4" borderId="7" xfId="0" applyFont="1" applyFill="1" applyBorder="1" applyAlignment="1" applyProtection="1">
      <alignment horizontal="center" vertical="center"/>
      <protection locked="0"/>
    </xf>
    <xf numFmtId="0" fontId="6" fillId="4" borderId="0" xfId="0" applyFont="1" applyFill="1" applyAlignment="1" applyProtection="1">
      <alignment horizontal="center" vertical="center"/>
      <protection locked="0"/>
    </xf>
    <xf numFmtId="0" fontId="6" fillId="4" borderId="8" xfId="0" applyFont="1" applyFill="1" applyBorder="1" applyAlignment="1" applyProtection="1">
      <alignment horizontal="center" vertical="center"/>
      <protection locked="0"/>
    </xf>
    <xf numFmtId="0" fontId="6" fillId="4" borderId="9" xfId="0" applyFont="1" applyFill="1" applyBorder="1" applyAlignment="1" applyProtection="1">
      <alignment horizontal="center" vertical="center"/>
      <protection locked="0"/>
    </xf>
    <xf numFmtId="0" fontId="6" fillId="4" borderId="10" xfId="0" applyFont="1" applyFill="1" applyBorder="1" applyAlignment="1" applyProtection="1">
      <alignment horizontal="center" vertical="center"/>
      <protection locked="0"/>
    </xf>
    <xf numFmtId="0" fontId="6" fillId="4" borderId="11" xfId="0" applyFont="1" applyFill="1" applyBorder="1" applyAlignment="1" applyProtection="1">
      <alignment horizontal="center" vertical="center"/>
      <protection locked="0"/>
    </xf>
    <xf numFmtId="0" fontId="1" fillId="2" borderId="0" xfId="0" applyFont="1" applyFill="1" applyAlignment="1">
      <alignment horizontal="left" vertical="center" wrapText="1"/>
    </xf>
    <xf numFmtId="0" fontId="7" fillId="2" borderId="0" xfId="0" applyFont="1" applyFill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9" fillId="10" borderId="12" xfId="0" applyFont="1" applyFill="1" applyBorder="1" applyAlignment="1">
      <alignment horizontal="center"/>
    </xf>
    <xf numFmtId="0" fontId="8" fillId="5" borderId="12" xfId="0" applyFont="1" applyFill="1" applyBorder="1" applyAlignment="1">
      <alignment horizontal="center" vertical="center"/>
    </xf>
    <xf numFmtId="0" fontId="1" fillId="7" borderId="12" xfId="0" applyFont="1" applyFill="1" applyBorder="1" applyAlignment="1">
      <alignment horizontal="center"/>
    </xf>
    <xf numFmtId="0" fontId="1" fillId="8" borderId="12" xfId="0" applyFont="1" applyFill="1" applyBorder="1" applyAlignment="1">
      <alignment horizontal="center"/>
    </xf>
    <xf numFmtId="0" fontId="1" fillId="9" borderId="12" xfId="0" applyFont="1" applyFill="1" applyBorder="1" applyAlignment="1">
      <alignment horizontal="center"/>
    </xf>
    <xf numFmtId="0" fontId="1" fillId="2" borderId="0" xfId="0" applyFont="1" applyFill="1" applyAlignment="1">
      <alignment horizontal="right" vertical="center" wrapText="1"/>
    </xf>
    <xf numFmtId="0" fontId="8" fillId="5" borderId="12" xfId="0" applyFont="1" applyFill="1" applyBorder="1" applyAlignment="1">
      <alignment horizontal="center"/>
    </xf>
    <xf numFmtId="0" fontId="1" fillId="6" borderId="12" xfId="0" applyFont="1" applyFill="1" applyBorder="1" applyAlignment="1">
      <alignment horizontal="center"/>
    </xf>
    <xf numFmtId="0" fontId="1" fillId="2" borderId="0" xfId="0" applyFont="1" applyFill="1" applyAlignment="1">
      <alignment horizontal="center" vertical="center" wrapText="1"/>
    </xf>
    <xf numFmtId="0" fontId="0" fillId="0" borderId="0" xfId="0" applyNumberFormat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left" wrapText="1"/>
    </xf>
    <xf numFmtId="0" fontId="1" fillId="2" borderId="0" xfId="0" applyFont="1" applyFill="1" applyAlignment="1">
      <alignment horizontal="left" wrapText="1"/>
    </xf>
    <xf numFmtId="166" fontId="1" fillId="2" borderId="12" xfId="0" applyNumberFormat="1" applyFont="1" applyFill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21"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microsoft.com/office/2017/06/relationships/rdRichValueTypes" Target="richData/rdRichValueType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microsoft.com/office/2017/06/relationships/rdRichValueStructure" Target="richData/rdrichvaluestructure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microsoft.com/office/2017/06/relationships/rdRichValue" Target="richData/rdrichvalue.xml"/><Relationship Id="rId5" Type="http://schemas.openxmlformats.org/officeDocument/2006/relationships/theme" Target="theme/theme1.xml"/><Relationship Id="rId15" Type="http://schemas.openxmlformats.org/officeDocument/2006/relationships/calcChain" Target="calcChain.xml"/><Relationship Id="rId10" Type="http://schemas.microsoft.com/office/2022/10/relationships/richValueRel" Target="richData/richValueRel.xml"/><Relationship Id="rId4" Type="http://schemas.openxmlformats.org/officeDocument/2006/relationships/worksheet" Target="worksheets/sheet4.xml"/><Relationship Id="rId9" Type="http://schemas.openxmlformats.org/officeDocument/2006/relationships/sheetMetadata" Target="metadata.xml"/><Relationship Id="rId14" Type="http://schemas.microsoft.com/office/2017/10/relationships/person" Target="persons/perso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141788</xdr:colOff>
      <xdr:row>12</xdr:row>
      <xdr:rowOff>28575</xdr:rowOff>
    </xdr:from>
    <xdr:to>
      <xdr:col>16</xdr:col>
      <xdr:colOff>9525</xdr:colOff>
      <xdr:row>22</xdr:row>
      <xdr:rowOff>143157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EAD0A20-C139-B8FF-5BA3-33567EDFE8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70588" y="2333625"/>
          <a:ext cx="7792537" cy="2019582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C783F1E6-5885-4D91-8355-F33B8DE922B8}" autoFormatId="16" applyNumberFormats="0" applyBorderFormats="0" applyFontFormats="0" applyPatternFormats="0" applyAlignmentFormats="0" applyWidthHeightFormats="0">
  <queryTableRefresh nextId="5">
    <queryTableFields count="4">
      <queryTableField id="1" name="Nome" tableColumnId="1"/>
      <queryTableField id="2" name="Ano" tableColumnId="2"/>
      <queryTableField id="3" name="Fim de semana de abertura (Milhões)" tableColumnId="3"/>
      <queryTableField id="4" name="Total (Bilhões)" tableColumnId="4"/>
    </queryTableFields>
  </queryTableRefresh>
</queryTable>
</file>

<file path=xl/richData/_rels/richValueRel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0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</richValueRel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81A4C2C-62D0-43CF-B0C0-8C92615A6BEA}" name="FilmesMarvel" displayName="FilmesMarvel" ref="A1:D15" tableType="queryTable" totalsRowShown="0">
  <autoFilter ref="A1:D15" xr:uid="{481A4C2C-62D0-43CF-B0C0-8C92615A6BEA}"/>
  <tableColumns count="4">
    <tableColumn id="1" xr3:uid="{D4B57C31-2393-4200-BF95-BF9422120834}" uniqueName="1" name="Nome" queryTableFieldId="1" dataDxfId="20"/>
    <tableColumn id="2" xr3:uid="{1C6BB18E-D037-4CA6-9EF2-593E2A14B6C9}" uniqueName="2" name="Ano" queryTableFieldId="2"/>
    <tableColumn id="3" xr3:uid="{597499A4-D189-407F-96D4-50106573BADC}" uniqueName="3" name="Fim de semana de abertura (Milhões)" queryTableFieldId="3"/>
    <tableColumn id="4" xr3:uid="{CCE35969-AB51-46EF-80D6-3CB6B9E1A772}" uniqueName="4" name="Total (Bilhões)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A9A8E-0FF2-440E-9413-F264CEDE3F1E}">
  <dimension ref="A1:V22"/>
  <sheetViews>
    <sheetView showGridLines="0" showRowColHeaders="0" tabSelected="1" workbookViewId="0">
      <selection activeCell="E18" sqref="E18:U18"/>
    </sheetView>
  </sheetViews>
  <sheetFormatPr defaultColWidth="0" defaultRowHeight="14.25" zeroHeight="1" x14ac:dyDescent="0.2"/>
  <cols>
    <col min="1" max="22" width="9.140625" style="4" customWidth="1"/>
    <col min="23" max="16384" width="9.140625" style="4" hidden="1"/>
  </cols>
  <sheetData>
    <row r="1" spans="2:21" ht="15" thickBot="1" x14ac:dyDescent="0.25"/>
    <row r="2" spans="2:21" ht="60" customHeight="1" thickTop="1" thickBot="1" x14ac:dyDescent="0.25">
      <c r="B2" s="18" t="e" vm="1">
        <v>#VALUE!</v>
      </c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</row>
    <row r="3" spans="2:21" ht="15.75" thickTop="1" thickBot="1" x14ac:dyDescent="0.25"/>
    <row r="4" spans="2:21" ht="27" thickTop="1" x14ac:dyDescent="0.4">
      <c r="B4" s="5"/>
      <c r="C4" s="5"/>
      <c r="D4" s="5"/>
      <c r="E4" s="5"/>
      <c r="F4" s="5"/>
      <c r="G4" s="5"/>
      <c r="H4" s="19" t="s">
        <v>0</v>
      </c>
      <c r="I4" s="19"/>
      <c r="J4" s="19"/>
      <c r="K4" s="19"/>
      <c r="L4" s="19"/>
      <c r="M4" s="19"/>
      <c r="N4" s="19"/>
      <c r="O4" s="19"/>
      <c r="P4" s="5"/>
      <c r="Q4" s="5"/>
      <c r="R4" s="5"/>
      <c r="S4" s="5"/>
      <c r="T4" s="5"/>
      <c r="U4" s="5"/>
    </row>
    <row r="5" spans="2:21" ht="26.25" x14ac:dyDescent="0.4">
      <c r="H5" s="20" t="s">
        <v>1</v>
      </c>
      <c r="I5" s="20"/>
      <c r="J5" s="20"/>
      <c r="K5" s="20"/>
      <c r="L5" s="20"/>
      <c r="M5" s="20"/>
      <c r="N5" s="20"/>
      <c r="O5" s="20"/>
    </row>
    <row r="6" spans="2:21" ht="26.25" x14ac:dyDescent="0.4">
      <c r="B6" s="17" t="s">
        <v>2</v>
      </c>
      <c r="C6" s="17"/>
      <c r="D6" s="17"/>
      <c r="E6" s="17"/>
      <c r="F6" s="17"/>
      <c r="G6" s="17"/>
      <c r="H6" s="17"/>
      <c r="I6" s="17"/>
      <c r="J6" s="3"/>
      <c r="K6" s="3"/>
      <c r="L6" s="3"/>
      <c r="M6" s="3"/>
      <c r="N6" s="3"/>
      <c r="O6" s="3"/>
    </row>
    <row r="7" spans="2:21" ht="18" x14ac:dyDescent="0.25">
      <c r="B7" s="16" t="s">
        <v>3</v>
      </c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</row>
    <row r="8" spans="2:21" ht="18" x14ac:dyDescent="0.25">
      <c r="B8" s="16" t="s">
        <v>4</v>
      </c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</row>
    <row r="9" spans="2:21" ht="18" x14ac:dyDescent="0.25">
      <c r="B9" s="16" t="s">
        <v>5</v>
      </c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</row>
    <row r="10" spans="2:21" ht="18" x14ac:dyDescent="0.25">
      <c r="B10" s="16" t="s">
        <v>6</v>
      </c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</row>
    <row r="11" spans="2:21" ht="18" x14ac:dyDescent="0.25"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</row>
    <row r="12" spans="2:21" ht="26.25" x14ac:dyDescent="0.4">
      <c r="B12" s="17" t="s">
        <v>7</v>
      </c>
      <c r="C12" s="17"/>
      <c r="D12" s="17"/>
      <c r="E12" s="17"/>
      <c r="F12" s="17"/>
      <c r="G12" s="17"/>
      <c r="H12" s="17"/>
      <c r="I12" s="17"/>
    </row>
    <row r="13" spans="2:21" ht="36" customHeight="1" x14ac:dyDescent="0.2">
      <c r="B13" s="15" t="s">
        <v>8</v>
      </c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</row>
    <row r="14" spans="2:21" ht="36" customHeight="1" x14ac:dyDescent="0.2">
      <c r="B14" s="15" t="s">
        <v>9</v>
      </c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</row>
    <row r="15" spans="2:21" ht="15" thickBot="1" x14ac:dyDescent="0.25"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</row>
    <row r="16" spans="2:21" ht="15.75" thickTop="1" thickBot="1" x14ac:dyDescent="0.25"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</row>
    <row r="17" spans="2:21" ht="15" thickTop="1" x14ac:dyDescent="0.2"/>
    <row r="18" spans="2:21" ht="26.25" x14ac:dyDescent="0.4">
      <c r="B18" s="13" t="s">
        <v>10</v>
      </c>
      <c r="C18" s="13"/>
      <c r="D18" s="13"/>
      <c r="E18" s="14" t="s">
        <v>51</v>
      </c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</row>
    <row r="19" spans="2:21" ht="15" customHeight="1" x14ac:dyDescent="0.4">
      <c r="B19" s="7"/>
      <c r="C19" s="7"/>
      <c r="D19" s="7"/>
      <c r="E19" s="3"/>
      <c r="F19" s="3"/>
      <c r="G19" s="3"/>
      <c r="H19" s="3"/>
      <c r="I19" s="3"/>
    </row>
    <row r="20" spans="2:21" ht="26.25" x14ac:dyDescent="0.4">
      <c r="B20" s="13" t="s">
        <v>11</v>
      </c>
      <c r="C20" s="13"/>
      <c r="D20" s="13"/>
      <c r="E20" s="14" t="s">
        <v>84</v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</row>
    <row r="21" spans="2:21" ht="15" thickBot="1" x14ac:dyDescent="0.25"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</row>
    <row r="22" spans="2:21" ht="15" thickTop="1" x14ac:dyDescent="0.2"/>
  </sheetData>
  <sheetProtection algorithmName="SHA-512" hashValue="QTWAnJF2UDvmFMI+7Y3riiB730P5NDGlsSH7aIQIWEQcvHFvQ/42mIJL5SRhG90m7go+wUCUWG1GL4g5EvuULA==" saltValue="2HoVIeQXGnVKi5ZfzA8X9g==" spinCount="100000" sheet="1" objects="1" scenarios="1" selectLockedCells="1"/>
  <mergeCells count="16">
    <mergeCell ref="B12:I12"/>
    <mergeCell ref="B2:U2"/>
    <mergeCell ref="H4:O4"/>
    <mergeCell ref="H5:O5"/>
    <mergeCell ref="B6:I6"/>
    <mergeCell ref="B7:U7"/>
    <mergeCell ref="B8:U8"/>
    <mergeCell ref="B9:U9"/>
    <mergeCell ref="B11:U11"/>
    <mergeCell ref="B10:U10"/>
    <mergeCell ref="B18:D18"/>
    <mergeCell ref="E18:U18"/>
    <mergeCell ref="E20:U20"/>
    <mergeCell ref="B13:U13"/>
    <mergeCell ref="B14:U14"/>
    <mergeCell ref="B20:D20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AAD9F-F7BA-44D8-A2FD-252C044F1AC0}">
  <dimension ref="A1:D15"/>
  <sheetViews>
    <sheetView workbookViewId="0">
      <selection activeCell="A2" sqref="A2"/>
    </sheetView>
  </sheetViews>
  <sheetFormatPr defaultRowHeight="15" x14ac:dyDescent="0.25"/>
  <cols>
    <col min="1" max="1" width="27.7109375" bestFit="1" customWidth="1"/>
    <col min="2" max="2" width="6.7109375" bestFit="1" customWidth="1"/>
    <col min="3" max="3" width="37.28515625" bestFit="1" customWidth="1"/>
    <col min="4" max="4" width="16.42578125" bestFit="1" customWidth="1"/>
  </cols>
  <sheetData>
    <row r="1" spans="1:4" x14ac:dyDescent="0.25">
      <c r="A1" t="s">
        <v>52</v>
      </c>
      <c r="B1" t="s">
        <v>17</v>
      </c>
      <c r="C1" t="s">
        <v>18</v>
      </c>
      <c r="D1" t="s">
        <v>19</v>
      </c>
    </row>
    <row r="2" spans="1:4" x14ac:dyDescent="0.25">
      <c r="A2" s="43" t="s">
        <v>16</v>
      </c>
      <c r="B2">
        <v>2018</v>
      </c>
      <c r="C2">
        <v>257.7</v>
      </c>
      <c r="D2">
        <v>1.6</v>
      </c>
    </row>
    <row r="3" spans="1:4" x14ac:dyDescent="0.25">
      <c r="A3" s="43" t="s">
        <v>53</v>
      </c>
      <c r="B3">
        <v>2012</v>
      </c>
      <c r="C3">
        <v>207.44</v>
      </c>
      <c r="D3">
        <v>1.5189999999999999</v>
      </c>
    </row>
    <row r="4" spans="1:4" x14ac:dyDescent="0.25">
      <c r="A4" s="43" t="s">
        <v>54</v>
      </c>
      <c r="B4">
        <v>2018</v>
      </c>
      <c r="C4">
        <v>201.8</v>
      </c>
      <c r="D4">
        <v>1.1850000000000001</v>
      </c>
    </row>
    <row r="5" spans="1:4" x14ac:dyDescent="0.25">
      <c r="A5" s="43" t="s">
        <v>55</v>
      </c>
      <c r="B5">
        <v>2015</v>
      </c>
      <c r="C5">
        <v>191.27</v>
      </c>
      <c r="D5">
        <v>1.405</v>
      </c>
    </row>
    <row r="6" spans="1:4" x14ac:dyDescent="0.25">
      <c r="A6" s="43" t="s">
        <v>56</v>
      </c>
      <c r="B6">
        <v>2016</v>
      </c>
      <c r="C6">
        <v>179.14</v>
      </c>
      <c r="D6">
        <v>1.1319999999999999</v>
      </c>
    </row>
    <row r="7" spans="1:4" x14ac:dyDescent="0.25">
      <c r="A7" s="43" t="s">
        <v>57</v>
      </c>
      <c r="B7">
        <v>2013</v>
      </c>
      <c r="C7">
        <v>174.15</v>
      </c>
      <c r="D7">
        <v>1.2150000000000001</v>
      </c>
    </row>
    <row r="8" spans="1:4" x14ac:dyDescent="0.25">
      <c r="A8" s="43" t="s">
        <v>58</v>
      </c>
      <c r="B8">
        <v>2007</v>
      </c>
      <c r="C8">
        <v>151.1</v>
      </c>
      <c r="D8">
        <v>0.89090000000000003</v>
      </c>
    </row>
    <row r="9" spans="1:4" x14ac:dyDescent="0.25">
      <c r="A9" s="43" t="s">
        <v>59</v>
      </c>
      <c r="B9">
        <v>2017</v>
      </c>
      <c r="C9">
        <v>146.51</v>
      </c>
      <c r="D9">
        <v>0.86380000000000001</v>
      </c>
    </row>
    <row r="10" spans="1:4" x14ac:dyDescent="0.25">
      <c r="A10" s="43" t="s">
        <v>60</v>
      </c>
      <c r="B10">
        <v>2016</v>
      </c>
      <c r="C10">
        <v>132.43</v>
      </c>
      <c r="D10">
        <v>0.78310000000000002</v>
      </c>
    </row>
    <row r="11" spans="1:4" x14ac:dyDescent="0.25">
      <c r="A11" s="43" t="s">
        <v>61</v>
      </c>
      <c r="B11">
        <v>2010</v>
      </c>
      <c r="C11">
        <v>128.12</v>
      </c>
      <c r="D11">
        <v>0.62390000000000001</v>
      </c>
    </row>
    <row r="12" spans="1:4" x14ac:dyDescent="0.25">
      <c r="A12" s="43" t="s">
        <v>62</v>
      </c>
      <c r="B12">
        <v>2004</v>
      </c>
      <c r="C12">
        <v>125.5</v>
      </c>
      <c r="D12">
        <v>0.78380000000000005</v>
      </c>
    </row>
    <row r="13" spans="1:4" x14ac:dyDescent="0.25">
      <c r="A13" s="43" t="s">
        <v>63</v>
      </c>
      <c r="B13">
        <v>2017</v>
      </c>
      <c r="C13">
        <v>121.01</v>
      </c>
      <c r="D13">
        <v>0.85399999999999998</v>
      </c>
    </row>
    <row r="14" spans="1:4" x14ac:dyDescent="0.25">
      <c r="A14" s="43" t="s">
        <v>64</v>
      </c>
      <c r="B14">
        <v>2017</v>
      </c>
      <c r="C14">
        <v>117.03</v>
      </c>
      <c r="D14">
        <v>0.88019999999999998</v>
      </c>
    </row>
    <row r="15" spans="1:4" x14ac:dyDescent="0.25">
      <c r="A15" s="43" t="s">
        <v>65</v>
      </c>
      <c r="B15">
        <v>2002</v>
      </c>
      <c r="C15">
        <v>114.8</v>
      </c>
      <c r="D15">
        <v>0.82169999999999999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C9F59-1308-4027-8876-33044D6F02EF}">
  <dimension ref="A2:V47"/>
  <sheetViews>
    <sheetView topLeftCell="A20" workbookViewId="0">
      <selection activeCell="P37" sqref="P37:T39"/>
    </sheetView>
  </sheetViews>
  <sheetFormatPr defaultColWidth="0" defaultRowHeight="15" x14ac:dyDescent="0.25"/>
  <cols>
    <col min="1" max="1" width="9.140625" style="1" customWidth="1"/>
    <col min="2" max="2" width="14.42578125" style="1" bestFit="1" customWidth="1"/>
    <col min="3" max="3" width="16" style="1" bestFit="1" customWidth="1"/>
    <col min="4" max="22" width="9.140625" style="1" customWidth="1"/>
    <col min="23" max="16384" width="9.140625" style="1" hidden="1"/>
  </cols>
  <sheetData>
    <row r="2" spans="2:20" x14ac:dyDescent="0.25">
      <c r="B2" s="31" t="s">
        <v>12</v>
      </c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2"/>
    </row>
    <row r="3" spans="2:20" x14ac:dyDescent="0.25">
      <c r="B3" s="42" t="s">
        <v>66</v>
      </c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2"/>
    </row>
    <row r="4" spans="2:20" x14ac:dyDescent="0.25">
      <c r="B4" s="31" t="s">
        <v>13</v>
      </c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2"/>
    </row>
    <row r="5" spans="2:20" x14ac:dyDescent="0.25">
      <c r="B5" s="42" t="s">
        <v>67</v>
      </c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2"/>
    </row>
    <row r="6" spans="2:20" x14ac:dyDescent="0.25">
      <c r="B6" s="31" t="s">
        <v>14</v>
      </c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2"/>
    </row>
    <row r="7" spans="2:20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2:20" x14ac:dyDescent="0.25">
      <c r="B8" s="2"/>
      <c r="C8" s="2"/>
      <c r="D8" s="2"/>
      <c r="E8" s="2"/>
      <c r="F8" s="2"/>
      <c r="G8" s="2"/>
      <c r="H8" s="2"/>
      <c r="I8" s="2"/>
      <c r="J8" s="21" t="s">
        <v>15</v>
      </c>
      <c r="K8" s="21"/>
      <c r="L8" s="21"/>
      <c r="M8" s="2"/>
      <c r="N8" s="2"/>
      <c r="O8" s="2"/>
      <c r="P8" s="2"/>
      <c r="Q8" s="2"/>
      <c r="R8" s="2"/>
      <c r="S8" s="2"/>
      <c r="T8" s="2"/>
    </row>
    <row r="9" spans="2:20" x14ac:dyDescent="0.25">
      <c r="B9" s="2"/>
      <c r="C9" s="2"/>
      <c r="D9" s="2"/>
      <c r="E9" s="2"/>
      <c r="F9" s="2"/>
      <c r="G9" s="2"/>
      <c r="H9" s="2"/>
      <c r="I9" s="2"/>
      <c r="J9" s="21"/>
      <c r="K9" s="21"/>
      <c r="L9" s="21"/>
      <c r="M9" s="2"/>
      <c r="N9" s="2"/>
      <c r="O9" s="2"/>
      <c r="P9" s="2"/>
      <c r="Q9" s="2"/>
      <c r="R9" s="2"/>
      <c r="S9" s="2"/>
      <c r="T9" s="2"/>
    </row>
    <row r="10" spans="2:20" ht="15.75" thickBot="1" x14ac:dyDescent="0.3">
      <c r="B10" s="2"/>
      <c r="C10" s="2"/>
      <c r="D10" s="2"/>
      <c r="E10" s="2"/>
      <c r="F10" s="2"/>
      <c r="G10" s="2"/>
      <c r="H10" s="2"/>
      <c r="I10" s="2"/>
      <c r="J10" s="21"/>
      <c r="K10" s="21"/>
      <c r="L10" s="21"/>
      <c r="M10" s="2"/>
      <c r="N10" s="2"/>
      <c r="O10" s="2"/>
      <c r="P10" s="2"/>
      <c r="Q10" s="2"/>
      <c r="R10" s="2"/>
      <c r="S10" s="2"/>
      <c r="T10" s="2"/>
    </row>
    <row r="11" spans="2:20" ht="15.75" thickTop="1" x14ac:dyDescent="0.25">
      <c r="B11" s="2"/>
      <c r="C11" s="2"/>
      <c r="D11" s="2"/>
      <c r="E11" s="2"/>
      <c r="F11" s="2"/>
      <c r="G11" s="2"/>
      <c r="H11" s="2"/>
      <c r="I11" s="22" t="s">
        <v>16</v>
      </c>
      <c r="J11" s="23"/>
      <c r="K11" s="23"/>
      <c r="L11" s="23"/>
      <c r="M11" s="24"/>
      <c r="N11" s="2"/>
      <c r="O11" s="2"/>
      <c r="P11" s="2"/>
      <c r="Q11" s="2"/>
      <c r="R11" s="2"/>
      <c r="S11" s="2"/>
      <c r="T11" s="2"/>
    </row>
    <row r="12" spans="2:20" x14ac:dyDescent="0.25">
      <c r="B12" s="2"/>
      <c r="C12" s="2"/>
      <c r="D12" s="2"/>
      <c r="E12" s="2"/>
      <c r="F12" s="2"/>
      <c r="G12" s="2"/>
      <c r="H12" s="2"/>
      <c r="I12" s="25"/>
      <c r="J12" s="26"/>
      <c r="K12" s="26"/>
      <c r="L12" s="26"/>
      <c r="M12" s="27"/>
      <c r="N12" s="2"/>
      <c r="O12" s="2"/>
      <c r="P12" s="2"/>
      <c r="Q12" s="2"/>
      <c r="R12" s="2"/>
      <c r="S12" s="2"/>
      <c r="T12" s="2"/>
    </row>
    <row r="13" spans="2:20" ht="15.75" thickBot="1" x14ac:dyDescent="0.3">
      <c r="B13" s="2"/>
      <c r="C13" s="2"/>
      <c r="D13" s="2"/>
      <c r="E13" s="2"/>
      <c r="F13" s="2"/>
      <c r="G13" s="2"/>
      <c r="H13" s="2"/>
      <c r="I13" s="28"/>
      <c r="J13" s="29"/>
      <c r="K13" s="29"/>
      <c r="L13" s="29"/>
      <c r="M13" s="30"/>
      <c r="N13" s="2"/>
      <c r="O13" s="2"/>
      <c r="P13" s="2"/>
      <c r="Q13" s="2"/>
      <c r="R13" s="2"/>
      <c r="S13" s="2"/>
      <c r="T13" s="2"/>
    </row>
    <row r="14" spans="2:20" ht="15.75" thickTop="1" x14ac:dyDescent="0.25">
      <c r="B14" s="45" t="s">
        <v>79</v>
      </c>
      <c r="C14" s="45"/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</row>
    <row r="15" spans="2:20" x14ac:dyDescent="0.25">
      <c r="B15" s="45" t="s">
        <v>68</v>
      </c>
      <c r="C15" s="45"/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</row>
    <row r="16" spans="2:20" x14ac:dyDescent="0.25">
      <c r="B16" s="45" t="s">
        <v>69</v>
      </c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</row>
    <row r="17" spans="2:20" x14ac:dyDescent="0.25">
      <c r="B17" s="45" t="s">
        <v>70</v>
      </c>
      <c r="C17" s="45"/>
      <c r="D17" s="45"/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</row>
    <row r="18" spans="2:20" x14ac:dyDescent="0.25">
      <c r="B18" s="2"/>
      <c r="C18" s="32" t="s">
        <v>17</v>
      </c>
      <c r="D18" s="32"/>
      <c r="E18" s="32"/>
      <c r="F18" s="2"/>
      <c r="G18" s="2"/>
      <c r="H18" s="2"/>
      <c r="I18" s="32" t="s">
        <v>18</v>
      </c>
      <c r="J18" s="32"/>
      <c r="K18" s="32"/>
      <c r="L18" s="32"/>
      <c r="M18" s="32"/>
      <c r="N18" s="2"/>
      <c r="O18" s="2"/>
      <c r="P18" s="32" t="s">
        <v>19</v>
      </c>
      <c r="Q18" s="32"/>
      <c r="R18" s="32"/>
      <c r="S18" s="32"/>
      <c r="T18" s="32"/>
    </row>
    <row r="19" spans="2:20" x14ac:dyDescent="0.25">
      <c r="B19" s="2"/>
      <c r="C19" s="32"/>
      <c r="D19" s="32"/>
      <c r="E19" s="32"/>
      <c r="F19" s="2"/>
      <c r="G19" s="2"/>
      <c r="H19" s="2"/>
      <c r="I19" s="32"/>
      <c r="J19" s="32"/>
      <c r="K19" s="32"/>
      <c r="L19" s="32"/>
      <c r="M19" s="32"/>
      <c r="N19" s="2"/>
      <c r="O19" s="2"/>
      <c r="P19" s="32"/>
      <c r="Q19" s="32"/>
      <c r="R19" s="32"/>
      <c r="S19" s="32"/>
      <c r="T19" s="32"/>
    </row>
    <row r="20" spans="2:20" ht="15.75" thickBot="1" x14ac:dyDescent="0.3">
      <c r="B20" s="2"/>
      <c r="C20" s="32"/>
      <c r="D20" s="32"/>
      <c r="E20" s="32"/>
      <c r="F20" s="2"/>
      <c r="G20" s="2"/>
      <c r="H20" s="2"/>
      <c r="I20" s="32"/>
      <c r="J20" s="32"/>
      <c r="K20" s="32"/>
      <c r="L20" s="32"/>
      <c r="M20" s="32"/>
      <c r="N20" s="2"/>
      <c r="O20" s="2"/>
      <c r="P20" s="32"/>
      <c r="Q20" s="32"/>
      <c r="R20" s="32"/>
      <c r="S20" s="32"/>
      <c r="T20" s="32"/>
    </row>
    <row r="21" spans="2:20" ht="15.75" thickTop="1" x14ac:dyDescent="0.25">
      <c r="B21" s="22">
        <f>VLOOKUP(I11,FilmesMarvel[],2,FALSE)</f>
        <v>2018</v>
      </c>
      <c r="C21" s="23"/>
      <c r="D21" s="23"/>
      <c r="E21" s="23"/>
      <c r="F21" s="24"/>
      <c r="G21" s="2"/>
      <c r="H21" s="2"/>
      <c r="I21" s="22">
        <f>VLOOKUP(I11,FilmesMarvel[],3,FALSE)</f>
        <v>257.7</v>
      </c>
      <c r="J21" s="23"/>
      <c r="K21" s="23"/>
      <c r="L21" s="23"/>
      <c r="M21" s="24"/>
      <c r="N21" s="2"/>
      <c r="O21" s="2"/>
      <c r="P21" s="22">
        <f>VLOOKUP(I11,FilmesMarvel[],4,FALSE)</f>
        <v>1.6</v>
      </c>
      <c r="Q21" s="23"/>
      <c r="R21" s="23"/>
      <c r="S21" s="23"/>
      <c r="T21" s="24"/>
    </row>
    <row r="22" spans="2:20" x14ac:dyDescent="0.25">
      <c r="B22" s="25"/>
      <c r="C22" s="26"/>
      <c r="D22" s="26"/>
      <c r="E22" s="26"/>
      <c r="F22" s="27"/>
      <c r="G22" s="2"/>
      <c r="H22" s="2"/>
      <c r="I22" s="25"/>
      <c r="J22" s="26"/>
      <c r="K22" s="26"/>
      <c r="L22" s="26"/>
      <c r="M22" s="27"/>
      <c r="N22" s="2"/>
      <c r="O22" s="2"/>
      <c r="P22" s="25"/>
      <c r="Q22" s="26"/>
      <c r="R22" s="26"/>
      <c r="S22" s="26"/>
      <c r="T22" s="27"/>
    </row>
    <row r="23" spans="2:20" ht="15.75" thickBot="1" x14ac:dyDescent="0.3">
      <c r="B23" s="28"/>
      <c r="C23" s="29"/>
      <c r="D23" s="29"/>
      <c r="E23" s="29"/>
      <c r="F23" s="30"/>
      <c r="G23" s="2"/>
      <c r="H23" s="2"/>
      <c r="I23" s="28"/>
      <c r="J23" s="29"/>
      <c r="K23" s="29"/>
      <c r="L23" s="29"/>
      <c r="M23" s="30"/>
      <c r="N23" s="2"/>
      <c r="O23" s="2"/>
      <c r="P23" s="28"/>
      <c r="Q23" s="29"/>
      <c r="R23" s="29"/>
      <c r="S23" s="29"/>
      <c r="T23" s="30"/>
    </row>
    <row r="24" spans="2:20" ht="15.75" thickTop="1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</row>
    <row r="25" spans="2:20" x14ac:dyDescent="0.25">
      <c r="B25" s="31" t="s">
        <v>20</v>
      </c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2"/>
    </row>
    <row r="26" spans="2:20" x14ac:dyDescent="0.25">
      <c r="B26" s="45" t="s">
        <v>71</v>
      </c>
      <c r="C26" s="45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</row>
    <row r="27" spans="2:20" x14ac:dyDescent="0.25"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</row>
    <row r="28" spans="2:20" x14ac:dyDescent="0.25">
      <c r="B28" s="31" t="s">
        <v>25</v>
      </c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2"/>
    </row>
    <row r="29" spans="2:20" x14ac:dyDescent="0.25">
      <c r="B29" s="31" t="s">
        <v>21</v>
      </c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2"/>
    </row>
    <row r="30" spans="2:20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</row>
    <row r="31" spans="2:20" ht="29.25" customHeight="1" x14ac:dyDescent="0.25">
      <c r="B31" s="46" t="s">
        <v>78</v>
      </c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</row>
    <row r="32" spans="2:20" ht="29.25" customHeight="1" x14ac:dyDescent="0.25"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</row>
    <row r="33" spans="2:20" ht="29.25" customHeight="1" x14ac:dyDescent="0.25">
      <c r="B33" s="46" t="s">
        <v>80</v>
      </c>
      <c r="C33" s="46"/>
      <c r="D33" s="46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</row>
    <row r="34" spans="2:20" x14ac:dyDescent="0.25">
      <c r="B34" s="2"/>
      <c r="C34" s="21" t="s">
        <v>22</v>
      </c>
      <c r="D34" s="21"/>
      <c r="E34" s="21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1" t="s">
        <v>23</v>
      </c>
      <c r="R34" s="21"/>
      <c r="S34" s="21"/>
      <c r="T34" s="2"/>
    </row>
    <row r="35" spans="2:20" x14ac:dyDescent="0.25">
      <c r="B35" s="2"/>
      <c r="C35" s="21"/>
      <c r="D35" s="21"/>
      <c r="E35" s="21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1"/>
      <c r="R35" s="21"/>
      <c r="S35" s="21"/>
      <c r="T35" s="2"/>
    </row>
    <row r="36" spans="2:20" ht="15.75" thickBot="1" x14ac:dyDescent="0.3">
      <c r="B36" s="2"/>
      <c r="C36" s="21"/>
      <c r="D36" s="21"/>
      <c r="E36" s="21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1"/>
      <c r="R36" s="21"/>
      <c r="S36" s="21"/>
      <c r="T36" s="2"/>
    </row>
    <row r="37" spans="2:20" ht="15.75" thickTop="1" x14ac:dyDescent="0.25">
      <c r="B37" s="22" t="s">
        <v>73</v>
      </c>
      <c r="C37" s="23"/>
      <c r="D37" s="23"/>
      <c r="E37" s="23"/>
      <c r="F37" s="24"/>
      <c r="G37" s="2"/>
      <c r="H37" s="2"/>
      <c r="I37" s="2"/>
      <c r="J37" s="2"/>
      <c r="K37" s="2"/>
      <c r="L37" s="2"/>
      <c r="M37" s="2"/>
      <c r="N37" s="2"/>
      <c r="O37" s="2"/>
      <c r="P37" s="22">
        <f>SUBTOTAL(VLOOKUP(B37,B41:C47,2,FALSE),FilmesMarvel[Total (Bilhões)])</f>
        <v>1.0398142857142856</v>
      </c>
      <c r="Q37" s="23"/>
      <c r="R37" s="23"/>
      <c r="S37" s="23"/>
      <c r="T37" s="24"/>
    </row>
    <row r="38" spans="2:20" x14ac:dyDescent="0.25">
      <c r="B38" s="25"/>
      <c r="C38" s="26"/>
      <c r="D38" s="26"/>
      <c r="E38" s="26"/>
      <c r="F38" s="27"/>
      <c r="G38" s="2"/>
      <c r="H38" s="2"/>
      <c r="I38" s="2"/>
      <c r="J38" s="2"/>
      <c r="K38" s="2"/>
      <c r="L38" s="2"/>
      <c r="M38" s="2"/>
      <c r="N38" s="2"/>
      <c r="O38" s="2"/>
      <c r="P38" s="25"/>
      <c r="Q38" s="26"/>
      <c r="R38" s="26"/>
      <c r="S38" s="26"/>
      <c r="T38" s="27"/>
    </row>
    <row r="39" spans="2:20" ht="15.75" thickBot="1" x14ac:dyDescent="0.3">
      <c r="B39" s="28"/>
      <c r="C39" s="29"/>
      <c r="D39" s="29"/>
      <c r="E39" s="29"/>
      <c r="F39" s="30"/>
      <c r="G39" s="2"/>
      <c r="H39" s="2"/>
      <c r="I39" s="2"/>
      <c r="J39" s="2"/>
      <c r="K39" s="2"/>
      <c r="L39" s="2"/>
      <c r="M39" s="2"/>
      <c r="N39" s="2"/>
      <c r="O39" s="2"/>
      <c r="P39" s="28"/>
      <c r="Q39" s="29"/>
      <c r="R39" s="29"/>
      <c r="S39" s="29"/>
      <c r="T39" s="30"/>
    </row>
    <row r="40" spans="2:20" ht="15.75" thickTop="1" x14ac:dyDescent="0.25"/>
    <row r="41" spans="2:20" x14ac:dyDescent="0.25">
      <c r="B41" s="1" t="s">
        <v>22</v>
      </c>
      <c r="C41" s="1" t="s">
        <v>72</v>
      </c>
    </row>
    <row r="42" spans="2:20" x14ac:dyDescent="0.25">
      <c r="B42" s="1" t="s">
        <v>73</v>
      </c>
      <c r="C42" s="1">
        <v>1</v>
      </c>
    </row>
    <row r="43" spans="2:20" x14ac:dyDescent="0.25">
      <c r="B43" s="1" t="s">
        <v>24</v>
      </c>
      <c r="C43" s="1">
        <v>2</v>
      </c>
    </row>
    <row r="44" spans="2:20" x14ac:dyDescent="0.25">
      <c r="B44" s="1" t="s">
        <v>74</v>
      </c>
      <c r="C44" s="1">
        <v>3</v>
      </c>
    </row>
    <row r="45" spans="2:20" x14ac:dyDescent="0.25">
      <c r="B45" s="1" t="s">
        <v>75</v>
      </c>
      <c r="C45" s="1">
        <v>4</v>
      </c>
    </row>
    <row r="46" spans="2:20" x14ac:dyDescent="0.25">
      <c r="B46" s="1" t="s">
        <v>76</v>
      </c>
      <c r="C46" s="1">
        <v>5</v>
      </c>
    </row>
    <row r="47" spans="2:20" x14ac:dyDescent="0.25">
      <c r="B47" s="1" t="s">
        <v>77</v>
      </c>
      <c r="C47" s="1">
        <v>9</v>
      </c>
    </row>
  </sheetData>
  <mergeCells count="27">
    <mergeCell ref="C18:E20"/>
    <mergeCell ref="I18:M20"/>
    <mergeCell ref="P18:T20"/>
    <mergeCell ref="B3:S3"/>
    <mergeCell ref="B5:S5"/>
    <mergeCell ref="B14:T14"/>
    <mergeCell ref="B15:T15"/>
    <mergeCell ref="B16:T16"/>
    <mergeCell ref="B17:T17"/>
    <mergeCell ref="B2:S2"/>
    <mergeCell ref="B4:S4"/>
    <mergeCell ref="B6:S6"/>
    <mergeCell ref="J8:L10"/>
    <mergeCell ref="I11:M13"/>
    <mergeCell ref="C34:E36"/>
    <mergeCell ref="Q34:S36"/>
    <mergeCell ref="B37:F39"/>
    <mergeCell ref="P37:T39"/>
    <mergeCell ref="B21:F23"/>
    <mergeCell ref="I21:M23"/>
    <mergeCell ref="P21:T23"/>
    <mergeCell ref="B25:S25"/>
    <mergeCell ref="B28:S28"/>
    <mergeCell ref="B29:S29"/>
    <mergeCell ref="B26:T26"/>
    <mergeCell ref="B31:T31"/>
    <mergeCell ref="B33:T33"/>
  </mergeCells>
  <dataValidations count="2">
    <dataValidation type="list" allowBlank="1" showInputMessage="1" showErrorMessage="1" sqref="B37:F39" xr:uid="{B3D65C8B-1C9B-4F56-951A-6A5E98CC0458}">
      <formula1>"MÉDIA,CONT.NÚM,CONT.VALORES,MÁXIMO,MÍNIMO,SOMA"</formula1>
    </dataValidation>
    <dataValidation type="list" allowBlank="1" showInputMessage="1" showErrorMessage="1" sqref="I11:M13" xr:uid="{D019C6AD-8078-43BA-98FA-3FA984ACBF28}">
      <formula1>"Avengers: Infinity War,The Avengers,Black Panther,Avengers: Age of Ultron,Captain America: Civil War,Iron Man 3,Spider-Man 3,Guardians of,the Galaxy Vol. 2,Deadpool,Iron Man 2,Spider-Man 2,Thor: Ragnarok,Spider-Man: Homecoming,Spider-Man"</formula1>
    </dataValidation>
  </dataValidation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D4C7F-4C1A-4585-9661-B30BB668D0BA}">
  <dimension ref="A2:S40"/>
  <sheetViews>
    <sheetView workbookViewId="0">
      <selection activeCell="B33" sqref="B33"/>
    </sheetView>
  </sheetViews>
  <sheetFormatPr defaultColWidth="0" defaultRowHeight="15" x14ac:dyDescent="0.25"/>
  <cols>
    <col min="1" max="19" width="9.140625" style="1" customWidth="1"/>
    <col min="20" max="16384" width="9.140625" style="1" hidden="1"/>
  </cols>
  <sheetData>
    <row r="2" spans="2:19" x14ac:dyDescent="0.25">
      <c r="B2" s="31" t="s">
        <v>26</v>
      </c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</row>
    <row r="3" spans="2:19" x14ac:dyDescent="0.25">
      <c r="B3" s="31" t="s">
        <v>27</v>
      </c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</row>
    <row r="4" spans="2:19" ht="31.5" customHeight="1" x14ac:dyDescent="0.25">
      <c r="B4" s="31" t="s">
        <v>81</v>
      </c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</row>
    <row r="5" spans="2:19" x14ac:dyDescent="0.25">
      <c r="B5" s="42" t="s">
        <v>28</v>
      </c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</row>
    <row r="6" spans="2:19" x14ac:dyDescent="0.25">
      <c r="B6" s="9"/>
      <c r="C6" s="9"/>
      <c r="D6" s="9"/>
      <c r="E6" s="9"/>
      <c r="F6" s="2"/>
      <c r="G6" s="39" t="s">
        <v>29</v>
      </c>
      <c r="H6" s="39"/>
      <c r="I6" s="9">
        <v>1</v>
      </c>
      <c r="J6" s="2"/>
      <c r="K6" s="39" t="s">
        <v>30</v>
      </c>
      <c r="L6" s="39"/>
      <c r="M6" s="11" t="s">
        <v>31</v>
      </c>
      <c r="N6" s="9"/>
      <c r="O6" s="9"/>
      <c r="P6" s="9"/>
      <c r="Q6" s="9"/>
      <c r="R6" s="9"/>
      <c r="S6" s="9"/>
    </row>
    <row r="7" spans="2:19" x14ac:dyDescent="0.25">
      <c r="B7" s="9"/>
      <c r="C7" s="9"/>
      <c r="D7" s="9"/>
      <c r="E7" s="9"/>
      <c r="F7" s="2"/>
      <c r="G7" s="39" t="s">
        <v>29</v>
      </c>
      <c r="H7" s="39"/>
      <c r="I7" s="9">
        <v>11</v>
      </c>
      <c r="J7" s="2"/>
      <c r="K7" s="39" t="s">
        <v>30</v>
      </c>
      <c r="L7" s="39"/>
      <c r="M7" s="11" t="s">
        <v>32</v>
      </c>
      <c r="N7" s="9"/>
      <c r="O7" s="9"/>
      <c r="P7" s="9"/>
      <c r="Q7" s="9"/>
      <c r="R7" s="9"/>
      <c r="S7" s="9"/>
    </row>
    <row r="8" spans="2:19" x14ac:dyDescent="0.25">
      <c r="B8" s="2"/>
      <c r="C8" s="2"/>
      <c r="D8" s="2"/>
      <c r="E8" s="2"/>
      <c r="F8" s="2"/>
      <c r="G8" s="39" t="s">
        <v>29</v>
      </c>
      <c r="H8" s="39"/>
      <c r="I8" s="9">
        <v>111</v>
      </c>
      <c r="J8" s="2"/>
      <c r="K8" s="39" t="s">
        <v>30</v>
      </c>
      <c r="L8" s="39"/>
      <c r="M8" s="11" t="s">
        <v>33</v>
      </c>
      <c r="N8" s="2"/>
      <c r="O8" s="2"/>
      <c r="P8" s="2"/>
      <c r="Q8" s="2"/>
      <c r="R8" s="2"/>
      <c r="S8" s="2"/>
    </row>
    <row r="9" spans="2:19" x14ac:dyDescent="0.25">
      <c r="B9" s="2"/>
      <c r="C9" s="2"/>
      <c r="D9" s="2"/>
      <c r="E9" s="2"/>
      <c r="F9" s="2"/>
      <c r="G9" s="10"/>
      <c r="H9" s="10"/>
      <c r="I9" s="9"/>
      <c r="J9" s="2"/>
      <c r="K9" s="10"/>
      <c r="L9" s="10"/>
      <c r="M9" s="11"/>
      <c r="N9" s="2"/>
      <c r="O9" s="2"/>
      <c r="P9" s="2"/>
      <c r="Q9" s="2"/>
      <c r="R9" s="2"/>
      <c r="S9" s="2"/>
    </row>
    <row r="10" spans="2:19" x14ac:dyDescent="0.25">
      <c r="B10" s="31" t="s">
        <v>34</v>
      </c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</row>
    <row r="11" spans="2:19" ht="29.25" customHeight="1" x14ac:dyDescent="0.25">
      <c r="B11" s="31" t="s">
        <v>82</v>
      </c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</row>
    <row r="12" spans="2:19" x14ac:dyDescent="0.25"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</row>
    <row r="13" spans="2:19" x14ac:dyDescent="0.25"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</row>
    <row r="14" spans="2:19" x14ac:dyDescent="0.25"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</row>
    <row r="15" spans="2:19" x14ac:dyDescent="0.25"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</row>
    <row r="16" spans="2:19" x14ac:dyDescent="0.25"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</row>
    <row r="17" spans="2:19" x14ac:dyDescent="0.25"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</row>
    <row r="18" spans="2:19" x14ac:dyDescent="0.25"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</row>
    <row r="19" spans="2:19" x14ac:dyDescent="0.25"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</row>
    <row r="20" spans="2:19" x14ac:dyDescent="0.25"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</row>
    <row r="21" spans="2:19" x14ac:dyDescent="0.25"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</row>
    <row r="22" spans="2:19" x14ac:dyDescent="0.25"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</row>
    <row r="23" spans="2:19" x14ac:dyDescent="0.25"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</row>
    <row r="24" spans="2:19" x14ac:dyDescent="0.25">
      <c r="B24" s="2"/>
      <c r="C24" s="2"/>
      <c r="D24" s="2"/>
      <c r="E24" s="2"/>
      <c r="F24" s="2"/>
      <c r="G24" s="2"/>
      <c r="H24" s="2"/>
      <c r="I24" s="40" t="s">
        <v>35</v>
      </c>
      <c r="J24" s="40"/>
      <c r="K24" s="40" t="s">
        <v>36</v>
      </c>
      <c r="L24" s="40"/>
      <c r="M24" s="2"/>
      <c r="N24" s="2"/>
      <c r="O24" s="2"/>
      <c r="P24" s="2"/>
      <c r="Q24" s="2"/>
      <c r="R24" s="2"/>
      <c r="S24" s="2"/>
    </row>
    <row r="25" spans="2:19" x14ac:dyDescent="0.25">
      <c r="B25" s="2"/>
      <c r="C25" s="2"/>
      <c r="D25" s="2"/>
      <c r="E25" s="2"/>
      <c r="F25" s="2"/>
      <c r="G25" s="2"/>
      <c r="H25" s="2"/>
      <c r="I25" s="33" t="s">
        <v>37</v>
      </c>
      <c r="J25" s="33"/>
      <c r="K25" s="41"/>
      <c r="L25" s="41"/>
      <c r="M25" s="2"/>
      <c r="N25" s="2"/>
      <c r="O25" s="2"/>
      <c r="P25" s="2"/>
      <c r="Q25" s="2"/>
      <c r="R25" s="2"/>
      <c r="S25" s="2"/>
    </row>
    <row r="26" spans="2:19" x14ac:dyDescent="0.25">
      <c r="B26" s="2"/>
      <c r="C26" s="2"/>
      <c r="D26" s="2"/>
      <c r="E26" s="2"/>
      <c r="F26" s="2"/>
      <c r="G26" s="2"/>
      <c r="H26" s="2"/>
      <c r="I26" s="33" t="s">
        <v>38</v>
      </c>
      <c r="J26" s="33"/>
      <c r="K26" s="36"/>
      <c r="L26" s="36"/>
      <c r="M26" s="2"/>
      <c r="N26" s="2"/>
      <c r="O26" s="2"/>
      <c r="P26" s="2"/>
      <c r="Q26" s="2"/>
      <c r="R26" s="2"/>
      <c r="S26" s="2"/>
    </row>
    <row r="27" spans="2:19" x14ac:dyDescent="0.25">
      <c r="B27" s="2"/>
      <c r="C27" s="2"/>
      <c r="D27" s="2"/>
      <c r="E27" s="2"/>
      <c r="F27" s="2"/>
      <c r="G27" s="2"/>
      <c r="H27" s="2"/>
      <c r="I27" s="33" t="s">
        <v>39</v>
      </c>
      <c r="J27" s="33"/>
      <c r="K27" s="37"/>
      <c r="L27" s="37"/>
      <c r="M27" s="2"/>
      <c r="N27" s="2"/>
      <c r="O27" s="2"/>
      <c r="P27" s="2"/>
      <c r="Q27" s="2"/>
      <c r="R27" s="2"/>
      <c r="S27" s="2"/>
    </row>
    <row r="28" spans="2:19" x14ac:dyDescent="0.25">
      <c r="B28" s="2"/>
      <c r="C28" s="2"/>
      <c r="D28" s="2"/>
      <c r="E28" s="2"/>
      <c r="F28" s="2"/>
      <c r="G28" s="2"/>
      <c r="H28" s="2"/>
      <c r="I28" s="33" t="s">
        <v>40</v>
      </c>
      <c r="J28" s="33"/>
      <c r="K28" s="38"/>
      <c r="L28" s="38"/>
      <c r="M28" s="2"/>
      <c r="N28" s="2"/>
      <c r="O28" s="2"/>
      <c r="P28" s="2"/>
      <c r="Q28" s="2"/>
      <c r="R28" s="2"/>
      <c r="S28" s="2"/>
    </row>
    <row r="29" spans="2:19" x14ac:dyDescent="0.25">
      <c r="B29" s="2"/>
      <c r="C29" s="2"/>
      <c r="D29" s="2"/>
      <c r="E29" s="2"/>
      <c r="F29" s="2"/>
      <c r="G29" s="2"/>
      <c r="H29" s="2"/>
      <c r="I29" s="33" t="s">
        <v>41</v>
      </c>
      <c r="J29" s="33"/>
      <c r="K29" s="34"/>
      <c r="L29" s="34"/>
      <c r="M29" s="2"/>
      <c r="N29" s="2"/>
      <c r="O29" s="2"/>
      <c r="P29" s="2"/>
      <c r="Q29" s="2"/>
      <c r="R29" s="2"/>
      <c r="S29" s="2"/>
    </row>
    <row r="30" spans="2:19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</row>
    <row r="31" spans="2:19" x14ac:dyDescent="0.25">
      <c r="B31" s="31" t="s">
        <v>42</v>
      </c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</row>
    <row r="32" spans="2:19" ht="29.25" customHeight="1" x14ac:dyDescent="0.25">
      <c r="B32" s="31" t="s">
        <v>83</v>
      </c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</row>
    <row r="33" spans="2:19" x14ac:dyDescent="0.25">
      <c r="B33" s="2"/>
      <c r="C33" s="2"/>
      <c r="D33" s="2"/>
      <c r="E33" s="2"/>
      <c r="F33" s="2"/>
      <c r="G33" s="2"/>
      <c r="H33" s="2"/>
      <c r="I33" s="12" t="s">
        <v>43</v>
      </c>
      <c r="J33" s="35" t="s">
        <v>44</v>
      </c>
      <c r="K33" s="35"/>
      <c r="L33" s="35"/>
      <c r="M33" s="2"/>
      <c r="N33" s="2"/>
      <c r="O33" s="2"/>
      <c r="P33" s="2"/>
      <c r="Q33" s="2"/>
      <c r="R33" s="2"/>
      <c r="S33" s="2"/>
    </row>
    <row r="34" spans="2:19" x14ac:dyDescent="0.25">
      <c r="B34" s="2"/>
      <c r="C34" s="2"/>
      <c r="D34" s="2"/>
      <c r="E34" s="2"/>
      <c r="F34" s="2"/>
      <c r="G34" s="2"/>
      <c r="H34" s="2"/>
      <c r="I34" s="48">
        <v>300</v>
      </c>
      <c r="J34" s="33" t="s">
        <v>45</v>
      </c>
      <c r="K34" s="33"/>
      <c r="L34" s="33"/>
      <c r="M34" s="2"/>
      <c r="N34" s="2"/>
      <c r="O34" s="2"/>
      <c r="P34" s="2"/>
      <c r="Q34" s="2"/>
      <c r="R34" s="2"/>
      <c r="S34" s="2"/>
    </row>
    <row r="35" spans="2:19" x14ac:dyDescent="0.25">
      <c r="B35" s="2"/>
      <c r="C35" s="2"/>
      <c r="D35" s="2"/>
      <c r="E35" s="2"/>
      <c r="F35" s="2"/>
      <c r="G35" s="2"/>
      <c r="H35" s="2"/>
      <c r="I35" s="48">
        <v>600</v>
      </c>
      <c r="J35" s="33" t="s">
        <v>46</v>
      </c>
      <c r="K35" s="33"/>
      <c r="L35" s="33"/>
      <c r="M35" s="2"/>
      <c r="N35" s="2"/>
      <c r="O35" s="2"/>
      <c r="P35" s="2"/>
      <c r="Q35" s="2"/>
      <c r="R35" s="2"/>
      <c r="S35" s="2"/>
    </row>
    <row r="36" spans="2:19" x14ac:dyDescent="0.25">
      <c r="B36" s="2"/>
      <c r="C36" s="2"/>
      <c r="D36" s="2"/>
      <c r="E36" s="2"/>
      <c r="F36" s="2"/>
      <c r="G36" s="2"/>
      <c r="H36" s="2"/>
      <c r="I36" s="48">
        <v>999</v>
      </c>
      <c r="J36" s="33" t="s">
        <v>47</v>
      </c>
      <c r="K36" s="33"/>
      <c r="L36" s="33"/>
      <c r="M36" s="2"/>
      <c r="N36" s="2"/>
      <c r="O36" s="2"/>
      <c r="P36" s="2"/>
      <c r="Q36" s="2"/>
      <c r="R36" s="2"/>
      <c r="S36" s="2"/>
    </row>
    <row r="37" spans="2:19" x14ac:dyDescent="0.25">
      <c r="B37" s="2"/>
      <c r="C37" s="2"/>
      <c r="D37" s="2"/>
      <c r="E37" s="2"/>
      <c r="F37" s="2"/>
      <c r="G37" s="2"/>
      <c r="H37" s="2"/>
      <c r="I37" s="48">
        <v>150</v>
      </c>
      <c r="J37" s="33" t="s">
        <v>48</v>
      </c>
      <c r="K37" s="33"/>
      <c r="L37" s="33"/>
      <c r="M37" s="2"/>
      <c r="N37" s="2"/>
      <c r="O37" s="2"/>
      <c r="P37" s="2"/>
      <c r="Q37" s="2"/>
      <c r="R37" s="2"/>
      <c r="S37" s="2"/>
    </row>
    <row r="38" spans="2:19" x14ac:dyDescent="0.25">
      <c r="B38" s="2"/>
      <c r="C38" s="2"/>
      <c r="D38" s="2"/>
      <c r="E38" s="2"/>
      <c r="F38" s="2"/>
      <c r="G38" s="2"/>
      <c r="H38" s="2"/>
      <c r="I38" s="48">
        <v>500</v>
      </c>
      <c r="J38" s="33" t="s">
        <v>49</v>
      </c>
      <c r="K38" s="33"/>
      <c r="L38" s="33"/>
      <c r="M38" s="2"/>
      <c r="N38" s="2"/>
      <c r="O38" s="2"/>
      <c r="P38" s="2"/>
      <c r="Q38" s="2"/>
      <c r="R38" s="2"/>
      <c r="S38" s="2"/>
    </row>
    <row r="39" spans="2:19" x14ac:dyDescent="0.25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</row>
    <row r="40" spans="2:19" x14ac:dyDescent="0.25">
      <c r="B40" s="31" t="s">
        <v>50</v>
      </c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</row>
  </sheetData>
  <protectedRanges>
    <protectedRange sqref="I34:I37" name="Intervalo1"/>
  </protectedRanges>
  <mergeCells count="33">
    <mergeCell ref="I25:J25"/>
    <mergeCell ref="K25:L25"/>
    <mergeCell ref="B2:S2"/>
    <mergeCell ref="B3:S3"/>
    <mergeCell ref="B5:S5"/>
    <mergeCell ref="G6:H6"/>
    <mergeCell ref="K6:L6"/>
    <mergeCell ref="G7:H7"/>
    <mergeCell ref="K7:L7"/>
    <mergeCell ref="B4:S4"/>
    <mergeCell ref="B11:S11"/>
    <mergeCell ref="G8:H8"/>
    <mergeCell ref="K8:L8"/>
    <mergeCell ref="B10:S10"/>
    <mergeCell ref="I24:J24"/>
    <mergeCell ref="K24:L24"/>
    <mergeCell ref="I26:J26"/>
    <mergeCell ref="K26:L26"/>
    <mergeCell ref="I27:J27"/>
    <mergeCell ref="K27:L27"/>
    <mergeCell ref="I28:J28"/>
    <mergeCell ref="K28:L28"/>
    <mergeCell ref="J36:L36"/>
    <mergeCell ref="J37:L37"/>
    <mergeCell ref="J38:L38"/>
    <mergeCell ref="B40:S40"/>
    <mergeCell ref="I29:J29"/>
    <mergeCell ref="K29:L29"/>
    <mergeCell ref="B31:S31"/>
    <mergeCell ref="J33:L33"/>
    <mergeCell ref="J34:L34"/>
    <mergeCell ref="J35:L35"/>
    <mergeCell ref="B32:S32"/>
  </mergeCells>
  <conditionalFormatting sqref="I34:I38">
    <cfRule type="cellIs" dxfId="4" priority="1" operator="equal">
      <formula>500</formula>
    </cfRule>
    <cfRule type="cellIs" dxfId="3" priority="2" operator="between">
      <formula>100</formula>
      <formula>200</formula>
    </cfRule>
    <cfRule type="cellIs" dxfId="2" priority="3" operator="lessThan">
      <formula>301</formula>
    </cfRule>
    <cfRule type="cellIs" dxfId="1" priority="4" operator="lessThan">
      <formula>601</formula>
    </cfRule>
    <cfRule type="cellIs" dxfId="0" priority="5" operator="lessThan">
      <formula>1000</formula>
    </cfRule>
  </conditionalFormatting>
  <dataValidations count="1">
    <dataValidation type="whole" allowBlank="1" showInputMessage="1" showErrorMessage="1" error="Somente entre 1 e 999" sqref="I34:I38" xr:uid="{9C7A7233-9434-4D10-8D92-415216B83A0E}">
      <formula1>1</formula1>
      <formula2>999</formula2>
    </dataValidation>
  </dataValidations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U E A A B Q S w M E F A A C A A g A H b C F W I Z Z m 5 6 k A A A A 9 g A A A B I A H A B D b 2 5 m a W c v U G F j a 2 F n Z S 5 4 b W w g o h g A K K A U A A A A A A A A A A A A A A A A A A A A A A A A A A A A h Y 8 x D o I w G I W v Q r r T l j p g y E 9 J d J X E a G J c m 1 K h E Q q h x X I 3 B 4 / k F c Q o 6 u b 4 v v c N 7 9 2 v N 8 j G p g 4 u q r e 6 N S m K M E W B M r I t t C l T N L h T u E Q Z h 6 2 Q Z 1 G q Y J K N T U Z b p K h y r k s I 8 d 5 j v 8 B t X x J G a U S O + W Y v K 9 U I 9 J H 1 f z n U x j p h p E I c D q 8 x n O G I x Z j F M a Z A Z g i 5 N l + B T X u f 7 Q + E 9 V C 7 o V e 8 c + F q B 2 S O Q N 4 f + A N Q S w M E F A A C A A g A H b C F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2 w h V h S N C l X b w E A A E I C A A A T A B w A R m 9 y b X V s Y X M v U 2 V j d G l v b j E u b S C i G A A o o B Q A A A A A A A A A A A A A A A A A A A A A A A A A A A B 1 j 8 F u E 0 E M h u + R 8 g 7 W c t l I q x W J A g e i P Y R N A x y o Q F l 6 6 a D K y b p k x M w 4 G n s i q q j P 0 y f g C f p i T B J Q k a B z s f X b 8 / v / h D Z q O c D q X M e z 4 W A 4 k C 1 G 6 m G N Q j c 9 9 i w 3 H u O e H D T g S I c D y G / J Q S k L r e z r B W + S p 6 D l 0 j q q 2 + M k q J R F + 8 Z 8 E Y p i X L L S m w X J d + W d u R B N 2 d Q s 3 1 0 Z z 8 E q R 4 t m 8 n I y N e t E g Y 3 m 8 7 c 4 N v 8 E q N v V V T G q r h f k r L d K s S l m R Q U t u + S D N N M K L s K G e x u + N e P J q 0 k F n x M r r f T O U f P U 1 p c c 6 O u o O o O 8 K F p c 0 + M D u i 0 L f I r s e W / z y S L D d b j O 6 y d N 6 T 1 h n 2 H K E 3 k F 1 7 / l u X O r D T q M 0 m h M f / t 2 d s c w d z l m R n i y 6 y I G u e X o z 7 G 7 u x 1 J + W y K 6 n A o L t l T x t S 8 C U o / 9 L 6 C Q z E P n L U P Q V 9 P 6 6 P H S V x a D z 2 B k M e A x y 6 b R k 0 R o f x o 3 f b x J 8 n o j 1 N I P g 9 P 3 z p W d F C + f W b l f j Q c 2 P B / r N k v U E s B A i 0 A F A A C A A g A H b C F W I Z Z m 5 6 k A A A A 9 g A A A B I A A A A A A A A A A A A A A A A A A A A A A E N v b m Z p Z y 9 Q Y W N r Y W d l L n h t b F B L A Q I t A B Q A A g A I A B 2 w h V g P y u m r p A A A A O k A A A A T A A A A A A A A A A A A A A A A A P A A A A B b Q 2 9 u d G V u d F 9 U e X B l c 1 0 u e G 1 s U E s B A i 0 A F A A C A A g A H b C F W F I 0 K V d v A Q A A Q g I A A B M A A A A A A A A A A A A A A A A A 4 Q E A A E Z v c m 1 1 b G F z L 1 N l Y 3 R p b 2 4 x L m 1 Q S w U G A A A A A A M A A w D C A A A A n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U A s A A A A A A A A u C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h c 2 V f Z G F k b 3 N f b W F y d m V s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O W M x Y 2 Y y N z A t N z Y 2 O S 0 0 O T k 4 L W J i Y T I t M G E z Z D Z k O D F h O T d k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Z p b G 1 l c 0 1 h c n Z l b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C 0 w N l Q w M T o w M D o z M i 4 5 M z Q y N z A y W i I g L z 4 8 R W 5 0 c n k g V H l w Z T 0 i R m l s b E N v b H V t b l R 5 c G V z I i B W Y W x 1 Z T 0 i c 0 J n T U Z C U T 0 9 I i A v P j x F b n R y e S B U e X B l P S J G a W x s Q 2 9 s d W 1 u T m F t Z X M i I F Z h b H V l P S J z W y Z x d W 9 0 O 0 5 v b W U m c X V v d D s s J n F 1 b 3 Q 7 Q W 5 v J n F 1 b 3 Q 7 L C Z x d W 9 0 O 0 Z p b S B k Z S B z Z W 1 h b m E g Z G U g Y W J l c n R 1 c m E g K E 1 p b G j D t W V z K S Z x d W 9 0 O y w m c X V v d D t U b 3 R h b C A o Q m l s a M O 1 Z X M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m F z Z V 9 k Y W R v c 1 9 t Y X J 2 Z W w v Q X V 0 b 1 J l b W 9 2 Z W R D b 2 x 1 b W 5 z M S 5 7 T m 9 t Z S w w f S Z x d W 9 0 O y w m c X V v d D t T Z W N 0 a W 9 u M S 9 i Y X N l X 2 R h Z G 9 z X 2 1 h c n Z l b C 9 B d X R v U m V t b 3 Z l Z E N v b H V t b n M x L n t B b m 8 s M X 0 m c X V v d D s s J n F 1 b 3 Q 7 U 2 V j d G l v b j E v Y m F z Z V 9 k Y W R v c 1 9 t Y X J 2 Z W w v Q X V 0 b 1 J l b W 9 2 Z W R D b 2 x 1 b W 5 z M S 5 7 R m l t I G R l I H N l b W F u Y S B k Z S B h Y m V y d H V y Y S A o T W l s a M O 1 Z X M p L D J 9 J n F 1 b 3 Q 7 L C Z x d W 9 0 O 1 N l Y 3 R p b 2 4 x L 2 J h c 2 V f Z G F k b 3 N f b W F y d m V s L 0 F 1 d G 9 S Z W 1 v d m V k Q 2 9 s d W 1 u c z E u e 1 R v d G F s I C h C a W x o w 7 V l c y k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Y m F z Z V 9 k Y W R v c 1 9 t Y X J 2 Z W w v Q X V 0 b 1 J l b W 9 2 Z W R D b 2 x 1 b W 5 z M S 5 7 T m 9 t Z S w w f S Z x d W 9 0 O y w m c X V v d D t T Z W N 0 a W 9 u M S 9 i Y X N l X 2 R h Z G 9 z X 2 1 h c n Z l b C 9 B d X R v U m V t b 3 Z l Z E N v b H V t b n M x L n t B b m 8 s M X 0 m c X V v d D s s J n F 1 b 3 Q 7 U 2 V j d G l v b j E v Y m F z Z V 9 k Y W R v c 1 9 t Y X J 2 Z W w v Q X V 0 b 1 J l b W 9 2 Z W R D b 2 x 1 b W 5 z M S 5 7 R m l t I G R l I H N l b W F u Y S B k Z S B h Y m V y d H V y Y S A o T W l s a M O 1 Z X M p L D J 9 J n F 1 b 3 Q 7 L C Z x d W 9 0 O 1 N l Y 3 R p b 2 4 x L 2 J h c 2 V f Z G F k b 3 N f b W F y d m V s L 0 F 1 d G 9 S Z W 1 v d m V k Q 2 9 s d W 1 u c z E u e 1 R v d G F s I C h C a W x o w 7 V l c y k s M 3 0 m c X V v d D t d L C Z x d W 9 0 O 1 J l b G F 0 a W 9 u c 2 h p c E l u Z m 8 m c X V v d D s 6 W 1 1 9 I i A v P j x F b n R y e S B U e X B l P S J G a W x s V G F y Z 2 V 0 T m F t Z U N 1 c 3 R v b W l 6 Z W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i Y X N l X 2 R h Z G 9 z X 2 1 h c n Z l b C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h c 2 V f Z G F k b 3 N f b W F y d m V s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Y X N l X 2 R h Z G 9 z X 2 1 h c n Z l b C 9 U a X B v J T I w Q W x 0 Z X J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r 8 y 6 v C 3 l z 0 6 4 7 / 3 o X D t z C g A A A A A C A A A A A A A Q Z g A A A A E A A C A A A A A F Z k C I D Z u P A p g X 1 5 q w q I q b b 7 u s X i V q D 4 u Z L p 4 / L K s x r w A A A A A O g A A A A A I A A C A A A A A 6 d x s T 2 B l d 7 J 6 H T l g y S T t g d / m b X v M / n a C I i l m p 1 M 6 9 n V A A A A C r s M N r h M W a u m c 4 Z T t E f d J e k w h C 7 + p M g l 1 t 2 3 I 9 E U M 9 5 z h a f 4 f J F 3 q T x q f R v U 4 e N l Q n w I g H U A h Z t A V z 3 I c d h M 3 j H y D f 0 O S G X B 1 B Q i g q J F M V 0 U A A A A D 9 2 + 2 E 2 d 2 a w f a K g S 7 y D / d l i u H s 7 N q n d J A X A g z o 8 + c 9 J U A y h B 0 S F Z Z E O 9 j w + d C w 8 3 5 j a V R V 8 7 r / r w A + N x t o D a l S < / D a t a M a s h u p > 
</file>

<file path=customXml/itemProps1.xml><?xml version="1.0" encoding="utf-8"?>
<ds:datastoreItem xmlns:ds="http://schemas.openxmlformats.org/officeDocument/2006/customXml" ds:itemID="{CBFE67DC-830A-46B9-B79E-CB58F874457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Tarefa1</vt:lpstr>
      <vt:lpstr>base_dados_marvel</vt:lpstr>
      <vt:lpstr>tabela</vt:lpstr>
      <vt:lpstr>formatacao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Luís Henrique Domingues Bueno</dc:creator>
  <cp:lastModifiedBy>Luis Bueno</cp:lastModifiedBy>
  <dcterms:created xsi:type="dcterms:W3CDTF">2024-03-22T14:14:57Z</dcterms:created>
  <dcterms:modified xsi:type="dcterms:W3CDTF">2024-04-06T02:09:10Z</dcterms:modified>
</cp:coreProperties>
</file>