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dwina.khrisma\Downloads\"/>
    </mc:Choice>
  </mc:AlternateContent>
  <xr:revisionPtr revIDLastSave="0" documentId="13_ncr:1_{8B020A0A-D5C0-45DC-921C-1BA669FC3E13}" xr6:coauthVersionLast="46" xr6:coauthVersionMax="46" xr10:uidLastSave="{00000000-0000-0000-0000-000000000000}"/>
  <bookViews>
    <workbookView xWindow="-120" yWindow="-120" windowWidth="20730" windowHeight="11160" firstSheet="6" activeTab="10" xr2:uid="{00000000-000D-0000-FFFF-FFFF00000000}"/>
  </bookViews>
  <sheets>
    <sheet name="Dealer Satisfaction" sheetId="1" r:id="rId1"/>
    <sheet name="End-User Satisfaction" sheetId="3" r:id="rId2"/>
    <sheet name="Complaints" sheetId="4" r:id="rId3"/>
    <sheet name="Mower Unit Sales" sheetId="5" r:id="rId4"/>
    <sheet name="Tractor Unit Sales" sheetId="6" r:id="rId5"/>
    <sheet name="On-Time Delivery" sheetId="7" r:id="rId6"/>
    <sheet name="Defects After Delivery" sheetId="8" r:id="rId7"/>
    <sheet name="Response Time" sheetId="9" r:id="rId8"/>
    <sheet name="Dashboard" sheetId="10" r:id="rId9"/>
    <sheet name="Sheet2" sheetId="12" r:id="rId10"/>
    <sheet name="Bantuan Tabel Dashboard" sheetId="11" r:id="rId11"/>
  </sheets>
  <externalReferences>
    <externalReference r:id="rId12"/>
  </externalReferences>
  <definedNames>
    <definedName name="Macro_8_4_4">[1]!Macro_8_4_4</definedName>
    <definedName name="solver_typ" localSheetId="0">2</definedName>
    <definedName name="solver_ver" localSheetId="0">12</definedName>
  </definedNames>
  <calcPr calcId="191029"/>
  <pivotCaches>
    <pivotCache cacheId="3" r:id="rId13"/>
  </pivotCaches>
  <extLst>
    <ext uri="GoogleSheetsCustomDataVersion2">
      <go:sheetsCustomData xmlns:go="http://customooxmlschemas.google.com/" r:id="rId15" roundtripDataChecksum="oe3tayucO4UWhWbPW9+4GfHRO4ixjPhjU+MlA5ScKeY="/>
    </ext>
  </extLst>
</workbook>
</file>

<file path=xl/calcChain.xml><?xml version="1.0" encoding="utf-8"?>
<calcChain xmlns="http://schemas.openxmlformats.org/spreadsheetml/2006/main">
  <c r="R5" i="11" l="1"/>
  <c r="S5" i="11"/>
  <c r="R6" i="11"/>
  <c r="S6" i="11"/>
  <c r="R7" i="11"/>
  <c r="S7" i="11"/>
  <c r="R8" i="11"/>
  <c r="S8" i="11"/>
  <c r="R9" i="11"/>
  <c r="S9" i="11"/>
  <c r="R10" i="11"/>
  <c r="S10" i="11"/>
  <c r="R11" i="11"/>
  <c r="S11" i="11"/>
  <c r="R12" i="11"/>
  <c r="S12" i="11"/>
  <c r="R13" i="11"/>
  <c r="S13" i="11"/>
  <c r="R14" i="11"/>
  <c r="S14" i="11"/>
  <c r="R15" i="11"/>
  <c r="S15" i="11"/>
  <c r="R16" i="11"/>
  <c r="S16" i="11"/>
  <c r="R17" i="11"/>
  <c r="S17" i="11"/>
  <c r="R18" i="11"/>
  <c r="S18" i="11"/>
  <c r="R19" i="11"/>
  <c r="S19" i="11"/>
  <c r="R20" i="11"/>
  <c r="S20" i="11"/>
  <c r="R21" i="11"/>
  <c r="S21" i="11"/>
  <c r="R22" i="11"/>
  <c r="S22" i="11"/>
  <c r="R23" i="11"/>
  <c r="S23" i="11"/>
  <c r="R24" i="11"/>
  <c r="S24" i="11"/>
  <c r="R25" i="11"/>
  <c r="S25" i="11"/>
  <c r="R26" i="11"/>
  <c r="S26" i="11"/>
  <c r="R27" i="11"/>
  <c r="S27" i="11"/>
  <c r="R28" i="11"/>
  <c r="S28" i="11"/>
  <c r="R29" i="11"/>
  <c r="S29" i="11"/>
  <c r="R30" i="11"/>
  <c r="S30" i="11"/>
  <c r="R31" i="11"/>
  <c r="S31" i="11"/>
  <c r="R32" i="11"/>
  <c r="S32" i="11"/>
  <c r="R33" i="11"/>
  <c r="S33" i="11"/>
  <c r="R34" i="11"/>
  <c r="S34" i="11"/>
  <c r="R35" i="11"/>
  <c r="S35" i="11"/>
  <c r="R36" i="11"/>
  <c r="S36" i="11"/>
  <c r="R37" i="11"/>
  <c r="S37" i="11"/>
  <c r="R38" i="11"/>
  <c r="S38" i="11"/>
  <c r="R39" i="11"/>
  <c r="S39" i="11"/>
  <c r="R40" i="11"/>
  <c r="S40" i="11"/>
  <c r="R41" i="11"/>
  <c r="S41" i="11"/>
  <c r="R42" i="11"/>
  <c r="S42" i="11"/>
  <c r="R43" i="11"/>
  <c r="S43" i="11"/>
  <c r="R44" i="11"/>
  <c r="S44" i="11"/>
  <c r="R45" i="11"/>
  <c r="S45" i="11"/>
  <c r="R46" i="11"/>
  <c r="S46" i="11"/>
  <c r="R47" i="11"/>
  <c r="S47" i="11"/>
  <c r="R48" i="11"/>
  <c r="S48" i="11"/>
  <c r="R49" i="11"/>
  <c r="S49" i="11"/>
  <c r="R50" i="11"/>
  <c r="S50" i="11"/>
  <c r="R51" i="11"/>
  <c r="S51" i="11"/>
  <c r="R52" i="11"/>
  <c r="S52" i="11"/>
  <c r="R53" i="11"/>
  <c r="S53" i="11"/>
  <c r="R54" i="11"/>
  <c r="S54" i="11"/>
  <c r="R55" i="11"/>
  <c r="S55" i="11"/>
  <c r="R56" i="11"/>
  <c r="S56" i="11"/>
  <c r="R57" i="11"/>
  <c r="S57" i="11"/>
  <c r="R58" i="11"/>
  <c r="S58" i="11"/>
  <c r="R59" i="11"/>
  <c r="S59" i="11"/>
  <c r="R60" i="11"/>
  <c r="S60" i="11"/>
  <c r="R61" i="11"/>
  <c r="S61" i="11"/>
  <c r="R62" i="11"/>
  <c r="S62" i="11"/>
  <c r="R63" i="11"/>
  <c r="S63" i="11"/>
  <c r="R4" i="11"/>
  <c r="S4" i="11"/>
  <c r="O63" i="11"/>
  <c r="O62" i="11"/>
  <c r="O61" i="11"/>
  <c r="O60" i="11"/>
  <c r="O59" i="11"/>
  <c r="O58" i="11"/>
  <c r="O57" i="11"/>
  <c r="O56" i="11"/>
  <c r="O55" i="11"/>
  <c r="O54" i="11"/>
  <c r="O53" i="11"/>
  <c r="O52" i="11"/>
  <c r="O51" i="11"/>
  <c r="O50" i="11"/>
  <c r="O49" i="11"/>
  <c r="O48" i="11"/>
  <c r="O47" i="11"/>
  <c r="O46" i="11"/>
  <c r="O45" i="11"/>
  <c r="O44" i="11"/>
  <c r="O43" i="11"/>
  <c r="O42" i="11"/>
  <c r="O41" i="11"/>
  <c r="O40" i="11"/>
  <c r="O39" i="11"/>
  <c r="O38" i="11"/>
  <c r="O37" i="11"/>
  <c r="O36" i="11"/>
  <c r="O35" i="11"/>
  <c r="O34" i="11"/>
  <c r="O33" i="11"/>
  <c r="O32" i="11"/>
  <c r="O31" i="11"/>
  <c r="O30" i="11"/>
  <c r="O29" i="11"/>
  <c r="O28" i="11"/>
  <c r="O27" i="11"/>
  <c r="O26" i="11"/>
  <c r="O25" i="11"/>
  <c r="O24" i="11"/>
  <c r="O23" i="11"/>
  <c r="O22" i="11"/>
  <c r="O21" i="11"/>
  <c r="O20" i="11"/>
  <c r="O19" i="11"/>
  <c r="O18" i="11"/>
  <c r="O17" i="11"/>
  <c r="O16" i="11"/>
  <c r="O15" i="11"/>
  <c r="O14" i="11"/>
  <c r="O13" i="11"/>
  <c r="O12" i="11"/>
  <c r="O11" i="11"/>
  <c r="O10" i="11"/>
  <c r="O9" i="11"/>
  <c r="O8" i="11"/>
  <c r="O7" i="11"/>
  <c r="O6" i="11"/>
  <c r="O5" i="11"/>
  <c r="O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I56" i="9"/>
  <c r="H56" i="9"/>
  <c r="G56" i="9"/>
  <c r="F56" i="9"/>
  <c r="E56" i="9"/>
  <c r="D56" i="9"/>
  <c r="C56" i="9"/>
  <c r="B56" i="9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H39" i="3"/>
  <c r="H38" i="3"/>
  <c r="H37" i="3"/>
  <c r="H33" i="3"/>
  <c r="H32" i="3"/>
  <c r="H31" i="3"/>
  <c r="H30" i="3"/>
  <c r="H29" i="3"/>
  <c r="H25" i="3"/>
  <c r="H24" i="3"/>
  <c r="H23" i="3"/>
  <c r="H22" i="3"/>
  <c r="H21" i="3"/>
  <c r="H17" i="3"/>
  <c r="H16" i="3"/>
  <c r="H15" i="3"/>
  <c r="H14" i="3"/>
  <c r="H13" i="3"/>
  <c r="H9" i="3"/>
  <c r="H8" i="3"/>
  <c r="H7" i="3"/>
  <c r="H6" i="3"/>
  <c r="H5" i="3"/>
  <c r="H39" i="1"/>
  <c r="H38" i="1"/>
  <c r="H37" i="1"/>
  <c r="H33" i="1"/>
  <c r="H32" i="1"/>
  <c r="H31" i="1"/>
  <c r="H30" i="1"/>
  <c r="H29" i="1"/>
  <c r="H25" i="1"/>
  <c r="H24" i="1"/>
  <c r="H23" i="1"/>
  <c r="H22" i="1"/>
  <c r="H21" i="1"/>
  <c r="H17" i="1"/>
  <c r="H16" i="1"/>
  <c r="H15" i="1"/>
  <c r="H14" i="1"/>
  <c r="H13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<sst xmlns="http://schemas.openxmlformats.org/spreadsheetml/2006/main" count="126" uniqueCount="61">
  <si>
    <t xml:space="preserve">Datasheet: Dealer Satisfaction </t>
  </si>
  <si>
    <t>North America</t>
  </si>
  <si>
    <t>Survey Scale:</t>
  </si>
  <si>
    <t>Sample Size</t>
  </si>
  <si>
    <t>South America</t>
  </si>
  <si>
    <t xml:space="preserve"> </t>
  </si>
  <si>
    <t>Europe</t>
  </si>
  <si>
    <t>Pacific Rim</t>
  </si>
  <si>
    <t>China</t>
  </si>
  <si>
    <t>Datasheet: End-User Satisfaction</t>
  </si>
  <si>
    <t>Datasheet: Complaints</t>
  </si>
  <si>
    <t>Month</t>
  </si>
  <si>
    <t>World</t>
  </si>
  <si>
    <t>NA</t>
  </si>
  <si>
    <t>SA</t>
  </si>
  <si>
    <t>Eur</t>
  </si>
  <si>
    <t>Pac</t>
  </si>
  <si>
    <t>Datasheet: Mower Unit Sales</t>
  </si>
  <si>
    <t>Pacific</t>
  </si>
  <si>
    <t>Datasheet: Tractor Unit Sales</t>
  </si>
  <si>
    <t>On-Time Delivery</t>
  </si>
  <si>
    <t>Number of deliveries</t>
  </si>
  <si>
    <t>Number On Time</t>
  </si>
  <si>
    <t>Percent</t>
  </si>
  <si>
    <t>Datasheet: Defects After Delivery</t>
  </si>
  <si>
    <t>Defects per million items received from suppliers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</si>
  <si>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</si>
  <si>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</si>
  <si>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</si>
  <si>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</si>
  <si>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</si>
  <si>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</si>
  <si>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</si>
  <si>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</si>
  <si>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</si>
  <si>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</si>
  <si>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</si>
  <si>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</si>
  <si>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Datasheet: Response Time</t>
  </si>
  <si>
    <t>Response times to customer service calls (days)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</si>
  <si>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</si>
  <si>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</si>
  <si>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</si>
  <si>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</si>
  <si>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</si>
  <si>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</si>
  <si>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</si>
  <si>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</si>
  <si>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Average</t>
  </si>
  <si>
    <t xml:space="preserve">The response times taken by PLE customer-service personnel to respond to service calls show a random pattern for each quarter over the past 2 years.  </t>
  </si>
  <si>
    <t>However, the variation between the response times had decreased over the four quarters of the second year except for an outlier of 7.42 in the third quarter.</t>
  </si>
  <si>
    <t>Dashboard</t>
  </si>
  <si>
    <t>Sales Mower</t>
  </si>
  <si>
    <t>Sales Tractor</t>
  </si>
  <si>
    <t>Comparison</t>
  </si>
  <si>
    <t>Unit Sales</t>
  </si>
  <si>
    <t>Mower World</t>
  </si>
  <si>
    <t>TractorWorld</t>
  </si>
  <si>
    <t>(All)</t>
  </si>
  <si>
    <t>Grand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</si>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</sst>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0.0%"/>
  </numFmts>
  <fonts count="4" x14ac:knownFonts="1">
    <font>
      <sz val="10"/>
      <color rgb="FF000000"/>
      <name val="Arial"/>
      <scheme val="minor"/>
    </font>
    <font>
      <b/>
      <i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/>
    </xf>
    <xf numFmtId="17" fontId="2" fillId="0" borderId="0" xfId="0" applyNumberFormat="1" applyFont="1"/>
    <xf numFmtId="164" fontId="2" fillId="0" borderId="0" xfId="0" applyNumberFormat="1" applyFont="1"/>
    <xf numFmtId="0" fontId="2" fillId="0" borderId="1" xfId="0" applyFont="1" applyBorder="1"/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3" fillId="0" borderId="0" xfId="0" applyNumberFormat="1" applyFont="1"/>
    <xf numFmtId="17" fontId="3" fillId="0" borderId="0" xfId="0" applyNumberFormat="1" applyFont="1"/>
    <xf numFmtId="2" fontId="3" fillId="0" borderId="0" xfId="0" applyNumberFormat="1" applyFont="1"/>
    <xf numFmtId="2" fontId="2" fillId="0" borderId="0" xfId="0" applyNumberFormat="1" applyFont="1"/>
    <xf numFmtId="2" fontId="2" fillId="2" borderId="2" xfId="0" applyNumberFormat="1" applyFont="1" applyFill="1" applyBorder="1"/>
    <xf numFmtId="0" fontId="3" fillId="0" borderId="2" xfId="0" applyFont="1" applyBorder="1"/>
    <xf numFmtId="0" fontId="2" fillId="0" borderId="2" xfId="0" applyFont="1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'Mower Unit Sales'!$B$3</c:f>
              <c:strCache>
                <c:ptCount val="1"/>
                <c:pt idx="0">
                  <c:v>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'Mower Unit Sales'!$A$4:$A$63</c:f>
              <c:numCache>
                <c:formatCode>mmm\-yy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'Mower Unit Sales'!$B$4:$B$63</c:f>
              <c:numCache>
                <c:formatCode>General</c:formatCode>
                <c:ptCount val="60"/>
                <c:pt idx="0">
                  <c:v>6000</c:v>
                </c:pt>
                <c:pt idx="1">
                  <c:v>7950</c:v>
                </c:pt>
                <c:pt idx="2">
                  <c:v>8100</c:v>
                </c:pt>
                <c:pt idx="3">
                  <c:v>9050</c:v>
                </c:pt>
                <c:pt idx="4">
                  <c:v>9900</c:v>
                </c:pt>
                <c:pt idx="5">
                  <c:v>10200</c:v>
                </c:pt>
                <c:pt idx="6">
                  <c:v>8730</c:v>
                </c:pt>
                <c:pt idx="7">
                  <c:v>8140</c:v>
                </c:pt>
                <c:pt idx="8">
                  <c:v>6480</c:v>
                </c:pt>
                <c:pt idx="9">
                  <c:v>5990</c:v>
                </c:pt>
                <c:pt idx="10">
                  <c:v>5320</c:v>
                </c:pt>
                <c:pt idx="11">
                  <c:v>4640</c:v>
                </c:pt>
                <c:pt idx="12">
                  <c:v>5980</c:v>
                </c:pt>
                <c:pt idx="13">
                  <c:v>7620</c:v>
                </c:pt>
                <c:pt idx="14">
                  <c:v>8370</c:v>
                </c:pt>
                <c:pt idx="15">
                  <c:v>8830</c:v>
                </c:pt>
                <c:pt idx="16">
                  <c:v>9310</c:v>
                </c:pt>
                <c:pt idx="17">
                  <c:v>10230</c:v>
                </c:pt>
                <c:pt idx="18">
                  <c:v>8720</c:v>
                </c:pt>
                <c:pt idx="19">
                  <c:v>7710</c:v>
                </c:pt>
                <c:pt idx="20">
                  <c:v>6320</c:v>
                </c:pt>
                <c:pt idx="21">
                  <c:v>5840</c:v>
                </c:pt>
                <c:pt idx="22">
                  <c:v>4960</c:v>
                </c:pt>
                <c:pt idx="23">
                  <c:v>4350</c:v>
                </c:pt>
                <c:pt idx="24">
                  <c:v>6020</c:v>
                </c:pt>
                <c:pt idx="25">
                  <c:v>7920</c:v>
                </c:pt>
                <c:pt idx="26">
                  <c:v>8430</c:v>
                </c:pt>
                <c:pt idx="27">
                  <c:v>9040</c:v>
                </c:pt>
                <c:pt idx="28">
                  <c:v>9820</c:v>
                </c:pt>
                <c:pt idx="29">
                  <c:v>10370</c:v>
                </c:pt>
                <c:pt idx="30">
                  <c:v>9050</c:v>
                </c:pt>
                <c:pt idx="31">
                  <c:v>7620</c:v>
                </c:pt>
                <c:pt idx="32">
                  <c:v>6420</c:v>
                </c:pt>
                <c:pt idx="33">
                  <c:v>5890</c:v>
                </c:pt>
                <c:pt idx="34">
                  <c:v>5340</c:v>
                </c:pt>
                <c:pt idx="35">
                  <c:v>4430</c:v>
                </c:pt>
                <c:pt idx="36">
                  <c:v>6100</c:v>
                </c:pt>
                <c:pt idx="37">
                  <c:v>8010</c:v>
                </c:pt>
                <c:pt idx="38">
                  <c:v>8430</c:v>
                </c:pt>
                <c:pt idx="39">
                  <c:v>9110</c:v>
                </c:pt>
                <c:pt idx="40">
                  <c:v>9730</c:v>
                </c:pt>
                <c:pt idx="41">
                  <c:v>10120</c:v>
                </c:pt>
                <c:pt idx="42">
                  <c:v>9080</c:v>
                </c:pt>
                <c:pt idx="43">
                  <c:v>7820</c:v>
                </c:pt>
                <c:pt idx="44">
                  <c:v>6540</c:v>
                </c:pt>
                <c:pt idx="45">
                  <c:v>6010</c:v>
                </c:pt>
                <c:pt idx="46">
                  <c:v>5270</c:v>
                </c:pt>
                <c:pt idx="47">
                  <c:v>5380</c:v>
                </c:pt>
                <c:pt idx="48">
                  <c:v>6210</c:v>
                </c:pt>
                <c:pt idx="49">
                  <c:v>8030</c:v>
                </c:pt>
                <c:pt idx="50">
                  <c:v>8540</c:v>
                </c:pt>
                <c:pt idx="51">
                  <c:v>9120</c:v>
                </c:pt>
                <c:pt idx="52">
                  <c:v>9570</c:v>
                </c:pt>
                <c:pt idx="53">
                  <c:v>10230</c:v>
                </c:pt>
                <c:pt idx="54">
                  <c:v>9580</c:v>
                </c:pt>
                <c:pt idx="55">
                  <c:v>7680</c:v>
                </c:pt>
                <c:pt idx="56">
                  <c:v>6870</c:v>
                </c:pt>
                <c:pt idx="57">
                  <c:v>5930</c:v>
                </c:pt>
                <c:pt idx="58">
                  <c:v>5260</c:v>
                </c:pt>
                <c:pt idx="59">
                  <c:v>4830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A-482A-A77C-9C6F806C4ECD}"/>
            </c:ext>
          </c:extLst>
        </c:ser>
        <c:ser>
          <c:idx val="1"/>
          <c:order val="1"/>
          <c:tx>
            <c:strRef>
              <c:f>'Mower Unit Sales'!$C$3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'Mower Unit Sales'!$A$4:$A$63</c:f>
              <c:numCache>
                <c:formatCode>mmm\-yy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'Mower Unit Sales'!$C$4:$C$63</c:f>
              <c:numCache>
                <c:formatCode>General</c:formatCode>
                <c:ptCount val="60"/>
                <c:pt idx="0">
                  <c:v>200</c:v>
                </c:pt>
                <c:pt idx="1">
                  <c:v>220</c:v>
                </c:pt>
                <c:pt idx="2">
                  <c:v>250</c:v>
                </c:pt>
                <c:pt idx="3">
                  <c:v>280</c:v>
                </c:pt>
                <c:pt idx="4">
                  <c:v>310</c:v>
                </c:pt>
                <c:pt idx="5">
                  <c:v>300</c:v>
                </c:pt>
                <c:pt idx="6">
                  <c:v>280</c:v>
                </c:pt>
                <c:pt idx="7">
                  <c:v>250</c:v>
                </c:pt>
                <c:pt idx="8">
                  <c:v>230</c:v>
                </c:pt>
                <c:pt idx="9">
                  <c:v>220</c:v>
                </c:pt>
                <c:pt idx="10">
                  <c:v>210</c:v>
                </c:pt>
                <c:pt idx="11">
                  <c:v>180</c:v>
                </c:pt>
                <c:pt idx="12">
                  <c:v>210</c:v>
                </c:pt>
                <c:pt idx="13">
                  <c:v>240</c:v>
                </c:pt>
                <c:pt idx="14">
                  <c:v>250</c:v>
                </c:pt>
                <c:pt idx="15">
                  <c:v>290</c:v>
                </c:pt>
                <c:pt idx="16">
                  <c:v>330</c:v>
                </c:pt>
                <c:pt idx="17">
                  <c:v>310</c:v>
                </c:pt>
                <c:pt idx="18">
                  <c:v>290</c:v>
                </c:pt>
                <c:pt idx="19">
                  <c:v>270</c:v>
                </c:pt>
                <c:pt idx="20">
                  <c:v>250</c:v>
                </c:pt>
                <c:pt idx="21">
                  <c:v>250</c:v>
                </c:pt>
                <c:pt idx="22">
                  <c:v>240</c:v>
                </c:pt>
                <c:pt idx="23">
                  <c:v>210</c:v>
                </c:pt>
                <c:pt idx="24">
                  <c:v>220</c:v>
                </c:pt>
                <c:pt idx="25">
                  <c:v>250</c:v>
                </c:pt>
                <c:pt idx="26">
                  <c:v>270</c:v>
                </c:pt>
                <c:pt idx="27">
                  <c:v>310</c:v>
                </c:pt>
                <c:pt idx="28">
                  <c:v>360</c:v>
                </c:pt>
                <c:pt idx="29">
                  <c:v>330</c:v>
                </c:pt>
                <c:pt idx="30">
                  <c:v>310</c:v>
                </c:pt>
                <c:pt idx="31">
                  <c:v>300</c:v>
                </c:pt>
                <c:pt idx="32">
                  <c:v>280</c:v>
                </c:pt>
                <c:pt idx="33">
                  <c:v>270</c:v>
                </c:pt>
                <c:pt idx="34">
                  <c:v>260</c:v>
                </c:pt>
                <c:pt idx="35">
                  <c:v>230</c:v>
                </c:pt>
                <c:pt idx="36">
                  <c:v>250</c:v>
                </c:pt>
                <c:pt idx="37">
                  <c:v>270</c:v>
                </c:pt>
                <c:pt idx="38">
                  <c:v>280</c:v>
                </c:pt>
                <c:pt idx="39">
                  <c:v>320</c:v>
                </c:pt>
                <c:pt idx="40">
                  <c:v>380</c:v>
                </c:pt>
                <c:pt idx="41">
                  <c:v>360</c:v>
                </c:pt>
                <c:pt idx="42">
                  <c:v>320</c:v>
                </c:pt>
                <c:pt idx="43">
                  <c:v>310</c:v>
                </c:pt>
                <c:pt idx="44">
                  <c:v>300</c:v>
                </c:pt>
                <c:pt idx="45">
                  <c:v>290</c:v>
                </c:pt>
                <c:pt idx="46">
                  <c:v>270</c:v>
                </c:pt>
                <c:pt idx="47">
                  <c:v>260</c:v>
                </c:pt>
                <c:pt idx="48">
                  <c:v>270</c:v>
                </c:pt>
                <c:pt idx="49">
                  <c:v>280</c:v>
                </c:pt>
                <c:pt idx="50">
                  <c:v>300</c:v>
                </c:pt>
                <c:pt idx="51">
                  <c:v>340</c:v>
                </c:pt>
                <c:pt idx="52">
                  <c:v>390</c:v>
                </c:pt>
                <c:pt idx="53">
                  <c:v>380</c:v>
                </c:pt>
                <c:pt idx="54">
                  <c:v>350</c:v>
                </c:pt>
                <c:pt idx="55">
                  <c:v>340</c:v>
                </c:pt>
                <c:pt idx="56">
                  <c:v>320</c:v>
                </c:pt>
                <c:pt idx="57">
                  <c:v>310</c:v>
                </c:pt>
                <c:pt idx="58">
                  <c:v>300</c:v>
                </c:pt>
                <c:pt idx="59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9A-482A-A77C-9C6F806C4ECD}"/>
            </c:ext>
          </c:extLst>
        </c:ser>
        <c:ser>
          <c:idx val="2"/>
          <c:order val="2"/>
          <c:tx>
            <c:strRef>
              <c:f>'Mower Unit Sales'!$D$3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'Mower Unit Sales'!$A$4:$A$63</c:f>
              <c:numCache>
                <c:formatCode>mmm\-yy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'Mower Unit Sales'!$D$4:$D$63</c:f>
              <c:numCache>
                <c:formatCode>General</c:formatCode>
                <c:ptCount val="60"/>
                <c:pt idx="0">
                  <c:v>720</c:v>
                </c:pt>
                <c:pt idx="1">
                  <c:v>990</c:v>
                </c:pt>
                <c:pt idx="2">
                  <c:v>1320</c:v>
                </c:pt>
                <c:pt idx="3">
                  <c:v>1650</c:v>
                </c:pt>
                <c:pt idx="4">
                  <c:v>1590</c:v>
                </c:pt>
                <c:pt idx="5">
                  <c:v>1620</c:v>
                </c:pt>
                <c:pt idx="6">
                  <c:v>1590</c:v>
                </c:pt>
                <c:pt idx="7">
                  <c:v>1560</c:v>
                </c:pt>
                <c:pt idx="8">
                  <c:v>1590</c:v>
                </c:pt>
                <c:pt idx="9">
                  <c:v>1320</c:v>
                </c:pt>
                <c:pt idx="10">
                  <c:v>990</c:v>
                </c:pt>
                <c:pt idx="11">
                  <c:v>660</c:v>
                </c:pt>
                <c:pt idx="12">
                  <c:v>690</c:v>
                </c:pt>
                <c:pt idx="13">
                  <c:v>1020</c:v>
                </c:pt>
                <c:pt idx="14">
                  <c:v>1290</c:v>
                </c:pt>
                <c:pt idx="15">
                  <c:v>1620</c:v>
                </c:pt>
                <c:pt idx="16">
                  <c:v>1650</c:v>
                </c:pt>
                <c:pt idx="17">
                  <c:v>1590</c:v>
                </c:pt>
                <c:pt idx="18">
                  <c:v>1560</c:v>
                </c:pt>
                <c:pt idx="19">
                  <c:v>1530</c:v>
                </c:pt>
                <c:pt idx="20">
                  <c:v>1590</c:v>
                </c:pt>
                <c:pt idx="21">
                  <c:v>1260</c:v>
                </c:pt>
                <c:pt idx="22">
                  <c:v>900</c:v>
                </c:pt>
                <c:pt idx="23">
                  <c:v>660</c:v>
                </c:pt>
                <c:pt idx="24">
                  <c:v>570</c:v>
                </c:pt>
                <c:pt idx="25">
                  <c:v>840</c:v>
                </c:pt>
                <c:pt idx="26">
                  <c:v>1110</c:v>
                </c:pt>
                <c:pt idx="27">
                  <c:v>1500</c:v>
                </c:pt>
                <c:pt idx="28">
                  <c:v>1440</c:v>
                </c:pt>
                <c:pt idx="29">
                  <c:v>1410</c:v>
                </c:pt>
                <c:pt idx="30">
                  <c:v>1440</c:v>
                </c:pt>
                <c:pt idx="31">
                  <c:v>1410</c:v>
                </c:pt>
                <c:pt idx="32">
                  <c:v>1350</c:v>
                </c:pt>
                <c:pt idx="33">
                  <c:v>1080</c:v>
                </c:pt>
                <c:pt idx="34">
                  <c:v>840</c:v>
                </c:pt>
                <c:pt idx="35">
                  <c:v>510</c:v>
                </c:pt>
                <c:pt idx="36">
                  <c:v>480</c:v>
                </c:pt>
                <c:pt idx="37">
                  <c:v>750</c:v>
                </c:pt>
                <c:pt idx="38">
                  <c:v>1140</c:v>
                </c:pt>
                <c:pt idx="39">
                  <c:v>1410</c:v>
                </c:pt>
                <c:pt idx="40">
                  <c:v>1340</c:v>
                </c:pt>
                <c:pt idx="41">
                  <c:v>1360</c:v>
                </c:pt>
                <c:pt idx="42">
                  <c:v>1410</c:v>
                </c:pt>
                <c:pt idx="43">
                  <c:v>1490</c:v>
                </c:pt>
                <c:pt idx="44">
                  <c:v>1310</c:v>
                </c:pt>
                <c:pt idx="45">
                  <c:v>980</c:v>
                </c:pt>
                <c:pt idx="46">
                  <c:v>770</c:v>
                </c:pt>
                <c:pt idx="47">
                  <c:v>430</c:v>
                </c:pt>
                <c:pt idx="48">
                  <c:v>400</c:v>
                </c:pt>
                <c:pt idx="49">
                  <c:v>750</c:v>
                </c:pt>
                <c:pt idx="50">
                  <c:v>970</c:v>
                </c:pt>
                <c:pt idx="51">
                  <c:v>1310</c:v>
                </c:pt>
                <c:pt idx="52">
                  <c:v>1260</c:v>
                </c:pt>
                <c:pt idx="53">
                  <c:v>1240</c:v>
                </c:pt>
                <c:pt idx="54">
                  <c:v>1300</c:v>
                </c:pt>
                <c:pt idx="55">
                  <c:v>1250</c:v>
                </c:pt>
                <c:pt idx="56">
                  <c:v>1210</c:v>
                </c:pt>
                <c:pt idx="57">
                  <c:v>970</c:v>
                </c:pt>
                <c:pt idx="58">
                  <c:v>650</c:v>
                </c:pt>
                <c:pt idx="59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9A-482A-A77C-9C6F806C4ECD}"/>
            </c:ext>
          </c:extLst>
        </c:ser>
        <c:ser>
          <c:idx val="3"/>
          <c:order val="3"/>
          <c:tx>
            <c:strRef>
              <c:f>'Mower Unit Sales'!$E$3</c:f>
              <c:strCache>
                <c:ptCount val="1"/>
                <c:pt idx="0">
                  <c:v>Pacific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'Mower Unit Sales'!$A$4:$A$63</c:f>
              <c:numCache>
                <c:formatCode>mmm\-yy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'Mower Unit Sales'!$E$4:$E$63</c:f>
              <c:numCache>
                <c:formatCode>General</c:formatCode>
                <c:ptCount val="60"/>
                <c:pt idx="0">
                  <c:v>100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130</c:v>
                </c:pt>
                <c:pt idx="5">
                  <c:v>120</c:v>
                </c:pt>
                <c:pt idx="6">
                  <c:v>140</c:v>
                </c:pt>
                <c:pt idx="7">
                  <c:v>130</c:v>
                </c:pt>
                <c:pt idx="8">
                  <c:v>130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140</c:v>
                </c:pt>
                <c:pt idx="13">
                  <c:v>150</c:v>
                </c:pt>
                <c:pt idx="14">
                  <c:v>140</c:v>
                </c:pt>
                <c:pt idx="15">
                  <c:v>150</c:v>
                </c:pt>
                <c:pt idx="16">
                  <c:v>130</c:v>
                </c:pt>
                <c:pt idx="17">
                  <c:v>140</c:v>
                </c:pt>
                <c:pt idx="18">
                  <c:v>150</c:v>
                </c:pt>
                <c:pt idx="19">
                  <c:v>140</c:v>
                </c:pt>
                <c:pt idx="20">
                  <c:v>150</c:v>
                </c:pt>
                <c:pt idx="21">
                  <c:v>160</c:v>
                </c:pt>
                <c:pt idx="22">
                  <c:v>150</c:v>
                </c:pt>
                <c:pt idx="23">
                  <c:v>150</c:v>
                </c:pt>
                <c:pt idx="24">
                  <c:v>160</c:v>
                </c:pt>
                <c:pt idx="25">
                  <c:v>150</c:v>
                </c:pt>
                <c:pt idx="26">
                  <c:v>160</c:v>
                </c:pt>
                <c:pt idx="27">
                  <c:v>170</c:v>
                </c:pt>
                <c:pt idx="28">
                  <c:v>160</c:v>
                </c:pt>
                <c:pt idx="29">
                  <c:v>170</c:v>
                </c:pt>
                <c:pt idx="30">
                  <c:v>160</c:v>
                </c:pt>
                <c:pt idx="31">
                  <c:v>170</c:v>
                </c:pt>
                <c:pt idx="32">
                  <c:v>180</c:v>
                </c:pt>
                <c:pt idx="33">
                  <c:v>180</c:v>
                </c:pt>
                <c:pt idx="34">
                  <c:v>190</c:v>
                </c:pt>
                <c:pt idx="35">
                  <c:v>180</c:v>
                </c:pt>
                <c:pt idx="36">
                  <c:v>200</c:v>
                </c:pt>
                <c:pt idx="37">
                  <c:v>190</c:v>
                </c:pt>
                <c:pt idx="38">
                  <c:v>200</c:v>
                </c:pt>
                <c:pt idx="39">
                  <c:v>210</c:v>
                </c:pt>
                <c:pt idx="40">
                  <c:v>190</c:v>
                </c:pt>
                <c:pt idx="41">
                  <c:v>200</c:v>
                </c:pt>
                <c:pt idx="42">
                  <c:v>200</c:v>
                </c:pt>
                <c:pt idx="43">
                  <c:v>210</c:v>
                </c:pt>
                <c:pt idx="44">
                  <c:v>220</c:v>
                </c:pt>
                <c:pt idx="45">
                  <c:v>210</c:v>
                </c:pt>
                <c:pt idx="46">
                  <c:v>220</c:v>
                </c:pt>
                <c:pt idx="47">
                  <c:v>230</c:v>
                </c:pt>
                <c:pt idx="48">
                  <c:v>200</c:v>
                </c:pt>
                <c:pt idx="49">
                  <c:v>190</c:v>
                </c:pt>
                <c:pt idx="50">
                  <c:v>210</c:v>
                </c:pt>
                <c:pt idx="51">
                  <c:v>220</c:v>
                </c:pt>
                <c:pt idx="52">
                  <c:v>200</c:v>
                </c:pt>
                <c:pt idx="53">
                  <c:v>210</c:v>
                </c:pt>
                <c:pt idx="54">
                  <c:v>230</c:v>
                </c:pt>
                <c:pt idx="55">
                  <c:v>220</c:v>
                </c:pt>
                <c:pt idx="56">
                  <c:v>220</c:v>
                </c:pt>
                <c:pt idx="57">
                  <c:v>230</c:v>
                </c:pt>
                <c:pt idx="58">
                  <c:v>240</c:v>
                </c:pt>
                <c:pt idx="59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9A-482A-A77C-9C6F806C4ECD}"/>
            </c:ext>
          </c:extLst>
        </c:ser>
        <c:ser>
          <c:idx val="4"/>
          <c:order val="4"/>
          <c:tx>
            <c:strRef>
              <c:f>'Mower Unit Sales'!$F$3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'Mower Unit Sales'!$A$4:$A$63</c:f>
              <c:numCache>
                <c:formatCode>mmm\-yy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'Mower Unit Sales'!$F$4:$F$63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5</c:v>
                </c:pt>
                <c:pt idx="51">
                  <c:v>16</c:v>
                </c:pt>
                <c:pt idx="52">
                  <c:v>22</c:v>
                </c:pt>
                <c:pt idx="53">
                  <c:v>26</c:v>
                </c:pt>
                <c:pt idx="54">
                  <c:v>14</c:v>
                </c:pt>
                <c:pt idx="55">
                  <c:v>15</c:v>
                </c:pt>
                <c:pt idx="56">
                  <c:v>11</c:v>
                </c:pt>
                <c:pt idx="57">
                  <c:v>3</c:v>
                </c:pt>
                <c:pt idx="58">
                  <c:v>1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9A-482A-A77C-9C6F806C4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1299263"/>
        <c:axId val="911299679"/>
      </c:barChart>
      <c:dateAx>
        <c:axId val="911299263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299679"/>
        <c:crosses val="autoZero"/>
        <c:auto val="1"/>
        <c:lblOffset val="100"/>
        <c:baseTimeUnit val="months"/>
      </c:dateAx>
      <c:valAx>
        <c:axId val="91129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29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'Tractor Unit Sales'!$B$3</c:f>
              <c:strCache>
                <c:ptCount val="1"/>
                <c:pt idx="0">
                  <c:v>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'Tractor Unit Sales'!$A$4:$A$63</c:f>
              <c:numCache>
                <c:formatCode>mmm\-yy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'Tractor Unit Sales'!$B$4:$B$63</c:f>
              <c:numCache>
                <c:formatCode>General</c:formatCode>
                <c:ptCount val="60"/>
                <c:pt idx="0">
                  <c:v>570</c:v>
                </c:pt>
                <c:pt idx="1">
                  <c:v>611</c:v>
                </c:pt>
                <c:pt idx="2">
                  <c:v>630</c:v>
                </c:pt>
                <c:pt idx="3">
                  <c:v>684</c:v>
                </c:pt>
                <c:pt idx="4">
                  <c:v>650</c:v>
                </c:pt>
                <c:pt idx="5">
                  <c:v>600</c:v>
                </c:pt>
                <c:pt idx="6">
                  <c:v>512</c:v>
                </c:pt>
                <c:pt idx="7">
                  <c:v>500</c:v>
                </c:pt>
                <c:pt idx="8">
                  <c:v>478</c:v>
                </c:pt>
                <c:pt idx="9">
                  <c:v>455</c:v>
                </c:pt>
                <c:pt idx="10">
                  <c:v>407</c:v>
                </c:pt>
                <c:pt idx="11">
                  <c:v>360</c:v>
                </c:pt>
                <c:pt idx="12">
                  <c:v>571</c:v>
                </c:pt>
                <c:pt idx="13">
                  <c:v>650</c:v>
                </c:pt>
                <c:pt idx="14">
                  <c:v>740</c:v>
                </c:pt>
                <c:pt idx="15">
                  <c:v>840</c:v>
                </c:pt>
                <c:pt idx="16">
                  <c:v>830</c:v>
                </c:pt>
                <c:pt idx="17">
                  <c:v>760</c:v>
                </c:pt>
                <c:pt idx="18">
                  <c:v>681</c:v>
                </c:pt>
                <c:pt idx="19">
                  <c:v>670</c:v>
                </c:pt>
                <c:pt idx="20">
                  <c:v>640</c:v>
                </c:pt>
                <c:pt idx="21">
                  <c:v>620</c:v>
                </c:pt>
                <c:pt idx="22">
                  <c:v>570</c:v>
                </c:pt>
                <c:pt idx="23">
                  <c:v>533</c:v>
                </c:pt>
                <c:pt idx="24">
                  <c:v>620</c:v>
                </c:pt>
                <c:pt idx="25">
                  <c:v>792</c:v>
                </c:pt>
                <c:pt idx="26">
                  <c:v>890</c:v>
                </c:pt>
                <c:pt idx="27">
                  <c:v>960</c:v>
                </c:pt>
                <c:pt idx="28">
                  <c:v>1040</c:v>
                </c:pt>
                <c:pt idx="29">
                  <c:v>1032</c:v>
                </c:pt>
                <c:pt idx="30">
                  <c:v>1006</c:v>
                </c:pt>
                <c:pt idx="31">
                  <c:v>910</c:v>
                </c:pt>
                <c:pt idx="32">
                  <c:v>803</c:v>
                </c:pt>
                <c:pt idx="33">
                  <c:v>730</c:v>
                </c:pt>
                <c:pt idx="34">
                  <c:v>699</c:v>
                </c:pt>
                <c:pt idx="35">
                  <c:v>647</c:v>
                </c:pt>
                <c:pt idx="36">
                  <c:v>730</c:v>
                </c:pt>
                <c:pt idx="37">
                  <c:v>930</c:v>
                </c:pt>
                <c:pt idx="38">
                  <c:v>1160</c:v>
                </c:pt>
                <c:pt idx="39">
                  <c:v>1510</c:v>
                </c:pt>
                <c:pt idx="40">
                  <c:v>1650</c:v>
                </c:pt>
                <c:pt idx="41">
                  <c:v>1490</c:v>
                </c:pt>
                <c:pt idx="42">
                  <c:v>1460</c:v>
                </c:pt>
                <c:pt idx="43">
                  <c:v>1390</c:v>
                </c:pt>
                <c:pt idx="44">
                  <c:v>1360</c:v>
                </c:pt>
                <c:pt idx="45">
                  <c:v>1340</c:v>
                </c:pt>
                <c:pt idx="46">
                  <c:v>1240</c:v>
                </c:pt>
                <c:pt idx="47">
                  <c:v>1103</c:v>
                </c:pt>
                <c:pt idx="48">
                  <c:v>1250</c:v>
                </c:pt>
                <c:pt idx="49">
                  <c:v>1550</c:v>
                </c:pt>
                <c:pt idx="50">
                  <c:v>1820</c:v>
                </c:pt>
                <c:pt idx="51">
                  <c:v>2010</c:v>
                </c:pt>
                <c:pt idx="52">
                  <c:v>2230</c:v>
                </c:pt>
                <c:pt idx="53">
                  <c:v>2490</c:v>
                </c:pt>
                <c:pt idx="54">
                  <c:v>2440</c:v>
                </c:pt>
                <c:pt idx="55">
                  <c:v>2334</c:v>
                </c:pt>
                <c:pt idx="56">
                  <c:v>2190</c:v>
                </c:pt>
                <c:pt idx="57">
                  <c:v>2080</c:v>
                </c:pt>
                <c:pt idx="58">
                  <c:v>2050</c:v>
                </c:pt>
                <c:pt idx="59">
                  <c:v>2004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42-4286-83FC-9A6DAC3DBD18}"/>
            </c:ext>
          </c:extLst>
        </c:ser>
        <c:ser>
          <c:idx val="1"/>
          <c:order val="1"/>
          <c:tx>
            <c:strRef>
              <c:f>'Tractor Unit Sales'!$C$3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'Tractor Unit Sales'!$A$4:$A$63</c:f>
              <c:numCache>
                <c:formatCode>mmm\-yy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'Tractor Unit Sales'!$C$4:$C$63</c:f>
              <c:numCache>
                <c:formatCode>General</c:formatCode>
                <c:ptCount val="60"/>
                <c:pt idx="0">
                  <c:v>250</c:v>
                </c:pt>
                <c:pt idx="1">
                  <c:v>270</c:v>
                </c:pt>
                <c:pt idx="2">
                  <c:v>260</c:v>
                </c:pt>
                <c:pt idx="3">
                  <c:v>270</c:v>
                </c:pt>
                <c:pt idx="4">
                  <c:v>280</c:v>
                </c:pt>
                <c:pt idx="5">
                  <c:v>270</c:v>
                </c:pt>
                <c:pt idx="6">
                  <c:v>264</c:v>
                </c:pt>
                <c:pt idx="7">
                  <c:v>280</c:v>
                </c:pt>
                <c:pt idx="8">
                  <c:v>290</c:v>
                </c:pt>
                <c:pt idx="9">
                  <c:v>280</c:v>
                </c:pt>
                <c:pt idx="10">
                  <c:v>290</c:v>
                </c:pt>
                <c:pt idx="11">
                  <c:v>280</c:v>
                </c:pt>
                <c:pt idx="12">
                  <c:v>320</c:v>
                </c:pt>
                <c:pt idx="13">
                  <c:v>350</c:v>
                </c:pt>
                <c:pt idx="14">
                  <c:v>390</c:v>
                </c:pt>
                <c:pt idx="15">
                  <c:v>440</c:v>
                </c:pt>
                <c:pt idx="16">
                  <c:v>470</c:v>
                </c:pt>
                <c:pt idx="17">
                  <c:v>490</c:v>
                </c:pt>
                <c:pt idx="18">
                  <c:v>481</c:v>
                </c:pt>
                <c:pt idx="19">
                  <c:v>460</c:v>
                </c:pt>
                <c:pt idx="20">
                  <c:v>460</c:v>
                </c:pt>
                <c:pt idx="21">
                  <c:v>440</c:v>
                </c:pt>
                <c:pt idx="22">
                  <c:v>436</c:v>
                </c:pt>
                <c:pt idx="23">
                  <c:v>420</c:v>
                </c:pt>
                <c:pt idx="24">
                  <c:v>510</c:v>
                </c:pt>
                <c:pt idx="25">
                  <c:v>590</c:v>
                </c:pt>
                <c:pt idx="26">
                  <c:v>610</c:v>
                </c:pt>
                <c:pt idx="27">
                  <c:v>600</c:v>
                </c:pt>
                <c:pt idx="28">
                  <c:v>620</c:v>
                </c:pt>
                <c:pt idx="29">
                  <c:v>640</c:v>
                </c:pt>
                <c:pt idx="30">
                  <c:v>590</c:v>
                </c:pt>
                <c:pt idx="31">
                  <c:v>600</c:v>
                </c:pt>
                <c:pt idx="32">
                  <c:v>670</c:v>
                </c:pt>
                <c:pt idx="33">
                  <c:v>630</c:v>
                </c:pt>
                <c:pt idx="34">
                  <c:v>710</c:v>
                </c:pt>
                <c:pt idx="35">
                  <c:v>570</c:v>
                </c:pt>
                <c:pt idx="36">
                  <c:v>650</c:v>
                </c:pt>
                <c:pt idx="37">
                  <c:v>680</c:v>
                </c:pt>
                <c:pt idx="38">
                  <c:v>724</c:v>
                </c:pt>
                <c:pt idx="39">
                  <c:v>730</c:v>
                </c:pt>
                <c:pt idx="40">
                  <c:v>760</c:v>
                </c:pt>
                <c:pt idx="41">
                  <c:v>800</c:v>
                </c:pt>
                <c:pt idx="42">
                  <c:v>840</c:v>
                </c:pt>
                <c:pt idx="43">
                  <c:v>830</c:v>
                </c:pt>
                <c:pt idx="44">
                  <c:v>820</c:v>
                </c:pt>
                <c:pt idx="45">
                  <c:v>810</c:v>
                </c:pt>
                <c:pt idx="46">
                  <c:v>827</c:v>
                </c:pt>
                <c:pt idx="47">
                  <c:v>750</c:v>
                </c:pt>
                <c:pt idx="48">
                  <c:v>780</c:v>
                </c:pt>
                <c:pt idx="49">
                  <c:v>805</c:v>
                </c:pt>
                <c:pt idx="50">
                  <c:v>830</c:v>
                </c:pt>
                <c:pt idx="51">
                  <c:v>890</c:v>
                </c:pt>
                <c:pt idx="52">
                  <c:v>930</c:v>
                </c:pt>
                <c:pt idx="53">
                  <c:v>980</c:v>
                </c:pt>
                <c:pt idx="54">
                  <c:v>1002</c:v>
                </c:pt>
                <c:pt idx="55">
                  <c:v>970</c:v>
                </c:pt>
                <c:pt idx="56">
                  <c:v>960</c:v>
                </c:pt>
                <c:pt idx="57">
                  <c:v>930</c:v>
                </c:pt>
                <c:pt idx="58">
                  <c:v>920</c:v>
                </c:pt>
                <c:pt idx="59">
                  <c:v>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42-4286-83FC-9A6DAC3DBD18}"/>
            </c:ext>
          </c:extLst>
        </c:ser>
        <c:ser>
          <c:idx val="2"/>
          <c:order val="2"/>
          <c:tx>
            <c:strRef>
              <c:f>'Tractor Unit Sales'!$D$3</c:f>
              <c:strCache>
                <c:ptCount val="1"/>
                <c:pt idx="0">
                  <c:v>Eur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'Tractor Unit Sales'!$A$4:$A$63</c:f>
              <c:numCache>
                <c:formatCode>mmm\-yy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'Tractor Unit Sales'!$D$4:$D$63</c:f>
              <c:numCache>
                <c:formatCode>General</c:formatCode>
                <c:ptCount val="60"/>
                <c:pt idx="0">
                  <c:v>560</c:v>
                </c:pt>
                <c:pt idx="1">
                  <c:v>600</c:v>
                </c:pt>
                <c:pt idx="2">
                  <c:v>680</c:v>
                </c:pt>
                <c:pt idx="3">
                  <c:v>650</c:v>
                </c:pt>
                <c:pt idx="4">
                  <c:v>580</c:v>
                </c:pt>
                <c:pt idx="5">
                  <c:v>590</c:v>
                </c:pt>
                <c:pt idx="6">
                  <c:v>760</c:v>
                </c:pt>
                <c:pt idx="7">
                  <c:v>645</c:v>
                </c:pt>
                <c:pt idx="8">
                  <c:v>650</c:v>
                </c:pt>
                <c:pt idx="9">
                  <c:v>670</c:v>
                </c:pt>
                <c:pt idx="10">
                  <c:v>888</c:v>
                </c:pt>
                <c:pt idx="11">
                  <c:v>850</c:v>
                </c:pt>
                <c:pt idx="12">
                  <c:v>620</c:v>
                </c:pt>
                <c:pt idx="13">
                  <c:v>760</c:v>
                </c:pt>
                <c:pt idx="14">
                  <c:v>742</c:v>
                </c:pt>
                <c:pt idx="15">
                  <c:v>780</c:v>
                </c:pt>
                <c:pt idx="16">
                  <c:v>690</c:v>
                </c:pt>
                <c:pt idx="17">
                  <c:v>721</c:v>
                </c:pt>
                <c:pt idx="18">
                  <c:v>680</c:v>
                </c:pt>
                <c:pt idx="19">
                  <c:v>711</c:v>
                </c:pt>
                <c:pt idx="20">
                  <c:v>695</c:v>
                </c:pt>
                <c:pt idx="21">
                  <c:v>650</c:v>
                </c:pt>
                <c:pt idx="22">
                  <c:v>680</c:v>
                </c:pt>
                <c:pt idx="23">
                  <c:v>657</c:v>
                </c:pt>
                <c:pt idx="24">
                  <c:v>610</c:v>
                </c:pt>
                <c:pt idx="25">
                  <c:v>680</c:v>
                </c:pt>
                <c:pt idx="26">
                  <c:v>730</c:v>
                </c:pt>
                <c:pt idx="27">
                  <c:v>820</c:v>
                </c:pt>
                <c:pt idx="28">
                  <c:v>810</c:v>
                </c:pt>
                <c:pt idx="29">
                  <c:v>807</c:v>
                </c:pt>
                <c:pt idx="30">
                  <c:v>760</c:v>
                </c:pt>
                <c:pt idx="31">
                  <c:v>720</c:v>
                </c:pt>
                <c:pt idx="32">
                  <c:v>660</c:v>
                </c:pt>
                <c:pt idx="33">
                  <c:v>630</c:v>
                </c:pt>
                <c:pt idx="34">
                  <c:v>603</c:v>
                </c:pt>
                <c:pt idx="35">
                  <c:v>570</c:v>
                </c:pt>
                <c:pt idx="36">
                  <c:v>500</c:v>
                </c:pt>
                <c:pt idx="37">
                  <c:v>590</c:v>
                </c:pt>
                <c:pt idx="38">
                  <c:v>620</c:v>
                </c:pt>
                <c:pt idx="39">
                  <c:v>730</c:v>
                </c:pt>
                <c:pt idx="40">
                  <c:v>740</c:v>
                </c:pt>
                <c:pt idx="41">
                  <c:v>720</c:v>
                </c:pt>
                <c:pt idx="42">
                  <c:v>670</c:v>
                </c:pt>
                <c:pt idx="43">
                  <c:v>610</c:v>
                </c:pt>
                <c:pt idx="44">
                  <c:v>599</c:v>
                </c:pt>
                <c:pt idx="45">
                  <c:v>560</c:v>
                </c:pt>
                <c:pt idx="46">
                  <c:v>550</c:v>
                </c:pt>
                <c:pt idx="47">
                  <c:v>520</c:v>
                </c:pt>
                <c:pt idx="48">
                  <c:v>480</c:v>
                </c:pt>
                <c:pt idx="49">
                  <c:v>523</c:v>
                </c:pt>
                <c:pt idx="50">
                  <c:v>560</c:v>
                </c:pt>
                <c:pt idx="51">
                  <c:v>570</c:v>
                </c:pt>
                <c:pt idx="52">
                  <c:v>590</c:v>
                </c:pt>
                <c:pt idx="53">
                  <c:v>600</c:v>
                </c:pt>
                <c:pt idx="54">
                  <c:v>580</c:v>
                </c:pt>
                <c:pt idx="55">
                  <c:v>570</c:v>
                </c:pt>
                <c:pt idx="56">
                  <c:v>550</c:v>
                </c:pt>
                <c:pt idx="57">
                  <c:v>530</c:v>
                </c:pt>
                <c:pt idx="58">
                  <c:v>517</c:v>
                </c:pt>
                <c:pt idx="59">
                  <c:v>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42-4286-83FC-9A6DAC3DBD18}"/>
            </c:ext>
          </c:extLst>
        </c:ser>
        <c:ser>
          <c:idx val="3"/>
          <c:order val="3"/>
          <c:tx>
            <c:strRef>
              <c:f>'Tractor Unit Sales'!$E$3</c:f>
              <c:strCache>
                <c:ptCount val="1"/>
                <c:pt idx="0">
                  <c:v>Pacific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'Tractor Unit Sales'!$A$4:$A$63</c:f>
              <c:numCache>
                <c:formatCode>mmm\-yy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'Tractor Unit Sales'!$E$4:$E$63</c:f>
              <c:numCache>
                <c:formatCode>General</c:formatCode>
                <c:ptCount val="60"/>
                <c:pt idx="0">
                  <c:v>212</c:v>
                </c:pt>
                <c:pt idx="1">
                  <c:v>230</c:v>
                </c:pt>
                <c:pt idx="2">
                  <c:v>240</c:v>
                </c:pt>
                <c:pt idx="3">
                  <c:v>263</c:v>
                </c:pt>
                <c:pt idx="4">
                  <c:v>269</c:v>
                </c:pt>
                <c:pt idx="5">
                  <c:v>280</c:v>
                </c:pt>
                <c:pt idx="6">
                  <c:v>290</c:v>
                </c:pt>
                <c:pt idx="7">
                  <c:v>270</c:v>
                </c:pt>
                <c:pt idx="8">
                  <c:v>263</c:v>
                </c:pt>
                <c:pt idx="9">
                  <c:v>258</c:v>
                </c:pt>
                <c:pt idx="10">
                  <c:v>240</c:v>
                </c:pt>
                <c:pt idx="11">
                  <c:v>230</c:v>
                </c:pt>
                <c:pt idx="12">
                  <c:v>250</c:v>
                </c:pt>
                <c:pt idx="13">
                  <c:v>275</c:v>
                </c:pt>
                <c:pt idx="14">
                  <c:v>270</c:v>
                </c:pt>
                <c:pt idx="15">
                  <c:v>280</c:v>
                </c:pt>
                <c:pt idx="16">
                  <c:v>290</c:v>
                </c:pt>
                <c:pt idx="17">
                  <c:v>300</c:v>
                </c:pt>
                <c:pt idx="18">
                  <c:v>312</c:v>
                </c:pt>
                <c:pt idx="19">
                  <c:v>305</c:v>
                </c:pt>
                <c:pt idx="20">
                  <c:v>290</c:v>
                </c:pt>
                <c:pt idx="21">
                  <c:v>260</c:v>
                </c:pt>
                <c:pt idx="22">
                  <c:v>250</c:v>
                </c:pt>
                <c:pt idx="23">
                  <c:v>240</c:v>
                </c:pt>
                <c:pt idx="24">
                  <c:v>250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290</c:v>
                </c:pt>
                <c:pt idx="29">
                  <c:v>310</c:v>
                </c:pt>
                <c:pt idx="30">
                  <c:v>340</c:v>
                </c:pt>
                <c:pt idx="31">
                  <c:v>320</c:v>
                </c:pt>
                <c:pt idx="32">
                  <c:v>313</c:v>
                </c:pt>
                <c:pt idx="33">
                  <c:v>290</c:v>
                </c:pt>
                <c:pt idx="34">
                  <c:v>280</c:v>
                </c:pt>
                <c:pt idx="35">
                  <c:v>260</c:v>
                </c:pt>
                <c:pt idx="36">
                  <c:v>287</c:v>
                </c:pt>
                <c:pt idx="37">
                  <c:v>290</c:v>
                </c:pt>
                <c:pt idx="38">
                  <c:v>300</c:v>
                </c:pt>
                <c:pt idx="39">
                  <c:v>310</c:v>
                </c:pt>
                <c:pt idx="40">
                  <c:v>330</c:v>
                </c:pt>
                <c:pt idx="41">
                  <c:v>340</c:v>
                </c:pt>
                <c:pt idx="42">
                  <c:v>350</c:v>
                </c:pt>
                <c:pt idx="43">
                  <c:v>341</c:v>
                </c:pt>
                <c:pt idx="44">
                  <c:v>330</c:v>
                </c:pt>
                <c:pt idx="45">
                  <c:v>320</c:v>
                </c:pt>
                <c:pt idx="46">
                  <c:v>300</c:v>
                </c:pt>
                <c:pt idx="47">
                  <c:v>290</c:v>
                </c:pt>
                <c:pt idx="48">
                  <c:v>200</c:v>
                </c:pt>
                <c:pt idx="49">
                  <c:v>210</c:v>
                </c:pt>
                <c:pt idx="50">
                  <c:v>220</c:v>
                </c:pt>
                <c:pt idx="51">
                  <c:v>230</c:v>
                </c:pt>
                <c:pt idx="52">
                  <c:v>253</c:v>
                </c:pt>
                <c:pt idx="53">
                  <c:v>270</c:v>
                </c:pt>
                <c:pt idx="54">
                  <c:v>280</c:v>
                </c:pt>
                <c:pt idx="55">
                  <c:v>250</c:v>
                </c:pt>
                <c:pt idx="56">
                  <c:v>230</c:v>
                </c:pt>
                <c:pt idx="57">
                  <c:v>220</c:v>
                </c:pt>
                <c:pt idx="58">
                  <c:v>190</c:v>
                </c:pt>
                <c:pt idx="59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42-4286-83FC-9A6DAC3DBD18}"/>
            </c:ext>
          </c:extLst>
        </c:ser>
        <c:ser>
          <c:idx val="4"/>
          <c:order val="4"/>
          <c:tx>
            <c:strRef>
              <c:f>'Tractor Unit Sales'!$F$3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'Tractor Unit Sales'!$A$4:$A$63</c:f>
              <c:numCache>
                <c:formatCode>mmm\-yy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'Tractor Unit Sales'!$F$4:$F$63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10</c:v>
                </c:pt>
                <c:pt idx="25">
                  <c:v>12</c:v>
                </c:pt>
                <c:pt idx="26">
                  <c:v>20</c:v>
                </c:pt>
                <c:pt idx="27">
                  <c:v>22</c:v>
                </c:pt>
                <c:pt idx="28">
                  <c:v>20</c:v>
                </c:pt>
                <c:pt idx="29">
                  <c:v>24</c:v>
                </c:pt>
                <c:pt idx="30">
                  <c:v>20</c:v>
                </c:pt>
                <c:pt idx="31">
                  <c:v>31</c:v>
                </c:pt>
                <c:pt idx="32">
                  <c:v>30</c:v>
                </c:pt>
                <c:pt idx="33">
                  <c:v>37</c:v>
                </c:pt>
                <c:pt idx="34">
                  <c:v>32</c:v>
                </c:pt>
                <c:pt idx="35">
                  <c:v>33</c:v>
                </c:pt>
                <c:pt idx="36">
                  <c:v>35</c:v>
                </c:pt>
                <c:pt idx="37">
                  <c:v>50</c:v>
                </c:pt>
                <c:pt idx="38">
                  <c:v>63</c:v>
                </c:pt>
                <c:pt idx="39">
                  <c:v>68</c:v>
                </c:pt>
                <c:pt idx="40">
                  <c:v>70</c:v>
                </c:pt>
                <c:pt idx="41">
                  <c:v>82</c:v>
                </c:pt>
                <c:pt idx="42">
                  <c:v>80</c:v>
                </c:pt>
                <c:pt idx="43">
                  <c:v>90</c:v>
                </c:pt>
                <c:pt idx="44">
                  <c:v>100</c:v>
                </c:pt>
                <c:pt idx="45">
                  <c:v>102</c:v>
                </c:pt>
                <c:pt idx="46">
                  <c:v>110</c:v>
                </c:pt>
                <c:pt idx="47">
                  <c:v>114</c:v>
                </c:pt>
                <c:pt idx="48">
                  <c:v>111</c:v>
                </c:pt>
                <c:pt idx="49">
                  <c:v>121</c:v>
                </c:pt>
                <c:pt idx="50">
                  <c:v>123</c:v>
                </c:pt>
                <c:pt idx="51">
                  <c:v>120</c:v>
                </c:pt>
                <c:pt idx="52">
                  <c:v>130</c:v>
                </c:pt>
                <c:pt idx="53">
                  <c:v>136</c:v>
                </c:pt>
                <c:pt idx="54">
                  <c:v>134</c:v>
                </c:pt>
                <c:pt idx="55">
                  <c:v>132</c:v>
                </c:pt>
                <c:pt idx="56">
                  <c:v>137</c:v>
                </c:pt>
                <c:pt idx="57">
                  <c:v>130</c:v>
                </c:pt>
                <c:pt idx="58">
                  <c:v>139</c:v>
                </c:pt>
                <c:pt idx="59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42-4286-83FC-9A6DAC3DB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11343167"/>
        <c:axId val="1211343583"/>
      </c:barChart>
      <c:dateAx>
        <c:axId val="1211343167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343583"/>
        <c:crosses val="autoZero"/>
        <c:auto val="1"/>
        <c:lblOffset val="100"/>
        <c:baseTimeUnit val="months"/>
      </c:dateAx>
      <c:valAx>
        <c:axId val="121134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343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'Tractor Unit Sales'!$B$3</c:f>
              <c:strCache>
                <c:ptCount val="1"/>
                <c:pt idx="0">
                  <c:v>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'Tractor Unit Sales'!$A$4:$A$63</c:f>
              <c:numCache>
                <c:formatCode>mmm\-yy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'Tractor Unit Sales'!$B$4:$B$63</c:f>
              <c:numCache>
                <c:formatCode>General</c:formatCode>
                <c:ptCount val="60"/>
                <c:pt idx="0">
                  <c:v>570</c:v>
                </c:pt>
                <c:pt idx="1">
                  <c:v>611</c:v>
                </c:pt>
                <c:pt idx="2">
                  <c:v>630</c:v>
                </c:pt>
                <c:pt idx="3">
                  <c:v>684</c:v>
                </c:pt>
                <c:pt idx="4">
                  <c:v>650</c:v>
                </c:pt>
                <c:pt idx="5">
                  <c:v>600</c:v>
                </c:pt>
                <c:pt idx="6">
                  <c:v>512</c:v>
                </c:pt>
                <c:pt idx="7">
                  <c:v>500</c:v>
                </c:pt>
                <c:pt idx="8">
                  <c:v>478</c:v>
                </c:pt>
                <c:pt idx="9">
                  <c:v>455</c:v>
                </c:pt>
                <c:pt idx="10">
                  <c:v>407</c:v>
                </c:pt>
                <c:pt idx="11">
                  <c:v>360</c:v>
                </c:pt>
                <c:pt idx="12">
                  <c:v>571</c:v>
                </c:pt>
                <c:pt idx="13">
                  <c:v>650</c:v>
                </c:pt>
                <c:pt idx="14">
                  <c:v>740</c:v>
                </c:pt>
                <c:pt idx="15">
                  <c:v>840</c:v>
                </c:pt>
                <c:pt idx="16">
                  <c:v>830</c:v>
                </c:pt>
                <c:pt idx="17">
                  <c:v>760</c:v>
                </c:pt>
                <c:pt idx="18">
                  <c:v>681</c:v>
                </c:pt>
                <c:pt idx="19">
                  <c:v>670</c:v>
                </c:pt>
                <c:pt idx="20">
                  <c:v>640</c:v>
                </c:pt>
                <c:pt idx="21">
                  <c:v>620</c:v>
                </c:pt>
                <c:pt idx="22">
                  <c:v>570</c:v>
                </c:pt>
                <c:pt idx="23">
                  <c:v>533</c:v>
                </c:pt>
                <c:pt idx="24">
                  <c:v>620</c:v>
                </c:pt>
                <c:pt idx="25">
                  <c:v>792</c:v>
                </c:pt>
                <c:pt idx="26">
                  <c:v>890</c:v>
                </c:pt>
                <c:pt idx="27">
                  <c:v>960</c:v>
                </c:pt>
                <c:pt idx="28">
                  <c:v>1040</c:v>
                </c:pt>
                <c:pt idx="29">
                  <c:v>1032</c:v>
                </c:pt>
                <c:pt idx="30">
                  <c:v>1006</c:v>
                </c:pt>
                <c:pt idx="31">
                  <c:v>910</c:v>
                </c:pt>
                <c:pt idx="32">
                  <c:v>803</c:v>
                </c:pt>
                <c:pt idx="33">
                  <c:v>730</c:v>
                </c:pt>
                <c:pt idx="34">
                  <c:v>699</c:v>
                </c:pt>
                <c:pt idx="35">
                  <c:v>647</c:v>
                </c:pt>
                <c:pt idx="36">
                  <c:v>730</c:v>
                </c:pt>
                <c:pt idx="37">
                  <c:v>930</c:v>
                </c:pt>
                <c:pt idx="38">
                  <c:v>1160</c:v>
                </c:pt>
                <c:pt idx="39">
                  <c:v>1510</c:v>
                </c:pt>
                <c:pt idx="40">
                  <c:v>1650</c:v>
                </c:pt>
                <c:pt idx="41">
                  <c:v>1490</c:v>
                </c:pt>
                <c:pt idx="42">
                  <c:v>1460</c:v>
                </c:pt>
                <c:pt idx="43">
                  <c:v>1390</c:v>
                </c:pt>
                <c:pt idx="44">
                  <c:v>1360</c:v>
                </c:pt>
                <c:pt idx="45">
                  <c:v>1340</c:v>
                </c:pt>
                <c:pt idx="46">
                  <c:v>1240</c:v>
                </c:pt>
                <c:pt idx="47">
                  <c:v>1103</c:v>
                </c:pt>
                <c:pt idx="48">
                  <c:v>1250</c:v>
                </c:pt>
                <c:pt idx="49">
                  <c:v>1550</c:v>
                </c:pt>
                <c:pt idx="50">
                  <c:v>1820</c:v>
                </c:pt>
                <c:pt idx="51">
                  <c:v>2010</c:v>
                </c:pt>
                <c:pt idx="52">
                  <c:v>2230</c:v>
                </c:pt>
                <c:pt idx="53">
                  <c:v>2490</c:v>
                </c:pt>
                <c:pt idx="54">
                  <c:v>2440</c:v>
                </c:pt>
                <c:pt idx="55">
                  <c:v>2334</c:v>
                </c:pt>
                <c:pt idx="56">
                  <c:v>2190</c:v>
                </c:pt>
                <c:pt idx="57">
                  <c:v>2080</c:v>
                </c:pt>
                <c:pt idx="58">
                  <c:v>2050</c:v>
                </c:pt>
                <c:pt idx="59">
                  <c:v>2004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FA-4973-8EB5-93329624A792}"/>
            </c:ext>
          </c:extLst>
        </c:ser>
        <c:ser>
          <c:idx val="1"/>
          <c:order val="1"/>
          <c:tx>
            <c:strRef>
              <c:f>'Tractor Unit Sales'!$C$3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'Tractor Unit Sales'!$A$4:$A$63</c:f>
              <c:numCache>
                <c:formatCode>mmm\-yy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'Tractor Unit Sales'!$C$4:$C$63</c:f>
              <c:numCache>
                <c:formatCode>General</c:formatCode>
                <c:ptCount val="60"/>
                <c:pt idx="0">
                  <c:v>250</c:v>
                </c:pt>
                <c:pt idx="1">
                  <c:v>270</c:v>
                </c:pt>
                <c:pt idx="2">
                  <c:v>260</c:v>
                </c:pt>
                <c:pt idx="3">
                  <c:v>270</c:v>
                </c:pt>
                <c:pt idx="4">
                  <c:v>280</c:v>
                </c:pt>
                <c:pt idx="5">
                  <c:v>270</c:v>
                </c:pt>
                <c:pt idx="6">
                  <c:v>264</c:v>
                </c:pt>
                <c:pt idx="7">
                  <c:v>280</c:v>
                </c:pt>
                <c:pt idx="8">
                  <c:v>290</c:v>
                </c:pt>
                <c:pt idx="9">
                  <c:v>280</c:v>
                </c:pt>
                <c:pt idx="10">
                  <c:v>290</c:v>
                </c:pt>
                <c:pt idx="11">
                  <c:v>280</c:v>
                </c:pt>
                <c:pt idx="12">
                  <c:v>320</c:v>
                </c:pt>
                <c:pt idx="13">
                  <c:v>350</c:v>
                </c:pt>
                <c:pt idx="14">
                  <c:v>390</c:v>
                </c:pt>
                <c:pt idx="15">
                  <c:v>440</c:v>
                </c:pt>
                <c:pt idx="16">
                  <c:v>470</c:v>
                </c:pt>
                <c:pt idx="17">
                  <c:v>490</c:v>
                </c:pt>
                <c:pt idx="18">
                  <c:v>481</c:v>
                </c:pt>
                <c:pt idx="19">
                  <c:v>460</c:v>
                </c:pt>
                <c:pt idx="20">
                  <c:v>460</c:v>
                </c:pt>
                <c:pt idx="21">
                  <c:v>440</c:v>
                </c:pt>
                <c:pt idx="22">
                  <c:v>436</c:v>
                </c:pt>
                <c:pt idx="23">
                  <c:v>420</c:v>
                </c:pt>
                <c:pt idx="24">
                  <c:v>510</c:v>
                </c:pt>
                <c:pt idx="25">
                  <c:v>590</c:v>
                </c:pt>
                <c:pt idx="26">
                  <c:v>610</c:v>
                </c:pt>
                <c:pt idx="27">
                  <c:v>600</c:v>
                </c:pt>
                <c:pt idx="28">
                  <c:v>620</c:v>
                </c:pt>
                <c:pt idx="29">
                  <c:v>640</c:v>
                </c:pt>
                <c:pt idx="30">
                  <c:v>590</c:v>
                </c:pt>
                <c:pt idx="31">
                  <c:v>600</c:v>
                </c:pt>
                <c:pt idx="32">
                  <c:v>670</c:v>
                </c:pt>
                <c:pt idx="33">
                  <c:v>630</c:v>
                </c:pt>
                <c:pt idx="34">
                  <c:v>710</c:v>
                </c:pt>
                <c:pt idx="35">
                  <c:v>570</c:v>
                </c:pt>
                <c:pt idx="36">
                  <c:v>650</c:v>
                </c:pt>
                <c:pt idx="37">
                  <c:v>680</c:v>
                </c:pt>
                <c:pt idx="38">
                  <c:v>724</c:v>
                </c:pt>
                <c:pt idx="39">
                  <c:v>730</c:v>
                </c:pt>
                <c:pt idx="40">
                  <c:v>760</c:v>
                </c:pt>
                <c:pt idx="41">
                  <c:v>800</c:v>
                </c:pt>
                <c:pt idx="42">
                  <c:v>840</c:v>
                </c:pt>
                <c:pt idx="43">
                  <c:v>830</c:v>
                </c:pt>
                <c:pt idx="44">
                  <c:v>820</c:v>
                </c:pt>
                <c:pt idx="45">
                  <c:v>810</c:v>
                </c:pt>
                <c:pt idx="46">
                  <c:v>827</c:v>
                </c:pt>
                <c:pt idx="47">
                  <c:v>750</c:v>
                </c:pt>
                <c:pt idx="48">
                  <c:v>780</c:v>
                </c:pt>
                <c:pt idx="49">
                  <c:v>805</c:v>
                </c:pt>
                <c:pt idx="50">
                  <c:v>830</c:v>
                </c:pt>
                <c:pt idx="51">
                  <c:v>890</c:v>
                </c:pt>
                <c:pt idx="52">
                  <c:v>930</c:v>
                </c:pt>
                <c:pt idx="53">
                  <c:v>980</c:v>
                </c:pt>
                <c:pt idx="54">
                  <c:v>1002</c:v>
                </c:pt>
                <c:pt idx="55">
                  <c:v>970</c:v>
                </c:pt>
                <c:pt idx="56">
                  <c:v>960</c:v>
                </c:pt>
                <c:pt idx="57">
                  <c:v>930</c:v>
                </c:pt>
                <c:pt idx="58">
                  <c:v>920</c:v>
                </c:pt>
                <c:pt idx="59">
                  <c:v>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FA-4973-8EB5-93329624A792}"/>
            </c:ext>
          </c:extLst>
        </c:ser>
        <c:ser>
          <c:idx val="2"/>
          <c:order val="2"/>
          <c:tx>
            <c:strRef>
              <c:f>'Tractor Unit Sales'!$D$3</c:f>
              <c:strCache>
                <c:ptCount val="1"/>
                <c:pt idx="0">
                  <c:v>Eur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'Tractor Unit Sales'!$A$4:$A$63</c:f>
              <c:numCache>
                <c:formatCode>mmm\-yy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'Tractor Unit Sales'!$D$4:$D$63</c:f>
              <c:numCache>
                <c:formatCode>General</c:formatCode>
                <c:ptCount val="60"/>
                <c:pt idx="0">
                  <c:v>560</c:v>
                </c:pt>
                <c:pt idx="1">
                  <c:v>600</c:v>
                </c:pt>
                <c:pt idx="2">
                  <c:v>680</c:v>
                </c:pt>
                <c:pt idx="3">
                  <c:v>650</c:v>
                </c:pt>
                <c:pt idx="4">
                  <c:v>580</c:v>
                </c:pt>
                <c:pt idx="5">
                  <c:v>590</c:v>
                </c:pt>
                <c:pt idx="6">
                  <c:v>760</c:v>
                </c:pt>
                <c:pt idx="7">
                  <c:v>645</c:v>
                </c:pt>
                <c:pt idx="8">
                  <c:v>650</c:v>
                </c:pt>
                <c:pt idx="9">
                  <c:v>670</c:v>
                </c:pt>
                <c:pt idx="10">
                  <c:v>888</c:v>
                </c:pt>
                <c:pt idx="11">
                  <c:v>850</c:v>
                </c:pt>
                <c:pt idx="12">
                  <c:v>620</c:v>
                </c:pt>
                <c:pt idx="13">
                  <c:v>760</c:v>
                </c:pt>
                <c:pt idx="14">
                  <c:v>742</c:v>
                </c:pt>
                <c:pt idx="15">
                  <c:v>780</c:v>
                </c:pt>
                <c:pt idx="16">
                  <c:v>690</c:v>
                </c:pt>
                <c:pt idx="17">
                  <c:v>721</c:v>
                </c:pt>
                <c:pt idx="18">
                  <c:v>680</c:v>
                </c:pt>
                <c:pt idx="19">
                  <c:v>711</c:v>
                </c:pt>
                <c:pt idx="20">
                  <c:v>695</c:v>
                </c:pt>
                <c:pt idx="21">
                  <c:v>650</c:v>
                </c:pt>
                <c:pt idx="22">
                  <c:v>680</c:v>
                </c:pt>
                <c:pt idx="23">
                  <c:v>657</c:v>
                </c:pt>
                <c:pt idx="24">
                  <c:v>610</c:v>
                </c:pt>
                <c:pt idx="25">
                  <c:v>680</c:v>
                </c:pt>
                <c:pt idx="26">
                  <c:v>730</c:v>
                </c:pt>
                <c:pt idx="27">
                  <c:v>820</c:v>
                </c:pt>
                <c:pt idx="28">
                  <c:v>810</c:v>
                </c:pt>
                <c:pt idx="29">
                  <c:v>807</c:v>
                </c:pt>
                <c:pt idx="30">
                  <c:v>760</c:v>
                </c:pt>
                <c:pt idx="31">
                  <c:v>720</c:v>
                </c:pt>
                <c:pt idx="32">
                  <c:v>660</c:v>
                </c:pt>
                <c:pt idx="33">
                  <c:v>630</c:v>
                </c:pt>
                <c:pt idx="34">
                  <c:v>603</c:v>
                </c:pt>
                <c:pt idx="35">
                  <c:v>570</c:v>
                </c:pt>
                <c:pt idx="36">
                  <c:v>500</c:v>
                </c:pt>
                <c:pt idx="37">
                  <c:v>590</c:v>
                </c:pt>
                <c:pt idx="38">
                  <c:v>620</c:v>
                </c:pt>
                <c:pt idx="39">
                  <c:v>730</c:v>
                </c:pt>
                <c:pt idx="40">
                  <c:v>740</c:v>
                </c:pt>
                <c:pt idx="41">
                  <c:v>720</c:v>
                </c:pt>
                <c:pt idx="42">
                  <c:v>670</c:v>
                </c:pt>
                <c:pt idx="43">
                  <c:v>610</c:v>
                </c:pt>
                <c:pt idx="44">
                  <c:v>599</c:v>
                </c:pt>
                <c:pt idx="45">
                  <c:v>560</c:v>
                </c:pt>
                <c:pt idx="46">
                  <c:v>550</c:v>
                </c:pt>
                <c:pt idx="47">
                  <c:v>520</c:v>
                </c:pt>
                <c:pt idx="48">
                  <c:v>480</c:v>
                </c:pt>
                <c:pt idx="49">
                  <c:v>523</c:v>
                </c:pt>
                <c:pt idx="50">
                  <c:v>560</c:v>
                </c:pt>
                <c:pt idx="51">
                  <c:v>570</c:v>
                </c:pt>
                <c:pt idx="52">
                  <c:v>590</c:v>
                </c:pt>
                <c:pt idx="53">
                  <c:v>600</c:v>
                </c:pt>
                <c:pt idx="54">
                  <c:v>580</c:v>
                </c:pt>
                <c:pt idx="55">
                  <c:v>570</c:v>
                </c:pt>
                <c:pt idx="56">
                  <c:v>550</c:v>
                </c:pt>
                <c:pt idx="57">
                  <c:v>530</c:v>
                </c:pt>
                <c:pt idx="58">
                  <c:v>517</c:v>
                </c:pt>
                <c:pt idx="59">
                  <c:v>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FA-4973-8EB5-93329624A792}"/>
            </c:ext>
          </c:extLst>
        </c:ser>
        <c:ser>
          <c:idx val="3"/>
          <c:order val="3"/>
          <c:tx>
            <c:strRef>
              <c:f>'Tractor Unit Sales'!$E$3</c:f>
              <c:strCache>
                <c:ptCount val="1"/>
                <c:pt idx="0">
                  <c:v>Pacific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'Tractor Unit Sales'!$A$4:$A$63</c:f>
              <c:numCache>
                <c:formatCode>mmm\-yy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'Tractor Unit Sales'!$E$4:$E$63</c:f>
              <c:numCache>
                <c:formatCode>General</c:formatCode>
                <c:ptCount val="60"/>
                <c:pt idx="0">
                  <c:v>212</c:v>
                </c:pt>
                <c:pt idx="1">
                  <c:v>230</c:v>
                </c:pt>
                <c:pt idx="2">
                  <c:v>240</c:v>
                </c:pt>
                <c:pt idx="3">
                  <c:v>263</c:v>
                </c:pt>
                <c:pt idx="4">
                  <c:v>269</c:v>
                </c:pt>
                <c:pt idx="5">
                  <c:v>280</c:v>
                </c:pt>
                <c:pt idx="6">
                  <c:v>290</c:v>
                </c:pt>
                <c:pt idx="7">
                  <c:v>270</c:v>
                </c:pt>
                <c:pt idx="8">
                  <c:v>263</c:v>
                </c:pt>
                <c:pt idx="9">
                  <c:v>258</c:v>
                </c:pt>
                <c:pt idx="10">
                  <c:v>240</c:v>
                </c:pt>
                <c:pt idx="11">
                  <c:v>230</c:v>
                </c:pt>
                <c:pt idx="12">
                  <c:v>250</c:v>
                </c:pt>
                <c:pt idx="13">
                  <c:v>275</c:v>
                </c:pt>
                <c:pt idx="14">
                  <c:v>270</c:v>
                </c:pt>
                <c:pt idx="15">
                  <c:v>280</c:v>
                </c:pt>
                <c:pt idx="16">
                  <c:v>290</c:v>
                </c:pt>
                <c:pt idx="17">
                  <c:v>300</c:v>
                </c:pt>
                <c:pt idx="18">
                  <c:v>312</c:v>
                </c:pt>
                <c:pt idx="19">
                  <c:v>305</c:v>
                </c:pt>
                <c:pt idx="20">
                  <c:v>290</c:v>
                </c:pt>
                <c:pt idx="21">
                  <c:v>260</c:v>
                </c:pt>
                <c:pt idx="22">
                  <c:v>250</c:v>
                </c:pt>
                <c:pt idx="23">
                  <c:v>240</c:v>
                </c:pt>
                <c:pt idx="24">
                  <c:v>250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290</c:v>
                </c:pt>
                <c:pt idx="29">
                  <c:v>310</c:v>
                </c:pt>
                <c:pt idx="30">
                  <c:v>340</c:v>
                </c:pt>
                <c:pt idx="31">
                  <c:v>320</c:v>
                </c:pt>
                <c:pt idx="32">
                  <c:v>313</c:v>
                </c:pt>
                <c:pt idx="33">
                  <c:v>290</c:v>
                </c:pt>
                <c:pt idx="34">
                  <c:v>280</c:v>
                </c:pt>
                <c:pt idx="35">
                  <c:v>260</c:v>
                </c:pt>
                <c:pt idx="36">
                  <c:v>287</c:v>
                </c:pt>
                <c:pt idx="37">
                  <c:v>290</c:v>
                </c:pt>
                <c:pt idx="38">
                  <c:v>300</c:v>
                </c:pt>
                <c:pt idx="39">
                  <c:v>310</c:v>
                </c:pt>
                <c:pt idx="40">
                  <c:v>330</c:v>
                </c:pt>
                <c:pt idx="41">
                  <c:v>340</c:v>
                </c:pt>
                <c:pt idx="42">
                  <c:v>350</c:v>
                </c:pt>
                <c:pt idx="43">
                  <c:v>341</c:v>
                </c:pt>
                <c:pt idx="44">
                  <c:v>330</c:v>
                </c:pt>
                <c:pt idx="45">
                  <c:v>320</c:v>
                </c:pt>
                <c:pt idx="46">
                  <c:v>300</c:v>
                </c:pt>
                <c:pt idx="47">
                  <c:v>290</c:v>
                </c:pt>
                <c:pt idx="48">
                  <c:v>200</c:v>
                </c:pt>
                <c:pt idx="49">
                  <c:v>210</c:v>
                </c:pt>
                <c:pt idx="50">
                  <c:v>220</c:v>
                </c:pt>
                <c:pt idx="51">
                  <c:v>230</c:v>
                </c:pt>
                <c:pt idx="52">
                  <c:v>253</c:v>
                </c:pt>
                <c:pt idx="53">
                  <c:v>270</c:v>
                </c:pt>
                <c:pt idx="54">
                  <c:v>280</c:v>
                </c:pt>
                <c:pt idx="55">
                  <c:v>250</c:v>
                </c:pt>
                <c:pt idx="56">
                  <c:v>230</c:v>
                </c:pt>
                <c:pt idx="57">
                  <c:v>220</c:v>
                </c:pt>
                <c:pt idx="58">
                  <c:v>190</c:v>
                </c:pt>
                <c:pt idx="59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FA-4973-8EB5-93329624A792}"/>
            </c:ext>
          </c:extLst>
        </c:ser>
        <c:ser>
          <c:idx val="4"/>
          <c:order val="4"/>
          <c:tx>
            <c:strRef>
              <c:f>'Tractor Unit Sales'!$F$3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'Tractor Unit Sales'!$A$4:$A$63</c:f>
              <c:numCache>
                <c:formatCode>mmm\-yy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'Tractor Unit Sales'!$F$4:$F$63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10</c:v>
                </c:pt>
                <c:pt idx="25">
                  <c:v>12</c:v>
                </c:pt>
                <c:pt idx="26">
                  <c:v>20</c:v>
                </c:pt>
                <c:pt idx="27">
                  <c:v>22</c:v>
                </c:pt>
                <c:pt idx="28">
                  <c:v>20</c:v>
                </c:pt>
                <c:pt idx="29">
                  <c:v>24</c:v>
                </c:pt>
                <c:pt idx="30">
                  <c:v>20</c:v>
                </c:pt>
                <c:pt idx="31">
                  <c:v>31</c:v>
                </c:pt>
                <c:pt idx="32">
                  <c:v>30</c:v>
                </c:pt>
                <c:pt idx="33">
                  <c:v>37</c:v>
                </c:pt>
                <c:pt idx="34">
                  <c:v>32</c:v>
                </c:pt>
                <c:pt idx="35">
                  <c:v>33</c:v>
                </c:pt>
                <c:pt idx="36">
                  <c:v>35</c:v>
                </c:pt>
                <c:pt idx="37">
                  <c:v>50</c:v>
                </c:pt>
                <c:pt idx="38">
                  <c:v>63</c:v>
                </c:pt>
                <c:pt idx="39">
                  <c:v>68</c:v>
                </c:pt>
                <c:pt idx="40">
                  <c:v>70</c:v>
                </c:pt>
                <c:pt idx="41">
                  <c:v>82</c:v>
                </c:pt>
                <c:pt idx="42">
                  <c:v>80</c:v>
                </c:pt>
                <c:pt idx="43">
                  <c:v>90</c:v>
                </c:pt>
                <c:pt idx="44">
                  <c:v>100</c:v>
                </c:pt>
                <c:pt idx="45">
                  <c:v>102</c:v>
                </c:pt>
                <c:pt idx="46">
                  <c:v>110</c:v>
                </c:pt>
                <c:pt idx="47">
                  <c:v>114</c:v>
                </c:pt>
                <c:pt idx="48">
                  <c:v>111</c:v>
                </c:pt>
                <c:pt idx="49">
                  <c:v>121</c:v>
                </c:pt>
                <c:pt idx="50">
                  <c:v>123</c:v>
                </c:pt>
                <c:pt idx="51">
                  <c:v>120</c:v>
                </c:pt>
                <c:pt idx="52">
                  <c:v>130</c:v>
                </c:pt>
                <c:pt idx="53">
                  <c:v>136</c:v>
                </c:pt>
                <c:pt idx="54">
                  <c:v>134</c:v>
                </c:pt>
                <c:pt idx="55">
                  <c:v>132</c:v>
                </c:pt>
                <c:pt idx="56">
                  <c:v>137</c:v>
                </c:pt>
                <c:pt idx="57">
                  <c:v>130</c:v>
                </c:pt>
                <c:pt idx="58">
                  <c:v>139</c:v>
                </c:pt>
                <c:pt idx="59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FA-4973-8EB5-93329624A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11343167"/>
        <c:axId val="1211343583"/>
      </c:barChart>
      <c:dateAx>
        <c:axId val="1211343167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343583"/>
        <c:crosses val="autoZero"/>
        <c:auto val="1"/>
        <c:lblOffset val="100"/>
        <c:baseTimeUnit val="months"/>
      </c:dateAx>
      <c:valAx>
        <c:axId val="121134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343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'Mower Unit Sales'!$B$3</c:f>
              <c:strCache>
                <c:ptCount val="1"/>
                <c:pt idx="0">
                  <c:v>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'Mower Unit Sales'!$A$4:$A$63</c:f>
              <c:numCache>
                <c:formatCode>mmm\-yy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'Mower Unit Sales'!$B$4:$B$63</c:f>
              <c:numCache>
                <c:formatCode>General</c:formatCode>
                <c:ptCount val="60"/>
                <c:pt idx="0">
                  <c:v>6000</c:v>
                </c:pt>
                <c:pt idx="1">
                  <c:v>7950</c:v>
                </c:pt>
                <c:pt idx="2">
                  <c:v>8100</c:v>
                </c:pt>
                <c:pt idx="3">
                  <c:v>9050</c:v>
                </c:pt>
                <c:pt idx="4">
                  <c:v>9900</c:v>
                </c:pt>
                <c:pt idx="5">
                  <c:v>10200</c:v>
                </c:pt>
                <c:pt idx="6">
                  <c:v>8730</c:v>
                </c:pt>
                <c:pt idx="7">
                  <c:v>8140</c:v>
                </c:pt>
                <c:pt idx="8">
                  <c:v>6480</c:v>
                </c:pt>
                <c:pt idx="9">
                  <c:v>5990</c:v>
                </c:pt>
                <c:pt idx="10">
                  <c:v>5320</c:v>
                </c:pt>
                <c:pt idx="11">
                  <c:v>4640</c:v>
                </c:pt>
                <c:pt idx="12">
                  <c:v>5980</c:v>
                </c:pt>
                <c:pt idx="13">
                  <c:v>7620</c:v>
                </c:pt>
                <c:pt idx="14">
                  <c:v>8370</c:v>
                </c:pt>
                <c:pt idx="15">
                  <c:v>8830</c:v>
                </c:pt>
                <c:pt idx="16">
                  <c:v>9310</c:v>
                </c:pt>
                <c:pt idx="17">
                  <c:v>10230</c:v>
                </c:pt>
                <c:pt idx="18">
                  <c:v>8720</c:v>
                </c:pt>
                <c:pt idx="19">
                  <c:v>7710</c:v>
                </c:pt>
                <c:pt idx="20">
                  <c:v>6320</c:v>
                </c:pt>
                <c:pt idx="21">
                  <c:v>5840</c:v>
                </c:pt>
                <c:pt idx="22">
                  <c:v>4960</c:v>
                </c:pt>
                <c:pt idx="23">
                  <c:v>4350</c:v>
                </c:pt>
                <c:pt idx="24">
                  <c:v>6020</c:v>
                </c:pt>
                <c:pt idx="25">
                  <c:v>7920</c:v>
                </c:pt>
                <c:pt idx="26">
                  <c:v>8430</c:v>
                </c:pt>
                <c:pt idx="27">
                  <c:v>9040</c:v>
                </c:pt>
                <c:pt idx="28">
                  <c:v>9820</c:v>
                </c:pt>
                <c:pt idx="29">
                  <c:v>10370</c:v>
                </c:pt>
                <c:pt idx="30">
                  <c:v>9050</c:v>
                </c:pt>
                <c:pt idx="31">
                  <c:v>7620</c:v>
                </c:pt>
                <c:pt idx="32">
                  <c:v>6420</c:v>
                </c:pt>
                <c:pt idx="33">
                  <c:v>5890</c:v>
                </c:pt>
                <c:pt idx="34">
                  <c:v>5340</c:v>
                </c:pt>
                <c:pt idx="35">
                  <c:v>4430</c:v>
                </c:pt>
                <c:pt idx="36">
                  <c:v>6100</c:v>
                </c:pt>
                <c:pt idx="37">
                  <c:v>8010</c:v>
                </c:pt>
                <c:pt idx="38">
                  <c:v>8430</c:v>
                </c:pt>
                <c:pt idx="39">
                  <c:v>9110</c:v>
                </c:pt>
                <c:pt idx="40">
                  <c:v>9730</c:v>
                </c:pt>
                <c:pt idx="41">
                  <c:v>10120</c:v>
                </c:pt>
                <c:pt idx="42">
                  <c:v>9080</c:v>
                </c:pt>
                <c:pt idx="43">
                  <c:v>7820</c:v>
                </c:pt>
                <c:pt idx="44">
                  <c:v>6540</c:v>
                </c:pt>
                <c:pt idx="45">
                  <c:v>6010</c:v>
                </c:pt>
                <c:pt idx="46">
                  <c:v>5270</c:v>
                </c:pt>
                <c:pt idx="47">
                  <c:v>5380</c:v>
                </c:pt>
                <c:pt idx="48">
                  <c:v>6210</c:v>
                </c:pt>
                <c:pt idx="49">
                  <c:v>8030</c:v>
                </c:pt>
                <c:pt idx="50">
                  <c:v>8540</c:v>
                </c:pt>
                <c:pt idx="51">
                  <c:v>9120</c:v>
                </c:pt>
                <c:pt idx="52">
                  <c:v>9570</c:v>
                </c:pt>
                <c:pt idx="53">
                  <c:v>10230</c:v>
                </c:pt>
                <c:pt idx="54">
                  <c:v>9580</c:v>
                </c:pt>
                <c:pt idx="55">
                  <c:v>7680</c:v>
                </c:pt>
                <c:pt idx="56">
                  <c:v>6870</c:v>
                </c:pt>
                <c:pt idx="57">
                  <c:v>5930</c:v>
                </c:pt>
                <c:pt idx="58">
                  <c:v>5260</c:v>
                </c:pt>
                <c:pt idx="59">
                  <c:v>4830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1-44FA-8159-95EC8C72FAFE}"/>
            </c:ext>
          </c:extLst>
        </c:ser>
        <c:ser>
          <c:idx val="1"/>
          <c:order val="1"/>
          <c:tx>
            <c:strRef>
              <c:f>'Mower Unit Sales'!$C$3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'Mower Unit Sales'!$A$4:$A$63</c:f>
              <c:numCache>
                <c:formatCode>mmm\-yy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'Mower Unit Sales'!$C$4:$C$63</c:f>
              <c:numCache>
                <c:formatCode>General</c:formatCode>
                <c:ptCount val="60"/>
                <c:pt idx="0">
                  <c:v>200</c:v>
                </c:pt>
                <c:pt idx="1">
                  <c:v>220</c:v>
                </c:pt>
                <c:pt idx="2">
                  <c:v>250</c:v>
                </c:pt>
                <c:pt idx="3">
                  <c:v>280</c:v>
                </c:pt>
                <c:pt idx="4">
                  <c:v>310</c:v>
                </c:pt>
                <c:pt idx="5">
                  <c:v>300</c:v>
                </c:pt>
                <c:pt idx="6">
                  <c:v>280</c:v>
                </c:pt>
                <c:pt idx="7">
                  <c:v>250</c:v>
                </c:pt>
                <c:pt idx="8">
                  <c:v>230</c:v>
                </c:pt>
                <c:pt idx="9">
                  <c:v>220</c:v>
                </c:pt>
                <c:pt idx="10">
                  <c:v>210</c:v>
                </c:pt>
                <c:pt idx="11">
                  <c:v>180</c:v>
                </c:pt>
                <c:pt idx="12">
                  <c:v>210</c:v>
                </c:pt>
                <c:pt idx="13">
                  <c:v>240</c:v>
                </c:pt>
                <c:pt idx="14">
                  <c:v>250</c:v>
                </c:pt>
                <c:pt idx="15">
                  <c:v>290</c:v>
                </c:pt>
                <c:pt idx="16">
                  <c:v>330</c:v>
                </c:pt>
                <c:pt idx="17">
                  <c:v>310</c:v>
                </c:pt>
                <c:pt idx="18">
                  <c:v>290</c:v>
                </c:pt>
                <c:pt idx="19">
                  <c:v>270</c:v>
                </c:pt>
                <c:pt idx="20">
                  <c:v>250</c:v>
                </c:pt>
                <c:pt idx="21">
                  <c:v>250</c:v>
                </c:pt>
                <c:pt idx="22">
                  <c:v>240</c:v>
                </c:pt>
                <c:pt idx="23">
                  <c:v>210</c:v>
                </c:pt>
                <c:pt idx="24">
                  <c:v>220</c:v>
                </c:pt>
                <c:pt idx="25">
                  <c:v>250</c:v>
                </c:pt>
                <c:pt idx="26">
                  <c:v>270</c:v>
                </c:pt>
                <c:pt idx="27">
                  <c:v>310</c:v>
                </c:pt>
                <c:pt idx="28">
                  <c:v>360</c:v>
                </c:pt>
                <c:pt idx="29">
                  <c:v>330</c:v>
                </c:pt>
                <c:pt idx="30">
                  <c:v>310</c:v>
                </c:pt>
                <c:pt idx="31">
                  <c:v>300</c:v>
                </c:pt>
                <c:pt idx="32">
                  <c:v>280</c:v>
                </c:pt>
                <c:pt idx="33">
                  <c:v>270</c:v>
                </c:pt>
                <c:pt idx="34">
                  <c:v>260</c:v>
                </c:pt>
                <c:pt idx="35">
                  <c:v>230</c:v>
                </c:pt>
                <c:pt idx="36">
                  <c:v>250</c:v>
                </c:pt>
                <c:pt idx="37">
                  <c:v>270</c:v>
                </c:pt>
                <c:pt idx="38">
                  <c:v>280</c:v>
                </c:pt>
                <c:pt idx="39">
                  <c:v>320</c:v>
                </c:pt>
                <c:pt idx="40">
                  <c:v>380</c:v>
                </c:pt>
                <c:pt idx="41">
                  <c:v>360</c:v>
                </c:pt>
                <c:pt idx="42">
                  <c:v>320</c:v>
                </c:pt>
                <c:pt idx="43">
                  <c:v>310</c:v>
                </c:pt>
                <c:pt idx="44">
                  <c:v>300</c:v>
                </c:pt>
                <c:pt idx="45">
                  <c:v>290</c:v>
                </c:pt>
                <c:pt idx="46">
                  <c:v>270</c:v>
                </c:pt>
                <c:pt idx="47">
                  <c:v>260</c:v>
                </c:pt>
                <c:pt idx="48">
                  <c:v>270</c:v>
                </c:pt>
                <c:pt idx="49">
                  <c:v>280</c:v>
                </c:pt>
                <c:pt idx="50">
                  <c:v>300</c:v>
                </c:pt>
                <c:pt idx="51">
                  <c:v>340</c:v>
                </c:pt>
                <c:pt idx="52">
                  <c:v>390</c:v>
                </c:pt>
                <c:pt idx="53">
                  <c:v>380</c:v>
                </c:pt>
                <c:pt idx="54">
                  <c:v>350</c:v>
                </c:pt>
                <c:pt idx="55">
                  <c:v>340</c:v>
                </c:pt>
                <c:pt idx="56">
                  <c:v>320</c:v>
                </c:pt>
                <c:pt idx="57">
                  <c:v>310</c:v>
                </c:pt>
                <c:pt idx="58">
                  <c:v>300</c:v>
                </c:pt>
                <c:pt idx="59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21-44FA-8159-95EC8C72FAFE}"/>
            </c:ext>
          </c:extLst>
        </c:ser>
        <c:ser>
          <c:idx val="2"/>
          <c:order val="2"/>
          <c:tx>
            <c:strRef>
              <c:f>'Mower Unit Sales'!$D$3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'Mower Unit Sales'!$A$4:$A$63</c:f>
              <c:numCache>
                <c:formatCode>mmm\-yy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'Mower Unit Sales'!$D$4:$D$63</c:f>
              <c:numCache>
                <c:formatCode>General</c:formatCode>
                <c:ptCount val="60"/>
                <c:pt idx="0">
                  <c:v>720</c:v>
                </c:pt>
                <c:pt idx="1">
                  <c:v>990</c:v>
                </c:pt>
                <c:pt idx="2">
                  <c:v>1320</c:v>
                </c:pt>
                <c:pt idx="3">
                  <c:v>1650</c:v>
                </c:pt>
                <c:pt idx="4">
                  <c:v>1590</c:v>
                </c:pt>
                <c:pt idx="5">
                  <c:v>1620</c:v>
                </c:pt>
                <c:pt idx="6">
                  <c:v>1590</c:v>
                </c:pt>
                <c:pt idx="7">
                  <c:v>1560</c:v>
                </c:pt>
                <c:pt idx="8">
                  <c:v>1590</c:v>
                </c:pt>
                <c:pt idx="9">
                  <c:v>1320</c:v>
                </c:pt>
                <c:pt idx="10">
                  <c:v>990</c:v>
                </c:pt>
                <c:pt idx="11">
                  <c:v>660</c:v>
                </c:pt>
                <c:pt idx="12">
                  <c:v>690</c:v>
                </c:pt>
                <c:pt idx="13">
                  <c:v>1020</c:v>
                </c:pt>
                <c:pt idx="14">
                  <c:v>1290</c:v>
                </c:pt>
                <c:pt idx="15">
                  <c:v>1620</c:v>
                </c:pt>
                <c:pt idx="16">
                  <c:v>1650</c:v>
                </c:pt>
                <c:pt idx="17">
                  <c:v>1590</c:v>
                </c:pt>
                <c:pt idx="18">
                  <c:v>1560</c:v>
                </c:pt>
                <c:pt idx="19">
                  <c:v>1530</c:v>
                </c:pt>
                <c:pt idx="20">
                  <c:v>1590</c:v>
                </c:pt>
                <c:pt idx="21">
                  <c:v>1260</c:v>
                </c:pt>
                <c:pt idx="22">
                  <c:v>900</c:v>
                </c:pt>
                <c:pt idx="23">
                  <c:v>660</c:v>
                </c:pt>
                <c:pt idx="24">
                  <c:v>570</c:v>
                </c:pt>
                <c:pt idx="25">
                  <c:v>840</c:v>
                </c:pt>
                <c:pt idx="26">
                  <c:v>1110</c:v>
                </c:pt>
                <c:pt idx="27">
                  <c:v>1500</c:v>
                </c:pt>
                <c:pt idx="28">
                  <c:v>1440</c:v>
                </c:pt>
                <c:pt idx="29">
                  <c:v>1410</c:v>
                </c:pt>
                <c:pt idx="30">
                  <c:v>1440</c:v>
                </c:pt>
                <c:pt idx="31">
                  <c:v>1410</c:v>
                </c:pt>
                <c:pt idx="32">
                  <c:v>1350</c:v>
                </c:pt>
                <c:pt idx="33">
                  <c:v>1080</c:v>
                </c:pt>
                <c:pt idx="34">
                  <c:v>840</c:v>
                </c:pt>
                <c:pt idx="35">
                  <c:v>510</c:v>
                </c:pt>
                <c:pt idx="36">
                  <c:v>480</c:v>
                </c:pt>
                <c:pt idx="37">
                  <c:v>750</c:v>
                </c:pt>
                <c:pt idx="38">
                  <c:v>1140</c:v>
                </c:pt>
                <c:pt idx="39">
                  <c:v>1410</c:v>
                </c:pt>
                <c:pt idx="40">
                  <c:v>1340</c:v>
                </c:pt>
                <c:pt idx="41">
                  <c:v>1360</c:v>
                </c:pt>
                <c:pt idx="42">
                  <c:v>1410</c:v>
                </c:pt>
                <c:pt idx="43">
                  <c:v>1490</c:v>
                </c:pt>
                <c:pt idx="44">
                  <c:v>1310</c:v>
                </c:pt>
                <c:pt idx="45">
                  <c:v>980</c:v>
                </c:pt>
                <c:pt idx="46">
                  <c:v>770</c:v>
                </c:pt>
                <c:pt idx="47">
                  <c:v>430</c:v>
                </c:pt>
                <c:pt idx="48">
                  <c:v>400</c:v>
                </c:pt>
                <c:pt idx="49">
                  <c:v>750</c:v>
                </c:pt>
                <c:pt idx="50">
                  <c:v>970</c:v>
                </c:pt>
                <c:pt idx="51">
                  <c:v>1310</c:v>
                </c:pt>
                <c:pt idx="52">
                  <c:v>1260</c:v>
                </c:pt>
                <c:pt idx="53">
                  <c:v>1240</c:v>
                </c:pt>
                <c:pt idx="54">
                  <c:v>1300</c:v>
                </c:pt>
                <c:pt idx="55">
                  <c:v>1250</c:v>
                </c:pt>
                <c:pt idx="56">
                  <c:v>1210</c:v>
                </c:pt>
                <c:pt idx="57">
                  <c:v>970</c:v>
                </c:pt>
                <c:pt idx="58">
                  <c:v>650</c:v>
                </c:pt>
                <c:pt idx="59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21-44FA-8159-95EC8C72FAFE}"/>
            </c:ext>
          </c:extLst>
        </c:ser>
        <c:ser>
          <c:idx val="3"/>
          <c:order val="3"/>
          <c:tx>
            <c:strRef>
              <c:f>'Mower Unit Sales'!$E$3</c:f>
              <c:strCache>
                <c:ptCount val="1"/>
                <c:pt idx="0">
                  <c:v>Pacific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'Mower Unit Sales'!$A$4:$A$63</c:f>
              <c:numCache>
                <c:formatCode>mmm\-yy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'Mower Unit Sales'!$E$4:$E$63</c:f>
              <c:numCache>
                <c:formatCode>General</c:formatCode>
                <c:ptCount val="60"/>
                <c:pt idx="0">
                  <c:v>100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130</c:v>
                </c:pt>
                <c:pt idx="5">
                  <c:v>120</c:v>
                </c:pt>
                <c:pt idx="6">
                  <c:v>140</c:v>
                </c:pt>
                <c:pt idx="7">
                  <c:v>130</c:v>
                </c:pt>
                <c:pt idx="8">
                  <c:v>130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140</c:v>
                </c:pt>
                <c:pt idx="13">
                  <c:v>150</c:v>
                </c:pt>
                <c:pt idx="14">
                  <c:v>140</c:v>
                </c:pt>
                <c:pt idx="15">
                  <c:v>150</c:v>
                </c:pt>
                <c:pt idx="16">
                  <c:v>130</c:v>
                </c:pt>
                <c:pt idx="17">
                  <c:v>140</c:v>
                </c:pt>
                <c:pt idx="18">
                  <c:v>150</c:v>
                </c:pt>
                <c:pt idx="19">
                  <c:v>140</c:v>
                </c:pt>
                <c:pt idx="20">
                  <c:v>150</c:v>
                </c:pt>
                <c:pt idx="21">
                  <c:v>160</c:v>
                </c:pt>
                <c:pt idx="22">
                  <c:v>150</c:v>
                </c:pt>
                <c:pt idx="23">
                  <c:v>150</c:v>
                </c:pt>
                <c:pt idx="24">
                  <c:v>160</c:v>
                </c:pt>
                <c:pt idx="25">
                  <c:v>150</c:v>
                </c:pt>
                <c:pt idx="26">
                  <c:v>160</c:v>
                </c:pt>
                <c:pt idx="27">
                  <c:v>170</c:v>
                </c:pt>
                <c:pt idx="28">
                  <c:v>160</c:v>
                </c:pt>
                <c:pt idx="29">
                  <c:v>170</c:v>
                </c:pt>
                <c:pt idx="30">
                  <c:v>160</c:v>
                </c:pt>
                <c:pt idx="31">
                  <c:v>170</c:v>
                </c:pt>
                <c:pt idx="32">
                  <c:v>180</c:v>
                </c:pt>
                <c:pt idx="33">
                  <c:v>180</c:v>
                </c:pt>
                <c:pt idx="34">
                  <c:v>190</c:v>
                </c:pt>
                <c:pt idx="35">
                  <c:v>180</c:v>
                </c:pt>
                <c:pt idx="36">
                  <c:v>200</c:v>
                </c:pt>
                <c:pt idx="37">
                  <c:v>190</c:v>
                </c:pt>
                <c:pt idx="38">
                  <c:v>200</c:v>
                </c:pt>
                <c:pt idx="39">
                  <c:v>210</c:v>
                </c:pt>
                <c:pt idx="40">
                  <c:v>190</c:v>
                </c:pt>
                <c:pt idx="41">
                  <c:v>200</c:v>
                </c:pt>
                <c:pt idx="42">
                  <c:v>200</c:v>
                </c:pt>
                <c:pt idx="43">
                  <c:v>210</c:v>
                </c:pt>
                <c:pt idx="44">
                  <c:v>220</c:v>
                </c:pt>
                <c:pt idx="45">
                  <c:v>210</c:v>
                </c:pt>
                <c:pt idx="46">
                  <c:v>220</c:v>
                </c:pt>
                <c:pt idx="47">
                  <c:v>230</c:v>
                </c:pt>
                <c:pt idx="48">
                  <c:v>200</c:v>
                </c:pt>
                <c:pt idx="49">
                  <c:v>190</c:v>
                </c:pt>
                <c:pt idx="50">
                  <c:v>210</c:v>
                </c:pt>
                <c:pt idx="51">
                  <c:v>220</c:v>
                </c:pt>
                <c:pt idx="52">
                  <c:v>200</c:v>
                </c:pt>
                <c:pt idx="53">
                  <c:v>210</c:v>
                </c:pt>
                <c:pt idx="54">
                  <c:v>230</c:v>
                </c:pt>
                <c:pt idx="55">
                  <c:v>220</c:v>
                </c:pt>
                <c:pt idx="56">
                  <c:v>220</c:v>
                </c:pt>
                <c:pt idx="57">
                  <c:v>230</c:v>
                </c:pt>
                <c:pt idx="58">
                  <c:v>240</c:v>
                </c:pt>
                <c:pt idx="59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21-44FA-8159-95EC8C72FAFE}"/>
            </c:ext>
          </c:extLst>
        </c:ser>
        <c:ser>
          <c:idx val="4"/>
          <c:order val="4"/>
          <c:tx>
            <c:strRef>
              <c:f>'Mower Unit Sales'!$F$3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'Mower Unit Sales'!$A$4:$A$63</c:f>
              <c:numCache>
                <c:formatCode>mmm\-yy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'Mower Unit Sales'!$F$4:$F$63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5</c:v>
                </c:pt>
                <c:pt idx="51">
                  <c:v>16</c:v>
                </c:pt>
                <c:pt idx="52">
                  <c:v>22</c:v>
                </c:pt>
                <c:pt idx="53">
                  <c:v>26</c:v>
                </c:pt>
                <c:pt idx="54">
                  <c:v>14</c:v>
                </c:pt>
                <c:pt idx="55">
                  <c:v>15</c:v>
                </c:pt>
                <c:pt idx="56">
                  <c:v>11</c:v>
                </c:pt>
                <c:pt idx="57">
                  <c:v>3</c:v>
                </c:pt>
                <c:pt idx="58">
                  <c:v>1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21-44FA-8159-95EC8C72F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1299263"/>
        <c:axId val="911299679"/>
      </c:barChart>
      <c:dateAx>
        <c:axId val="911299263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299679"/>
        <c:crosses val="autoZero"/>
        <c:auto val="1"/>
        <c:lblOffset val="100"/>
        <c:baseTimeUnit val="months"/>
      </c:dateAx>
      <c:valAx>
        <c:axId val="91129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29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'Bantuan Tabel Dashboard'!$R$3</c:f>
              <c:strCache>
                <c:ptCount val="1"/>
                <c:pt idx="0">
                  <c:v>Mower World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'Bantuan Tabel Dashboard'!$Q$4:$Q$63</c:f>
              <c:numCache>
                <c:formatCode>mmm\-yy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'Bantuan Tabel Dashboard'!$R$4:$R$63</c:f>
              <c:numCache>
                <c:formatCode>General</c:formatCode>
                <c:ptCount val="60"/>
                <c:pt idx="0">
                  <c:v>7020</c:v>
                </c:pt>
                <c:pt idx="1">
                  <c:v>9280</c:v>
                </c:pt>
                <c:pt idx="2">
                  <c:v>9780</c:v>
                </c:pt>
                <c:pt idx="3">
                  <c:v>11100</c:v>
                </c:pt>
                <c:pt idx="4">
                  <c:v>11930</c:v>
                </c:pt>
                <c:pt idx="5">
                  <c:v>12240</c:v>
                </c:pt>
                <c:pt idx="6">
                  <c:v>10740</c:v>
                </c:pt>
                <c:pt idx="7">
                  <c:v>10080</c:v>
                </c:pt>
                <c:pt idx="8">
                  <c:v>8430</c:v>
                </c:pt>
                <c:pt idx="9">
                  <c:v>7650</c:v>
                </c:pt>
                <c:pt idx="10">
                  <c:v>6650</c:v>
                </c:pt>
                <c:pt idx="11">
                  <c:v>5620</c:v>
                </c:pt>
                <c:pt idx="12">
                  <c:v>7020</c:v>
                </c:pt>
                <c:pt idx="13">
                  <c:v>9030</c:v>
                </c:pt>
                <c:pt idx="14">
                  <c:v>10050</c:v>
                </c:pt>
                <c:pt idx="15">
                  <c:v>10890</c:v>
                </c:pt>
                <c:pt idx="16">
                  <c:v>11420</c:v>
                </c:pt>
                <c:pt idx="17">
                  <c:v>12270</c:v>
                </c:pt>
                <c:pt idx="18">
                  <c:v>10720</c:v>
                </c:pt>
                <c:pt idx="19">
                  <c:v>9650</c:v>
                </c:pt>
                <c:pt idx="20">
                  <c:v>8310</c:v>
                </c:pt>
                <c:pt idx="21">
                  <c:v>7510</c:v>
                </c:pt>
                <c:pt idx="22">
                  <c:v>6250</c:v>
                </c:pt>
                <c:pt idx="23">
                  <c:v>5370</c:v>
                </c:pt>
                <c:pt idx="24">
                  <c:v>6970</c:v>
                </c:pt>
                <c:pt idx="25">
                  <c:v>9160</c:v>
                </c:pt>
                <c:pt idx="26">
                  <c:v>9970</c:v>
                </c:pt>
                <c:pt idx="27">
                  <c:v>11020</c:v>
                </c:pt>
                <c:pt idx="28">
                  <c:v>11780</c:v>
                </c:pt>
                <c:pt idx="29">
                  <c:v>12280</c:v>
                </c:pt>
                <c:pt idx="30">
                  <c:v>10960</c:v>
                </c:pt>
                <c:pt idx="31">
                  <c:v>9500</c:v>
                </c:pt>
                <c:pt idx="32">
                  <c:v>8230</c:v>
                </c:pt>
                <c:pt idx="33">
                  <c:v>7420</c:v>
                </c:pt>
                <c:pt idx="34">
                  <c:v>6630</c:v>
                </c:pt>
                <c:pt idx="35">
                  <c:v>5350</c:v>
                </c:pt>
                <c:pt idx="36">
                  <c:v>7030</c:v>
                </c:pt>
                <c:pt idx="37">
                  <c:v>9220</c:v>
                </c:pt>
                <c:pt idx="38">
                  <c:v>10050</c:v>
                </c:pt>
                <c:pt idx="39">
                  <c:v>11050</c:v>
                </c:pt>
                <c:pt idx="40">
                  <c:v>11640</c:v>
                </c:pt>
                <c:pt idx="41">
                  <c:v>12040</c:v>
                </c:pt>
                <c:pt idx="42">
                  <c:v>11010</c:v>
                </c:pt>
                <c:pt idx="43">
                  <c:v>9830</c:v>
                </c:pt>
                <c:pt idx="44">
                  <c:v>8370</c:v>
                </c:pt>
                <c:pt idx="45">
                  <c:v>7490</c:v>
                </c:pt>
                <c:pt idx="46">
                  <c:v>6530</c:v>
                </c:pt>
                <c:pt idx="47">
                  <c:v>6300</c:v>
                </c:pt>
                <c:pt idx="48">
                  <c:v>7080</c:v>
                </c:pt>
                <c:pt idx="49">
                  <c:v>9250</c:v>
                </c:pt>
                <c:pt idx="50">
                  <c:v>10025</c:v>
                </c:pt>
                <c:pt idx="51">
                  <c:v>11006</c:v>
                </c:pt>
                <c:pt idx="52">
                  <c:v>11442</c:v>
                </c:pt>
                <c:pt idx="53">
                  <c:v>12086</c:v>
                </c:pt>
                <c:pt idx="54">
                  <c:v>11474</c:v>
                </c:pt>
                <c:pt idx="55">
                  <c:v>9505</c:v>
                </c:pt>
                <c:pt idx="56">
                  <c:v>8631</c:v>
                </c:pt>
                <c:pt idx="57">
                  <c:v>7443</c:v>
                </c:pt>
                <c:pt idx="58">
                  <c:v>6451</c:v>
                </c:pt>
                <c:pt idx="59">
                  <c:v>5650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86-42C1-B546-B4F03B4A0E61}"/>
            </c:ext>
          </c:extLst>
        </c:ser>
        <c:ser>
          <c:idx val="1"/>
          <c:order val="1"/>
          <c:tx>
            <c:strRef>
              <c:f>'Bantuan Tabel Dashboard'!$S$3</c:f>
              <c:strCache>
                <c:ptCount val="1"/>
                <c:pt idx="0">
                  <c:v>TractorWorld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'Bantuan Tabel Dashboard'!$Q$4:$Q$63</c:f>
              <c:numCache>
                <c:formatCode>mmm\-yy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'Bantuan Tabel Dashboard'!$S$4:$S$63</c:f>
              <c:numCache>
                <c:formatCode>General</c:formatCode>
                <c:ptCount val="60"/>
                <c:pt idx="0">
                  <c:v>1592</c:v>
                </c:pt>
                <c:pt idx="1">
                  <c:v>1711</c:v>
                </c:pt>
                <c:pt idx="2">
                  <c:v>1810</c:v>
                </c:pt>
                <c:pt idx="3">
                  <c:v>1867</c:v>
                </c:pt>
                <c:pt idx="4">
                  <c:v>1779</c:v>
                </c:pt>
                <c:pt idx="5">
                  <c:v>1740</c:v>
                </c:pt>
                <c:pt idx="6">
                  <c:v>1826</c:v>
                </c:pt>
                <c:pt idx="7">
                  <c:v>1695</c:v>
                </c:pt>
                <c:pt idx="8">
                  <c:v>1681</c:v>
                </c:pt>
                <c:pt idx="9">
                  <c:v>1663</c:v>
                </c:pt>
                <c:pt idx="10">
                  <c:v>1825</c:v>
                </c:pt>
                <c:pt idx="11">
                  <c:v>1720</c:v>
                </c:pt>
                <c:pt idx="12">
                  <c:v>1761</c:v>
                </c:pt>
                <c:pt idx="13">
                  <c:v>2035</c:v>
                </c:pt>
                <c:pt idx="14">
                  <c:v>2142</c:v>
                </c:pt>
                <c:pt idx="15">
                  <c:v>2340</c:v>
                </c:pt>
                <c:pt idx="16">
                  <c:v>2280</c:v>
                </c:pt>
                <c:pt idx="17">
                  <c:v>2271</c:v>
                </c:pt>
                <c:pt idx="18">
                  <c:v>2154</c:v>
                </c:pt>
                <c:pt idx="19">
                  <c:v>2146</c:v>
                </c:pt>
                <c:pt idx="20">
                  <c:v>2085</c:v>
                </c:pt>
                <c:pt idx="21">
                  <c:v>1970</c:v>
                </c:pt>
                <c:pt idx="22">
                  <c:v>1936</c:v>
                </c:pt>
                <c:pt idx="23">
                  <c:v>1850</c:v>
                </c:pt>
                <c:pt idx="24">
                  <c:v>2000</c:v>
                </c:pt>
                <c:pt idx="25">
                  <c:v>2324</c:v>
                </c:pt>
                <c:pt idx="26">
                  <c:v>2510</c:v>
                </c:pt>
                <c:pt idx="27">
                  <c:v>2672</c:v>
                </c:pt>
                <c:pt idx="28">
                  <c:v>2780</c:v>
                </c:pt>
                <c:pt idx="29">
                  <c:v>2813</c:v>
                </c:pt>
                <c:pt idx="30">
                  <c:v>2716</c:v>
                </c:pt>
                <c:pt idx="31">
                  <c:v>2581</c:v>
                </c:pt>
                <c:pt idx="32">
                  <c:v>2476</c:v>
                </c:pt>
                <c:pt idx="33">
                  <c:v>2317</c:v>
                </c:pt>
                <c:pt idx="34">
                  <c:v>2324</c:v>
                </c:pt>
                <c:pt idx="35">
                  <c:v>2080</c:v>
                </c:pt>
                <c:pt idx="36">
                  <c:v>2202</c:v>
                </c:pt>
                <c:pt idx="37">
                  <c:v>2540</c:v>
                </c:pt>
                <c:pt idx="38">
                  <c:v>2867</c:v>
                </c:pt>
                <c:pt idx="39">
                  <c:v>3348</c:v>
                </c:pt>
                <c:pt idx="40">
                  <c:v>3550</c:v>
                </c:pt>
                <c:pt idx="41">
                  <c:v>3432</c:v>
                </c:pt>
                <c:pt idx="42">
                  <c:v>3400</c:v>
                </c:pt>
                <c:pt idx="43">
                  <c:v>3261</c:v>
                </c:pt>
                <c:pt idx="44">
                  <c:v>3209</c:v>
                </c:pt>
                <c:pt idx="45">
                  <c:v>3132</c:v>
                </c:pt>
                <c:pt idx="46">
                  <c:v>3027</c:v>
                </c:pt>
                <c:pt idx="47">
                  <c:v>2777</c:v>
                </c:pt>
                <c:pt idx="48">
                  <c:v>2821</c:v>
                </c:pt>
                <c:pt idx="49">
                  <c:v>3209</c:v>
                </c:pt>
                <c:pt idx="50">
                  <c:v>3553</c:v>
                </c:pt>
                <c:pt idx="51">
                  <c:v>3820</c:v>
                </c:pt>
                <c:pt idx="52">
                  <c:v>4133</c:v>
                </c:pt>
                <c:pt idx="53">
                  <c:v>4476</c:v>
                </c:pt>
                <c:pt idx="54">
                  <c:v>4436</c:v>
                </c:pt>
                <c:pt idx="55">
                  <c:v>4256</c:v>
                </c:pt>
                <c:pt idx="56">
                  <c:v>4067</c:v>
                </c:pt>
                <c:pt idx="57">
                  <c:v>3890</c:v>
                </c:pt>
                <c:pt idx="58">
                  <c:v>3816</c:v>
                </c:pt>
                <c:pt idx="59">
                  <c:v>3717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86-42C1-B546-B4F03B4A0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953919"/>
        <c:axId val="1128710623"/>
      </c:lineChart>
      <c:dateAx>
        <c:axId val="1099953919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710623"/>
        <c:crosses val="autoZero"/>
        <c:auto val="1"/>
        <c:lblOffset val="100"/>
        <c:baseTimeUnit val="months"/>
      </c:dateAx>
      <c:valAx>
        <c:axId val="112871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953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'Bantuan Tabel Dashboard'!$R$3</c:f>
              <c:strCache>
                <c:ptCount val="1"/>
                <c:pt idx="0">
                  <c:v>Mower World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'Bantuan Tabel Dashboard'!$Q$4:$Q$63</c:f>
              <c:numCache>
                <c:formatCode>mmm\-yy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'Bantuan Tabel Dashboard'!$R$4:$R$63</c:f>
              <c:numCache>
                <c:formatCode>General</c:formatCode>
                <c:ptCount val="60"/>
                <c:pt idx="0">
                  <c:v>7020</c:v>
                </c:pt>
                <c:pt idx="1">
                  <c:v>9280</c:v>
                </c:pt>
                <c:pt idx="2">
                  <c:v>9780</c:v>
                </c:pt>
                <c:pt idx="3">
                  <c:v>11100</c:v>
                </c:pt>
                <c:pt idx="4">
                  <c:v>11930</c:v>
                </c:pt>
                <c:pt idx="5">
                  <c:v>12240</c:v>
                </c:pt>
                <c:pt idx="6">
                  <c:v>10740</c:v>
                </c:pt>
                <c:pt idx="7">
                  <c:v>10080</c:v>
                </c:pt>
                <c:pt idx="8">
                  <c:v>8430</c:v>
                </c:pt>
                <c:pt idx="9">
                  <c:v>7650</c:v>
                </c:pt>
                <c:pt idx="10">
                  <c:v>6650</c:v>
                </c:pt>
                <c:pt idx="11">
                  <c:v>5620</c:v>
                </c:pt>
                <c:pt idx="12">
                  <c:v>7020</c:v>
                </c:pt>
                <c:pt idx="13">
                  <c:v>9030</c:v>
                </c:pt>
                <c:pt idx="14">
                  <c:v>10050</c:v>
                </c:pt>
                <c:pt idx="15">
                  <c:v>10890</c:v>
                </c:pt>
                <c:pt idx="16">
                  <c:v>11420</c:v>
                </c:pt>
                <c:pt idx="17">
                  <c:v>12270</c:v>
                </c:pt>
                <c:pt idx="18">
                  <c:v>10720</c:v>
                </c:pt>
                <c:pt idx="19">
                  <c:v>9650</c:v>
                </c:pt>
                <c:pt idx="20">
                  <c:v>8310</c:v>
                </c:pt>
                <c:pt idx="21">
                  <c:v>7510</c:v>
                </c:pt>
                <c:pt idx="22">
                  <c:v>6250</c:v>
                </c:pt>
                <c:pt idx="23">
                  <c:v>5370</c:v>
                </c:pt>
                <c:pt idx="24">
                  <c:v>6970</c:v>
                </c:pt>
                <c:pt idx="25">
                  <c:v>9160</c:v>
                </c:pt>
                <c:pt idx="26">
                  <c:v>9970</c:v>
                </c:pt>
                <c:pt idx="27">
                  <c:v>11020</c:v>
                </c:pt>
                <c:pt idx="28">
                  <c:v>11780</c:v>
                </c:pt>
                <c:pt idx="29">
                  <c:v>12280</c:v>
                </c:pt>
                <c:pt idx="30">
                  <c:v>10960</c:v>
                </c:pt>
                <c:pt idx="31">
                  <c:v>9500</c:v>
                </c:pt>
                <c:pt idx="32">
                  <c:v>8230</c:v>
                </c:pt>
                <c:pt idx="33">
                  <c:v>7420</c:v>
                </c:pt>
                <c:pt idx="34">
                  <c:v>6630</c:v>
                </c:pt>
                <c:pt idx="35">
                  <c:v>5350</c:v>
                </c:pt>
                <c:pt idx="36">
                  <c:v>7030</c:v>
                </c:pt>
                <c:pt idx="37">
                  <c:v>9220</c:v>
                </c:pt>
                <c:pt idx="38">
                  <c:v>10050</c:v>
                </c:pt>
                <c:pt idx="39">
                  <c:v>11050</c:v>
                </c:pt>
                <c:pt idx="40">
                  <c:v>11640</c:v>
                </c:pt>
                <c:pt idx="41">
                  <c:v>12040</c:v>
                </c:pt>
                <c:pt idx="42">
                  <c:v>11010</c:v>
                </c:pt>
                <c:pt idx="43">
                  <c:v>9830</c:v>
                </c:pt>
                <c:pt idx="44">
                  <c:v>8370</c:v>
                </c:pt>
                <c:pt idx="45">
                  <c:v>7490</c:v>
                </c:pt>
                <c:pt idx="46">
                  <c:v>6530</c:v>
                </c:pt>
                <c:pt idx="47">
                  <c:v>6300</c:v>
                </c:pt>
                <c:pt idx="48">
                  <c:v>7080</c:v>
                </c:pt>
                <c:pt idx="49">
                  <c:v>9250</c:v>
                </c:pt>
                <c:pt idx="50">
                  <c:v>10025</c:v>
                </c:pt>
                <c:pt idx="51">
                  <c:v>11006</c:v>
                </c:pt>
                <c:pt idx="52">
                  <c:v>11442</c:v>
                </c:pt>
                <c:pt idx="53">
                  <c:v>12086</c:v>
                </c:pt>
                <c:pt idx="54">
                  <c:v>11474</c:v>
                </c:pt>
                <c:pt idx="55">
                  <c:v>9505</c:v>
                </c:pt>
                <c:pt idx="56">
                  <c:v>8631</c:v>
                </c:pt>
                <c:pt idx="57">
                  <c:v>7443</c:v>
                </c:pt>
                <c:pt idx="58">
                  <c:v>6451</c:v>
                </c:pt>
                <c:pt idx="59">
                  <c:v>5650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AC-4566-B566-9765D877DC60}"/>
            </c:ext>
          </c:extLst>
        </c:ser>
        <c:ser>
          <c:idx val="1"/>
          <c:order val="1"/>
          <c:tx>
            <c:strRef>
              <c:f>'Bantuan Tabel Dashboard'!$S$3</c:f>
              <c:strCache>
                <c:ptCount val="1"/>
                <c:pt idx="0">
                  <c:v>TractorWorld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'Bantuan Tabel Dashboard'!$Q$4:$Q$63</c:f>
              <c:numCache>
                <c:formatCode>mmm\-yy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'Bantuan Tabel Dashboard'!$S$4:$S$63</c:f>
              <c:numCache>
                <c:formatCode>General</c:formatCode>
                <c:ptCount val="60"/>
                <c:pt idx="0">
                  <c:v>1592</c:v>
                </c:pt>
                <c:pt idx="1">
                  <c:v>1711</c:v>
                </c:pt>
                <c:pt idx="2">
                  <c:v>1810</c:v>
                </c:pt>
                <c:pt idx="3">
                  <c:v>1867</c:v>
                </c:pt>
                <c:pt idx="4">
                  <c:v>1779</c:v>
                </c:pt>
                <c:pt idx="5">
                  <c:v>1740</c:v>
                </c:pt>
                <c:pt idx="6">
                  <c:v>1826</c:v>
                </c:pt>
                <c:pt idx="7">
                  <c:v>1695</c:v>
                </c:pt>
                <c:pt idx="8">
                  <c:v>1681</c:v>
                </c:pt>
                <c:pt idx="9">
                  <c:v>1663</c:v>
                </c:pt>
                <c:pt idx="10">
                  <c:v>1825</c:v>
                </c:pt>
                <c:pt idx="11">
                  <c:v>1720</c:v>
                </c:pt>
                <c:pt idx="12">
                  <c:v>1761</c:v>
                </c:pt>
                <c:pt idx="13">
                  <c:v>2035</c:v>
                </c:pt>
                <c:pt idx="14">
                  <c:v>2142</c:v>
                </c:pt>
                <c:pt idx="15">
                  <c:v>2340</c:v>
                </c:pt>
                <c:pt idx="16">
                  <c:v>2280</c:v>
                </c:pt>
                <c:pt idx="17">
                  <c:v>2271</c:v>
                </c:pt>
                <c:pt idx="18">
                  <c:v>2154</c:v>
                </c:pt>
                <c:pt idx="19">
                  <c:v>2146</c:v>
                </c:pt>
                <c:pt idx="20">
                  <c:v>2085</c:v>
                </c:pt>
                <c:pt idx="21">
                  <c:v>1970</c:v>
                </c:pt>
                <c:pt idx="22">
                  <c:v>1936</c:v>
                </c:pt>
                <c:pt idx="23">
                  <c:v>1850</c:v>
                </c:pt>
                <c:pt idx="24">
                  <c:v>2000</c:v>
                </c:pt>
                <c:pt idx="25">
                  <c:v>2324</c:v>
                </c:pt>
                <c:pt idx="26">
                  <c:v>2510</c:v>
                </c:pt>
                <c:pt idx="27">
                  <c:v>2672</c:v>
                </c:pt>
                <c:pt idx="28">
                  <c:v>2780</c:v>
                </c:pt>
                <c:pt idx="29">
                  <c:v>2813</c:v>
                </c:pt>
                <c:pt idx="30">
                  <c:v>2716</c:v>
                </c:pt>
                <c:pt idx="31">
                  <c:v>2581</c:v>
                </c:pt>
                <c:pt idx="32">
                  <c:v>2476</c:v>
                </c:pt>
                <c:pt idx="33">
                  <c:v>2317</c:v>
                </c:pt>
                <c:pt idx="34">
                  <c:v>2324</c:v>
                </c:pt>
                <c:pt idx="35">
                  <c:v>2080</c:v>
                </c:pt>
                <c:pt idx="36">
                  <c:v>2202</c:v>
                </c:pt>
                <c:pt idx="37">
                  <c:v>2540</c:v>
                </c:pt>
                <c:pt idx="38">
                  <c:v>2867</c:v>
                </c:pt>
                <c:pt idx="39">
                  <c:v>3348</c:v>
                </c:pt>
                <c:pt idx="40">
                  <c:v>3550</c:v>
                </c:pt>
                <c:pt idx="41">
                  <c:v>3432</c:v>
                </c:pt>
                <c:pt idx="42">
                  <c:v>3400</c:v>
                </c:pt>
                <c:pt idx="43">
                  <c:v>3261</c:v>
                </c:pt>
                <c:pt idx="44">
                  <c:v>3209</c:v>
                </c:pt>
                <c:pt idx="45">
                  <c:v>3132</c:v>
                </c:pt>
                <c:pt idx="46">
                  <c:v>3027</c:v>
                </c:pt>
                <c:pt idx="47">
                  <c:v>2777</c:v>
                </c:pt>
                <c:pt idx="48">
                  <c:v>2821</c:v>
                </c:pt>
                <c:pt idx="49">
                  <c:v>3209</c:v>
                </c:pt>
                <c:pt idx="50">
                  <c:v>3553</c:v>
                </c:pt>
                <c:pt idx="51">
                  <c:v>3820</c:v>
                </c:pt>
                <c:pt idx="52">
                  <c:v>4133</c:v>
                </c:pt>
                <c:pt idx="53">
                  <c:v>4476</c:v>
                </c:pt>
                <c:pt idx="54">
                  <c:v>4436</c:v>
                </c:pt>
                <c:pt idx="55">
                  <c:v>4256</c:v>
                </c:pt>
                <c:pt idx="56">
                  <c:v>4067</c:v>
                </c:pt>
                <c:pt idx="57">
                  <c:v>3890</c:v>
                </c:pt>
                <c:pt idx="58">
                  <c:v>3816</c:v>
                </c:pt>
                <c:pt idx="59">
                  <c:v>3717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AC-4566-B566-9765D877D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953919"/>
        <c:axId val="1128710623"/>
      </c:lineChart>
      <c:dateAx>
        <c:axId val="1099953919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710623"/>
        <c:crosses val="autoZero"/>
        <c:auto val="1"/>
        <c:lblOffset val="100"/>
        <c:baseTimeUnit val="months"/>
      </c:dateAx>
      <c:valAx>
        <c:axId val="112871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953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2</xdr:row>
      <xdr:rowOff>190499</xdr:rowOff>
    </xdr:from>
    <xdr:to>
      <xdr:col>21</xdr:col>
      <xdr:colOff>314325</xdr:colOff>
      <xdr:row>19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A9E856-868E-4A8C-B915-B62286C43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344262</xdr:colOff>
      <xdr:row>3</xdr:row>
      <xdr:rowOff>23131</xdr:rowOff>
    </xdr:from>
    <xdr:to>
      <xdr:col>22</xdr:col>
      <xdr:colOff>326572</xdr:colOff>
      <xdr:row>23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8C4770-04E2-4830-960D-FDCE45B6D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8</xdr:row>
      <xdr:rowOff>38099</xdr:rowOff>
    </xdr:from>
    <xdr:to>
      <xdr:col>0</xdr:col>
      <xdr:colOff>4229100</xdr:colOff>
      <xdr:row>12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665FFB-BB3C-447A-9A87-00946FDCFF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</xdr:row>
      <xdr:rowOff>47626</xdr:rowOff>
    </xdr:from>
    <xdr:to>
      <xdr:col>0</xdr:col>
      <xdr:colOff>4105275</xdr:colOff>
      <xdr:row>7</xdr:row>
      <xdr:rowOff>9526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0049EB-9632-4F20-917F-2D38D53174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14</xdr:row>
      <xdr:rowOff>1</xdr:rowOff>
    </xdr:from>
    <xdr:to>
      <xdr:col>0</xdr:col>
      <xdr:colOff>4143375</xdr:colOff>
      <xdr:row>21</xdr:row>
      <xdr:rowOff>104776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B598E9-B5DF-48AE-837B-73533DAD43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250248</xdr:colOff>
      <xdr:row>4</xdr:row>
      <xdr:rowOff>163656</xdr:rowOff>
    </xdr:from>
    <xdr:to>
      <xdr:col>26</xdr:col>
      <xdr:colOff>551585</xdr:colOff>
      <xdr:row>18</xdr:row>
      <xdr:rowOff>106507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B4E347-7601-4FAA-932C-5ACA684BC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wetha/1.%20STATISTICS/PE%20-%20119-12_Evans_BA1_Case%20Solution/Swetha%20Worksheet_Evans%201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pter 5"/>
      <sheetName val="Chapter 3"/>
      <sheetName val="Ch 3_2012 Customer Survey"/>
      <sheetName val="Chapter 2"/>
      <sheetName val="Sheet3"/>
      <sheetName val="Swetha Worksheet_Evans 1e"/>
      <sheetName val="Swetha Worksheet_Evans 1e.xlsx"/>
    </sheetNames>
    <definedNames>
      <definedName name="Macro_8_4_4" refersTo="#REF!"/>
    </defined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wina Khrisma Cevayanti" refreshedDate="45908.505267939814" createdVersion="6" refreshedVersion="6" minRefreshableVersion="3" recordCount="60" xr:uid="{3ECA3BFA-1FB9-4E8D-AFCD-E44EE08350D8}">
  <cacheSource type="worksheet">
    <worksheetSource ref="A3:G63" sheet="Bantuan Tabel Dashboard"/>
  </cacheSource>
  <cacheFields count="7">
    <cacheField name="Month" numFmtId="17">
      <sharedItems containsSemiMixedTypes="0" containsNonDate="0" containsDate="1" containsString="0" minDate="2014-01-01T00:00:00" maxDate="2018-12-02T00:00:00" count="60"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</sharedItems>
    </cacheField>
    <cacheField name="NA" numFmtId="0">
      <sharedItems containsSemiMixedTypes="0" containsString="0" containsNumber="1" containsInteger="1" minValue="4350" maxValue="10370" count="56">
        <n v="6000"/>
        <n v="7950"/>
        <n v="8100"/>
        <n v="9050"/>
        <n v="9900"/>
        <n v="10200"/>
        <n v="8730"/>
        <n v="8140"/>
        <n v="6480"/>
        <n v="5990"/>
        <n v="5320"/>
        <n v="4640"/>
        <n v="5980"/>
        <n v="7620"/>
        <n v="8370"/>
        <n v="8830"/>
        <n v="9310"/>
        <n v="10230"/>
        <n v="8720"/>
        <n v="7710"/>
        <n v="6320"/>
        <n v="5840"/>
        <n v="4960"/>
        <n v="4350"/>
        <n v="6020"/>
        <n v="7920"/>
        <n v="8430"/>
        <n v="9040"/>
        <n v="9820"/>
        <n v="10370"/>
        <n v="6420"/>
        <n v="5890"/>
        <n v="5340"/>
        <n v="4430"/>
        <n v="6100"/>
        <n v="8010"/>
        <n v="9110"/>
        <n v="9730"/>
        <n v="10120"/>
        <n v="9080"/>
        <n v="7820"/>
        <n v="6540"/>
        <n v="6010"/>
        <n v="5270"/>
        <n v="5380"/>
        <n v="6210"/>
        <n v="8030"/>
        <n v="8540"/>
        <n v="9120"/>
        <n v="9570"/>
        <n v="9580"/>
        <n v="7680"/>
        <n v="6870"/>
        <n v="5930"/>
        <n v="5260"/>
        <n v="4830"/>
      </sharedItems>
    </cacheField>
    <cacheField name="SA" numFmtId="0">
      <sharedItems containsSemiMixedTypes="0" containsString="0" containsNumber="1" containsInteger="1" minValue="180" maxValue="390"/>
    </cacheField>
    <cacheField name="Europe" numFmtId="0">
      <sharedItems containsSemiMixedTypes="0" containsString="0" containsNumber="1" containsInteger="1" minValue="300" maxValue="1650"/>
    </cacheField>
    <cacheField name="Pacific" numFmtId="0">
      <sharedItems containsSemiMixedTypes="0" containsString="0" containsNumber="1" containsInteger="1" minValue="100" maxValue="240"/>
    </cacheField>
    <cacheField name="China" numFmtId="0">
      <sharedItems containsSemiMixedTypes="0" containsString="0" containsNumber="1" containsInteger="1" minValue="0" maxValue="26"/>
    </cacheField>
    <cacheField name="World" numFmtId="0">
      <sharedItems containsSemiMixedTypes="0" containsString="0" containsNumber="1" containsInteger="1" minValue="5350" maxValue="122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x v="0"/>
    <n v="200"/>
    <n v="720"/>
    <n v="100"/>
    <n v="0"/>
    <n v="7020"/>
  </r>
  <r>
    <x v="1"/>
    <x v="1"/>
    <n v="220"/>
    <n v="990"/>
    <n v="120"/>
    <n v="0"/>
    <n v="9280"/>
  </r>
  <r>
    <x v="2"/>
    <x v="2"/>
    <n v="250"/>
    <n v="1320"/>
    <n v="110"/>
    <n v="0"/>
    <n v="9780"/>
  </r>
  <r>
    <x v="3"/>
    <x v="3"/>
    <n v="280"/>
    <n v="1650"/>
    <n v="120"/>
    <n v="0"/>
    <n v="11100"/>
  </r>
  <r>
    <x v="4"/>
    <x v="4"/>
    <n v="310"/>
    <n v="1590"/>
    <n v="130"/>
    <n v="0"/>
    <n v="11930"/>
  </r>
  <r>
    <x v="5"/>
    <x v="5"/>
    <n v="300"/>
    <n v="1620"/>
    <n v="120"/>
    <n v="0"/>
    <n v="12240"/>
  </r>
  <r>
    <x v="6"/>
    <x v="6"/>
    <n v="280"/>
    <n v="1590"/>
    <n v="140"/>
    <n v="0"/>
    <n v="10740"/>
  </r>
  <r>
    <x v="7"/>
    <x v="7"/>
    <n v="250"/>
    <n v="1560"/>
    <n v="130"/>
    <n v="0"/>
    <n v="10080"/>
  </r>
  <r>
    <x v="8"/>
    <x v="8"/>
    <n v="230"/>
    <n v="1590"/>
    <n v="130"/>
    <n v="0"/>
    <n v="8430"/>
  </r>
  <r>
    <x v="9"/>
    <x v="9"/>
    <n v="220"/>
    <n v="1320"/>
    <n v="120"/>
    <n v="0"/>
    <n v="7650"/>
  </r>
  <r>
    <x v="10"/>
    <x v="10"/>
    <n v="210"/>
    <n v="990"/>
    <n v="130"/>
    <n v="0"/>
    <n v="6650"/>
  </r>
  <r>
    <x v="11"/>
    <x v="11"/>
    <n v="180"/>
    <n v="660"/>
    <n v="140"/>
    <n v="0"/>
    <n v="5620"/>
  </r>
  <r>
    <x v="12"/>
    <x v="12"/>
    <n v="210"/>
    <n v="690"/>
    <n v="140"/>
    <n v="0"/>
    <n v="7020"/>
  </r>
  <r>
    <x v="13"/>
    <x v="13"/>
    <n v="240"/>
    <n v="1020"/>
    <n v="150"/>
    <n v="0"/>
    <n v="9030"/>
  </r>
  <r>
    <x v="14"/>
    <x v="14"/>
    <n v="250"/>
    <n v="1290"/>
    <n v="140"/>
    <n v="0"/>
    <n v="10050"/>
  </r>
  <r>
    <x v="15"/>
    <x v="15"/>
    <n v="290"/>
    <n v="1620"/>
    <n v="150"/>
    <n v="0"/>
    <n v="10890"/>
  </r>
  <r>
    <x v="16"/>
    <x v="16"/>
    <n v="330"/>
    <n v="1650"/>
    <n v="130"/>
    <n v="0"/>
    <n v="11420"/>
  </r>
  <r>
    <x v="17"/>
    <x v="17"/>
    <n v="310"/>
    <n v="1590"/>
    <n v="140"/>
    <n v="0"/>
    <n v="12270"/>
  </r>
  <r>
    <x v="18"/>
    <x v="18"/>
    <n v="290"/>
    <n v="1560"/>
    <n v="150"/>
    <n v="0"/>
    <n v="10720"/>
  </r>
  <r>
    <x v="19"/>
    <x v="19"/>
    <n v="270"/>
    <n v="1530"/>
    <n v="140"/>
    <n v="0"/>
    <n v="9650"/>
  </r>
  <r>
    <x v="20"/>
    <x v="20"/>
    <n v="250"/>
    <n v="1590"/>
    <n v="150"/>
    <n v="0"/>
    <n v="8310"/>
  </r>
  <r>
    <x v="21"/>
    <x v="21"/>
    <n v="250"/>
    <n v="1260"/>
    <n v="160"/>
    <n v="0"/>
    <n v="7510"/>
  </r>
  <r>
    <x v="22"/>
    <x v="22"/>
    <n v="240"/>
    <n v="900"/>
    <n v="150"/>
    <n v="0"/>
    <n v="6250"/>
  </r>
  <r>
    <x v="23"/>
    <x v="23"/>
    <n v="210"/>
    <n v="660"/>
    <n v="150"/>
    <n v="0"/>
    <n v="5370"/>
  </r>
  <r>
    <x v="24"/>
    <x v="24"/>
    <n v="220"/>
    <n v="570"/>
    <n v="160"/>
    <n v="0"/>
    <n v="6970"/>
  </r>
  <r>
    <x v="25"/>
    <x v="25"/>
    <n v="250"/>
    <n v="840"/>
    <n v="150"/>
    <n v="0"/>
    <n v="9160"/>
  </r>
  <r>
    <x v="26"/>
    <x v="26"/>
    <n v="270"/>
    <n v="1110"/>
    <n v="160"/>
    <n v="0"/>
    <n v="9970"/>
  </r>
  <r>
    <x v="27"/>
    <x v="27"/>
    <n v="310"/>
    <n v="1500"/>
    <n v="170"/>
    <n v="0"/>
    <n v="11020"/>
  </r>
  <r>
    <x v="28"/>
    <x v="28"/>
    <n v="360"/>
    <n v="1440"/>
    <n v="160"/>
    <n v="0"/>
    <n v="11780"/>
  </r>
  <r>
    <x v="29"/>
    <x v="29"/>
    <n v="330"/>
    <n v="1410"/>
    <n v="170"/>
    <n v="0"/>
    <n v="12280"/>
  </r>
  <r>
    <x v="30"/>
    <x v="3"/>
    <n v="310"/>
    <n v="1440"/>
    <n v="160"/>
    <n v="0"/>
    <n v="10960"/>
  </r>
  <r>
    <x v="31"/>
    <x v="13"/>
    <n v="300"/>
    <n v="1410"/>
    <n v="170"/>
    <n v="0"/>
    <n v="9500"/>
  </r>
  <r>
    <x v="32"/>
    <x v="30"/>
    <n v="280"/>
    <n v="1350"/>
    <n v="180"/>
    <n v="0"/>
    <n v="8230"/>
  </r>
  <r>
    <x v="33"/>
    <x v="31"/>
    <n v="270"/>
    <n v="1080"/>
    <n v="180"/>
    <n v="0"/>
    <n v="7420"/>
  </r>
  <r>
    <x v="34"/>
    <x v="32"/>
    <n v="260"/>
    <n v="840"/>
    <n v="190"/>
    <n v="0"/>
    <n v="6630"/>
  </r>
  <r>
    <x v="35"/>
    <x v="33"/>
    <n v="230"/>
    <n v="510"/>
    <n v="180"/>
    <n v="0"/>
    <n v="5350"/>
  </r>
  <r>
    <x v="36"/>
    <x v="34"/>
    <n v="250"/>
    <n v="480"/>
    <n v="200"/>
    <n v="0"/>
    <n v="7030"/>
  </r>
  <r>
    <x v="37"/>
    <x v="35"/>
    <n v="270"/>
    <n v="750"/>
    <n v="190"/>
    <n v="0"/>
    <n v="9220"/>
  </r>
  <r>
    <x v="38"/>
    <x v="26"/>
    <n v="280"/>
    <n v="1140"/>
    <n v="200"/>
    <n v="0"/>
    <n v="10050"/>
  </r>
  <r>
    <x v="39"/>
    <x v="36"/>
    <n v="320"/>
    <n v="1410"/>
    <n v="210"/>
    <n v="0"/>
    <n v="11050"/>
  </r>
  <r>
    <x v="40"/>
    <x v="37"/>
    <n v="380"/>
    <n v="1340"/>
    <n v="190"/>
    <n v="0"/>
    <n v="11640"/>
  </r>
  <r>
    <x v="41"/>
    <x v="38"/>
    <n v="360"/>
    <n v="1360"/>
    <n v="200"/>
    <n v="0"/>
    <n v="12040"/>
  </r>
  <r>
    <x v="42"/>
    <x v="39"/>
    <n v="320"/>
    <n v="1410"/>
    <n v="200"/>
    <n v="0"/>
    <n v="11010"/>
  </r>
  <r>
    <x v="43"/>
    <x v="40"/>
    <n v="310"/>
    <n v="1490"/>
    <n v="210"/>
    <n v="0"/>
    <n v="9830"/>
  </r>
  <r>
    <x v="44"/>
    <x v="41"/>
    <n v="300"/>
    <n v="1310"/>
    <n v="220"/>
    <n v="0"/>
    <n v="8370"/>
  </r>
  <r>
    <x v="45"/>
    <x v="42"/>
    <n v="290"/>
    <n v="980"/>
    <n v="210"/>
    <n v="0"/>
    <n v="7490"/>
  </r>
  <r>
    <x v="46"/>
    <x v="43"/>
    <n v="270"/>
    <n v="770"/>
    <n v="220"/>
    <n v="0"/>
    <n v="6530"/>
  </r>
  <r>
    <x v="47"/>
    <x v="44"/>
    <n v="260"/>
    <n v="430"/>
    <n v="230"/>
    <n v="0"/>
    <n v="6300"/>
  </r>
  <r>
    <x v="48"/>
    <x v="45"/>
    <n v="270"/>
    <n v="400"/>
    <n v="200"/>
    <n v="0"/>
    <n v="7080"/>
  </r>
  <r>
    <x v="49"/>
    <x v="46"/>
    <n v="280"/>
    <n v="750"/>
    <n v="190"/>
    <n v="0"/>
    <n v="9250"/>
  </r>
  <r>
    <x v="50"/>
    <x v="47"/>
    <n v="300"/>
    <n v="970"/>
    <n v="210"/>
    <n v="5"/>
    <n v="10025"/>
  </r>
  <r>
    <x v="51"/>
    <x v="48"/>
    <n v="340"/>
    <n v="1310"/>
    <n v="220"/>
    <n v="16"/>
    <n v="11006"/>
  </r>
  <r>
    <x v="52"/>
    <x v="49"/>
    <n v="390"/>
    <n v="1260"/>
    <n v="200"/>
    <n v="22"/>
    <n v="11442"/>
  </r>
  <r>
    <x v="53"/>
    <x v="17"/>
    <n v="380"/>
    <n v="1240"/>
    <n v="210"/>
    <n v="26"/>
    <n v="12086"/>
  </r>
  <r>
    <x v="54"/>
    <x v="50"/>
    <n v="350"/>
    <n v="1300"/>
    <n v="230"/>
    <n v="14"/>
    <n v="11474"/>
  </r>
  <r>
    <x v="55"/>
    <x v="51"/>
    <n v="340"/>
    <n v="1250"/>
    <n v="220"/>
    <n v="15"/>
    <n v="9505"/>
  </r>
  <r>
    <x v="56"/>
    <x v="52"/>
    <n v="320"/>
    <n v="1210"/>
    <n v="220"/>
    <n v="11"/>
    <n v="8631"/>
  </r>
  <r>
    <x v="57"/>
    <x v="53"/>
    <n v="310"/>
    <n v="970"/>
    <n v="230"/>
    <n v="3"/>
    <n v="7443"/>
  </r>
  <r>
    <x v="58"/>
    <x v="54"/>
    <n v="300"/>
    <n v="650"/>
    <n v="240"/>
    <n v="1"/>
    <n v="6451"/>
  </r>
  <r>
    <x v="59"/>
    <x v="55"/>
    <n v="290"/>
    <n v="300"/>
    <n v="230"/>
    <n v="0"/>
    <n v="56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B31617-2FCA-4B0F-A399-FCB479820E10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60" firstHeaderRow="1" firstDataRow="1" firstDataCol="1" rowPageCount="1" colPageCount="1"/>
  <pivotFields count="7">
    <pivotField axis="axisPage" numFmtId="17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axis="axisRow" showAll="0">
      <items count="57">
        <item x="23"/>
        <item x="33"/>
        <item x="11"/>
        <item x="55"/>
        <item x="22"/>
        <item x="54"/>
        <item x="43"/>
        <item x="10"/>
        <item x="32"/>
        <item x="44"/>
        <item x="21"/>
        <item x="31"/>
        <item x="53"/>
        <item x="12"/>
        <item x="9"/>
        <item x="0"/>
        <item x="42"/>
        <item x="24"/>
        <item x="34"/>
        <item x="45"/>
        <item x="20"/>
        <item x="30"/>
        <item x="8"/>
        <item x="41"/>
        <item x="52"/>
        <item x="13"/>
        <item x="51"/>
        <item x="19"/>
        <item x="40"/>
        <item x="25"/>
        <item x="1"/>
        <item x="35"/>
        <item x="46"/>
        <item x="2"/>
        <item x="7"/>
        <item x="14"/>
        <item x="26"/>
        <item x="47"/>
        <item x="18"/>
        <item x="6"/>
        <item x="15"/>
        <item x="27"/>
        <item x="3"/>
        <item x="39"/>
        <item x="36"/>
        <item x="48"/>
        <item x="16"/>
        <item x="49"/>
        <item x="50"/>
        <item x="37"/>
        <item x="28"/>
        <item x="4"/>
        <item x="38"/>
        <item x="5"/>
        <item x="17"/>
        <item x="29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Items count="1">
    <i/>
  </colItems>
  <pageFields count="1">
    <pageField fld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/>
  </sheetViews>
  <sheetFormatPr defaultColWidth="12.5703125" defaultRowHeight="15" customHeight="1" x14ac:dyDescent="0.2"/>
  <cols>
    <col min="1" max="1" width="14.42578125" customWidth="1"/>
    <col min="2" max="7" width="8.42578125" customWidth="1"/>
    <col min="8" max="8" width="12.7109375" customWidth="1"/>
    <col min="9" max="26" width="8.7109375" customWidth="1"/>
  </cols>
  <sheetData>
    <row r="1" spans="1:26" ht="15.75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5">
      <c r="A2" s="4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x14ac:dyDescent="0.25">
      <c r="A3" s="5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x14ac:dyDescent="0.25">
      <c r="A4" s="6" t="s">
        <v>2</v>
      </c>
      <c r="B4" s="6">
        <v>0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5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x14ac:dyDescent="0.25">
      <c r="A5" s="5">
        <v>2014</v>
      </c>
      <c r="B5" s="3">
        <v>1</v>
      </c>
      <c r="C5" s="3">
        <v>0</v>
      </c>
      <c r="D5" s="3">
        <v>2</v>
      </c>
      <c r="E5" s="3">
        <v>14</v>
      </c>
      <c r="F5" s="3">
        <v>22</v>
      </c>
      <c r="G5" s="3">
        <v>11</v>
      </c>
      <c r="H5" s="3">
        <f t="shared" ref="H5:H9" si="0">SUM(B5:G5)</f>
        <v>50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x14ac:dyDescent="0.25">
      <c r="A6" s="5">
        <v>2015</v>
      </c>
      <c r="B6" s="3">
        <v>0</v>
      </c>
      <c r="C6" s="3">
        <v>0</v>
      </c>
      <c r="D6" s="3">
        <v>2</v>
      </c>
      <c r="E6" s="3">
        <v>14</v>
      </c>
      <c r="F6" s="3">
        <v>20</v>
      </c>
      <c r="G6" s="3">
        <v>14</v>
      </c>
      <c r="H6" s="3">
        <f t="shared" si="0"/>
        <v>50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x14ac:dyDescent="0.25">
      <c r="A7" s="5">
        <v>2016</v>
      </c>
      <c r="B7" s="3">
        <v>1</v>
      </c>
      <c r="C7" s="3">
        <v>1</v>
      </c>
      <c r="D7" s="3">
        <v>1</v>
      </c>
      <c r="E7" s="3">
        <v>8</v>
      </c>
      <c r="F7" s="3">
        <v>34</v>
      </c>
      <c r="G7" s="3">
        <v>15</v>
      </c>
      <c r="H7" s="3">
        <f t="shared" si="0"/>
        <v>60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5">
      <c r="A8" s="5">
        <v>2017</v>
      </c>
      <c r="B8" s="3">
        <v>1</v>
      </c>
      <c r="C8" s="3">
        <v>2</v>
      </c>
      <c r="D8" s="3">
        <v>6</v>
      </c>
      <c r="E8" s="3">
        <v>12</v>
      </c>
      <c r="F8" s="3">
        <v>34</v>
      </c>
      <c r="G8" s="3">
        <v>45</v>
      </c>
      <c r="H8" s="3">
        <f t="shared" si="0"/>
        <v>100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x14ac:dyDescent="0.25">
      <c r="A9" s="5">
        <v>2018</v>
      </c>
      <c r="B9" s="3">
        <v>2</v>
      </c>
      <c r="C9" s="3">
        <v>3</v>
      </c>
      <c r="D9" s="3">
        <v>5</v>
      </c>
      <c r="E9" s="3">
        <v>15</v>
      </c>
      <c r="F9" s="3">
        <v>44</v>
      </c>
      <c r="G9" s="3">
        <v>56</v>
      </c>
      <c r="H9" s="3">
        <f t="shared" si="0"/>
        <v>125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x14ac:dyDescent="0.25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x14ac:dyDescent="0.25">
      <c r="A11" s="5" t="s">
        <v>4</v>
      </c>
      <c r="B11" s="3"/>
      <c r="C11" s="3"/>
      <c r="D11" s="3"/>
      <c r="E11" s="3"/>
      <c r="F11" s="3"/>
      <c r="G11" s="3"/>
      <c r="H11" s="3" t="s">
        <v>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x14ac:dyDescent="0.25">
      <c r="A12" s="6" t="s">
        <v>2</v>
      </c>
      <c r="B12" s="6">
        <v>0</v>
      </c>
      <c r="C12" s="6">
        <v>1</v>
      </c>
      <c r="D12" s="6">
        <v>2</v>
      </c>
      <c r="E12" s="6">
        <v>3</v>
      </c>
      <c r="F12" s="6">
        <v>4</v>
      </c>
      <c r="G12" s="6">
        <v>5</v>
      </c>
      <c r="H12" s="5" t="s">
        <v>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x14ac:dyDescent="0.25">
      <c r="A13" s="5">
        <v>2014</v>
      </c>
      <c r="B13" s="3">
        <v>0</v>
      </c>
      <c r="C13" s="3">
        <v>0</v>
      </c>
      <c r="D13" s="3">
        <v>0</v>
      </c>
      <c r="E13" s="3">
        <v>2</v>
      </c>
      <c r="F13" s="3">
        <v>6</v>
      </c>
      <c r="G13" s="3">
        <v>2</v>
      </c>
      <c r="H13" s="3">
        <f t="shared" ref="H13:H17" si="1">SUM(B13:G13)</f>
        <v>10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x14ac:dyDescent="0.25">
      <c r="A14" s="5">
        <v>2015</v>
      </c>
      <c r="B14" s="3">
        <v>0</v>
      </c>
      <c r="C14" s="3">
        <v>0</v>
      </c>
      <c r="D14" s="3">
        <v>0</v>
      </c>
      <c r="E14" s="3">
        <v>2</v>
      </c>
      <c r="F14" s="3">
        <v>6</v>
      </c>
      <c r="G14" s="3">
        <v>2</v>
      </c>
      <c r="H14" s="3">
        <f t="shared" si="1"/>
        <v>10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x14ac:dyDescent="0.25">
      <c r="A15" s="5">
        <v>2016</v>
      </c>
      <c r="B15" s="3">
        <v>0</v>
      </c>
      <c r="C15" s="3">
        <v>0</v>
      </c>
      <c r="D15" s="3">
        <v>1</v>
      </c>
      <c r="E15" s="3">
        <v>4</v>
      </c>
      <c r="F15" s="3">
        <v>11</v>
      </c>
      <c r="G15" s="3">
        <v>14</v>
      </c>
      <c r="H15" s="3">
        <f t="shared" si="1"/>
        <v>30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5">
      <c r="A16" s="5">
        <v>2017</v>
      </c>
      <c r="B16" s="3">
        <v>0</v>
      </c>
      <c r="C16" s="3">
        <v>1</v>
      </c>
      <c r="D16" s="3">
        <v>1</v>
      </c>
      <c r="E16" s="3">
        <v>3</v>
      </c>
      <c r="F16" s="3">
        <v>12</v>
      </c>
      <c r="G16" s="3">
        <v>33</v>
      </c>
      <c r="H16" s="3">
        <f t="shared" si="1"/>
        <v>50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x14ac:dyDescent="0.25">
      <c r="A17" s="5">
        <v>2018</v>
      </c>
      <c r="B17" s="3">
        <v>1</v>
      </c>
      <c r="C17" s="3">
        <v>1</v>
      </c>
      <c r="D17" s="3">
        <v>2</v>
      </c>
      <c r="E17" s="3">
        <v>4</v>
      </c>
      <c r="F17" s="3">
        <v>22</v>
      </c>
      <c r="G17" s="3">
        <v>60</v>
      </c>
      <c r="H17" s="3">
        <f t="shared" si="1"/>
        <v>90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x14ac:dyDescent="0.25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x14ac:dyDescent="0.25">
      <c r="A19" s="5" t="s">
        <v>6</v>
      </c>
      <c r="B19" s="3"/>
      <c r="C19" s="3"/>
      <c r="D19" s="3"/>
      <c r="E19" s="3"/>
      <c r="F19" s="3"/>
      <c r="G19" s="3"/>
      <c r="H19" s="3" t="s">
        <v>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x14ac:dyDescent="0.25">
      <c r="A20" s="6" t="s">
        <v>2</v>
      </c>
      <c r="B20" s="6">
        <v>0</v>
      </c>
      <c r="C20" s="6">
        <v>1</v>
      </c>
      <c r="D20" s="6">
        <v>2</v>
      </c>
      <c r="E20" s="6">
        <v>3</v>
      </c>
      <c r="F20" s="6">
        <v>4</v>
      </c>
      <c r="G20" s="6">
        <v>5</v>
      </c>
      <c r="H20" s="5" t="s">
        <v>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5">
        <v>2014</v>
      </c>
      <c r="B21" s="3">
        <v>0</v>
      </c>
      <c r="C21" s="3">
        <v>0</v>
      </c>
      <c r="D21" s="3">
        <v>1</v>
      </c>
      <c r="E21" s="3">
        <v>3</v>
      </c>
      <c r="F21" s="3">
        <v>7</v>
      </c>
      <c r="G21" s="3">
        <v>4</v>
      </c>
      <c r="H21" s="3">
        <f t="shared" ref="H21:H25" si="2">SUM(B21:G21)</f>
        <v>15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5">
        <v>2015</v>
      </c>
      <c r="B22" s="3">
        <v>0</v>
      </c>
      <c r="C22" s="3">
        <v>0</v>
      </c>
      <c r="D22" s="3">
        <v>1</v>
      </c>
      <c r="E22" s="3">
        <v>2</v>
      </c>
      <c r="F22" s="3">
        <v>8</v>
      </c>
      <c r="G22" s="3">
        <v>4</v>
      </c>
      <c r="H22" s="3">
        <f t="shared" si="2"/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5">
        <v>2016</v>
      </c>
      <c r="B23" s="3">
        <v>0</v>
      </c>
      <c r="C23" s="3">
        <v>0</v>
      </c>
      <c r="D23" s="3">
        <v>1</v>
      </c>
      <c r="E23" s="3">
        <v>2</v>
      </c>
      <c r="F23" s="3">
        <v>15</v>
      </c>
      <c r="G23" s="3">
        <v>7</v>
      </c>
      <c r="H23" s="3">
        <f t="shared" si="2"/>
        <v>25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5">
        <v>2017</v>
      </c>
      <c r="B24" s="3">
        <v>0</v>
      </c>
      <c r="C24" s="3">
        <v>0</v>
      </c>
      <c r="D24" s="3">
        <v>1</v>
      </c>
      <c r="E24" s="3">
        <v>2</v>
      </c>
      <c r="F24" s="3">
        <v>21</v>
      </c>
      <c r="G24" s="3">
        <v>6</v>
      </c>
      <c r="H24" s="3">
        <f t="shared" si="2"/>
        <v>30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5">
        <v>2018</v>
      </c>
      <c r="B25" s="3">
        <v>0</v>
      </c>
      <c r="C25" s="3">
        <v>0</v>
      </c>
      <c r="D25" s="3">
        <v>1</v>
      </c>
      <c r="E25" s="3">
        <v>4</v>
      </c>
      <c r="F25" s="3">
        <v>17</v>
      </c>
      <c r="G25" s="3">
        <v>8</v>
      </c>
      <c r="H25" s="3">
        <f t="shared" si="2"/>
        <v>30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5" t="s">
        <v>7</v>
      </c>
      <c r="B27" s="3"/>
      <c r="C27" s="3"/>
      <c r="D27" s="3"/>
      <c r="E27" s="3"/>
      <c r="F27" s="3"/>
      <c r="G27" s="3"/>
      <c r="H27" s="3" t="s">
        <v>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6" t="s">
        <v>2</v>
      </c>
      <c r="B28" s="6">
        <v>0</v>
      </c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5" t="s">
        <v>3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5">
        <v>2014</v>
      </c>
      <c r="B29" s="3">
        <v>0</v>
      </c>
      <c r="C29" s="3">
        <v>0</v>
      </c>
      <c r="D29" s="3">
        <v>1</v>
      </c>
      <c r="E29" s="3">
        <v>2</v>
      </c>
      <c r="F29" s="3">
        <v>2</v>
      </c>
      <c r="G29" s="3">
        <v>0</v>
      </c>
      <c r="H29" s="3">
        <f t="shared" ref="H29:H33" si="3">SUM(B29:G29)</f>
        <v>5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5">
        <v>2015</v>
      </c>
      <c r="B30" s="3">
        <v>0</v>
      </c>
      <c r="C30" s="3">
        <v>0</v>
      </c>
      <c r="D30" s="3">
        <v>1</v>
      </c>
      <c r="E30" s="3">
        <v>1</v>
      </c>
      <c r="F30" s="3">
        <v>3</v>
      </c>
      <c r="G30" s="3">
        <v>0</v>
      </c>
      <c r="H30" s="3">
        <f t="shared" si="3"/>
        <v>5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5">
        <v>2016</v>
      </c>
      <c r="B31" s="3">
        <v>0</v>
      </c>
      <c r="C31" s="3">
        <v>0</v>
      </c>
      <c r="D31" s="3">
        <v>1</v>
      </c>
      <c r="E31" s="3">
        <v>1</v>
      </c>
      <c r="F31" s="3">
        <v>3</v>
      </c>
      <c r="G31" s="3">
        <v>1</v>
      </c>
      <c r="H31" s="3">
        <f t="shared" si="3"/>
        <v>6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5">
        <v>2017</v>
      </c>
      <c r="B32" s="3">
        <v>0</v>
      </c>
      <c r="C32" s="3">
        <v>0</v>
      </c>
      <c r="D32" s="3">
        <v>0</v>
      </c>
      <c r="E32" s="3">
        <v>2</v>
      </c>
      <c r="F32" s="3">
        <v>5</v>
      </c>
      <c r="G32" s="3">
        <v>3</v>
      </c>
      <c r="H32" s="3">
        <f t="shared" si="3"/>
        <v>10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5">
        <v>2018</v>
      </c>
      <c r="B33" s="3">
        <v>0</v>
      </c>
      <c r="C33" s="3">
        <v>0</v>
      </c>
      <c r="D33" s="3">
        <v>1</v>
      </c>
      <c r="E33" s="3">
        <v>2</v>
      </c>
      <c r="F33" s="3">
        <v>7</v>
      </c>
      <c r="G33" s="3">
        <v>2</v>
      </c>
      <c r="H33" s="3">
        <f t="shared" si="3"/>
        <v>12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5" t="s">
        <v>8</v>
      </c>
      <c r="B35" s="3"/>
      <c r="C35" s="3"/>
      <c r="D35" s="3"/>
      <c r="E35" s="3"/>
      <c r="F35" s="3"/>
      <c r="G35" s="3"/>
      <c r="H35" s="3" t="s">
        <v>5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6" t="s">
        <v>2</v>
      </c>
      <c r="B36" s="6">
        <v>0</v>
      </c>
      <c r="C36" s="6">
        <v>1</v>
      </c>
      <c r="D36" s="6">
        <v>2</v>
      </c>
      <c r="E36" s="6">
        <v>3</v>
      </c>
      <c r="F36" s="6">
        <v>4</v>
      </c>
      <c r="G36" s="6">
        <v>5</v>
      </c>
      <c r="H36" s="5" t="s">
        <v>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5">
        <v>2016</v>
      </c>
      <c r="B37" s="3">
        <v>0</v>
      </c>
      <c r="C37" s="3">
        <v>0</v>
      </c>
      <c r="D37" s="3">
        <v>0</v>
      </c>
      <c r="E37" s="3">
        <v>1</v>
      </c>
      <c r="F37" s="3">
        <v>0</v>
      </c>
      <c r="G37" s="3">
        <v>0</v>
      </c>
      <c r="H37" s="3">
        <f t="shared" ref="H37:H39" si="4">SUM(B37:G37)</f>
        <v>1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5">
        <v>2017</v>
      </c>
      <c r="B38" s="3">
        <v>0</v>
      </c>
      <c r="C38" s="3">
        <v>0</v>
      </c>
      <c r="D38" s="3">
        <v>1</v>
      </c>
      <c r="E38" s="3">
        <v>4</v>
      </c>
      <c r="F38" s="3">
        <v>2</v>
      </c>
      <c r="G38" s="3">
        <v>0</v>
      </c>
      <c r="H38" s="3">
        <f t="shared" si="4"/>
        <v>7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5">
        <v>2018</v>
      </c>
      <c r="B39" s="3">
        <v>0</v>
      </c>
      <c r="C39" s="3">
        <v>0</v>
      </c>
      <c r="D39" s="3">
        <v>1</v>
      </c>
      <c r="E39" s="3">
        <v>5</v>
      </c>
      <c r="F39" s="3">
        <v>8</v>
      </c>
      <c r="G39" s="3">
        <v>2</v>
      </c>
      <c r="H39" s="3">
        <f t="shared" si="4"/>
        <v>16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0"/>
  <sheetViews>
    <sheetView topLeftCell="A25" workbookViewId="0"/>
  </sheetViews>
  <sheetFormatPr defaultColWidth="12.5703125" defaultRowHeight="15" customHeight="1" x14ac:dyDescent="0.2"/>
  <cols>
    <col min="1" max="1" width="15.42578125" customWidth="1"/>
    <col min="2" max="7" width="8.42578125" customWidth="1"/>
    <col min="8" max="8" width="12.7109375" customWidth="1"/>
    <col min="9" max="26" width="8.7109375" customWidth="1"/>
  </cols>
  <sheetData>
    <row r="1" spans="1:26" ht="15.75" x14ac:dyDescent="0.25">
      <c r="A1" s="1" t="s">
        <v>9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5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x14ac:dyDescent="0.25">
      <c r="A3" s="5" t="s">
        <v>1</v>
      </c>
      <c r="B3" s="3"/>
      <c r="C3" s="3"/>
      <c r="D3" s="3"/>
      <c r="E3" s="3"/>
      <c r="F3" s="3"/>
      <c r="G3" s="3"/>
      <c r="H3" s="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x14ac:dyDescent="0.25">
      <c r="A4" s="6" t="s">
        <v>2</v>
      </c>
      <c r="B4" s="6">
        <v>0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5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x14ac:dyDescent="0.25">
      <c r="A5" s="5">
        <v>2014</v>
      </c>
      <c r="B5" s="3">
        <v>1</v>
      </c>
      <c r="C5" s="3">
        <v>3</v>
      </c>
      <c r="D5" s="3">
        <v>6</v>
      </c>
      <c r="E5" s="3">
        <v>15</v>
      </c>
      <c r="F5" s="3">
        <v>37</v>
      </c>
      <c r="G5" s="3">
        <v>38</v>
      </c>
      <c r="H5" s="3">
        <f t="shared" ref="H5:H9" si="0">SUM(B5:G5)</f>
        <v>100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x14ac:dyDescent="0.25">
      <c r="A6" s="5">
        <v>2015</v>
      </c>
      <c r="B6" s="3">
        <v>1</v>
      </c>
      <c r="C6" s="3">
        <v>2</v>
      </c>
      <c r="D6" s="3">
        <v>4</v>
      </c>
      <c r="E6" s="3">
        <v>18</v>
      </c>
      <c r="F6" s="3">
        <v>35</v>
      </c>
      <c r="G6" s="3">
        <v>40</v>
      </c>
      <c r="H6" s="3">
        <f t="shared" si="0"/>
        <v>100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x14ac:dyDescent="0.25">
      <c r="A7" s="5">
        <v>2016</v>
      </c>
      <c r="B7" s="3">
        <v>1</v>
      </c>
      <c r="C7" s="3">
        <v>2</v>
      </c>
      <c r="D7" s="3">
        <v>5</v>
      </c>
      <c r="E7" s="3">
        <v>17</v>
      </c>
      <c r="F7" s="3">
        <v>34</v>
      </c>
      <c r="G7" s="3">
        <v>41</v>
      </c>
      <c r="H7" s="3">
        <f t="shared" si="0"/>
        <v>100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5">
      <c r="A8" s="5">
        <v>2017</v>
      </c>
      <c r="B8" s="3">
        <v>0</v>
      </c>
      <c r="C8" s="3">
        <v>2</v>
      </c>
      <c r="D8" s="3">
        <v>4</v>
      </c>
      <c r="E8" s="3">
        <v>15</v>
      </c>
      <c r="F8" s="3">
        <v>33</v>
      </c>
      <c r="G8" s="3">
        <v>46</v>
      </c>
      <c r="H8" s="3">
        <f t="shared" si="0"/>
        <v>100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x14ac:dyDescent="0.25">
      <c r="A9" s="5">
        <v>2018</v>
      </c>
      <c r="B9" s="3">
        <v>0</v>
      </c>
      <c r="C9" s="3">
        <v>2</v>
      </c>
      <c r="D9" s="3">
        <v>3</v>
      </c>
      <c r="E9" s="3">
        <v>15</v>
      </c>
      <c r="F9" s="3">
        <v>31</v>
      </c>
      <c r="G9" s="3">
        <v>49</v>
      </c>
      <c r="H9" s="3">
        <f t="shared" si="0"/>
        <v>100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x14ac:dyDescent="0.25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x14ac:dyDescent="0.25">
      <c r="A11" s="5" t="s">
        <v>4</v>
      </c>
      <c r="B11" s="3"/>
      <c r="C11" s="3"/>
      <c r="D11" s="3"/>
      <c r="E11" s="3"/>
      <c r="F11" s="3"/>
      <c r="G11" s="3"/>
      <c r="H11" s="3" t="s">
        <v>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x14ac:dyDescent="0.25">
      <c r="A12" s="6" t="s">
        <v>2</v>
      </c>
      <c r="B12" s="6">
        <v>0</v>
      </c>
      <c r="C12" s="6">
        <v>1</v>
      </c>
      <c r="D12" s="6">
        <v>2</v>
      </c>
      <c r="E12" s="6">
        <v>3</v>
      </c>
      <c r="F12" s="6">
        <v>4</v>
      </c>
      <c r="G12" s="6">
        <v>5</v>
      </c>
      <c r="H12" s="5" t="s">
        <v>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x14ac:dyDescent="0.25">
      <c r="A13" s="5">
        <v>2014</v>
      </c>
      <c r="B13" s="3">
        <v>1</v>
      </c>
      <c r="C13" s="3">
        <v>2</v>
      </c>
      <c r="D13" s="3">
        <v>5</v>
      </c>
      <c r="E13" s="3">
        <v>18</v>
      </c>
      <c r="F13" s="3">
        <v>36</v>
      </c>
      <c r="G13" s="3">
        <v>38</v>
      </c>
      <c r="H13" s="3">
        <f t="shared" ref="H13:H17" si="1">SUM(B13:G13)</f>
        <v>100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x14ac:dyDescent="0.25">
      <c r="A14" s="5">
        <v>2015</v>
      </c>
      <c r="B14" s="3">
        <v>1</v>
      </c>
      <c r="C14" s="3">
        <v>3</v>
      </c>
      <c r="D14" s="3">
        <v>6</v>
      </c>
      <c r="E14" s="3">
        <v>17</v>
      </c>
      <c r="F14" s="3">
        <v>36</v>
      </c>
      <c r="G14" s="3">
        <v>37</v>
      </c>
      <c r="H14" s="3">
        <f t="shared" si="1"/>
        <v>100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x14ac:dyDescent="0.25">
      <c r="A15" s="5">
        <v>2016</v>
      </c>
      <c r="B15" s="3">
        <v>0</v>
      </c>
      <c r="C15" s="3">
        <v>2</v>
      </c>
      <c r="D15" s="3">
        <v>6</v>
      </c>
      <c r="E15" s="3">
        <v>19</v>
      </c>
      <c r="F15" s="3">
        <v>37</v>
      </c>
      <c r="G15" s="3">
        <v>36</v>
      </c>
      <c r="H15" s="3">
        <f t="shared" si="1"/>
        <v>100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5">
      <c r="A16" s="5">
        <v>2017</v>
      </c>
      <c r="B16" s="3">
        <v>0</v>
      </c>
      <c r="C16" s="3">
        <v>2</v>
      </c>
      <c r="D16" s="3">
        <v>5</v>
      </c>
      <c r="E16" s="3">
        <v>20</v>
      </c>
      <c r="F16" s="3">
        <v>37</v>
      </c>
      <c r="G16" s="3">
        <v>36</v>
      </c>
      <c r="H16" s="3">
        <f t="shared" si="1"/>
        <v>100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x14ac:dyDescent="0.25">
      <c r="A17" s="5">
        <v>2018</v>
      </c>
      <c r="B17" s="3">
        <v>0</v>
      </c>
      <c r="C17" s="3">
        <v>2</v>
      </c>
      <c r="D17" s="3">
        <v>5</v>
      </c>
      <c r="E17" s="3">
        <v>19</v>
      </c>
      <c r="F17" s="3">
        <v>37</v>
      </c>
      <c r="G17" s="3">
        <v>37</v>
      </c>
      <c r="H17" s="3">
        <f t="shared" si="1"/>
        <v>100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x14ac:dyDescent="0.25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x14ac:dyDescent="0.25">
      <c r="A19" s="5" t="s">
        <v>6</v>
      </c>
      <c r="B19" s="3"/>
      <c r="C19" s="3"/>
      <c r="D19" s="3"/>
      <c r="E19" s="3"/>
      <c r="F19" s="3"/>
      <c r="G19" s="3"/>
      <c r="H19" s="3" t="s">
        <v>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x14ac:dyDescent="0.25">
      <c r="A20" s="6" t="s">
        <v>2</v>
      </c>
      <c r="B20" s="6">
        <v>0</v>
      </c>
      <c r="C20" s="6">
        <v>1</v>
      </c>
      <c r="D20" s="6">
        <v>2</v>
      </c>
      <c r="E20" s="6">
        <v>3</v>
      </c>
      <c r="F20" s="6">
        <v>4</v>
      </c>
      <c r="G20" s="6">
        <v>5</v>
      </c>
      <c r="H20" s="5" t="s">
        <v>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5">
        <v>2014</v>
      </c>
      <c r="B21" s="3">
        <v>1</v>
      </c>
      <c r="C21" s="3">
        <v>2</v>
      </c>
      <c r="D21" s="3">
        <v>4</v>
      </c>
      <c r="E21" s="3">
        <v>21</v>
      </c>
      <c r="F21" s="3">
        <v>36</v>
      </c>
      <c r="G21" s="3">
        <v>36</v>
      </c>
      <c r="H21" s="3">
        <f t="shared" ref="H21:H25" si="2">SUM(B21:G21)</f>
        <v>100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5">
        <v>2015</v>
      </c>
      <c r="B22" s="3">
        <v>1</v>
      </c>
      <c r="C22" s="3">
        <v>2</v>
      </c>
      <c r="D22" s="3">
        <v>5</v>
      </c>
      <c r="E22" s="3">
        <v>21</v>
      </c>
      <c r="F22" s="3">
        <v>34</v>
      </c>
      <c r="G22" s="3">
        <v>37</v>
      </c>
      <c r="H22" s="3">
        <f t="shared" si="2"/>
        <v>100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5">
        <v>2016</v>
      </c>
      <c r="B23" s="3">
        <v>1</v>
      </c>
      <c r="C23" s="3">
        <v>1</v>
      </c>
      <c r="D23" s="3">
        <v>4</v>
      </c>
      <c r="E23" s="3">
        <v>26</v>
      </c>
      <c r="F23" s="3">
        <v>37</v>
      </c>
      <c r="G23" s="3">
        <v>31</v>
      </c>
      <c r="H23" s="3">
        <f t="shared" si="2"/>
        <v>100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5">
        <v>2017</v>
      </c>
      <c r="B24" s="3">
        <v>1</v>
      </c>
      <c r="C24" s="3">
        <v>1</v>
      </c>
      <c r="D24" s="3">
        <v>3</v>
      </c>
      <c r="E24" s="3">
        <v>17</v>
      </c>
      <c r="F24" s="3">
        <v>41</v>
      </c>
      <c r="G24" s="3">
        <v>37</v>
      </c>
      <c r="H24" s="3">
        <f t="shared" si="2"/>
        <v>100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5">
        <v>2018</v>
      </c>
      <c r="B25" s="3">
        <v>0</v>
      </c>
      <c r="C25" s="3">
        <v>1</v>
      </c>
      <c r="D25" s="3">
        <v>2</v>
      </c>
      <c r="E25" s="3">
        <v>19</v>
      </c>
      <c r="F25" s="3">
        <v>45</v>
      </c>
      <c r="G25" s="3">
        <v>33</v>
      </c>
      <c r="H25" s="3">
        <f t="shared" si="2"/>
        <v>100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5" t="s">
        <v>7</v>
      </c>
      <c r="B27" s="3"/>
      <c r="C27" s="3"/>
      <c r="D27" s="3"/>
      <c r="E27" s="3"/>
      <c r="F27" s="3"/>
      <c r="G27" s="3"/>
      <c r="H27" s="3" t="s">
        <v>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6" t="s">
        <v>2</v>
      </c>
      <c r="B28" s="6">
        <v>0</v>
      </c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5" t="s">
        <v>3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5">
        <v>2014</v>
      </c>
      <c r="B29" s="3">
        <v>2</v>
      </c>
      <c r="C29" s="3">
        <v>3</v>
      </c>
      <c r="D29" s="3">
        <v>5</v>
      </c>
      <c r="E29" s="3">
        <v>15</v>
      </c>
      <c r="F29" s="3">
        <v>41</v>
      </c>
      <c r="G29" s="3">
        <v>34</v>
      </c>
      <c r="H29" s="3">
        <f t="shared" ref="H29:H33" si="3">SUM(B29:G29)</f>
        <v>100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5">
        <v>2015</v>
      </c>
      <c r="B30" s="3">
        <v>1</v>
      </c>
      <c r="C30" s="3">
        <v>2</v>
      </c>
      <c r="D30" s="3">
        <v>7</v>
      </c>
      <c r="E30" s="3">
        <v>15</v>
      </c>
      <c r="F30" s="3">
        <v>41</v>
      </c>
      <c r="G30" s="3">
        <v>34</v>
      </c>
      <c r="H30" s="3">
        <f t="shared" si="3"/>
        <v>100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5">
        <v>2016</v>
      </c>
      <c r="B31" s="3">
        <v>1</v>
      </c>
      <c r="C31" s="3">
        <v>2</v>
      </c>
      <c r="D31" s="3">
        <v>5</v>
      </c>
      <c r="E31" s="3">
        <v>16</v>
      </c>
      <c r="F31" s="3">
        <v>40</v>
      </c>
      <c r="G31" s="3">
        <v>36</v>
      </c>
      <c r="H31" s="3">
        <f t="shared" si="3"/>
        <v>100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5">
        <v>2017</v>
      </c>
      <c r="B32" s="3">
        <v>0</v>
      </c>
      <c r="C32" s="3">
        <v>2</v>
      </c>
      <c r="D32" s="3">
        <v>4</v>
      </c>
      <c r="E32" s="3">
        <v>17</v>
      </c>
      <c r="F32" s="3">
        <v>40</v>
      </c>
      <c r="G32" s="3">
        <v>37</v>
      </c>
      <c r="H32" s="3">
        <f t="shared" si="3"/>
        <v>100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5">
        <v>2018</v>
      </c>
      <c r="B33" s="3">
        <v>0</v>
      </c>
      <c r="C33" s="3">
        <v>1</v>
      </c>
      <c r="D33" s="3">
        <v>3</v>
      </c>
      <c r="E33" s="3">
        <v>19</v>
      </c>
      <c r="F33" s="3">
        <v>42</v>
      </c>
      <c r="G33" s="3">
        <v>35</v>
      </c>
      <c r="H33" s="3">
        <f t="shared" si="3"/>
        <v>100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5" t="s">
        <v>8</v>
      </c>
      <c r="B35" s="3"/>
      <c r="C35" s="3"/>
      <c r="D35" s="3"/>
      <c r="E35" s="3"/>
      <c r="F35" s="3"/>
      <c r="G35" s="3"/>
      <c r="H35" s="3" t="s">
        <v>5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6" t="s">
        <v>2</v>
      </c>
      <c r="B36" s="6">
        <v>0</v>
      </c>
      <c r="C36" s="6">
        <v>1</v>
      </c>
      <c r="D36" s="6">
        <v>2</v>
      </c>
      <c r="E36" s="6">
        <v>3</v>
      </c>
      <c r="F36" s="6">
        <v>4</v>
      </c>
      <c r="G36" s="6">
        <v>5</v>
      </c>
      <c r="H36" s="5" t="s">
        <v>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5">
        <v>2016</v>
      </c>
      <c r="B37" s="3">
        <v>0</v>
      </c>
      <c r="C37" s="3">
        <v>3</v>
      </c>
      <c r="D37" s="3">
        <v>3</v>
      </c>
      <c r="E37" s="3">
        <v>6</v>
      </c>
      <c r="F37" s="3">
        <v>28</v>
      </c>
      <c r="G37" s="3">
        <v>10</v>
      </c>
      <c r="H37" s="3">
        <f t="shared" ref="H37:H39" si="4">SUM(B37:G37)</f>
        <v>50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5">
        <v>2017</v>
      </c>
      <c r="B38" s="3">
        <v>1</v>
      </c>
      <c r="C38" s="3">
        <v>2</v>
      </c>
      <c r="D38" s="3">
        <v>2</v>
      </c>
      <c r="E38" s="3">
        <v>4</v>
      </c>
      <c r="F38" s="3">
        <v>30</v>
      </c>
      <c r="G38" s="3">
        <v>11</v>
      </c>
      <c r="H38" s="3">
        <f t="shared" si="4"/>
        <v>50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5">
        <v>2018</v>
      </c>
      <c r="B39" s="3">
        <v>0</v>
      </c>
      <c r="C39" s="3">
        <v>1</v>
      </c>
      <c r="D39" s="3">
        <v>1</v>
      </c>
      <c r="E39" s="3">
        <v>3</v>
      </c>
      <c r="F39" s="3">
        <v>31</v>
      </c>
      <c r="G39" s="3">
        <v>14</v>
      </c>
      <c r="H39" s="3">
        <f t="shared" si="4"/>
        <v>50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000"/>
  <sheetViews>
    <sheetView topLeftCell="A64" workbookViewId="0"/>
  </sheetViews>
  <sheetFormatPr defaultColWidth="12.5703125" defaultRowHeight="15" customHeight="1" x14ac:dyDescent="0.2"/>
  <cols>
    <col min="1" max="1" width="9" customWidth="1"/>
    <col min="2" max="2" width="10.42578125" customWidth="1"/>
    <col min="3" max="3" width="9" customWidth="1"/>
    <col min="4" max="4" width="6.7109375" customWidth="1"/>
    <col min="5" max="5" width="6.85546875" customWidth="1"/>
    <col min="6" max="6" width="8.28515625" customWidth="1"/>
    <col min="7" max="7" width="7" customWidth="1"/>
    <col min="8" max="26" width="8.7109375" customWidth="1"/>
  </cols>
  <sheetData>
    <row r="1" spans="1:26" ht="15" customHeight="1" x14ac:dyDescent="0.25">
      <c r="A1" s="1" t="s">
        <v>10</v>
      </c>
      <c r="B1" s="2"/>
      <c r="C1" s="4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7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8">
        <v>41640</v>
      </c>
      <c r="B4" s="3">
        <f t="shared" ref="B4:B63" si="0">SUM(C4:G4)</f>
        <v>169</v>
      </c>
      <c r="C4" s="3">
        <v>102</v>
      </c>
      <c r="D4" s="3">
        <v>12</v>
      </c>
      <c r="E4" s="3">
        <v>52</v>
      </c>
      <c r="F4" s="3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8">
        <v>41671</v>
      </c>
      <c r="B5" s="3">
        <f t="shared" si="0"/>
        <v>187</v>
      </c>
      <c r="C5" s="3">
        <v>115</v>
      </c>
      <c r="D5" s="3">
        <v>13</v>
      </c>
      <c r="E5" s="3">
        <v>55</v>
      </c>
      <c r="F5" s="3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8">
        <v>41699</v>
      </c>
      <c r="B6" s="3">
        <f t="shared" si="0"/>
        <v>210</v>
      </c>
      <c r="C6" s="3">
        <v>128</v>
      </c>
      <c r="D6" s="3">
        <v>15</v>
      </c>
      <c r="E6" s="3">
        <v>61</v>
      </c>
      <c r="F6" s="3">
        <v>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8">
        <v>41730</v>
      </c>
      <c r="B7" s="3">
        <f t="shared" si="0"/>
        <v>226</v>
      </c>
      <c r="C7" s="3">
        <v>136</v>
      </c>
      <c r="D7" s="3">
        <v>16</v>
      </c>
      <c r="E7" s="3">
        <v>67</v>
      </c>
      <c r="F7" s="3">
        <v>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8">
        <v>41760</v>
      </c>
      <c r="B8" s="3">
        <f t="shared" si="0"/>
        <v>232</v>
      </c>
      <c r="C8" s="3">
        <v>137</v>
      </c>
      <c r="D8" s="3">
        <v>17</v>
      </c>
      <c r="E8" s="3">
        <v>73</v>
      </c>
      <c r="F8" s="3">
        <v>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8">
        <v>41791</v>
      </c>
      <c r="B9" s="3">
        <f t="shared" si="0"/>
        <v>261</v>
      </c>
      <c r="C9" s="3">
        <v>151</v>
      </c>
      <c r="D9" s="3">
        <v>19</v>
      </c>
      <c r="E9" s="3">
        <v>82</v>
      </c>
      <c r="F9" s="3">
        <v>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8">
        <v>41821</v>
      </c>
      <c r="B10" s="3">
        <f t="shared" si="0"/>
        <v>245</v>
      </c>
      <c r="C10" s="3">
        <v>140</v>
      </c>
      <c r="D10" s="3">
        <v>18</v>
      </c>
      <c r="E10" s="3">
        <v>80</v>
      </c>
      <c r="F10" s="3">
        <v>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8">
        <v>41852</v>
      </c>
      <c r="B11" s="3">
        <f t="shared" si="0"/>
        <v>223</v>
      </c>
      <c r="C11" s="3">
        <v>128</v>
      </c>
      <c r="D11" s="3">
        <v>16</v>
      </c>
      <c r="E11" s="3">
        <v>76</v>
      </c>
      <c r="F11" s="3">
        <v>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8">
        <v>41883</v>
      </c>
      <c r="B12" s="3">
        <f t="shared" si="0"/>
        <v>195</v>
      </c>
      <c r="C12" s="3">
        <v>103</v>
      </c>
      <c r="D12" s="3">
        <v>15</v>
      </c>
      <c r="E12" s="3">
        <v>73</v>
      </c>
      <c r="F12" s="3">
        <v>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8">
        <v>41913</v>
      </c>
      <c r="B13" s="3">
        <f t="shared" si="0"/>
        <v>174</v>
      </c>
      <c r="C13" s="3">
        <v>96</v>
      </c>
      <c r="D13" s="3">
        <v>14</v>
      </c>
      <c r="E13" s="3">
        <v>62</v>
      </c>
      <c r="F13" s="3">
        <v>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8">
        <v>41944</v>
      </c>
      <c r="B14" s="3">
        <f t="shared" si="0"/>
        <v>154</v>
      </c>
      <c r="C14" s="3">
        <v>84</v>
      </c>
      <c r="D14" s="3">
        <v>11</v>
      </c>
      <c r="E14" s="3">
        <v>59</v>
      </c>
      <c r="F14" s="3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8">
        <v>41974</v>
      </c>
      <c r="B15" s="3">
        <f t="shared" si="0"/>
        <v>163</v>
      </c>
      <c r="C15" s="3">
        <v>99</v>
      </c>
      <c r="D15" s="3">
        <v>9</v>
      </c>
      <c r="E15" s="3">
        <v>54</v>
      </c>
      <c r="F15" s="3">
        <v>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8">
        <v>42005</v>
      </c>
      <c r="B16" s="3">
        <f t="shared" si="0"/>
        <v>195</v>
      </c>
      <c r="C16" s="3">
        <v>123</v>
      </c>
      <c r="D16" s="3">
        <v>10</v>
      </c>
      <c r="E16" s="3">
        <v>59</v>
      </c>
      <c r="F16" s="3">
        <v>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8">
        <v>42036</v>
      </c>
      <c r="B17" s="3">
        <f t="shared" si="0"/>
        <v>221</v>
      </c>
      <c r="C17" s="3">
        <v>141</v>
      </c>
      <c r="D17" s="3">
        <v>13</v>
      </c>
      <c r="E17" s="3">
        <v>62</v>
      </c>
      <c r="F17" s="3">
        <v>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>
        <v>42064</v>
      </c>
      <c r="B18" s="3">
        <f t="shared" si="0"/>
        <v>240</v>
      </c>
      <c r="C18" s="3">
        <v>152</v>
      </c>
      <c r="D18" s="3">
        <v>16</v>
      </c>
      <c r="E18" s="3">
        <v>66</v>
      </c>
      <c r="F18" s="3">
        <v>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>
        <v>42095</v>
      </c>
      <c r="B19" s="3">
        <f t="shared" si="0"/>
        <v>264</v>
      </c>
      <c r="C19" s="3">
        <v>163</v>
      </c>
      <c r="D19" s="3">
        <v>20</v>
      </c>
      <c r="E19" s="3">
        <v>70</v>
      </c>
      <c r="F19" s="3">
        <v>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>
        <v>42125</v>
      </c>
      <c r="B20" s="3">
        <f t="shared" si="0"/>
        <v>283</v>
      </c>
      <c r="C20" s="3">
        <v>178</v>
      </c>
      <c r="D20" s="3">
        <v>22</v>
      </c>
      <c r="E20" s="3">
        <v>75</v>
      </c>
      <c r="F20" s="3">
        <v>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>
        <v>42156</v>
      </c>
      <c r="B21" s="3">
        <f t="shared" si="0"/>
        <v>296</v>
      </c>
      <c r="C21" s="3">
        <v>170</v>
      </c>
      <c r="D21" s="3">
        <v>28</v>
      </c>
      <c r="E21" s="3">
        <v>86</v>
      </c>
      <c r="F21" s="3">
        <v>12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>
        <v>42186</v>
      </c>
      <c r="B22" s="3">
        <f t="shared" si="0"/>
        <v>269</v>
      </c>
      <c r="C22" s="3">
        <v>153</v>
      </c>
      <c r="D22" s="3">
        <v>25</v>
      </c>
      <c r="E22" s="3">
        <v>81</v>
      </c>
      <c r="F22" s="3">
        <v>10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x14ac:dyDescent="0.25">
      <c r="A23" s="8">
        <v>42217</v>
      </c>
      <c r="B23" s="3">
        <f t="shared" si="0"/>
        <v>256</v>
      </c>
      <c r="C23" s="3">
        <v>146</v>
      </c>
      <c r="D23" s="3">
        <v>23</v>
      </c>
      <c r="E23" s="3">
        <v>79</v>
      </c>
      <c r="F23" s="3">
        <v>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x14ac:dyDescent="0.25">
      <c r="A24" s="8">
        <v>42248</v>
      </c>
      <c r="B24" s="3">
        <f t="shared" si="0"/>
        <v>231</v>
      </c>
      <c r="C24" s="3">
        <v>131</v>
      </c>
      <c r="D24" s="3">
        <v>20</v>
      </c>
      <c r="E24" s="3">
        <v>73</v>
      </c>
      <c r="F24" s="3">
        <v>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x14ac:dyDescent="0.25">
      <c r="A25" s="8">
        <v>42278</v>
      </c>
      <c r="B25" s="3">
        <f t="shared" si="0"/>
        <v>214</v>
      </c>
      <c r="C25" s="3">
        <v>125</v>
      </c>
      <c r="D25" s="3">
        <v>16</v>
      </c>
      <c r="E25" s="3">
        <v>68</v>
      </c>
      <c r="F25" s="3">
        <v>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x14ac:dyDescent="0.25">
      <c r="A26" s="8">
        <v>42309</v>
      </c>
      <c r="B26" s="3">
        <f t="shared" si="0"/>
        <v>201</v>
      </c>
      <c r="C26" s="3">
        <v>118</v>
      </c>
      <c r="D26" s="3">
        <v>13</v>
      </c>
      <c r="E26" s="3">
        <v>66</v>
      </c>
      <c r="F26" s="3">
        <v>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x14ac:dyDescent="0.25">
      <c r="A27" s="8">
        <v>42339</v>
      </c>
      <c r="B27" s="3">
        <f t="shared" si="0"/>
        <v>171</v>
      </c>
      <c r="C27" s="3">
        <v>96</v>
      </c>
      <c r="D27" s="3">
        <v>11</v>
      </c>
      <c r="E27" s="3">
        <v>61</v>
      </c>
      <c r="F27" s="3">
        <v>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x14ac:dyDescent="0.25">
      <c r="A28" s="8">
        <v>42370</v>
      </c>
      <c r="B28" s="3">
        <f t="shared" si="0"/>
        <v>200</v>
      </c>
      <c r="C28" s="3">
        <v>112</v>
      </c>
      <c r="D28" s="3">
        <v>15</v>
      </c>
      <c r="E28" s="3">
        <v>66</v>
      </c>
      <c r="F28" s="3">
        <v>4</v>
      </c>
      <c r="G28" s="3">
        <v>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x14ac:dyDescent="0.25">
      <c r="A29" s="8">
        <v>42401</v>
      </c>
      <c r="B29" s="3">
        <f t="shared" si="0"/>
        <v>216</v>
      </c>
      <c r="C29" s="3">
        <v>117</v>
      </c>
      <c r="D29" s="3">
        <v>18</v>
      </c>
      <c r="E29" s="3">
        <v>71</v>
      </c>
      <c r="F29" s="3">
        <v>6</v>
      </c>
      <c r="G29" s="3">
        <v>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x14ac:dyDescent="0.25">
      <c r="A30" s="8">
        <v>42430</v>
      </c>
      <c r="B30" s="3">
        <f t="shared" si="0"/>
        <v>234</v>
      </c>
      <c r="C30" s="3">
        <v>126</v>
      </c>
      <c r="D30" s="3">
        <v>20</v>
      </c>
      <c r="E30" s="3">
        <v>76</v>
      </c>
      <c r="F30" s="3">
        <v>9</v>
      </c>
      <c r="G30" s="3">
        <v>3</v>
      </c>
      <c r="H30" s="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3"/>
      <c r="Z30" s="3"/>
    </row>
    <row r="31" spans="1:26" ht="15.75" x14ac:dyDescent="0.25">
      <c r="A31" s="8">
        <v>42461</v>
      </c>
      <c r="B31" s="3">
        <f t="shared" si="0"/>
        <v>253</v>
      </c>
      <c r="C31" s="3">
        <v>138</v>
      </c>
      <c r="D31" s="3">
        <v>23</v>
      </c>
      <c r="E31" s="3">
        <v>79</v>
      </c>
      <c r="F31" s="3">
        <v>11</v>
      </c>
      <c r="G31" s="3">
        <v>2</v>
      </c>
      <c r="H31" s="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3"/>
      <c r="Z31" s="3"/>
    </row>
    <row r="32" spans="1:26" ht="15.75" x14ac:dyDescent="0.25">
      <c r="A32" s="8">
        <v>42491</v>
      </c>
      <c r="B32" s="3">
        <f t="shared" si="0"/>
        <v>282</v>
      </c>
      <c r="C32" s="3">
        <v>152</v>
      </c>
      <c r="D32" s="3">
        <v>26</v>
      </c>
      <c r="E32" s="3">
        <v>85</v>
      </c>
      <c r="F32" s="3">
        <v>14</v>
      </c>
      <c r="G32" s="3">
        <v>5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x14ac:dyDescent="0.25">
      <c r="A33" s="8">
        <v>42522</v>
      </c>
      <c r="B33" s="3">
        <f t="shared" si="0"/>
        <v>305</v>
      </c>
      <c r="C33" s="3">
        <v>163</v>
      </c>
      <c r="D33" s="3">
        <v>30</v>
      </c>
      <c r="E33" s="3">
        <v>91</v>
      </c>
      <c r="F33" s="3">
        <v>15</v>
      </c>
      <c r="G33" s="3">
        <v>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x14ac:dyDescent="0.25">
      <c r="A34" s="8">
        <v>42552</v>
      </c>
      <c r="B34" s="3">
        <f t="shared" si="0"/>
        <v>296</v>
      </c>
      <c r="C34" s="3">
        <v>156</v>
      </c>
      <c r="D34" s="3">
        <v>28</v>
      </c>
      <c r="E34" s="3">
        <v>89</v>
      </c>
      <c r="F34" s="3">
        <v>18</v>
      </c>
      <c r="G34" s="3">
        <v>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x14ac:dyDescent="0.25">
      <c r="A35" s="8">
        <v>42583</v>
      </c>
      <c r="B35" s="3">
        <f t="shared" si="0"/>
        <v>279</v>
      </c>
      <c r="C35" s="3">
        <v>148</v>
      </c>
      <c r="D35" s="3">
        <v>26</v>
      </c>
      <c r="E35" s="3">
        <v>86</v>
      </c>
      <c r="F35" s="3">
        <v>15</v>
      </c>
      <c r="G35" s="3">
        <v>4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x14ac:dyDescent="0.25">
      <c r="A36" s="8">
        <v>42614</v>
      </c>
      <c r="B36" s="3">
        <f t="shared" si="0"/>
        <v>266</v>
      </c>
      <c r="C36" s="3">
        <v>143</v>
      </c>
      <c r="D36" s="3">
        <v>24</v>
      </c>
      <c r="E36" s="3">
        <v>82</v>
      </c>
      <c r="F36" s="3">
        <v>13</v>
      </c>
      <c r="G36" s="3">
        <v>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x14ac:dyDescent="0.25">
      <c r="A37" s="8">
        <v>42644</v>
      </c>
      <c r="B37" s="3">
        <f t="shared" si="0"/>
        <v>243</v>
      </c>
      <c r="C37" s="3">
        <v>131</v>
      </c>
      <c r="D37" s="3">
        <v>21</v>
      </c>
      <c r="E37" s="3">
        <v>76</v>
      </c>
      <c r="F37" s="3">
        <v>12</v>
      </c>
      <c r="G37" s="3">
        <v>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x14ac:dyDescent="0.25">
      <c r="A38" s="8">
        <v>42675</v>
      </c>
      <c r="B38" s="3">
        <f t="shared" si="0"/>
        <v>232</v>
      </c>
      <c r="C38" s="3">
        <v>128</v>
      </c>
      <c r="D38" s="3">
        <v>18</v>
      </c>
      <c r="E38" s="3">
        <v>73</v>
      </c>
      <c r="F38" s="3">
        <v>10</v>
      </c>
      <c r="G38" s="3">
        <v>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x14ac:dyDescent="0.25">
      <c r="A39" s="8">
        <v>42705</v>
      </c>
      <c r="B39" s="3">
        <f t="shared" si="0"/>
        <v>203</v>
      </c>
      <c r="C39" s="3">
        <v>107</v>
      </c>
      <c r="D39" s="3">
        <v>15</v>
      </c>
      <c r="E39" s="3">
        <v>70</v>
      </c>
      <c r="F39" s="3">
        <v>7</v>
      </c>
      <c r="G39" s="3">
        <v>4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x14ac:dyDescent="0.25">
      <c r="A40" s="8">
        <v>42736</v>
      </c>
      <c r="B40" s="3">
        <f t="shared" si="0"/>
        <v>216</v>
      </c>
      <c r="C40" s="3">
        <v>110</v>
      </c>
      <c r="D40" s="3">
        <v>19</v>
      </c>
      <c r="E40" s="3">
        <v>74</v>
      </c>
      <c r="F40" s="3">
        <v>8</v>
      </c>
      <c r="G40" s="3">
        <v>5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x14ac:dyDescent="0.25">
      <c r="A41" s="8">
        <v>42767</v>
      </c>
      <c r="B41" s="3">
        <f t="shared" si="0"/>
        <v>239</v>
      </c>
      <c r="C41" s="3">
        <v>123</v>
      </c>
      <c r="D41" s="3">
        <v>23</v>
      </c>
      <c r="E41" s="3">
        <v>79</v>
      </c>
      <c r="F41" s="3">
        <v>10</v>
      </c>
      <c r="G41" s="3">
        <v>4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x14ac:dyDescent="0.25">
      <c r="A42" s="8">
        <v>42795</v>
      </c>
      <c r="B42" s="3">
        <f t="shared" si="0"/>
        <v>266</v>
      </c>
      <c r="C42" s="3">
        <v>138</v>
      </c>
      <c r="D42" s="3">
        <v>26</v>
      </c>
      <c r="E42" s="3">
        <v>83</v>
      </c>
      <c r="F42" s="3">
        <v>13</v>
      </c>
      <c r="G42" s="3">
        <v>6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x14ac:dyDescent="0.25">
      <c r="A43" s="8">
        <v>42826</v>
      </c>
      <c r="B43" s="3">
        <f t="shared" si="0"/>
        <v>284</v>
      </c>
      <c r="C43" s="3">
        <v>150</v>
      </c>
      <c r="D43" s="3">
        <v>30</v>
      </c>
      <c r="E43" s="3">
        <v>88</v>
      </c>
      <c r="F43" s="3">
        <v>11</v>
      </c>
      <c r="G43" s="3">
        <v>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x14ac:dyDescent="0.25">
      <c r="A44" s="8">
        <v>42856</v>
      </c>
      <c r="B44" s="3">
        <f t="shared" si="0"/>
        <v>315</v>
      </c>
      <c r="C44" s="3">
        <v>169</v>
      </c>
      <c r="D44" s="3">
        <v>33</v>
      </c>
      <c r="E44" s="3">
        <v>91</v>
      </c>
      <c r="F44" s="3">
        <v>15</v>
      </c>
      <c r="G44" s="3">
        <v>7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x14ac:dyDescent="0.25">
      <c r="A45" s="8">
        <v>42887</v>
      </c>
      <c r="B45" s="3">
        <f t="shared" si="0"/>
        <v>340</v>
      </c>
      <c r="C45" s="3">
        <v>181</v>
      </c>
      <c r="D45" s="3">
        <v>37</v>
      </c>
      <c r="E45" s="3">
        <v>95</v>
      </c>
      <c r="F45" s="3">
        <v>19</v>
      </c>
      <c r="G45" s="3">
        <v>8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x14ac:dyDescent="0.25">
      <c r="A46" s="8">
        <v>42917</v>
      </c>
      <c r="B46" s="3">
        <f t="shared" si="0"/>
        <v>319</v>
      </c>
      <c r="C46" s="3">
        <v>169</v>
      </c>
      <c r="D46" s="3">
        <v>34</v>
      </c>
      <c r="E46" s="3">
        <v>92</v>
      </c>
      <c r="F46" s="3">
        <v>17</v>
      </c>
      <c r="G46" s="3">
        <v>7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8">
        <v>42948</v>
      </c>
      <c r="B47" s="3">
        <f t="shared" si="0"/>
        <v>304</v>
      </c>
      <c r="C47" s="3">
        <v>160</v>
      </c>
      <c r="D47" s="3">
        <v>32</v>
      </c>
      <c r="E47" s="3">
        <v>90</v>
      </c>
      <c r="F47" s="3">
        <v>15</v>
      </c>
      <c r="G47" s="3">
        <v>7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8">
        <v>42979</v>
      </c>
      <c r="B48" s="3">
        <f t="shared" si="0"/>
        <v>277</v>
      </c>
      <c r="C48" s="3">
        <v>141</v>
      </c>
      <c r="D48" s="3">
        <v>29</v>
      </c>
      <c r="E48" s="3">
        <v>87</v>
      </c>
      <c r="F48" s="3">
        <v>14</v>
      </c>
      <c r="G48" s="3">
        <v>6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8">
        <v>43009</v>
      </c>
      <c r="B49" s="3">
        <f t="shared" si="0"/>
        <v>250</v>
      </c>
      <c r="C49" s="3">
        <v>123</v>
      </c>
      <c r="D49" s="3">
        <v>26</v>
      </c>
      <c r="E49" s="3">
        <v>83</v>
      </c>
      <c r="F49" s="3">
        <v>12</v>
      </c>
      <c r="G49" s="3">
        <v>6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8">
        <v>43040</v>
      </c>
      <c r="B50" s="3">
        <f t="shared" si="0"/>
        <v>228</v>
      </c>
      <c r="C50" s="3">
        <v>112</v>
      </c>
      <c r="D50" s="3">
        <v>24</v>
      </c>
      <c r="E50" s="3">
        <v>77</v>
      </c>
      <c r="F50" s="3">
        <v>10</v>
      </c>
      <c r="G50" s="3">
        <v>5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8">
        <v>43070</v>
      </c>
      <c r="B51" s="3">
        <f t="shared" si="0"/>
        <v>213</v>
      </c>
      <c r="C51" s="3">
        <v>105</v>
      </c>
      <c r="D51" s="3">
        <v>23</v>
      </c>
      <c r="E51" s="3">
        <v>74</v>
      </c>
      <c r="F51" s="3">
        <v>7</v>
      </c>
      <c r="G51" s="3">
        <v>4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8">
        <v>43101</v>
      </c>
      <c r="B52" s="3">
        <f t="shared" si="0"/>
        <v>240</v>
      </c>
      <c r="C52" s="3">
        <v>121</v>
      </c>
      <c r="D52" s="3">
        <v>26</v>
      </c>
      <c r="E52" s="3">
        <v>80</v>
      </c>
      <c r="F52" s="3">
        <v>8</v>
      </c>
      <c r="G52" s="3">
        <v>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8">
        <v>43132</v>
      </c>
      <c r="B53" s="3">
        <f t="shared" si="0"/>
        <v>251</v>
      </c>
      <c r="C53" s="3">
        <v>126</v>
      </c>
      <c r="D53" s="3">
        <v>28</v>
      </c>
      <c r="E53" s="3">
        <v>82</v>
      </c>
      <c r="F53" s="3">
        <v>10</v>
      </c>
      <c r="G53" s="3">
        <v>5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8">
        <v>43160</v>
      </c>
      <c r="B54" s="3">
        <f t="shared" si="0"/>
        <v>281</v>
      </c>
      <c r="C54" s="3">
        <v>148</v>
      </c>
      <c r="D54" s="3">
        <v>31</v>
      </c>
      <c r="E54" s="3">
        <v>85</v>
      </c>
      <c r="F54" s="3">
        <v>12</v>
      </c>
      <c r="G54" s="3">
        <v>5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8">
        <v>43191</v>
      </c>
      <c r="B55" s="3">
        <f t="shared" si="0"/>
        <v>298</v>
      </c>
      <c r="C55" s="3">
        <v>155</v>
      </c>
      <c r="D55" s="3">
        <v>35</v>
      </c>
      <c r="E55" s="3">
        <v>89</v>
      </c>
      <c r="F55" s="3">
        <v>13</v>
      </c>
      <c r="G55" s="3">
        <v>6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8">
        <v>43221</v>
      </c>
      <c r="B56" s="3">
        <f t="shared" si="0"/>
        <v>322</v>
      </c>
      <c r="C56" s="3">
        <v>168</v>
      </c>
      <c r="D56" s="3">
        <v>39</v>
      </c>
      <c r="E56" s="3">
        <v>95</v>
      </c>
      <c r="F56" s="3">
        <v>12</v>
      </c>
      <c r="G56" s="3">
        <v>8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8">
        <v>43252</v>
      </c>
      <c r="B57" s="3">
        <f t="shared" si="0"/>
        <v>350</v>
      </c>
      <c r="C57" s="3">
        <v>183</v>
      </c>
      <c r="D57" s="3">
        <v>43</v>
      </c>
      <c r="E57" s="3">
        <v>98</v>
      </c>
      <c r="F57" s="3">
        <v>15</v>
      </c>
      <c r="G57" s="3">
        <v>11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8">
        <v>43282</v>
      </c>
      <c r="B58" s="3">
        <f t="shared" si="0"/>
        <v>330</v>
      </c>
      <c r="C58" s="3">
        <v>170</v>
      </c>
      <c r="D58" s="3">
        <v>41</v>
      </c>
      <c r="E58" s="3">
        <v>95</v>
      </c>
      <c r="F58" s="3">
        <v>14</v>
      </c>
      <c r="G58" s="3">
        <v>10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8">
        <v>43313</v>
      </c>
      <c r="B59" s="3">
        <f t="shared" si="0"/>
        <v>311</v>
      </c>
      <c r="C59" s="3">
        <v>158</v>
      </c>
      <c r="D59" s="3">
        <v>38</v>
      </c>
      <c r="E59" s="3">
        <v>93</v>
      </c>
      <c r="F59" s="3">
        <v>13</v>
      </c>
      <c r="G59" s="3">
        <v>9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8">
        <v>43344</v>
      </c>
      <c r="B60" s="3">
        <f t="shared" si="0"/>
        <v>289</v>
      </c>
      <c r="C60" s="3">
        <v>149</v>
      </c>
      <c r="D60" s="3">
        <v>33</v>
      </c>
      <c r="E60" s="3">
        <v>89</v>
      </c>
      <c r="F60" s="3">
        <v>11</v>
      </c>
      <c r="G60" s="3">
        <v>7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8">
        <v>43374</v>
      </c>
      <c r="B61" s="3">
        <f t="shared" si="0"/>
        <v>265</v>
      </c>
      <c r="C61" s="3">
        <v>136</v>
      </c>
      <c r="D61" s="3">
        <v>30</v>
      </c>
      <c r="E61" s="3">
        <v>85</v>
      </c>
      <c r="F61" s="3">
        <v>8</v>
      </c>
      <c r="G61" s="3">
        <v>6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8">
        <v>43405</v>
      </c>
      <c r="B62" s="3">
        <f t="shared" si="0"/>
        <v>239</v>
      </c>
      <c r="C62" s="3">
        <v>121</v>
      </c>
      <c r="D62" s="3">
        <v>26</v>
      </c>
      <c r="E62" s="3">
        <v>80</v>
      </c>
      <c r="F62" s="3">
        <v>7</v>
      </c>
      <c r="G62" s="3">
        <v>5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8">
        <v>43435</v>
      </c>
      <c r="B63" s="3">
        <f t="shared" si="0"/>
        <v>219</v>
      </c>
      <c r="C63" s="3">
        <v>108</v>
      </c>
      <c r="D63" s="3">
        <v>23</v>
      </c>
      <c r="E63" s="3">
        <v>76</v>
      </c>
      <c r="F63" s="3">
        <v>7</v>
      </c>
      <c r="G63" s="3">
        <v>5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5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0"/>
  <sheetViews>
    <sheetView topLeftCell="A61" workbookViewId="0">
      <selection sqref="A1:G63"/>
    </sheetView>
  </sheetViews>
  <sheetFormatPr defaultColWidth="12.5703125" defaultRowHeight="15" customHeight="1" x14ac:dyDescent="0.2"/>
  <cols>
    <col min="1" max="1" width="12" customWidth="1"/>
    <col min="2" max="2" width="9.28515625" customWidth="1"/>
    <col min="3" max="3" width="9.140625" customWidth="1"/>
    <col min="4" max="6" width="11.140625" customWidth="1"/>
    <col min="7" max="7" width="10.140625" customWidth="1"/>
    <col min="8" max="26" width="8.7109375" customWidth="1"/>
  </cols>
  <sheetData>
    <row r="1" spans="1:26" ht="15" customHeight="1" x14ac:dyDescent="0.25">
      <c r="A1" s="1" t="s">
        <v>17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9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0" t="s">
        <v>11</v>
      </c>
      <c r="B3" s="10" t="s">
        <v>13</v>
      </c>
      <c r="C3" s="10" t="s">
        <v>14</v>
      </c>
      <c r="D3" s="10" t="s">
        <v>6</v>
      </c>
      <c r="E3" s="10" t="s">
        <v>18</v>
      </c>
      <c r="F3" s="10" t="s">
        <v>8</v>
      </c>
      <c r="G3" s="10" t="s">
        <v>12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8">
        <v>41640</v>
      </c>
      <c r="B4" s="3">
        <v>6000</v>
      </c>
      <c r="C4" s="3">
        <v>200</v>
      </c>
      <c r="D4" s="3">
        <v>720</v>
      </c>
      <c r="E4" s="3">
        <v>100</v>
      </c>
      <c r="F4" s="3">
        <v>0</v>
      </c>
      <c r="G4" s="3">
        <f t="shared" ref="G4:G63" si="0">SUM(B4:F4)</f>
        <v>7020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8">
        <v>41671</v>
      </c>
      <c r="B5" s="3">
        <v>7950</v>
      </c>
      <c r="C5" s="3">
        <v>220</v>
      </c>
      <c r="D5" s="3">
        <v>990</v>
      </c>
      <c r="E5" s="3">
        <v>120</v>
      </c>
      <c r="F5" s="3">
        <v>0</v>
      </c>
      <c r="G5" s="3">
        <f t="shared" si="0"/>
        <v>9280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8">
        <v>41699</v>
      </c>
      <c r="B6" s="3">
        <v>8100</v>
      </c>
      <c r="C6" s="3">
        <v>250</v>
      </c>
      <c r="D6" s="3">
        <v>1320</v>
      </c>
      <c r="E6" s="3">
        <v>110</v>
      </c>
      <c r="F6" s="3">
        <v>0</v>
      </c>
      <c r="G6" s="3">
        <f t="shared" si="0"/>
        <v>9780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8">
        <v>41730</v>
      </c>
      <c r="B7" s="3">
        <v>9050</v>
      </c>
      <c r="C7" s="3">
        <v>280</v>
      </c>
      <c r="D7" s="3">
        <v>1650</v>
      </c>
      <c r="E7" s="3">
        <v>120</v>
      </c>
      <c r="F7" s="3">
        <v>0</v>
      </c>
      <c r="G7" s="3">
        <f t="shared" si="0"/>
        <v>11100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8">
        <v>41760</v>
      </c>
      <c r="B8" s="3">
        <v>9900</v>
      </c>
      <c r="C8" s="3">
        <v>310</v>
      </c>
      <c r="D8" s="3">
        <v>1590</v>
      </c>
      <c r="E8" s="3">
        <v>130</v>
      </c>
      <c r="F8" s="3">
        <v>0</v>
      </c>
      <c r="G8" s="3">
        <f t="shared" si="0"/>
        <v>11930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8">
        <v>41791</v>
      </c>
      <c r="B9" s="3">
        <v>10200</v>
      </c>
      <c r="C9" s="3">
        <v>300</v>
      </c>
      <c r="D9" s="3">
        <v>1620</v>
      </c>
      <c r="E9" s="3">
        <v>120</v>
      </c>
      <c r="F9" s="3">
        <v>0</v>
      </c>
      <c r="G9" s="3">
        <f t="shared" si="0"/>
        <v>12240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8">
        <v>41821</v>
      </c>
      <c r="B10" s="3">
        <v>8730</v>
      </c>
      <c r="C10" s="3">
        <v>280</v>
      </c>
      <c r="D10" s="3">
        <v>1590</v>
      </c>
      <c r="E10" s="3">
        <v>140</v>
      </c>
      <c r="F10" s="3">
        <v>0</v>
      </c>
      <c r="G10" s="3">
        <f t="shared" si="0"/>
        <v>10740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8">
        <v>41852</v>
      </c>
      <c r="B11" s="3">
        <v>8140</v>
      </c>
      <c r="C11" s="3">
        <v>250</v>
      </c>
      <c r="D11" s="3">
        <v>1560</v>
      </c>
      <c r="E11" s="3">
        <v>130</v>
      </c>
      <c r="F11" s="3">
        <v>0</v>
      </c>
      <c r="G11" s="3">
        <f t="shared" si="0"/>
        <v>10080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8">
        <v>41883</v>
      </c>
      <c r="B12" s="3">
        <v>6480</v>
      </c>
      <c r="C12" s="3">
        <v>230</v>
      </c>
      <c r="D12" s="3">
        <v>1590</v>
      </c>
      <c r="E12" s="3">
        <v>130</v>
      </c>
      <c r="F12" s="3">
        <v>0</v>
      </c>
      <c r="G12" s="3">
        <f t="shared" si="0"/>
        <v>8430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8">
        <v>41913</v>
      </c>
      <c r="B13" s="3">
        <v>5990</v>
      </c>
      <c r="C13" s="3">
        <v>220</v>
      </c>
      <c r="D13" s="3">
        <v>1320</v>
      </c>
      <c r="E13" s="3">
        <v>120</v>
      </c>
      <c r="F13" s="3">
        <v>0</v>
      </c>
      <c r="G13" s="3">
        <f t="shared" si="0"/>
        <v>7650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8">
        <v>41944</v>
      </c>
      <c r="B14" s="3">
        <v>5320</v>
      </c>
      <c r="C14" s="3">
        <v>210</v>
      </c>
      <c r="D14" s="3">
        <v>990</v>
      </c>
      <c r="E14" s="3">
        <v>130</v>
      </c>
      <c r="F14" s="3">
        <v>0</v>
      </c>
      <c r="G14" s="3">
        <f t="shared" si="0"/>
        <v>6650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8">
        <v>41974</v>
      </c>
      <c r="B15" s="3">
        <v>4640</v>
      </c>
      <c r="C15" s="3">
        <v>180</v>
      </c>
      <c r="D15" s="3">
        <v>660</v>
      </c>
      <c r="E15" s="3">
        <v>140</v>
      </c>
      <c r="F15" s="3">
        <v>0</v>
      </c>
      <c r="G15" s="3">
        <f t="shared" si="0"/>
        <v>5620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8">
        <v>42005</v>
      </c>
      <c r="B16" s="3">
        <v>5980</v>
      </c>
      <c r="C16" s="3">
        <v>210</v>
      </c>
      <c r="D16" s="3">
        <v>690</v>
      </c>
      <c r="E16" s="3">
        <v>140</v>
      </c>
      <c r="F16" s="3">
        <v>0</v>
      </c>
      <c r="G16" s="3">
        <f t="shared" si="0"/>
        <v>7020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8">
        <v>42036</v>
      </c>
      <c r="B17" s="3">
        <v>7620</v>
      </c>
      <c r="C17" s="3">
        <v>240</v>
      </c>
      <c r="D17" s="3">
        <v>1020</v>
      </c>
      <c r="E17" s="3">
        <v>150</v>
      </c>
      <c r="F17" s="3">
        <v>0</v>
      </c>
      <c r="G17" s="3">
        <f t="shared" si="0"/>
        <v>9030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>
        <v>42064</v>
      </c>
      <c r="B18" s="3">
        <v>8370</v>
      </c>
      <c r="C18" s="3">
        <v>250</v>
      </c>
      <c r="D18" s="3">
        <v>1290</v>
      </c>
      <c r="E18" s="3">
        <v>140</v>
      </c>
      <c r="F18" s="3">
        <v>0</v>
      </c>
      <c r="G18" s="3">
        <f t="shared" si="0"/>
        <v>10050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>
        <v>42095</v>
      </c>
      <c r="B19" s="3">
        <v>8830</v>
      </c>
      <c r="C19" s="3">
        <v>290</v>
      </c>
      <c r="D19" s="3">
        <v>1620</v>
      </c>
      <c r="E19" s="3">
        <v>150</v>
      </c>
      <c r="F19" s="3">
        <v>0</v>
      </c>
      <c r="G19" s="3">
        <f t="shared" si="0"/>
        <v>10890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>
        <v>42125</v>
      </c>
      <c r="B20" s="3">
        <v>9310</v>
      </c>
      <c r="C20" s="3">
        <v>330</v>
      </c>
      <c r="D20" s="3">
        <v>1650</v>
      </c>
      <c r="E20" s="3">
        <v>130</v>
      </c>
      <c r="F20" s="3">
        <v>0</v>
      </c>
      <c r="G20" s="3">
        <f t="shared" si="0"/>
        <v>11420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>
        <v>42156</v>
      </c>
      <c r="B21" s="3">
        <v>10230</v>
      </c>
      <c r="C21" s="3">
        <v>310</v>
      </c>
      <c r="D21" s="3">
        <v>1590</v>
      </c>
      <c r="E21" s="3">
        <v>140</v>
      </c>
      <c r="F21" s="3">
        <v>0</v>
      </c>
      <c r="G21" s="3">
        <f t="shared" si="0"/>
        <v>12270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>
        <v>42186</v>
      </c>
      <c r="B22" s="3">
        <v>8720</v>
      </c>
      <c r="C22" s="3">
        <v>290</v>
      </c>
      <c r="D22" s="3">
        <v>1560</v>
      </c>
      <c r="E22" s="3">
        <v>150</v>
      </c>
      <c r="F22" s="3">
        <v>0</v>
      </c>
      <c r="G22" s="3">
        <f t="shared" si="0"/>
        <v>10720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x14ac:dyDescent="0.25">
      <c r="A23" s="8">
        <v>42217</v>
      </c>
      <c r="B23" s="3">
        <v>7710</v>
      </c>
      <c r="C23" s="3">
        <v>270</v>
      </c>
      <c r="D23" s="3">
        <v>1530</v>
      </c>
      <c r="E23" s="3">
        <v>140</v>
      </c>
      <c r="F23" s="3">
        <v>0</v>
      </c>
      <c r="G23" s="3">
        <f t="shared" si="0"/>
        <v>9650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x14ac:dyDescent="0.25">
      <c r="A24" s="8">
        <v>42248</v>
      </c>
      <c r="B24" s="3">
        <v>6320</v>
      </c>
      <c r="C24" s="3">
        <v>250</v>
      </c>
      <c r="D24" s="3">
        <v>1590</v>
      </c>
      <c r="E24" s="3">
        <v>150</v>
      </c>
      <c r="F24" s="3">
        <v>0</v>
      </c>
      <c r="G24" s="3">
        <f t="shared" si="0"/>
        <v>8310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x14ac:dyDescent="0.25">
      <c r="A25" s="8">
        <v>42278</v>
      </c>
      <c r="B25" s="3">
        <v>5840</v>
      </c>
      <c r="C25" s="3">
        <v>250</v>
      </c>
      <c r="D25" s="3">
        <v>1260</v>
      </c>
      <c r="E25" s="3">
        <v>160</v>
      </c>
      <c r="F25" s="3">
        <v>0</v>
      </c>
      <c r="G25" s="3">
        <f t="shared" si="0"/>
        <v>7510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x14ac:dyDescent="0.25">
      <c r="A26" s="8">
        <v>42309</v>
      </c>
      <c r="B26" s="3">
        <v>4960</v>
      </c>
      <c r="C26" s="3">
        <v>240</v>
      </c>
      <c r="D26" s="3">
        <v>900</v>
      </c>
      <c r="E26" s="3">
        <v>150</v>
      </c>
      <c r="F26" s="3">
        <v>0</v>
      </c>
      <c r="G26" s="3">
        <f t="shared" si="0"/>
        <v>6250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x14ac:dyDescent="0.25">
      <c r="A27" s="8">
        <v>42339</v>
      </c>
      <c r="B27" s="3">
        <v>4350</v>
      </c>
      <c r="C27" s="3">
        <v>210</v>
      </c>
      <c r="D27" s="3">
        <v>660</v>
      </c>
      <c r="E27" s="3">
        <v>150</v>
      </c>
      <c r="F27" s="3">
        <v>0</v>
      </c>
      <c r="G27" s="3">
        <f t="shared" si="0"/>
        <v>5370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x14ac:dyDescent="0.25">
      <c r="A28" s="8">
        <v>42370</v>
      </c>
      <c r="B28" s="3">
        <v>6020</v>
      </c>
      <c r="C28" s="3">
        <v>220</v>
      </c>
      <c r="D28" s="3">
        <v>570</v>
      </c>
      <c r="E28" s="3">
        <v>160</v>
      </c>
      <c r="F28" s="3">
        <v>0</v>
      </c>
      <c r="G28" s="3">
        <f t="shared" si="0"/>
        <v>6970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x14ac:dyDescent="0.25">
      <c r="A29" s="8">
        <v>42401</v>
      </c>
      <c r="B29" s="3">
        <v>7920</v>
      </c>
      <c r="C29" s="3">
        <v>250</v>
      </c>
      <c r="D29" s="3">
        <v>840</v>
      </c>
      <c r="E29" s="3">
        <v>150</v>
      </c>
      <c r="F29" s="3">
        <v>0</v>
      </c>
      <c r="G29" s="3">
        <f t="shared" si="0"/>
        <v>9160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x14ac:dyDescent="0.25">
      <c r="A30" s="8">
        <v>42430</v>
      </c>
      <c r="B30" s="3">
        <v>8430</v>
      </c>
      <c r="C30" s="3">
        <v>270</v>
      </c>
      <c r="D30" s="3">
        <v>1110</v>
      </c>
      <c r="E30" s="3">
        <v>160</v>
      </c>
      <c r="F30" s="3">
        <v>0</v>
      </c>
      <c r="G30" s="3">
        <f t="shared" si="0"/>
        <v>9970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x14ac:dyDescent="0.25">
      <c r="A31" s="8">
        <v>42461</v>
      </c>
      <c r="B31" s="3">
        <v>9040</v>
      </c>
      <c r="C31" s="3">
        <v>310</v>
      </c>
      <c r="D31" s="3">
        <v>1500</v>
      </c>
      <c r="E31" s="3">
        <v>170</v>
      </c>
      <c r="F31" s="3">
        <v>0</v>
      </c>
      <c r="G31" s="3">
        <f t="shared" si="0"/>
        <v>11020</v>
      </c>
      <c r="H31" s="3"/>
      <c r="I31" s="5"/>
      <c r="J31" s="5"/>
      <c r="K31" s="5"/>
      <c r="L31" s="5"/>
      <c r="M31" s="5"/>
      <c r="N31" s="5"/>
      <c r="O31" s="5"/>
      <c r="P31" s="5"/>
      <c r="Q31" s="5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x14ac:dyDescent="0.25">
      <c r="A32" s="8">
        <v>42491</v>
      </c>
      <c r="B32" s="3">
        <v>9820</v>
      </c>
      <c r="C32" s="3">
        <v>360</v>
      </c>
      <c r="D32" s="3">
        <v>1440</v>
      </c>
      <c r="E32" s="3">
        <v>160</v>
      </c>
      <c r="F32" s="3">
        <v>0</v>
      </c>
      <c r="G32" s="3">
        <f t="shared" si="0"/>
        <v>11780</v>
      </c>
      <c r="H32" s="3"/>
      <c r="I32" s="5"/>
      <c r="J32" s="5"/>
      <c r="K32" s="5"/>
      <c r="L32" s="5"/>
      <c r="M32" s="5"/>
      <c r="N32" s="5"/>
      <c r="O32" s="5"/>
      <c r="P32" s="5"/>
      <c r="Q32" s="5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x14ac:dyDescent="0.25">
      <c r="A33" s="8">
        <v>42522</v>
      </c>
      <c r="B33" s="3">
        <v>10370</v>
      </c>
      <c r="C33" s="3">
        <v>330</v>
      </c>
      <c r="D33" s="3">
        <v>1410</v>
      </c>
      <c r="E33" s="3">
        <v>170</v>
      </c>
      <c r="F33" s="3">
        <v>0</v>
      </c>
      <c r="G33" s="3">
        <f t="shared" si="0"/>
        <v>12280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x14ac:dyDescent="0.25">
      <c r="A34" s="8">
        <v>42552</v>
      </c>
      <c r="B34" s="3">
        <v>9050</v>
      </c>
      <c r="C34" s="3">
        <v>310</v>
      </c>
      <c r="D34" s="3">
        <v>1440</v>
      </c>
      <c r="E34" s="3">
        <v>160</v>
      </c>
      <c r="F34" s="3">
        <v>0</v>
      </c>
      <c r="G34" s="3">
        <f t="shared" si="0"/>
        <v>10960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x14ac:dyDescent="0.25">
      <c r="A35" s="8">
        <v>42583</v>
      </c>
      <c r="B35" s="3">
        <v>7620</v>
      </c>
      <c r="C35" s="3">
        <v>300</v>
      </c>
      <c r="D35" s="3">
        <v>1410</v>
      </c>
      <c r="E35" s="3">
        <v>170</v>
      </c>
      <c r="F35" s="3">
        <v>0</v>
      </c>
      <c r="G35" s="3">
        <f t="shared" si="0"/>
        <v>9500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x14ac:dyDescent="0.25">
      <c r="A36" s="8">
        <v>42614</v>
      </c>
      <c r="B36" s="3">
        <v>6420</v>
      </c>
      <c r="C36" s="3">
        <v>280</v>
      </c>
      <c r="D36" s="3">
        <v>1350</v>
      </c>
      <c r="E36" s="3">
        <v>180</v>
      </c>
      <c r="F36" s="3">
        <v>0</v>
      </c>
      <c r="G36" s="3">
        <f t="shared" si="0"/>
        <v>8230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x14ac:dyDescent="0.25">
      <c r="A37" s="8">
        <v>42644</v>
      </c>
      <c r="B37" s="3">
        <v>5890</v>
      </c>
      <c r="C37" s="3">
        <v>270</v>
      </c>
      <c r="D37" s="3">
        <v>1080</v>
      </c>
      <c r="E37" s="3">
        <v>180</v>
      </c>
      <c r="F37" s="3">
        <v>0</v>
      </c>
      <c r="G37" s="3">
        <f t="shared" si="0"/>
        <v>7420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x14ac:dyDescent="0.25">
      <c r="A38" s="8">
        <v>42675</v>
      </c>
      <c r="B38" s="3">
        <v>5340</v>
      </c>
      <c r="C38" s="3">
        <v>260</v>
      </c>
      <c r="D38" s="3">
        <v>840</v>
      </c>
      <c r="E38" s="3">
        <v>190</v>
      </c>
      <c r="F38" s="3">
        <v>0</v>
      </c>
      <c r="G38" s="3">
        <f t="shared" si="0"/>
        <v>6630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x14ac:dyDescent="0.25">
      <c r="A39" s="8">
        <v>42705</v>
      </c>
      <c r="B39" s="3">
        <v>4430</v>
      </c>
      <c r="C39" s="3">
        <v>230</v>
      </c>
      <c r="D39" s="3">
        <v>510</v>
      </c>
      <c r="E39" s="3">
        <v>180</v>
      </c>
      <c r="F39" s="3">
        <v>0</v>
      </c>
      <c r="G39" s="3">
        <f t="shared" si="0"/>
        <v>5350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x14ac:dyDescent="0.25">
      <c r="A40" s="8">
        <v>42736</v>
      </c>
      <c r="B40" s="3">
        <v>6100</v>
      </c>
      <c r="C40" s="3">
        <v>250</v>
      </c>
      <c r="D40" s="3">
        <v>480</v>
      </c>
      <c r="E40" s="3">
        <v>200</v>
      </c>
      <c r="F40" s="3">
        <v>0</v>
      </c>
      <c r="G40" s="3">
        <f t="shared" si="0"/>
        <v>7030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x14ac:dyDescent="0.25">
      <c r="A41" s="8">
        <v>42767</v>
      </c>
      <c r="B41" s="3">
        <v>8010</v>
      </c>
      <c r="C41" s="3">
        <v>270</v>
      </c>
      <c r="D41" s="3">
        <v>750</v>
      </c>
      <c r="E41" s="3">
        <v>190</v>
      </c>
      <c r="F41" s="3">
        <v>0</v>
      </c>
      <c r="G41" s="3">
        <f t="shared" si="0"/>
        <v>9220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x14ac:dyDescent="0.25">
      <c r="A42" s="8">
        <v>42795</v>
      </c>
      <c r="B42" s="3">
        <v>8430</v>
      </c>
      <c r="C42" s="3">
        <v>280</v>
      </c>
      <c r="D42" s="3">
        <v>1140</v>
      </c>
      <c r="E42" s="3">
        <v>200</v>
      </c>
      <c r="F42" s="3">
        <v>0</v>
      </c>
      <c r="G42" s="3">
        <f t="shared" si="0"/>
        <v>10050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x14ac:dyDescent="0.25">
      <c r="A43" s="8">
        <v>42826</v>
      </c>
      <c r="B43" s="3">
        <v>9110</v>
      </c>
      <c r="C43" s="3">
        <v>320</v>
      </c>
      <c r="D43" s="3">
        <v>1410</v>
      </c>
      <c r="E43" s="3">
        <v>210</v>
      </c>
      <c r="F43" s="3">
        <v>0</v>
      </c>
      <c r="G43" s="3">
        <f t="shared" si="0"/>
        <v>11050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x14ac:dyDescent="0.25">
      <c r="A44" s="8">
        <v>42856</v>
      </c>
      <c r="B44" s="3">
        <v>9730</v>
      </c>
      <c r="C44" s="3">
        <v>380</v>
      </c>
      <c r="D44" s="3">
        <v>1340</v>
      </c>
      <c r="E44" s="3">
        <v>190</v>
      </c>
      <c r="F44" s="3">
        <v>0</v>
      </c>
      <c r="G44" s="3">
        <f t="shared" si="0"/>
        <v>11640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x14ac:dyDescent="0.25">
      <c r="A45" s="8">
        <v>42887</v>
      </c>
      <c r="B45" s="3">
        <v>10120</v>
      </c>
      <c r="C45" s="3">
        <v>360</v>
      </c>
      <c r="D45" s="3">
        <v>1360</v>
      </c>
      <c r="E45" s="3">
        <v>200</v>
      </c>
      <c r="F45" s="3">
        <v>0</v>
      </c>
      <c r="G45" s="3">
        <f t="shared" si="0"/>
        <v>12040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x14ac:dyDescent="0.25">
      <c r="A46" s="8">
        <v>42917</v>
      </c>
      <c r="B46" s="3">
        <v>9080</v>
      </c>
      <c r="C46" s="3">
        <v>320</v>
      </c>
      <c r="D46" s="3">
        <v>1410</v>
      </c>
      <c r="E46" s="3">
        <v>200</v>
      </c>
      <c r="F46" s="3">
        <v>0</v>
      </c>
      <c r="G46" s="3">
        <f t="shared" si="0"/>
        <v>11010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8">
        <v>42948</v>
      </c>
      <c r="B47" s="3">
        <v>7820</v>
      </c>
      <c r="C47" s="3">
        <v>310</v>
      </c>
      <c r="D47" s="3">
        <v>1490</v>
      </c>
      <c r="E47" s="3">
        <v>210</v>
      </c>
      <c r="F47" s="3">
        <v>0</v>
      </c>
      <c r="G47" s="3">
        <f t="shared" si="0"/>
        <v>9830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8">
        <v>42979</v>
      </c>
      <c r="B48" s="3">
        <v>6540</v>
      </c>
      <c r="C48" s="3">
        <v>300</v>
      </c>
      <c r="D48" s="3">
        <v>1310</v>
      </c>
      <c r="E48" s="3">
        <v>220</v>
      </c>
      <c r="F48" s="3">
        <v>0</v>
      </c>
      <c r="G48" s="3">
        <f t="shared" si="0"/>
        <v>8370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8">
        <v>43009</v>
      </c>
      <c r="B49" s="3">
        <v>6010</v>
      </c>
      <c r="C49" s="3">
        <v>290</v>
      </c>
      <c r="D49" s="3">
        <v>980</v>
      </c>
      <c r="E49" s="3">
        <v>210</v>
      </c>
      <c r="F49" s="3">
        <v>0</v>
      </c>
      <c r="G49" s="3">
        <f t="shared" si="0"/>
        <v>7490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8">
        <v>43040</v>
      </c>
      <c r="B50" s="3">
        <v>5270</v>
      </c>
      <c r="C50" s="3">
        <v>270</v>
      </c>
      <c r="D50" s="3">
        <v>770</v>
      </c>
      <c r="E50" s="3">
        <v>220</v>
      </c>
      <c r="F50" s="3">
        <v>0</v>
      </c>
      <c r="G50" s="3">
        <f t="shared" si="0"/>
        <v>6530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8">
        <v>43070</v>
      </c>
      <c r="B51" s="3">
        <v>5380</v>
      </c>
      <c r="C51" s="3">
        <v>260</v>
      </c>
      <c r="D51" s="3">
        <v>430</v>
      </c>
      <c r="E51" s="3">
        <v>230</v>
      </c>
      <c r="F51" s="3">
        <v>0</v>
      </c>
      <c r="G51" s="3">
        <f t="shared" si="0"/>
        <v>6300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8">
        <v>43101</v>
      </c>
      <c r="B52" s="3">
        <v>6210</v>
      </c>
      <c r="C52" s="3">
        <v>270</v>
      </c>
      <c r="D52" s="3">
        <v>400</v>
      </c>
      <c r="E52" s="3">
        <v>200</v>
      </c>
      <c r="F52" s="3">
        <v>0</v>
      </c>
      <c r="G52" s="3">
        <f t="shared" si="0"/>
        <v>7080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8">
        <v>43132</v>
      </c>
      <c r="B53" s="3">
        <v>8030</v>
      </c>
      <c r="C53" s="3">
        <v>280</v>
      </c>
      <c r="D53" s="3">
        <v>750</v>
      </c>
      <c r="E53" s="3">
        <v>190</v>
      </c>
      <c r="F53" s="3">
        <v>0</v>
      </c>
      <c r="G53" s="3">
        <f t="shared" si="0"/>
        <v>9250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8">
        <v>43160</v>
      </c>
      <c r="B54" s="3">
        <v>8540</v>
      </c>
      <c r="C54" s="3">
        <v>300</v>
      </c>
      <c r="D54" s="3">
        <v>970</v>
      </c>
      <c r="E54" s="3">
        <v>210</v>
      </c>
      <c r="F54" s="3">
        <v>5</v>
      </c>
      <c r="G54" s="3">
        <f t="shared" si="0"/>
        <v>10025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8">
        <v>43191</v>
      </c>
      <c r="B55" s="3">
        <v>9120</v>
      </c>
      <c r="C55" s="3">
        <v>340</v>
      </c>
      <c r="D55" s="3">
        <v>1310</v>
      </c>
      <c r="E55" s="3">
        <v>220</v>
      </c>
      <c r="F55" s="3">
        <v>16</v>
      </c>
      <c r="G55" s="3">
        <f t="shared" si="0"/>
        <v>11006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8">
        <v>43221</v>
      </c>
      <c r="B56" s="3">
        <v>9570</v>
      </c>
      <c r="C56" s="3">
        <v>390</v>
      </c>
      <c r="D56" s="3">
        <v>1260</v>
      </c>
      <c r="E56" s="3">
        <v>200</v>
      </c>
      <c r="F56" s="3">
        <v>22</v>
      </c>
      <c r="G56" s="3">
        <f t="shared" si="0"/>
        <v>11442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8">
        <v>43252</v>
      </c>
      <c r="B57" s="3">
        <v>10230</v>
      </c>
      <c r="C57" s="3">
        <v>380</v>
      </c>
      <c r="D57" s="3">
        <v>1240</v>
      </c>
      <c r="E57" s="3">
        <v>210</v>
      </c>
      <c r="F57" s="3">
        <v>26</v>
      </c>
      <c r="G57" s="3">
        <f t="shared" si="0"/>
        <v>12086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8">
        <v>43282</v>
      </c>
      <c r="B58" s="3">
        <v>9580</v>
      </c>
      <c r="C58" s="3">
        <v>350</v>
      </c>
      <c r="D58" s="3">
        <v>1300</v>
      </c>
      <c r="E58" s="3">
        <v>230</v>
      </c>
      <c r="F58" s="3">
        <v>14</v>
      </c>
      <c r="G58" s="3">
        <f t="shared" si="0"/>
        <v>11474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8">
        <v>43313</v>
      </c>
      <c r="B59" s="3">
        <v>7680</v>
      </c>
      <c r="C59" s="3">
        <v>340</v>
      </c>
      <c r="D59" s="3">
        <v>1250</v>
      </c>
      <c r="E59" s="3">
        <v>220</v>
      </c>
      <c r="F59" s="3">
        <v>15</v>
      </c>
      <c r="G59" s="3">
        <f t="shared" si="0"/>
        <v>9505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8">
        <v>43344</v>
      </c>
      <c r="B60" s="3">
        <v>6870</v>
      </c>
      <c r="C60" s="3">
        <v>320</v>
      </c>
      <c r="D60" s="3">
        <v>1210</v>
      </c>
      <c r="E60" s="3">
        <v>220</v>
      </c>
      <c r="F60" s="3">
        <v>11</v>
      </c>
      <c r="G60" s="3">
        <f t="shared" si="0"/>
        <v>8631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8">
        <v>43374</v>
      </c>
      <c r="B61" s="3">
        <v>5930</v>
      </c>
      <c r="C61" s="3">
        <v>310</v>
      </c>
      <c r="D61" s="3">
        <v>970</v>
      </c>
      <c r="E61" s="3">
        <v>230</v>
      </c>
      <c r="F61" s="3">
        <v>3</v>
      </c>
      <c r="G61" s="3">
        <f t="shared" si="0"/>
        <v>7443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8">
        <v>43405</v>
      </c>
      <c r="B62" s="3">
        <v>5260</v>
      </c>
      <c r="C62" s="3">
        <v>300</v>
      </c>
      <c r="D62" s="3">
        <v>650</v>
      </c>
      <c r="E62" s="3">
        <v>240</v>
      </c>
      <c r="F62" s="3">
        <v>1</v>
      </c>
      <c r="G62" s="3">
        <f t="shared" si="0"/>
        <v>6451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8">
        <v>43435</v>
      </c>
      <c r="B63" s="3">
        <v>4830</v>
      </c>
      <c r="C63" s="3">
        <v>290</v>
      </c>
      <c r="D63" s="3">
        <v>300</v>
      </c>
      <c r="E63" s="3">
        <v>230</v>
      </c>
      <c r="F63" s="3">
        <v>0</v>
      </c>
      <c r="G63" s="3">
        <f t="shared" si="0"/>
        <v>5650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5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gridLines="1"/>
  <pageMargins left="0.75" right="0.75" top="1" bottom="1" header="0" footer="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1000"/>
  <sheetViews>
    <sheetView topLeftCell="DZ43" zoomScale="70" zoomScaleNormal="70" workbookViewId="0">
      <selection sqref="A1:G63"/>
    </sheetView>
  </sheetViews>
  <sheetFormatPr defaultColWidth="12.5703125" defaultRowHeight="15" customHeight="1" x14ac:dyDescent="0.2"/>
  <cols>
    <col min="1" max="26" width="8.7109375" customWidth="1"/>
  </cols>
  <sheetData>
    <row r="1" spans="1:26" ht="15" customHeight="1" x14ac:dyDescent="0.25">
      <c r="A1" s="11" t="s">
        <v>19</v>
      </c>
      <c r="B1" s="1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9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0" t="s">
        <v>11</v>
      </c>
      <c r="B3" s="10" t="s">
        <v>13</v>
      </c>
      <c r="C3" s="10" t="s">
        <v>14</v>
      </c>
      <c r="D3" s="10" t="s">
        <v>15</v>
      </c>
      <c r="E3" s="10" t="s">
        <v>18</v>
      </c>
      <c r="F3" s="10" t="s">
        <v>8</v>
      </c>
      <c r="G3" s="10" t="s">
        <v>12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8">
        <v>41640</v>
      </c>
      <c r="B4" s="3">
        <v>570</v>
      </c>
      <c r="C4" s="3">
        <v>250</v>
      </c>
      <c r="D4" s="3">
        <v>560</v>
      </c>
      <c r="E4" s="3">
        <v>212</v>
      </c>
      <c r="F4" s="3">
        <v>0</v>
      </c>
      <c r="G4" s="3">
        <f t="shared" ref="G4:G63" si="0">SUM(B4:F4)</f>
        <v>1592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8">
        <v>41671</v>
      </c>
      <c r="B5" s="3">
        <v>611</v>
      </c>
      <c r="C5" s="3">
        <v>270</v>
      </c>
      <c r="D5" s="3">
        <v>600</v>
      </c>
      <c r="E5" s="3">
        <v>230</v>
      </c>
      <c r="F5" s="3">
        <v>0</v>
      </c>
      <c r="G5" s="3">
        <f t="shared" si="0"/>
        <v>1711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8">
        <v>41699</v>
      </c>
      <c r="B6" s="3">
        <v>630</v>
      </c>
      <c r="C6" s="3">
        <v>260</v>
      </c>
      <c r="D6" s="3">
        <v>680</v>
      </c>
      <c r="E6" s="3">
        <v>240</v>
      </c>
      <c r="F6" s="3">
        <v>0</v>
      </c>
      <c r="G6" s="3">
        <f t="shared" si="0"/>
        <v>1810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8">
        <v>41730</v>
      </c>
      <c r="B7" s="3">
        <v>684</v>
      </c>
      <c r="C7" s="3">
        <v>270</v>
      </c>
      <c r="D7" s="3">
        <v>650</v>
      </c>
      <c r="E7" s="3">
        <v>263</v>
      </c>
      <c r="F7" s="3">
        <v>0</v>
      </c>
      <c r="G7" s="3">
        <f t="shared" si="0"/>
        <v>1867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8">
        <v>41760</v>
      </c>
      <c r="B8" s="3">
        <v>650</v>
      </c>
      <c r="C8" s="3">
        <v>280</v>
      </c>
      <c r="D8" s="3">
        <v>580</v>
      </c>
      <c r="E8" s="3">
        <v>269</v>
      </c>
      <c r="F8" s="3">
        <v>0</v>
      </c>
      <c r="G8" s="3">
        <f t="shared" si="0"/>
        <v>1779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8">
        <v>41791</v>
      </c>
      <c r="B9" s="3">
        <v>600</v>
      </c>
      <c r="C9" s="3">
        <v>270</v>
      </c>
      <c r="D9" s="3">
        <v>590</v>
      </c>
      <c r="E9" s="3">
        <v>280</v>
      </c>
      <c r="F9" s="3">
        <v>0</v>
      </c>
      <c r="G9" s="3">
        <f t="shared" si="0"/>
        <v>1740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8">
        <v>41821</v>
      </c>
      <c r="B10" s="3">
        <v>512</v>
      </c>
      <c r="C10" s="3">
        <v>264</v>
      </c>
      <c r="D10" s="3">
        <v>760</v>
      </c>
      <c r="E10" s="3">
        <v>290</v>
      </c>
      <c r="F10" s="3">
        <v>0</v>
      </c>
      <c r="G10" s="3">
        <f t="shared" si="0"/>
        <v>1826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8">
        <v>41852</v>
      </c>
      <c r="B11" s="3">
        <v>500</v>
      </c>
      <c r="C11" s="3">
        <v>280</v>
      </c>
      <c r="D11" s="3">
        <v>645</v>
      </c>
      <c r="E11" s="3">
        <v>270</v>
      </c>
      <c r="F11" s="3">
        <v>0</v>
      </c>
      <c r="G11" s="3">
        <f t="shared" si="0"/>
        <v>1695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8">
        <v>41883</v>
      </c>
      <c r="B12" s="3">
        <v>478</v>
      </c>
      <c r="C12" s="3">
        <v>290</v>
      </c>
      <c r="D12" s="3">
        <v>650</v>
      </c>
      <c r="E12" s="3">
        <v>263</v>
      </c>
      <c r="F12" s="3">
        <v>0</v>
      </c>
      <c r="G12" s="3">
        <f t="shared" si="0"/>
        <v>1681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8">
        <v>41913</v>
      </c>
      <c r="B13" s="3">
        <v>455</v>
      </c>
      <c r="C13" s="3">
        <v>280</v>
      </c>
      <c r="D13" s="3">
        <v>670</v>
      </c>
      <c r="E13" s="3">
        <v>258</v>
      </c>
      <c r="F13" s="3">
        <v>0</v>
      </c>
      <c r="G13" s="3">
        <f t="shared" si="0"/>
        <v>1663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8">
        <v>41944</v>
      </c>
      <c r="B14" s="3">
        <v>407</v>
      </c>
      <c r="C14" s="3">
        <v>290</v>
      </c>
      <c r="D14" s="3">
        <v>888</v>
      </c>
      <c r="E14" s="3">
        <v>240</v>
      </c>
      <c r="F14" s="3">
        <v>0</v>
      </c>
      <c r="G14" s="3">
        <f t="shared" si="0"/>
        <v>1825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8">
        <v>41974</v>
      </c>
      <c r="B15" s="3">
        <v>360</v>
      </c>
      <c r="C15" s="3">
        <v>280</v>
      </c>
      <c r="D15" s="3">
        <v>850</v>
      </c>
      <c r="E15" s="3">
        <v>230</v>
      </c>
      <c r="F15" s="3">
        <v>0</v>
      </c>
      <c r="G15" s="3">
        <f t="shared" si="0"/>
        <v>1720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8">
        <v>42005</v>
      </c>
      <c r="B16" s="3">
        <v>571</v>
      </c>
      <c r="C16" s="3">
        <v>320</v>
      </c>
      <c r="D16" s="3">
        <v>620</v>
      </c>
      <c r="E16" s="3">
        <v>250</v>
      </c>
      <c r="F16" s="3">
        <v>0</v>
      </c>
      <c r="G16" s="3">
        <f t="shared" si="0"/>
        <v>1761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8">
        <v>42036</v>
      </c>
      <c r="B17" s="3">
        <v>650</v>
      </c>
      <c r="C17" s="3">
        <v>350</v>
      </c>
      <c r="D17" s="3">
        <v>760</v>
      </c>
      <c r="E17" s="3">
        <v>275</v>
      </c>
      <c r="F17" s="3">
        <v>0</v>
      </c>
      <c r="G17" s="3">
        <f t="shared" si="0"/>
        <v>2035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>
        <v>42064</v>
      </c>
      <c r="B18" s="3">
        <v>740</v>
      </c>
      <c r="C18" s="3">
        <v>390</v>
      </c>
      <c r="D18" s="3">
        <v>742</v>
      </c>
      <c r="E18" s="3">
        <v>270</v>
      </c>
      <c r="F18" s="3">
        <v>0</v>
      </c>
      <c r="G18" s="3">
        <f t="shared" si="0"/>
        <v>2142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>
        <v>42095</v>
      </c>
      <c r="B19" s="3">
        <v>840</v>
      </c>
      <c r="C19" s="3">
        <v>440</v>
      </c>
      <c r="D19" s="3">
        <v>780</v>
      </c>
      <c r="E19" s="3">
        <v>280</v>
      </c>
      <c r="F19" s="3">
        <v>0</v>
      </c>
      <c r="G19" s="3">
        <f t="shared" si="0"/>
        <v>2340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>
        <v>42125</v>
      </c>
      <c r="B20" s="3">
        <v>830</v>
      </c>
      <c r="C20" s="3">
        <v>470</v>
      </c>
      <c r="D20" s="3">
        <v>690</v>
      </c>
      <c r="E20" s="3">
        <v>290</v>
      </c>
      <c r="F20" s="3">
        <v>0</v>
      </c>
      <c r="G20" s="3">
        <f t="shared" si="0"/>
        <v>2280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>
        <v>42156</v>
      </c>
      <c r="B21" s="3">
        <v>760</v>
      </c>
      <c r="C21" s="3">
        <v>490</v>
      </c>
      <c r="D21" s="3">
        <v>721</v>
      </c>
      <c r="E21" s="3">
        <v>300</v>
      </c>
      <c r="F21" s="3">
        <v>0</v>
      </c>
      <c r="G21" s="3">
        <f t="shared" si="0"/>
        <v>2271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>
        <v>42186</v>
      </c>
      <c r="B22" s="3">
        <v>681</v>
      </c>
      <c r="C22" s="3">
        <v>481</v>
      </c>
      <c r="D22" s="3">
        <v>680</v>
      </c>
      <c r="E22" s="3">
        <v>312</v>
      </c>
      <c r="F22" s="3">
        <v>0</v>
      </c>
      <c r="G22" s="3">
        <f t="shared" si="0"/>
        <v>2154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x14ac:dyDescent="0.25">
      <c r="A23" s="8">
        <v>42217</v>
      </c>
      <c r="B23" s="3">
        <v>670</v>
      </c>
      <c r="C23" s="3">
        <v>460</v>
      </c>
      <c r="D23" s="3">
        <v>711</v>
      </c>
      <c r="E23" s="3">
        <v>305</v>
      </c>
      <c r="F23" s="3">
        <v>0</v>
      </c>
      <c r="G23" s="3">
        <f t="shared" si="0"/>
        <v>2146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x14ac:dyDescent="0.25">
      <c r="A24" s="8">
        <v>42248</v>
      </c>
      <c r="B24" s="3">
        <v>640</v>
      </c>
      <c r="C24" s="3">
        <v>460</v>
      </c>
      <c r="D24" s="3">
        <v>695</v>
      </c>
      <c r="E24" s="3">
        <v>290</v>
      </c>
      <c r="F24" s="3">
        <v>0</v>
      </c>
      <c r="G24" s="3">
        <f t="shared" si="0"/>
        <v>2085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x14ac:dyDescent="0.25">
      <c r="A25" s="8">
        <v>42278</v>
      </c>
      <c r="B25" s="3">
        <v>620</v>
      </c>
      <c r="C25" s="3">
        <v>440</v>
      </c>
      <c r="D25" s="3">
        <v>650</v>
      </c>
      <c r="E25" s="3">
        <v>260</v>
      </c>
      <c r="F25" s="3">
        <v>0</v>
      </c>
      <c r="G25" s="3">
        <f t="shared" si="0"/>
        <v>1970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x14ac:dyDescent="0.25">
      <c r="A26" s="8">
        <v>42309</v>
      </c>
      <c r="B26" s="3">
        <v>570</v>
      </c>
      <c r="C26" s="3">
        <v>436</v>
      </c>
      <c r="D26" s="3">
        <v>680</v>
      </c>
      <c r="E26" s="3">
        <v>250</v>
      </c>
      <c r="F26" s="3">
        <v>0</v>
      </c>
      <c r="G26" s="3">
        <f t="shared" si="0"/>
        <v>1936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x14ac:dyDescent="0.25">
      <c r="A27" s="8">
        <v>42339</v>
      </c>
      <c r="B27" s="3">
        <v>533</v>
      </c>
      <c r="C27" s="3">
        <v>420</v>
      </c>
      <c r="D27" s="3">
        <v>657</v>
      </c>
      <c r="E27" s="3">
        <v>240</v>
      </c>
      <c r="F27" s="3">
        <v>0</v>
      </c>
      <c r="G27" s="3">
        <f t="shared" si="0"/>
        <v>1850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x14ac:dyDescent="0.25">
      <c r="A28" s="8">
        <v>42370</v>
      </c>
      <c r="B28" s="3">
        <v>620</v>
      </c>
      <c r="C28" s="3">
        <v>510</v>
      </c>
      <c r="D28" s="3">
        <v>610</v>
      </c>
      <c r="E28" s="3">
        <v>250</v>
      </c>
      <c r="F28" s="3">
        <v>10</v>
      </c>
      <c r="G28" s="3">
        <f t="shared" si="0"/>
        <v>2000</v>
      </c>
      <c r="H28" s="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3"/>
      <c r="Z28" s="3"/>
    </row>
    <row r="29" spans="1:26" ht="15.75" x14ac:dyDescent="0.25">
      <c r="A29" s="8">
        <v>42401</v>
      </c>
      <c r="B29" s="3">
        <v>792</v>
      </c>
      <c r="C29" s="3">
        <v>590</v>
      </c>
      <c r="D29" s="3">
        <v>680</v>
      </c>
      <c r="E29" s="3">
        <v>250</v>
      </c>
      <c r="F29" s="3">
        <v>12</v>
      </c>
      <c r="G29" s="3">
        <f t="shared" si="0"/>
        <v>2324</v>
      </c>
      <c r="H29" s="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3"/>
      <c r="Z29" s="3"/>
    </row>
    <row r="30" spans="1:26" ht="15.75" x14ac:dyDescent="0.25">
      <c r="A30" s="8">
        <v>42430</v>
      </c>
      <c r="B30" s="3">
        <v>890</v>
      </c>
      <c r="C30" s="3">
        <v>610</v>
      </c>
      <c r="D30" s="3">
        <v>730</v>
      </c>
      <c r="E30" s="3">
        <v>260</v>
      </c>
      <c r="F30" s="3">
        <v>20</v>
      </c>
      <c r="G30" s="3">
        <f t="shared" si="0"/>
        <v>2510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x14ac:dyDescent="0.25">
      <c r="A31" s="8">
        <v>42461</v>
      </c>
      <c r="B31" s="3">
        <v>960</v>
      </c>
      <c r="C31" s="3">
        <v>600</v>
      </c>
      <c r="D31" s="3">
        <v>820</v>
      </c>
      <c r="E31" s="3">
        <v>270</v>
      </c>
      <c r="F31" s="3">
        <v>22</v>
      </c>
      <c r="G31" s="3">
        <f t="shared" si="0"/>
        <v>2672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x14ac:dyDescent="0.25">
      <c r="A32" s="8">
        <v>42491</v>
      </c>
      <c r="B32" s="3">
        <v>1040</v>
      </c>
      <c r="C32" s="3">
        <v>620</v>
      </c>
      <c r="D32" s="3">
        <v>810</v>
      </c>
      <c r="E32" s="3">
        <v>290</v>
      </c>
      <c r="F32" s="3">
        <v>20</v>
      </c>
      <c r="G32" s="3">
        <f t="shared" si="0"/>
        <v>2780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x14ac:dyDescent="0.25">
      <c r="A33" s="8">
        <v>42522</v>
      </c>
      <c r="B33" s="3">
        <v>1032</v>
      </c>
      <c r="C33" s="3">
        <v>640</v>
      </c>
      <c r="D33" s="3">
        <v>807</v>
      </c>
      <c r="E33" s="3">
        <v>310</v>
      </c>
      <c r="F33" s="3">
        <v>24</v>
      </c>
      <c r="G33" s="3">
        <f t="shared" si="0"/>
        <v>2813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x14ac:dyDescent="0.25">
      <c r="A34" s="8">
        <v>42552</v>
      </c>
      <c r="B34" s="3">
        <v>1006</v>
      </c>
      <c r="C34" s="3">
        <v>590</v>
      </c>
      <c r="D34" s="3">
        <v>760</v>
      </c>
      <c r="E34" s="3">
        <v>340</v>
      </c>
      <c r="F34" s="3">
        <v>20</v>
      </c>
      <c r="G34" s="3">
        <f t="shared" si="0"/>
        <v>2716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x14ac:dyDescent="0.25">
      <c r="A35" s="8">
        <v>42583</v>
      </c>
      <c r="B35" s="3">
        <v>910</v>
      </c>
      <c r="C35" s="3">
        <v>600</v>
      </c>
      <c r="D35" s="3">
        <v>720</v>
      </c>
      <c r="E35" s="3">
        <v>320</v>
      </c>
      <c r="F35" s="3">
        <v>31</v>
      </c>
      <c r="G35" s="3">
        <f t="shared" si="0"/>
        <v>2581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x14ac:dyDescent="0.25">
      <c r="A36" s="8">
        <v>42614</v>
      </c>
      <c r="B36" s="3">
        <v>803</v>
      </c>
      <c r="C36" s="3">
        <v>670</v>
      </c>
      <c r="D36" s="3">
        <v>660</v>
      </c>
      <c r="E36" s="3">
        <v>313</v>
      </c>
      <c r="F36" s="3">
        <v>30</v>
      </c>
      <c r="G36" s="3">
        <f t="shared" si="0"/>
        <v>2476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x14ac:dyDescent="0.25">
      <c r="A37" s="8">
        <v>42644</v>
      </c>
      <c r="B37" s="3">
        <v>730</v>
      </c>
      <c r="C37" s="3">
        <v>630</v>
      </c>
      <c r="D37" s="3">
        <v>630</v>
      </c>
      <c r="E37" s="3">
        <v>290</v>
      </c>
      <c r="F37" s="3">
        <v>37</v>
      </c>
      <c r="G37" s="3">
        <f t="shared" si="0"/>
        <v>2317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x14ac:dyDescent="0.25">
      <c r="A38" s="8">
        <v>42675</v>
      </c>
      <c r="B38" s="3">
        <v>699</v>
      </c>
      <c r="C38" s="3">
        <v>710</v>
      </c>
      <c r="D38" s="3">
        <v>603</v>
      </c>
      <c r="E38" s="3">
        <v>280</v>
      </c>
      <c r="F38" s="3">
        <v>32</v>
      </c>
      <c r="G38" s="3">
        <f t="shared" si="0"/>
        <v>2324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x14ac:dyDescent="0.25">
      <c r="A39" s="8">
        <v>42705</v>
      </c>
      <c r="B39" s="3">
        <v>647</v>
      </c>
      <c r="C39" s="3">
        <v>570</v>
      </c>
      <c r="D39" s="3">
        <v>570</v>
      </c>
      <c r="E39" s="3">
        <v>260</v>
      </c>
      <c r="F39" s="3">
        <v>33</v>
      </c>
      <c r="G39" s="3">
        <f t="shared" si="0"/>
        <v>2080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x14ac:dyDescent="0.25">
      <c r="A40" s="8">
        <v>42736</v>
      </c>
      <c r="B40" s="3">
        <v>730</v>
      </c>
      <c r="C40" s="3">
        <v>650</v>
      </c>
      <c r="D40" s="3">
        <v>500</v>
      </c>
      <c r="E40" s="3">
        <v>287</v>
      </c>
      <c r="F40" s="3">
        <v>35</v>
      </c>
      <c r="G40" s="3">
        <f t="shared" si="0"/>
        <v>2202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x14ac:dyDescent="0.25">
      <c r="A41" s="8">
        <v>42767</v>
      </c>
      <c r="B41" s="3">
        <v>930</v>
      </c>
      <c r="C41" s="3">
        <v>680</v>
      </c>
      <c r="D41" s="3">
        <v>590</v>
      </c>
      <c r="E41" s="3">
        <v>290</v>
      </c>
      <c r="F41" s="3">
        <v>50</v>
      </c>
      <c r="G41" s="3">
        <f t="shared" si="0"/>
        <v>2540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x14ac:dyDescent="0.25">
      <c r="A42" s="8">
        <v>42795</v>
      </c>
      <c r="B42" s="3">
        <v>1160</v>
      </c>
      <c r="C42" s="3">
        <v>724</v>
      </c>
      <c r="D42" s="3">
        <v>620</v>
      </c>
      <c r="E42" s="3">
        <v>300</v>
      </c>
      <c r="F42" s="3">
        <v>63</v>
      </c>
      <c r="G42" s="3">
        <f t="shared" si="0"/>
        <v>2867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x14ac:dyDescent="0.25">
      <c r="A43" s="8">
        <v>42826</v>
      </c>
      <c r="B43" s="3">
        <v>1510</v>
      </c>
      <c r="C43" s="3">
        <v>730</v>
      </c>
      <c r="D43" s="3">
        <v>730</v>
      </c>
      <c r="E43" s="3">
        <v>310</v>
      </c>
      <c r="F43" s="3">
        <v>68</v>
      </c>
      <c r="G43" s="3">
        <f t="shared" si="0"/>
        <v>3348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x14ac:dyDescent="0.25">
      <c r="A44" s="8">
        <v>42856</v>
      </c>
      <c r="B44" s="3">
        <v>1650</v>
      </c>
      <c r="C44" s="3">
        <v>760</v>
      </c>
      <c r="D44" s="3">
        <v>740</v>
      </c>
      <c r="E44" s="3">
        <v>330</v>
      </c>
      <c r="F44" s="3">
        <v>70</v>
      </c>
      <c r="G44" s="3">
        <f t="shared" si="0"/>
        <v>3550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x14ac:dyDescent="0.25">
      <c r="A45" s="8">
        <v>42887</v>
      </c>
      <c r="B45" s="3">
        <v>1490</v>
      </c>
      <c r="C45" s="3">
        <v>800</v>
      </c>
      <c r="D45" s="3">
        <v>720</v>
      </c>
      <c r="E45" s="3">
        <v>340</v>
      </c>
      <c r="F45" s="3">
        <v>82</v>
      </c>
      <c r="G45" s="3">
        <f t="shared" si="0"/>
        <v>3432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x14ac:dyDescent="0.25">
      <c r="A46" s="8">
        <v>42917</v>
      </c>
      <c r="B46" s="3">
        <v>1460</v>
      </c>
      <c r="C46" s="3">
        <v>840</v>
      </c>
      <c r="D46" s="3">
        <v>670</v>
      </c>
      <c r="E46" s="3">
        <v>350</v>
      </c>
      <c r="F46" s="3">
        <v>80</v>
      </c>
      <c r="G46" s="3">
        <f t="shared" si="0"/>
        <v>3400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8">
        <v>42948</v>
      </c>
      <c r="B47" s="3">
        <v>1390</v>
      </c>
      <c r="C47" s="3">
        <v>830</v>
      </c>
      <c r="D47" s="3">
        <v>610</v>
      </c>
      <c r="E47" s="3">
        <v>341</v>
      </c>
      <c r="F47" s="3">
        <v>90</v>
      </c>
      <c r="G47" s="3">
        <f t="shared" si="0"/>
        <v>3261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8">
        <v>42979</v>
      </c>
      <c r="B48" s="3">
        <v>1360</v>
      </c>
      <c r="C48" s="3">
        <v>820</v>
      </c>
      <c r="D48" s="3">
        <v>599</v>
      </c>
      <c r="E48" s="3">
        <v>330</v>
      </c>
      <c r="F48" s="3">
        <v>100</v>
      </c>
      <c r="G48" s="3">
        <f t="shared" si="0"/>
        <v>3209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8">
        <v>43009</v>
      </c>
      <c r="B49" s="3">
        <v>1340</v>
      </c>
      <c r="C49" s="3">
        <v>810</v>
      </c>
      <c r="D49" s="3">
        <v>560</v>
      </c>
      <c r="E49" s="3">
        <v>320</v>
      </c>
      <c r="F49" s="3">
        <v>102</v>
      </c>
      <c r="G49" s="3">
        <f t="shared" si="0"/>
        <v>3132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8">
        <v>43040</v>
      </c>
      <c r="B50" s="3">
        <v>1240</v>
      </c>
      <c r="C50" s="3">
        <v>827</v>
      </c>
      <c r="D50" s="3">
        <v>550</v>
      </c>
      <c r="E50" s="3">
        <v>300</v>
      </c>
      <c r="F50" s="3">
        <v>110</v>
      </c>
      <c r="G50" s="3">
        <f t="shared" si="0"/>
        <v>3027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8">
        <v>43070</v>
      </c>
      <c r="B51" s="3">
        <v>1103</v>
      </c>
      <c r="C51" s="3">
        <v>750</v>
      </c>
      <c r="D51" s="3">
        <v>520</v>
      </c>
      <c r="E51" s="3">
        <v>290</v>
      </c>
      <c r="F51" s="3">
        <v>114</v>
      </c>
      <c r="G51" s="3">
        <f t="shared" si="0"/>
        <v>2777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8">
        <v>43101</v>
      </c>
      <c r="B52" s="3">
        <v>1250</v>
      </c>
      <c r="C52" s="3">
        <v>780</v>
      </c>
      <c r="D52" s="3">
        <v>480</v>
      </c>
      <c r="E52" s="3">
        <v>200</v>
      </c>
      <c r="F52" s="3">
        <v>111</v>
      </c>
      <c r="G52" s="3">
        <f t="shared" si="0"/>
        <v>2821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8">
        <v>43132</v>
      </c>
      <c r="B53" s="3">
        <v>1550</v>
      </c>
      <c r="C53" s="3">
        <v>805</v>
      </c>
      <c r="D53" s="3">
        <v>523</v>
      </c>
      <c r="E53" s="3">
        <v>210</v>
      </c>
      <c r="F53" s="3">
        <v>121</v>
      </c>
      <c r="G53" s="3">
        <f t="shared" si="0"/>
        <v>3209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8">
        <v>43160</v>
      </c>
      <c r="B54" s="3">
        <v>1820</v>
      </c>
      <c r="C54" s="3">
        <v>830</v>
      </c>
      <c r="D54" s="3">
        <v>560</v>
      </c>
      <c r="E54" s="3">
        <v>220</v>
      </c>
      <c r="F54" s="3">
        <v>123</v>
      </c>
      <c r="G54" s="3">
        <f t="shared" si="0"/>
        <v>3553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8">
        <v>43191</v>
      </c>
      <c r="B55" s="3">
        <v>2010</v>
      </c>
      <c r="C55" s="3">
        <v>890</v>
      </c>
      <c r="D55" s="3">
        <v>570</v>
      </c>
      <c r="E55" s="3">
        <v>230</v>
      </c>
      <c r="F55" s="3">
        <v>120</v>
      </c>
      <c r="G55" s="3">
        <f t="shared" si="0"/>
        <v>3820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8">
        <v>43221</v>
      </c>
      <c r="B56" s="3">
        <v>2230</v>
      </c>
      <c r="C56" s="3">
        <v>930</v>
      </c>
      <c r="D56" s="3">
        <v>590</v>
      </c>
      <c r="E56" s="3">
        <v>253</v>
      </c>
      <c r="F56" s="3">
        <v>130</v>
      </c>
      <c r="G56" s="3">
        <f t="shared" si="0"/>
        <v>4133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8">
        <v>43252</v>
      </c>
      <c r="B57" s="3">
        <v>2490</v>
      </c>
      <c r="C57" s="3">
        <v>980</v>
      </c>
      <c r="D57" s="3">
        <v>600</v>
      </c>
      <c r="E57" s="3">
        <v>270</v>
      </c>
      <c r="F57" s="3">
        <v>136</v>
      </c>
      <c r="G57" s="3">
        <f t="shared" si="0"/>
        <v>4476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8">
        <v>43282</v>
      </c>
      <c r="B58" s="3">
        <v>2440</v>
      </c>
      <c r="C58" s="3">
        <v>1002</v>
      </c>
      <c r="D58" s="3">
        <v>580</v>
      </c>
      <c r="E58" s="3">
        <v>280</v>
      </c>
      <c r="F58" s="3">
        <v>134</v>
      </c>
      <c r="G58" s="3">
        <f t="shared" si="0"/>
        <v>4436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8">
        <v>43313</v>
      </c>
      <c r="B59" s="3">
        <v>2334</v>
      </c>
      <c r="C59" s="3">
        <v>970</v>
      </c>
      <c r="D59" s="3">
        <v>570</v>
      </c>
      <c r="E59" s="3">
        <v>250</v>
      </c>
      <c r="F59" s="3">
        <v>132</v>
      </c>
      <c r="G59" s="3">
        <f t="shared" si="0"/>
        <v>4256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8">
        <v>43344</v>
      </c>
      <c r="B60" s="3">
        <v>2190</v>
      </c>
      <c r="C60" s="3">
        <v>960</v>
      </c>
      <c r="D60" s="3">
        <v>550</v>
      </c>
      <c r="E60" s="3">
        <v>230</v>
      </c>
      <c r="F60" s="3">
        <v>137</v>
      </c>
      <c r="G60" s="3">
        <f t="shared" si="0"/>
        <v>4067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8">
        <v>43374</v>
      </c>
      <c r="B61" s="3">
        <v>2080</v>
      </c>
      <c r="C61" s="3">
        <v>930</v>
      </c>
      <c r="D61" s="3">
        <v>530</v>
      </c>
      <c r="E61" s="3">
        <v>220</v>
      </c>
      <c r="F61" s="3">
        <v>130</v>
      </c>
      <c r="G61" s="3">
        <f t="shared" si="0"/>
        <v>3890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8">
        <v>43405</v>
      </c>
      <c r="B62" s="3">
        <v>2050</v>
      </c>
      <c r="C62" s="3">
        <v>920</v>
      </c>
      <c r="D62" s="3">
        <v>517</v>
      </c>
      <c r="E62" s="3">
        <v>190</v>
      </c>
      <c r="F62" s="3">
        <v>139</v>
      </c>
      <c r="G62" s="3">
        <f t="shared" si="0"/>
        <v>3816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8">
        <v>43435</v>
      </c>
      <c r="B63" s="3">
        <v>2004</v>
      </c>
      <c r="C63" s="3">
        <v>902</v>
      </c>
      <c r="D63" s="3">
        <v>490</v>
      </c>
      <c r="E63" s="3">
        <v>190</v>
      </c>
      <c r="F63" s="3">
        <v>131</v>
      </c>
      <c r="G63" s="3">
        <f t="shared" si="0"/>
        <v>3717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5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5" right="0.75" top="1" bottom="1" header="0" footer="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Z1000"/>
  <sheetViews>
    <sheetView topLeftCell="C46" workbookViewId="0"/>
  </sheetViews>
  <sheetFormatPr defaultColWidth="12.5703125" defaultRowHeight="15" customHeight="1" x14ac:dyDescent="0.2"/>
  <cols>
    <col min="1" max="1" width="8.7109375" customWidth="1"/>
    <col min="2" max="2" width="20.7109375" customWidth="1"/>
    <col min="3" max="3" width="17.140625" customWidth="1"/>
    <col min="4" max="4" width="11.140625" customWidth="1"/>
    <col min="5" max="5" width="8.42578125" customWidth="1"/>
    <col min="6" max="6" width="15" customWidth="1"/>
    <col min="7" max="26" width="8.7109375" customWidth="1"/>
  </cols>
  <sheetData>
    <row r="1" spans="1:26" ht="15" customHeight="1" x14ac:dyDescent="0.25">
      <c r="A1" s="2" t="s">
        <v>20</v>
      </c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0" t="s">
        <v>11</v>
      </c>
      <c r="B3" s="10" t="s">
        <v>21</v>
      </c>
      <c r="C3" s="10" t="s">
        <v>22</v>
      </c>
      <c r="D3" s="10" t="s">
        <v>11</v>
      </c>
      <c r="E3" s="10" t="s">
        <v>23</v>
      </c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8">
        <v>41640</v>
      </c>
      <c r="B4" s="3">
        <v>1086</v>
      </c>
      <c r="C4" s="3">
        <v>1069</v>
      </c>
      <c r="D4" s="8">
        <v>41640</v>
      </c>
      <c r="E4" s="13">
        <f t="shared" ref="E4:E63" si="0">C4/B4</f>
        <v>0.98434622467771637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8">
        <v>41671</v>
      </c>
      <c r="B5" s="3">
        <v>1101</v>
      </c>
      <c r="C5" s="3">
        <v>1080</v>
      </c>
      <c r="D5" s="8">
        <v>41671</v>
      </c>
      <c r="E5" s="13">
        <f t="shared" si="0"/>
        <v>0.98092643051771122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8">
        <v>41699</v>
      </c>
      <c r="B6" s="3">
        <v>1116</v>
      </c>
      <c r="C6" s="3">
        <v>1089</v>
      </c>
      <c r="D6" s="8">
        <v>41699</v>
      </c>
      <c r="E6" s="13">
        <f t="shared" si="0"/>
        <v>0.97580645161290325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8">
        <v>41730</v>
      </c>
      <c r="B7" s="3">
        <v>1216</v>
      </c>
      <c r="C7" s="3">
        <v>1199</v>
      </c>
      <c r="D7" s="8">
        <v>41730</v>
      </c>
      <c r="E7" s="13">
        <f t="shared" si="0"/>
        <v>0.98601973684210531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8">
        <v>41760</v>
      </c>
      <c r="B8" s="3">
        <v>1183</v>
      </c>
      <c r="C8" s="3">
        <v>1168</v>
      </c>
      <c r="D8" s="8">
        <v>41760</v>
      </c>
      <c r="E8" s="13">
        <f t="shared" si="0"/>
        <v>0.9873203719357565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8">
        <v>41791</v>
      </c>
      <c r="B9" s="3">
        <v>1176</v>
      </c>
      <c r="C9" s="3">
        <v>1160</v>
      </c>
      <c r="D9" s="8">
        <v>41791</v>
      </c>
      <c r="E9" s="13">
        <f t="shared" si="0"/>
        <v>0.98639455782312924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8">
        <v>41821</v>
      </c>
      <c r="B10" s="3">
        <v>1198</v>
      </c>
      <c r="C10" s="3">
        <v>1181</v>
      </c>
      <c r="D10" s="8">
        <v>41821</v>
      </c>
      <c r="E10" s="13">
        <f t="shared" si="0"/>
        <v>0.9858096828046744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8">
        <v>41852</v>
      </c>
      <c r="B11" s="3">
        <v>1205</v>
      </c>
      <c r="C11" s="3">
        <v>1189</v>
      </c>
      <c r="D11" s="8">
        <v>41852</v>
      </c>
      <c r="E11" s="13">
        <f t="shared" si="0"/>
        <v>0.98672199170124486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8">
        <v>41883</v>
      </c>
      <c r="B12" s="3">
        <v>1223</v>
      </c>
      <c r="C12" s="3">
        <v>1210</v>
      </c>
      <c r="D12" s="8">
        <v>41883</v>
      </c>
      <c r="E12" s="13">
        <f t="shared" si="0"/>
        <v>0.98937040065412918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8">
        <v>41913</v>
      </c>
      <c r="B13" s="3">
        <v>1209</v>
      </c>
      <c r="C13" s="3">
        <v>1194</v>
      </c>
      <c r="D13" s="8">
        <v>41913</v>
      </c>
      <c r="E13" s="13">
        <f t="shared" si="0"/>
        <v>0.98759305210918114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8">
        <v>41944</v>
      </c>
      <c r="B14" s="3">
        <v>1198</v>
      </c>
      <c r="C14" s="3">
        <v>1180</v>
      </c>
      <c r="D14" s="8">
        <v>41944</v>
      </c>
      <c r="E14" s="13">
        <f t="shared" si="0"/>
        <v>0.9849749582637729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8">
        <v>41974</v>
      </c>
      <c r="B15" s="3">
        <v>1243</v>
      </c>
      <c r="C15" s="3">
        <v>1223</v>
      </c>
      <c r="D15" s="8">
        <v>41974</v>
      </c>
      <c r="E15" s="13">
        <f t="shared" si="0"/>
        <v>0.98390989541432017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8">
        <v>42005</v>
      </c>
      <c r="B16" s="3">
        <v>1220</v>
      </c>
      <c r="C16" s="3">
        <v>1201</v>
      </c>
      <c r="D16" s="8">
        <v>42005</v>
      </c>
      <c r="E16" s="13">
        <f t="shared" si="0"/>
        <v>0.98442622950819669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8">
        <v>42036</v>
      </c>
      <c r="B17" s="3">
        <v>1241</v>
      </c>
      <c r="C17" s="3">
        <v>1224</v>
      </c>
      <c r="D17" s="8">
        <v>42036</v>
      </c>
      <c r="E17" s="13">
        <f t="shared" si="0"/>
        <v>0.98630136986301364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>
        <v>42064</v>
      </c>
      <c r="B18" s="3">
        <v>1237</v>
      </c>
      <c r="C18" s="3">
        <v>1217</v>
      </c>
      <c r="D18" s="8">
        <v>42064</v>
      </c>
      <c r="E18" s="13">
        <f t="shared" si="0"/>
        <v>0.98383185125303152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>
        <v>42095</v>
      </c>
      <c r="B19" s="3">
        <v>1258</v>
      </c>
      <c r="C19" s="3">
        <v>1242</v>
      </c>
      <c r="D19" s="8">
        <v>42095</v>
      </c>
      <c r="E19" s="13">
        <f t="shared" si="0"/>
        <v>0.9872813990461049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>
        <v>42125</v>
      </c>
      <c r="B20" s="3">
        <v>1262</v>
      </c>
      <c r="C20" s="3">
        <v>1246</v>
      </c>
      <c r="D20" s="8">
        <v>42125</v>
      </c>
      <c r="E20" s="13">
        <f t="shared" si="0"/>
        <v>0.98732171156893822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>
        <v>42156</v>
      </c>
      <c r="B21" s="3">
        <v>1227</v>
      </c>
      <c r="C21" s="3">
        <v>1212</v>
      </c>
      <c r="D21" s="8">
        <v>42156</v>
      </c>
      <c r="E21" s="13">
        <f t="shared" si="0"/>
        <v>0.98777506112469438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>
        <v>42186</v>
      </c>
      <c r="B22" s="3">
        <v>1243</v>
      </c>
      <c r="C22" s="3">
        <v>1227</v>
      </c>
      <c r="D22" s="8">
        <v>42186</v>
      </c>
      <c r="E22" s="13">
        <f t="shared" si="0"/>
        <v>0.98712791633145613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x14ac:dyDescent="0.25">
      <c r="A23" s="8">
        <v>42217</v>
      </c>
      <c r="B23" s="3">
        <v>1281</v>
      </c>
      <c r="C23" s="3">
        <v>1264</v>
      </c>
      <c r="D23" s="8">
        <v>42217</v>
      </c>
      <c r="E23" s="13">
        <f t="shared" si="0"/>
        <v>0.98672911787665885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x14ac:dyDescent="0.25">
      <c r="A24" s="8">
        <v>42248</v>
      </c>
      <c r="B24" s="3">
        <v>1272</v>
      </c>
      <c r="C24" s="3">
        <v>1254</v>
      </c>
      <c r="D24" s="8">
        <v>42248</v>
      </c>
      <c r="E24" s="13">
        <f t="shared" si="0"/>
        <v>0.98584905660377353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x14ac:dyDescent="0.25">
      <c r="A25" s="8">
        <v>42278</v>
      </c>
      <c r="B25" s="3">
        <v>1295</v>
      </c>
      <c r="C25" s="3">
        <v>1278</v>
      </c>
      <c r="D25" s="8">
        <v>42278</v>
      </c>
      <c r="E25" s="13">
        <f t="shared" si="0"/>
        <v>0.98687258687258683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x14ac:dyDescent="0.25">
      <c r="A26" s="8">
        <v>42309</v>
      </c>
      <c r="B26" s="3">
        <v>1298</v>
      </c>
      <c r="C26" s="3">
        <v>1281</v>
      </c>
      <c r="D26" s="8">
        <v>42309</v>
      </c>
      <c r="E26" s="13">
        <f t="shared" si="0"/>
        <v>0.98690292758089371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x14ac:dyDescent="0.25">
      <c r="A27" s="8">
        <v>42339</v>
      </c>
      <c r="B27" s="3">
        <v>1318</v>
      </c>
      <c r="C27" s="3">
        <v>1296</v>
      </c>
      <c r="D27" s="8">
        <v>42339</v>
      </c>
      <c r="E27" s="13">
        <f t="shared" si="0"/>
        <v>0.98330804248861914</v>
      </c>
      <c r="F27" s="3"/>
      <c r="G27" s="5"/>
      <c r="H27" s="5"/>
      <c r="I27" s="5"/>
      <c r="J27" s="5"/>
      <c r="K27" s="5"/>
      <c r="L27" s="5"/>
      <c r="M27" s="5"/>
      <c r="N27" s="5"/>
      <c r="O27" s="5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x14ac:dyDescent="0.25">
      <c r="A28" s="8">
        <v>42370</v>
      </c>
      <c r="B28" s="3">
        <v>1281</v>
      </c>
      <c r="C28" s="3">
        <v>1264</v>
      </c>
      <c r="D28" s="8">
        <v>42370</v>
      </c>
      <c r="E28" s="13">
        <f t="shared" si="0"/>
        <v>0.98672911787665885</v>
      </c>
      <c r="F28" s="3"/>
      <c r="G28" s="5"/>
      <c r="H28" s="5"/>
      <c r="I28" s="5"/>
      <c r="J28" s="5"/>
      <c r="K28" s="5"/>
      <c r="L28" s="5"/>
      <c r="M28" s="5"/>
      <c r="N28" s="5"/>
      <c r="O28" s="5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x14ac:dyDescent="0.25">
      <c r="A29" s="8">
        <v>42401</v>
      </c>
      <c r="B29" s="3">
        <v>1320</v>
      </c>
      <c r="C29" s="3">
        <v>1304</v>
      </c>
      <c r="D29" s="8">
        <v>42401</v>
      </c>
      <c r="E29" s="13">
        <f t="shared" si="0"/>
        <v>0.98787878787878791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x14ac:dyDescent="0.25">
      <c r="A30" s="8">
        <v>42430</v>
      </c>
      <c r="B30" s="3">
        <v>1352</v>
      </c>
      <c r="C30" s="3">
        <v>1334</v>
      </c>
      <c r="D30" s="8">
        <v>42430</v>
      </c>
      <c r="E30" s="13">
        <f t="shared" si="0"/>
        <v>0.98668639053254437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x14ac:dyDescent="0.25">
      <c r="A31" s="8">
        <v>42461</v>
      </c>
      <c r="B31" s="3">
        <v>1336</v>
      </c>
      <c r="C31" s="3">
        <v>1320</v>
      </c>
      <c r="D31" s="8">
        <v>42461</v>
      </c>
      <c r="E31" s="13">
        <f t="shared" si="0"/>
        <v>0.9880239520958084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x14ac:dyDescent="0.25">
      <c r="A32" s="8">
        <v>42491</v>
      </c>
      <c r="B32" s="3">
        <v>1291</v>
      </c>
      <c r="C32" s="3">
        <v>1276</v>
      </c>
      <c r="D32" s="8">
        <v>42491</v>
      </c>
      <c r="E32" s="13">
        <f t="shared" si="0"/>
        <v>0.98838109992254064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x14ac:dyDescent="0.25">
      <c r="A33" s="8">
        <v>42522</v>
      </c>
      <c r="B33" s="3">
        <v>1342</v>
      </c>
      <c r="C33" s="3">
        <v>1326</v>
      </c>
      <c r="D33" s="8">
        <v>42522</v>
      </c>
      <c r="E33" s="13">
        <f t="shared" si="0"/>
        <v>0.98807749627421759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x14ac:dyDescent="0.25">
      <c r="A34" s="8">
        <v>42552</v>
      </c>
      <c r="B34" s="3">
        <v>1352</v>
      </c>
      <c r="C34" s="3">
        <v>1337</v>
      </c>
      <c r="D34" s="8">
        <v>42552</v>
      </c>
      <c r="E34" s="13">
        <f t="shared" si="0"/>
        <v>0.98890532544378695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x14ac:dyDescent="0.25">
      <c r="A35" s="8">
        <v>42583</v>
      </c>
      <c r="B35" s="3">
        <v>1377</v>
      </c>
      <c r="C35" s="3">
        <v>1360</v>
      </c>
      <c r="D35" s="8">
        <v>42583</v>
      </c>
      <c r="E35" s="13">
        <f t="shared" si="0"/>
        <v>0.98765432098765427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x14ac:dyDescent="0.25">
      <c r="A36" s="8">
        <v>42614</v>
      </c>
      <c r="B36" s="3">
        <v>1385</v>
      </c>
      <c r="C36" s="3">
        <v>1368</v>
      </c>
      <c r="D36" s="8">
        <v>42614</v>
      </c>
      <c r="E36" s="13">
        <f t="shared" si="0"/>
        <v>0.98772563176895312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x14ac:dyDescent="0.25">
      <c r="A37" s="8">
        <v>42644</v>
      </c>
      <c r="B37" s="3">
        <v>1356</v>
      </c>
      <c r="C37" s="3">
        <v>1338</v>
      </c>
      <c r="D37" s="8">
        <v>42644</v>
      </c>
      <c r="E37" s="13">
        <f t="shared" si="0"/>
        <v>0.98672566371681414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x14ac:dyDescent="0.25">
      <c r="A38" s="8">
        <v>42675</v>
      </c>
      <c r="B38" s="3">
        <v>1362</v>
      </c>
      <c r="C38" s="3">
        <v>1346</v>
      </c>
      <c r="D38" s="8">
        <v>42675</v>
      </c>
      <c r="E38" s="13">
        <f t="shared" si="0"/>
        <v>0.98825256975036713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x14ac:dyDescent="0.25">
      <c r="A39" s="8">
        <v>42705</v>
      </c>
      <c r="B39" s="3">
        <v>1349</v>
      </c>
      <c r="C39" s="3">
        <v>1333</v>
      </c>
      <c r="D39" s="8">
        <v>42705</v>
      </c>
      <c r="E39" s="13">
        <f t="shared" si="0"/>
        <v>0.98813936249073386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x14ac:dyDescent="0.25">
      <c r="A40" s="8">
        <v>42736</v>
      </c>
      <c r="B40" s="3">
        <v>1386</v>
      </c>
      <c r="C40" s="3">
        <v>1371</v>
      </c>
      <c r="D40" s="8">
        <v>42736</v>
      </c>
      <c r="E40" s="13">
        <f t="shared" si="0"/>
        <v>0.98917748917748916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x14ac:dyDescent="0.25">
      <c r="A41" s="8">
        <v>42767</v>
      </c>
      <c r="B41" s="3">
        <v>1358</v>
      </c>
      <c r="C41" s="3">
        <v>1342</v>
      </c>
      <c r="D41" s="8">
        <v>42767</v>
      </c>
      <c r="E41" s="13">
        <f t="shared" si="0"/>
        <v>0.98821796759941094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x14ac:dyDescent="0.25">
      <c r="A42" s="8">
        <v>42795</v>
      </c>
      <c r="B42" s="3">
        <v>1371</v>
      </c>
      <c r="C42" s="3">
        <v>1356</v>
      </c>
      <c r="D42" s="8">
        <v>42795</v>
      </c>
      <c r="E42" s="13">
        <f t="shared" si="0"/>
        <v>0.98905908096280093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x14ac:dyDescent="0.25">
      <c r="A43" s="8">
        <v>42826</v>
      </c>
      <c r="B43" s="3">
        <v>1362</v>
      </c>
      <c r="C43" s="3">
        <v>1348</v>
      </c>
      <c r="D43" s="8">
        <v>42826</v>
      </c>
      <c r="E43" s="13">
        <f t="shared" si="0"/>
        <v>0.98972099853157125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x14ac:dyDescent="0.25">
      <c r="A44" s="8">
        <v>42856</v>
      </c>
      <c r="B44" s="3">
        <v>1350</v>
      </c>
      <c r="C44" s="3">
        <v>1338</v>
      </c>
      <c r="D44" s="8">
        <v>42856</v>
      </c>
      <c r="E44" s="13">
        <f t="shared" si="0"/>
        <v>0.99111111111111116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x14ac:dyDescent="0.25">
      <c r="A45" s="8">
        <v>42887</v>
      </c>
      <c r="B45" s="3">
        <v>1381</v>
      </c>
      <c r="C45" s="3">
        <v>1366</v>
      </c>
      <c r="D45" s="8">
        <v>42887</v>
      </c>
      <c r="E45" s="13">
        <f t="shared" si="0"/>
        <v>0.98913830557566984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x14ac:dyDescent="0.25">
      <c r="A46" s="8">
        <v>42917</v>
      </c>
      <c r="B46" s="3">
        <v>1392</v>
      </c>
      <c r="C46" s="3">
        <v>1378</v>
      </c>
      <c r="D46" s="8">
        <v>42917</v>
      </c>
      <c r="E46" s="13">
        <f t="shared" si="0"/>
        <v>0.98994252873563215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8">
        <v>42948</v>
      </c>
      <c r="B47" s="3">
        <v>1371</v>
      </c>
      <c r="C47" s="3">
        <v>1359</v>
      </c>
      <c r="D47" s="8">
        <v>42948</v>
      </c>
      <c r="E47" s="13">
        <f t="shared" si="0"/>
        <v>0.99124726477024072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8">
        <v>42979</v>
      </c>
      <c r="B48" s="3">
        <v>1402</v>
      </c>
      <c r="C48" s="3">
        <v>1387</v>
      </c>
      <c r="D48" s="8">
        <v>42979</v>
      </c>
      <c r="E48" s="13">
        <f t="shared" si="0"/>
        <v>0.98930099857346643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8">
        <v>43009</v>
      </c>
      <c r="B49" s="3">
        <v>1384</v>
      </c>
      <c r="C49" s="3">
        <v>1370</v>
      </c>
      <c r="D49" s="8">
        <v>43009</v>
      </c>
      <c r="E49" s="13">
        <f t="shared" si="0"/>
        <v>0.98988439306358378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8">
        <v>43040</v>
      </c>
      <c r="B50" s="3">
        <v>1399</v>
      </c>
      <c r="C50" s="3">
        <v>1377</v>
      </c>
      <c r="D50" s="8">
        <v>43040</v>
      </c>
      <c r="E50" s="13">
        <f t="shared" si="0"/>
        <v>0.98427448177269483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8">
        <v>43070</v>
      </c>
      <c r="B51" s="3">
        <v>1369</v>
      </c>
      <c r="C51" s="3">
        <v>1357</v>
      </c>
      <c r="D51" s="8">
        <v>43070</v>
      </c>
      <c r="E51" s="13">
        <f t="shared" si="0"/>
        <v>0.99123447772096418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8">
        <v>43101</v>
      </c>
      <c r="B52" s="3">
        <v>1401</v>
      </c>
      <c r="C52" s="3">
        <v>1390</v>
      </c>
      <c r="D52" s="8">
        <v>43101</v>
      </c>
      <c r="E52" s="13">
        <f t="shared" si="0"/>
        <v>0.99214846538187007</v>
      </c>
      <c r="F52" s="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8">
        <v>43132</v>
      </c>
      <c r="B53" s="3">
        <v>1388</v>
      </c>
      <c r="C53" s="3">
        <v>1376</v>
      </c>
      <c r="D53" s="8">
        <v>43132</v>
      </c>
      <c r="E53" s="13">
        <f t="shared" si="0"/>
        <v>0.99135446685878958</v>
      </c>
      <c r="F53" s="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8">
        <v>43160</v>
      </c>
      <c r="B54" s="3">
        <v>1395</v>
      </c>
      <c r="C54" s="3">
        <v>1385</v>
      </c>
      <c r="D54" s="8">
        <v>43160</v>
      </c>
      <c r="E54" s="13">
        <f t="shared" si="0"/>
        <v>0.99283154121863804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8">
        <v>43191</v>
      </c>
      <c r="B55" s="3">
        <v>1412</v>
      </c>
      <c r="C55" s="3">
        <v>1401</v>
      </c>
      <c r="D55" s="8">
        <v>43191</v>
      </c>
      <c r="E55" s="13">
        <f t="shared" si="0"/>
        <v>0.99220963172804533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8">
        <v>43221</v>
      </c>
      <c r="B56" s="3">
        <v>1403</v>
      </c>
      <c r="C56" s="3">
        <v>1392</v>
      </c>
      <c r="D56" s="8">
        <v>43221</v>
      </c>
      <c r="E56" s="13">
        <f t="shared" si="0"/>
        <v>0.99215965787598004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8">
        <v>43252</v>
      </c>
      <c r="B57" s="3">
        <v>1415</v>
      </c>
      <c r="C57" s="3">
        <v>1402</v>
      </c>
      <c r="D57" s="8">
        <v>43252</v>
      </c>
      <c r="E57" s="13">
        <f t="shared" si="0"/>
        <v>0.99081272084805649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8">
        <v>43282</v>
      </c>
      <c r="B58" s="3">
        <v>1426</v>
      </c>
      <c r="C58" s="3">
        <v>1415</v>
      </c>
      <c r="D58" s="8">
        <v>43282</v>
      </c>
      <c r="E58" s="13">
        <f t="shared" si="0"/>
        <v>0.99228611500701258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8">
        <v>43313</v>
      </c>
      <c r="B59" s="3">
        <v>1431</v>
      </c>
      <c r="C59" s="3">
        <v>1420</v>
      </c>
      <c r="D59" s="8">
        <v>43313</v>
      </c>
      <c r="E59" s="13">
        <f t="shared" si="0"/>
        <v>0.99231306778476591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8">
        <v>43344</v>
      </c>
      <c r="B60" s="3">
        <v>1445</v>
      </c>
      <c r="C60" s="3">
        <v>1426</v>
      </c>
      <c r="D60" s="8">
        <v>43344</v>
      </c>
      <c r="E60" s="13">
        <f t="shared" si="0"/>
        <v>0.98685121107266438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8">
        <v>43374</v>
      </c>
      <c r="B61" s="3">
        <v>1425</v>
      </c>
      <c r="C61" s="3">
        <v>1414</v>
      </c>
      <c r="D61" s="8">
        <v>43374</v>
      </c>
      <c r="E61" s="13">
        <f t="shared" si="0"/>
        <v>0.99228070175438599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8">
        <v>43405</v>
      </c>
      <c r="B62" s="3">
        <v>1413</v>
      </c>
      <c r="C62" s="3">
        <v>1403</v>
      </c>
      <c r="D62" s="8">
        <v>43405</v>
      </c>
      <c r="E62" s="13">
        <f t="shared" si="0"/>
        <v>0.99292285916489742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8">
        <v>43435</v>
      </c>
      <c r="B63" s="3">
        <v>1456</v>
      </c>
      <c r="C63" s="3">
        <v>1427</v>
      </c>
      <c r="D63" s="8">
        <v>43435</v>
      </c>
      <c r="E63" s="13">
        <f t="shared" si="0"/>
        <v>0.98008241758241754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5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5" right="0.75" top="1" bottom="1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1000"/>
  <sheetViews>
    <sheetView workbookViewId="0"/>
  </sheetViews>
  <sheetFormatPr defaultColWidth="12.5703125" defaultRowHeight="15" customHeight="1" x14ac:dyDescent="0.2"/>
  <cols>
    <col min="1" max="1" width="20.5703125" customWidth="1"/>
    <col min="2" max="2" width="7.140625" customWidth="1"/>
    <col min="3" max="26" width="8.7109375" customWidth="1"/>
  </cols>
  <sheetData>
    <row r="1" spans="1:26" ht="15.75" x14ac:dyDescent="0.25">
      <c r="A1" s="1" t="s">
        <v>24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5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x14ac:dyDescent="0.25">
      <c r="A3" s="2" t="s">
        <v>25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x14ac:dyDescent="0.25">
      <c r="A4" s="10" t="s">
        <v>11</v>
      </c>
      <c r="B4" s="10">
        <v>2014</v>
      </c>
      <c r="C4" s="10">
        <v>2015</v>
      </c>
      <c r="D4" s="10">
        <v>2016</v>
      </c>
      <c r="E4" s="10">
        <v>2017</v>
      </c>
      <c r="F4" s="10">
        <v>2018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x14ac:dyDescent="0.25">
      <c r="A5" s="8" t="s">
        <v>26</v>
      </c>
      <c r="B5" s="3">
        <v>812</v>
      </c>
      <c r="C5" s="3">
        <v>828</v>
      </c>
      <c r="D5" s="3">
        <v>824</v>
      </c>
      <c r="E5" s="3">
        <v>682</v>
      </c>
      <c r="F5" s="3">
        <v>571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x14ac:dyDescent="0.25">
      <c r="A6" s="8" t="s">
        <v>27</v>
      </c>
      <c r="B6" s="3">
        <v>810</v>
      </c>
      <c r="C6" s="3">
        <v>832</v>
      </c>
      <c r="D6" s="3">
        <v>836</v>
      </c>
      <c r="E6" s="3">
        <v>695</v>
      </c>
      <c r="F6" s="3">
        <v>575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x14ac:dyDescent="0.25">
      <c r="A7" s="8" t="s">
        <v>28</v>
      </c>
      <c r="B7" s="3">
        <v>813</v>
      </c>
      <c r="C7" s="3">
        <v>847</v>
      </c>
      <c r="D7" s="3">
        <v>818</v>
      </c>
      <c r="E7" s="3">
        <v>692</v>
      </c>
      <c r="F7" s="3">
        <v>547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5">
      <c r="A8" s="8" t="s">
        <v>29</v>
      </c>
      <c r="B8" s="3">
        <v>823</v>
      </c>
      <c r="C8" s="3">
        <v>839</v>
      </c>
      <c r="D8" s="3">
        <v>825</v>
      </c>
      <c r="E8" s="3">
        <v>686</v>
      </c>
      <c r="F8" s="3">
        <v>542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x14ac:dyDescent="0.25">
      <c r="A9" s="8" t="s">
        <v>30</v>
      </c>
      <c r="B9" s="3">
        <v>832</v>
      </c>
      <c r="C9" s="3">
        <v>832</v>
      </c>
      <c r="D9" s="3">
        <v>804</v>
      </c>
      <c r="E9" s="3">
        <v>673</v>
      </c>
      <c r="F9" s="3">
        <v>532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x14ac:dyDescent="0.25">
      <c r="A10" s="8" t="s">
        <v>31</v>
      </c>
      <c r="B10" s="3">
        <v>848</v>
      </c>
      <c r="C10" s="3">
        <v>840</v>
      </c>
      <c r="D10" s="3">
        <v>812</v>
      </c>
      <c r="E10" s="3">
        <v>681</v>
      </c>
      <c r="F10" s="3">
        <v>496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x14ac:dyDescent="0.25">
      <c r="A11" s="8" t="s">
        <v>32</v>
      </c>
      <c r="B11" s="3">
        <v>837</v>
      </c>
      <c r="C11" s="3">
        <v>849</v>
      </c>
      <c r="D11" s="3">
        <v>806</v>
      </c>
      <c r="E11" s="3">
        <v>696</v>
      </c>
      <c r="F11" s="3">
        <v>472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x14ac:dyDescent="0.25">
      <c r="A12" s="8" t="s">
        <v>33</v>
      </c>
      <c r="B12" s="3">
        <v>831</v>
      </c>
      <c r="C12" s="3">
        <v>857</v>
      </c>
      <c r="D12" s="3">
        <v>798</v>
      </c>
      <c r="E12" s="3">
        <v>688</v>
      </c>
      <c r="F12" s="3">
        <v>460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x14ac:dyDescent="0.25">
      <c r="A13" s="8" t="s">
        <v>34</v>
      </c>
      <c r="B13" s="3">
        <v>827</v>
      </c>
      <c r="C13" s="3">
        <v>839</v>
      </c>
      <c r="D13" s="3">
        <v>804</v>
      </c>
      <c r="E13" s="3">
        <v>671</v>
      </c>
      <c r="F13" s="3">
        <v>441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x14ac:dyDescent="0.25">
      <c r="A14" s="8" t="s">
        <v>35</v>
      </c>
      <c r="B14" s="3">
        <v>838</v>
      </c>
      <c r="C14" s="3">
        <v>842</v>
      </c>
      <c r="D14" s="3">
        <v>713</v>
      </c>
      <c r="E14" s="3">
        <v>645</v>
      </c>
      <c r="F14" s="3">
        <v>445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x14ac:dyDescent="0.25">
      <c r="A15" s="8" t="s">
        <v>36</v>
      </c>
      <c r="B15" s="3">
        <v>826</v>
      </c>
      <c r="C15" s="3">
        <v>828</v>
      </c>
      <c r="D15" s="3">
        <v>705</v>
      </c>
      <c r="E15" s="3">
        <v>617</v>
      </c>
      <c r="F15" s="3">
        <v>438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5">
      <c r="A16" s="8" t="s">
        <v>37</v>
      </c>
      <c r="B16" s="3">
        <v>819</v>
      </c>
      <c r="C16" s="3">
        <v>816</v>
      </c>
      <c r="D16" s="3">
        <v>686</v>
      </c>
      <c r="E16" s="3">
        <v>603</v>
      </c>
      <c r="F16" s="3">
        <v>436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1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1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1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1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1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1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1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1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1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1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1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1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1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1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1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1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1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1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1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1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3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3"/>
      <c r="X43" s="3"/>
      <c r="Y43" s="3"/>
      <c r="Z43" s="3"/>
    </row>
    <row r="44" spans="1:26" ht="15.75" customHeight="1" x14ac:dyDescent="0.25">
      <c r="A44" s="8"/>
      <c r="B44" s="5"/>
      <c r="C44" s="5"/>
      <c r="D44" s="5"/>
      <c r="E44" s="5"/>
      <c r="F44" s="5"/>
      <c r="G44" s="5"/>
      <c r="H44" s="5"/>
      <c r="I44" s="5"/>
      <c r="J44" s="3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3"/>
      <c r="X44" s="3"/>
      <c r="Y44" s="3"/>
      <c r="Z44" s="3"/>
    </row>
    <row r="45" spans="1:26" ht="15.75" customHeight="1" x14ac:dyDescent="0.25">
      <c r="A45" s="14"/>
      <c r="B45" s="3"/>
      <c r="C45" s="3"/>
      <c r="D45" s="3"/>
      <c r="E45" s="3"/>
      <c r="F45" s="3"/>
      <c r="G45" s="3"/>
      <c r="H45" s="3"/>
      <c r="I45" s="3"/>
      <c r="J45" s="3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3"/>
      <c r="X45" s="3"/>
      <c r="Y45" s="3"/>
      <c r="Z45" s="3"/>
    </row>
    <row r="46" spans="1:26" ht="15.75" customHeight="1" x14ac:dyDescent="0.2">
      <c r="A46" s="1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1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1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1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1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1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1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1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1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1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1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1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1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gridLines="1"/>
  <pageMargins left="0.75" right="0.75" top="1" bottom="1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Z1000"/>
  <sheetViews>
    <sheetView workbookViewId="0"/>
  </sheetViews>
  <sheetFormatPr defaultColWidth="12.5703125" defaultRowHeight="15" customHeight="1" x14ac:dyDescent="0.2"/>
  <cols>
    <col min="1" max="4" width="8.7109375" customWidth="1"/>
    <col min="5" max="5" width="9" customWidth="1"/>
    <col min="6" max="26" width="8.7109375" customWidth="1"/>
  </cols>
  <sheetData>
    <row r="1" spans="1:26" x14ac:dyDescent="0.2">
      <c r="A1" s="6" t="s">
        <v>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6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x14ac:dyDescent="0.25">
      <c r="A3" s="2" t="s">
        <v>39</v>
      </c>
      <c r="B3" s="3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x14ac:dyDescent="0.25">
      <c r="A4" s="3"/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x14ac:dyDescent="0.25">
      <c r="A5" s="3"/>
      <c r="B5" s="10" t="s">
        <v>40</v>
      </c>
      <c r="C5" s="10" t="s">
        <v>41</v>
      </c>
      <c r="D5" s="10" t="s">
        <v>42</v>
      </c>
      <c r="E5" s="10" t="s">
        <v>43</v>
      </c>
      <c r="F5" s="10" t="s">
        <v>44</v>
      </c>
      <c r="G5" s="10" t="s">
        <v>45</v>
      </c>
      <c r="H5" s="10" t="s">
        <v>46</v>
      </c>
      <c r="I5" s="10" t="s">
        <v>47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/>
      <c r="B6" s="15">
        <v>4.356805690747569</v>
      </c>
      <c r="C6" s="15">
        <v>4.3325643203628719</v>
      </c>
      <c r="D6" s="15">
        <v>3.7146412572171541</v>
      </c>
      <c r="E6" s="15">
        <v>4.4392094297145377</v>
      </c>
      <c r="F6" s="15">
        <v>2.7456040207704064</v>
      </c>
      <c r="G6" s="15">
        <v>3.4465603756718339</v>
      </c>
      <c r="H6" s="15">
        <v>1.6701319585336023</v>
      </c>
      <c r="I6" s="15">
        <v>2.5510757682699476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15">
        <v>5.415645561640849</v>
      </c>
      <c r="C7" s="15">
        <v>4.7253575742855904</v>
      </c>
      <c r="D7" s="15">
        <v>2.5241054166387769</v>
      </c>
      <c r="E7" s="15">
        <v>4.0731587306290749</v>
      </c>
      <c r="F7" s="15">
        <v>3.2393556203765912</v>
      </c>
      <c r="G7" s="15">
        <v>1.95467528909212</v>
      </c>
      <c r="H7" s="15">
        <v>2.5849427136818122</v>
      </c>
      <c r="I7" s="15">
        <v>2.3031384176196297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/>
      <c r="B8" s="15">
        <v>5.50147957886802</v>
      </c>
      <c r="C8" s="15">
        <v>1.6261836647812742</v>
      </c>
      <c r="D8" s="15">
        <v>2.6896680131601172</v>
      </c>
      <c r="E8" s="15">
        <v>5.112268023462093</v>
      </c>
      <c r="F8" s="15">
        <v>4.3539226190710902</v>
      </c>
      <c r="G8" s="15">
        <v>2.7691193817037858</v>
      </c>
      <c r="H8" s="15">
        <v>3.4712812824436696</v>
      </c>
      <c r="I8" s="15">
        <v>1.0432483764365315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/>
      <c r="B9" s="15">
        <v>2.7866492627596018</v>
      </c>
      <c r="C9" s="15">
        <v>4.205002231471008</v>
      </c>
      <c r="D9" s="15">
        <v>3.4734687281586232</v>
      </c>
      <c r="E9" s="15">
        <v>3.4856877947313478</v>
      </c>
      <c r="F9" s="15">
        <v>5.5837254386511628</v>
      </c>
      <c r="G9" s="15">
        <v>1.830401933041867</v>
      </c>
      <c r="H9" s="15">
        <v>3.1168675112239725</v>
      </c>
      <c r="I9" s="15">
        <v>1.5865764185495208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15">
        <v>5.5495684291032372</v>
      </c>
      <c r="C10" s="15">
        <v>6.8870843718526888</v>
      </c>
      <c r="D10" s="15">
        <v>5.121887857355178</v>
      </c>
      <c r="E10" s="15">
        <v>4.6882091838633642</v>
      </c>
      <c r="F10" s="15">
        <v>2.894123937135737</v>
      </c>
      <c r="G10" s="15">
        <v>3.7153588062967176</v>
      </c>
      <c r="H10" s="15">
        <v>1</v>
      </c>
      <c r="I10" s="15">
        <v>3.1144282689187093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/>
      <c r="B11" s="15">
        <v>3.6535666521900567</v>
      </c>
      <c r="C11" s="15">
        <v>0.92273817092645904</v>
      </c>
      <c r="D11" s="15">
        <v>1</v>
      </c>
      <c r="E11" s="15">
        <v>6.3605414298799587</v>
      </c>
      <c r="F11" s="15">
        <v>5.0948083718190897</v>
      </c>
      <c r="G11" s="15">
        <v>4.588204054819653</v>
      </c>
      <c r="H11" s="15">
        <v>5.3960551516211126</v>
      </c>
      <c r="I11" s="15">
        <v>4.0469112450868128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/>
      <c r="B12" s="15">
        <v>8.0191382648423311</v>
      </c>
      <c r="C12" s="15">
        <v>5.2676703929377258</v>
      </c>
      <c r="D12" s="15">
        <v>3.4443303369032221</v>
      </c>
      <c r="E12" s="15">
        <v>8.2577867134241387</v>
      </c>
      <c r="F12" s="15">
        <v>2.3263553849625169</v>
      </c>
      <c r="G12" s="15">
        <v>1.1652720867306927</v>
      </c>
      <c r="H12" s="15">
        <v>3.895330913408543</v>
      </c>
      <c r="I12" s="15">
        <v>3.3778203219757414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/>
      <c r="B13" s="15">
        <v>4.0045367922517467</v>
      </c>
      <c r="C13" s="15">
        <v>0.9</v>
      </c>
      <c r="D13" s="15">
        <v>6.0388986233435578</v>
      </c>
      <c r="E13" s="15">
        <v>1.9114045345340855</v>
      </c>
      <c r="F13" s="15">
        <v>1.6863519214035478</v>
      </c>
      <c r="G13" s="15">
        <v>1.4585909492627254</v>
      </c>
      <c r="H13" s="15">
        <v>4.4883640915286378</v>
      </c>
      <c r="I13" s="15">
        <v>1.2557568157266359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15">
        <v>3.3431904438999482</v>
      </c>
      <c r="C14" s="15">
        <v>3.8496963027922901</v>
      </c>
      <c r="D14" s="15">
        <v>2.5292204148415478</v>
      </c>
      <c r="E14" s="15">
        <v>8.9296140787191689</v>
      </c>
      <c r="F14" s="15">
        <v>3.8792584710841767</v>
      </c>
      <c r="G14" s="15">
        <v>1.8973007253254766</v>
      </c>
      <c r="H14" s="15">
        <v>2.0577209700859385</v>
      </c>
      <c r="I14" s="15">
        <v>0.9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15">
        <v>4.9159115332600773</v>
      </c>
      <c r="C15" s="15">
        <v>5.0034296676371017</v>
      </c>
      <c r="D15" s="15">
        <v>2.3882014423422517</v>
      </c>
      <c r="E15" s="15">
        <v>6.8537110665638465</v>
      </c>
      <c r="F15" s="15">
        <v>3.3915317054430489</v>
      </c>
      <c r="G15" s="15">
        <v>2.954022155684652</v>
      </c>
      <c r="H15" s="15">
        <v>4.4860002011118896</v>
      </c>
      <c r="I15" s="15">
        <v>2.3109832641697721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15">
        <v>3.5546503494857462</v>
      </c>
      <c r="C16" s="15">
        <v>3.5156336692365584</v>
      </c>
      <c r="D16" s="15">
        <v>3.2575328580848875</v>
      </c>
      <c r="E16" s="15">
        <v>5.687837084318744</v>
      </c>
      <c r="F16" s="15">
        <v>5.1440984371816736</v>
      </c>
      <c r="G16" s="15">
        <v>4.6879442460369321</v>
      </c>
      <c r="H16" s="15">
        <v>3.5669281790687819</v>
      </c>
      <c r="I16" s="15">
        <v>2.7098836613280581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15">
        <v>3.5231651208392578</v>
      </c>
      <c r="C17" s="15">
        <v>5.1965592759428549</v>
      </c>
      <c r="D17" s="15">
        <v>4.6841771612223244</v>
      </c>
      <c r="E17" s="15">
        <v>3.0470982993429061</v>
      </c>
      <c r="F17" s="15">
        <v>0.98274408274446623</v>
      </c>
      <c r="G17" s="15">
        <v>3.3438613708160121</v>
      </c>
      <c r="H17" s="15">
        <v>3.4085343334736535</v>
      </c>
      <c r="I17" s="15">
        <v>1.6538044479151721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15">
        <v>1.2533953549223953</v>
      </c>
      <c r="C18" s="15">
        <v>5.1282537227292782</v>
      </c>
      <c r="D18" s="15">
        <v>3.5920977600896733</v>
      </c>
      <c r="E18" s="15">
        <v>5.9130352484353352</v>
      </c>
      <c r="F18" s="15">
        <v>2.3405503235204379</v>
      </c>
      <c r="G18" s="15">
        <v>3.5946013293898433</v>
      </c>
      <c r="H18" s="15">
        <v>3.3083657134084206</v>
      </c>
      <c r="I18" s="15">
        <v>3.5820508815508219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15">
        <v>2.1813659868144897</v>
      </c>
      <c r="C19" s="15">
        <v>5.2852813935955059</v>
      </c>
      <c r="D19" s="15">
        <v>1.0686919770948591</v>
      </c>
      <c r="E19" s="15">
        <v>1</v>
      </c>
      <c r="F19" s="15">
        <v>2.8036798049521168</v>
      </c>
      <c r="G19" s="15">
        <v>4.0304668881464751</v>
      </c>
      <c r="H19" s="15">
        <v>2.7882290472261957</v>
      </c>
      <c r="I19" s="15">
        <v>2.9565219124837312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15">
        <v>4.3525112841394726</v>
      </c>
      <c r="C20" s="15">
        <v>1</v>
      </c>
      <c r="D20" s="15">
        <v>2.8610331858787688</v>
      </c>
      <c r="E20" s="15">
        <v>1.8187038323085289</v>
      </c>
      <c r="F20" s="15">
        <v>3.0573333298030776</v>
      </c>
      <c r="G20" s="15">
        <v>2.3857898749003654</v>
      </c>
      <c r="H20" s="15">
        <v>2.0893796280033712</v>
      </c>
      <c r="I20" s="15">
        <v>3.7752575695325503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15">
        <v>2.4588828336505686</v>
      </c>
      <c r="C21" s="15">
        <v>2.1758940859639551</v>
      </c>
      <c r="D21" s="15">
        <v>4.4406181180663413</v>
      </c>
      <c r="E21" s="15">
        <v>3.7439606431726133</v>
      </c>
      <c r="F21" s="15">
        <v>2.4015251220640494</v>
      </c>
      <c r="G21" s="15">
        <v>1.6263281476160047</v>
      </c>
      <c r="H21" s="15">
        <v>4.2785482113031321</v>
      </c>
      <c r="I21" s="15">
        <v>2.8747584524811827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15">
        <v>2.0693403411656619</v>
      </c>
      <c r="C22" s="15">
        <v>4.554598807159346</v>
      </c>
      <c r="D22" s="15">
        <v>4.8667564036138362</v>
      </c>
      <c r="E22" s="15">
        <v>6.1054524950159248</v>
      </c>
      <c r="F22" s="15">
        <v>1.5885425874381327</v>
      </c>
      <c r="G22" s="15">
        <v>2.3982745086716024</v>
      </c>
      <c r="H22" s="15">
        <v>4.4665714616057812</v>
      </c>
      <c r="I22" s="15">
        <v>0.90147952555562361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15">
        <v>2.9026272313218215</v>
      </c>
      <c r="C23" s="15">
        <v>2.1334770720626692</v>
      </c>
      <c r="D23" s="15">
        <v>6.7562134566530592</v>
      </c>
      <c r="E23" s="15">
        <v>4.7754579200991429</v>
      </c>
      <c r="F23" s="15">
        <v>3.0502597347600386</v>
      </c>
      <c r="G23" s="15">
        <v>4.4406580935930835</v>
      </c>
      <c r="H23" s="15">
        <v>1.9354151921361336</v>
      </c>
      <c r="I23" s="15">
        <v>4.8724379853869326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15">
        <v>2.5783995324105491</v>
      </c>
      <c r="C24" s="15">
        <v>5.241364395557321</v>
      </c>
      <c r="D24" s="15">
        <v>2.8361203070078047</v>
      </c>
      <c r="E24" s="15">
        <v>4.1273587031391799</v>
      </c>
      <c r="F24" s="15">
        <v>1.5024861987563782</v>
      </c>
      <c r="G24" s="15">
        <v>4.9579172890691554</v>
      </c>
      <c r="H24" s="15">
        <v>3.8966397899712319</v>
      </c>
      <c r="I24" s="15">
        <v>3.1082047103613148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15">
        <v>5.4993536350026258</v>
      </c>
      <c r="C25" s="15">
        <v>4.0773214535205629</v>
      </c>
      <c r="D25" s="15">
        <v>1.2506345731951298</v>
      </c>
      <c r="E25" s="15">
        <v>7.174651283188723</v>
      </c>
      <c r="F25" s="15">
        <v>5.5816790755721737</v>
      </c>
      <c r="G25" s="15">
        <v>4.4146033441240435</v>
      </c>
      <c r="H25" s="15">
        <v>3.3183290004926675</v>
      </c>
      <c r="I25" s="15">
        <v>0.9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15">
        <v>2.4736523454863346</v>
      </c>
      <c r="C26" s="15">
        <v>4.0392099875374701</v>
      </c>
      <c r="D26" s="15">
        <v>3.4268334778305145</v>
      </c>
      <c r="E26" s="15">
        <v>5.7005295376293361</v>
      </c>
      <c r="F26" s="15">
        <v>3.1106598463389701</v>
      </c>
      <c r="G26" s="15">
        <v>3.3970261109818241</v>
      </c>
      <c r="H26" s="15">
        <v>2.1960299894344644</v>
      </c>
      <c r="I26" s="15">
        <v>3.5162579211377305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15">
        <v>4.2446331617044049</v>
      </c>
      <c r="C27" s="15">
        <v>5.0861743587360255</v>
      </c>
      <c r="D27" s="15">
        <v>2.9840077834948899</v>
      </c>
      <c r="E27" s="15">
        <v>1</v>
      </c>
      <c r="F27" s="15">
        <v>1.0826270646299236</v>
      </c>
      <c r="G27" s="15">
        <v>3.1488661615032472</v>
      </c>
      <c r="H27" s="15">
        <v>3.5221082233219931</v>
      </c>
      <c r="I27" s="15">
        <v>3.1823331897161551</v>
      </c>
      <c r="J27" s="3"/>
      <c r="K27" s="5"/>
      <c r="L27" s="5"/>
      <c r="M27" s="5"/>
      <c r="N27" s="5"/>
      <c r="O27" s="5"/>
      <c r="P27" s="5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15">
        <v>1.8764321948197904</v>
      </c>
      <c r="C28" s="15">
        <v>7.6592344597214836</v>
      </c>
      <c r="D28" s="15">
        <v>4.6549896572530276</v>
      </c>
      <c r="E28" s="15">
        <v>3.3979271266653086</v>
      </c>
      <c r="F28" s="15">
        <v>3.6316638862495894</v>
      </c>
      <c r="G28" s="15">
        <v>4.8728326954762453</v>
      </c>
      <c r="H28" s="15">
        <v>2.3136046896324842</v>
      </c>
      <c r="I28" s="15">
        <v>0.9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15">
        <v>4.2502707783001821</v>
      </c>
      <c r="C29" s="15">
        <v>4.6470289347111251</v>
      </c>
      <c r="D29" s="15">
        <v>2.658026692485437</v>
      </c>
      <c r="E29" s="15">
        <v>2.0414006586215692</v>
      </c>
      <c r="F29" s="15">
        <v>1.8572607551555849</v>
      </c>
      <c r="G29" s="15">
        <v>3.969714915804798</v>
      </c>
      <c r="H29" s="15">
        <v>1</v>
      </c>
      <c r="I29" s="15">
        <v>1.3526853040733839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15">
        <v>5.0840524335741062</v>
      </c>
      <c r="C30" s="15">
        <v>0.9</v>
      </c>
      <c r="D30" s="15">
        <v>4.9887814887613064</v>
      </c>
      <c r="E30" s="15">
        <v>4.3706494453581399</v>
      </c>
      <c r="F30" s="15">
        <v>1.8951628099835944</v>
      </c>
      <c r="G30" s="15">
        <v>3.8509883405669827</v>
      </c>
      <c r="H30" s="15">
        <v>5.8955778361705597</v>
      </c>
      <c r="I30" s="15">
        <v>1.6183518896927125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15">
        <v>4.4030024509425854</v>
      </c>
      <c r="C31" s="15">
        <v>2.0076011863478924</v>
      </c>
      <c r="D31" s="15">
        <v>3.7590027707908304</v>
      </c>
      <c r="E31" s="15">
        <v>2.4660232712485595</v>
      </c>
      <c r="F31" s="15">
        <v>6.0711554816458371</v>
      </c>
      <c r="G31" s="15">
        <v>2.8099522832082586</v>
      </c>
      <c r="H31" s="15">
        <v>1.0873686808990897</v>
      </c>
      <c r="I31" s="15">
        <v>1.8669454407703596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15">
        <v>1.6400465637503658</v>
      </c>
      <c r="C32" s="15">
        <v>1.3415140968631021</v>
      </c>
      <c r="D32" s="15">
        <v>3.1200700098695235</v>
      </c>
      <c r="E32" s="15">
        <v>3.2023929280549055</v>
      </c>
      <c r="F32" s="15">
        <v>1</v>
      </c>
      <c r="G32" s="15">
        <v>1.7614722390891986</v>
      </c>
      <c r="H32" s="15">
        <v>4.5958403309923597</v>
      </c>
      <c r="I32" s="15">
        <v>1.0325304361234884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15">
        <v>6.4004832592559975</v>
      </c>
      <c r="C33" s="15">
        <v>8.0482562664896253</v>
      </c>
      <c r="D33" s="15">
        <v>2.1182925186865034</v>
      </c>
      <c r="E33" s="15">
        <v>5.833204123613541</v>
      </c>
      <c r="F33" s="15">
        <v>1</v>
      </c>
      <c r="G33" s="15">
        <v>5.5786442397977227</v>
      </c>
      <c r="H33" s="15">
        <v>3.5192415528654237</v>
      </c>
      <c r="I33" s="15">
        <v>2.31182863949507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15">
        <v>3.6791089013946476</v>
      </c>
      <c r="C34" s="15">
        <v>4.913553401207901</v>
      </c>
      <c r="D34" s="15">
        <v>4.3161646820651374</v>
      </c>
      <c r="E34" s="15">
        <v>3.9361662048613653</v>
      </c>
      <c r="F34" s="15">
        <v>1.1885672812291888</v>
      </c>
      <c r="G34" s="15">
        <v>4.9162933545478156</v>
      </c>
      <c r="H34" s="15">
        <v>4.1415744438636466</v>
      </c>
      <c r="I34" s="15">
        <v>1.9896637882542563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15">
        <v>3.9198121311870637</v>
      </c>
      <c r="C35" s="15">
        <v>5.0573001756914895</v>
      </c>
      <c r="D35" s="15">
        <v>3.6110861904732885</v>
      </c>
      <c r="E35" s="15">
        <v>2.4685073286527768</v>
      </c>
      <c r="F35" s="15">
        <v>3.7861455403850415</v>
      </c>
      <c r="G35" s="15">
        <v>2.6285494722134901</v>
      </c>
      <c r="H35" s="15">
        <v>4.1337970136082731</v>
      </c>
      <c r="I35" s="15">
        <v>3.9689445844036526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15">
        <v>4.1274743279587707</v>
      </c>
      <c r="C36" s="15">
        <v>3.2576159340591402</v>
      </c>
      <c r="D36" s="15">
        <v>4.020589817925357</v>
      </c>
      <c r="E36" s="15">
        <v>3.8865800989733543</v>
      </c>
      <c r="F36" s="15">
        <v>5.8584701456362378</v>
      </c>
      <c r="G36" s="15">
        <v>3.2720810930943118</v>
      </c>
      <c r="H36" s="15">
        <v>2.4295045553371892</v>
      </c>
      <c r="I36" s="15">
        <v>1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15">
        <v>3.3353070575118182</v>
      </c>
      <c r="C37" s="15">
        <v>4.263339950126829</v>
      </c>
      <c r="D37" s="15">
        <v>2.6307855071779342</v>
      </c>
      <c r="E37" s="15">
        <v>6.875510290323291</v>
      </c>
      <c r="F37" s="15">
        <v>0.9</v>
      </c>
      <c r="G37" s="15">
        <v>2.8562667092803169</v>
      </c>
      <c r="H37" s="15">
        <v>2.3373820643682848</v>
      </c>
      <c r="I37" s="15">
        <v>3.5086081612011184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15">
        <v>3.2786815763189225</v>
      </c>
      <c r="C38" s="15">
        <v>1.6992101776180788</v>
      </c>
      <c r="D38" s="15">
        <v>4.4749861038569367</v>
      </c>
      <c r="E38" s="15">
        <v>1.7119800860236865</v>
      </c>
      <c r="F38" s="15">
        <v>2.2395776532954188</v>
      </c>
      <c r="G38" s="15">
        <v>3.8348668648570312</v>
      </c>
      <c r="H38" s="15">
        <v>2.5318425476398261</v>
      </c>
      <c r="I38" s="15">
        <v>2.410366592403443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15">
        <v>3.2441311231537839</v>
      </c>
      <c r="C39" s="15">
        <v>2.2969732966215815</v>
      </c>
      <c r="D39" s="15">
        <v>4.1842934072762734</v>
      </c>
      <c r="E39" s="15">
        <v>6.3871489247540012</v>
      </c>
      <c r="F39" s="15">
        <v>0.9</v>
      </c>
      <c r="G39" s="15">
        <v>1.7931613082357218</v>
      </c>
      <c r="H39" s="15">
        <v>4.1416370853112312</v>
      </c>
      <c r="I39" s="15">
        <v>2.4695753796098869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15">
        <v>3.2535645158874105</v>
      </c>
      <c r="C40" s="15">
        <v>5.3534252841258425</v>
      </c>
      <c r="D40" s="15">
        <v>4.729422703646124</v>
      </c>
      <c r="E40" s="15">
        <v>6.5707099666760769</v>
      </c>
      <c r="F40" s="15">
        <v>3.8749611086182996</v>
      </c>
      <c r="G40" s="15">
        <v>2.7003026924678126</v>
      </c>
      <c r="H40" s="15">
        <v>2.6456999724614434</v>
      </c>
      <c r="I40" s="15">
        <v>4.0189783890586117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15">
        <v>5.199402282357914</v>
      </c>
      <c r="C41" s="15">
        <v>2.3312703418254386</v>
      </c>
      <c r="D41" s="15">
        <v>2.646999978721142</v>
      </c>
      <c r="E41" s="15">
        <v>4.1814614734030329</v>
      </c>
      <c r="F41" s="15">
        <v>2.464285372394079</v>
      </c>
      <c r="G41" s="15">
        <v>3.6135908966418357</v>
      </c>
      <c r="H41" s="15">
        <v>3.211152780593693</v>
      </c>
      <c r="I41" s="15">
        <v>2.0281505344886681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15">
        <v>5.281745886293356</v>
      </c>
      <c r="C42" s="15">
        <v>3.6666470790136372</v>
      </c>
      <c r="D42" s="15">
        <v>2.3632449077256026</v>
      </c>
      <c r="E42" s="15">
        <v>8.8249639803543687</v>
      </c>
      <c r="F42" s="15">
        <v>3.8408806368403021</v>
      </c>
      <c r="G42" s="15">
        <v>0.9</v>
      </c>
      <c r="H42" s="15">
        <v>3.85011697592563</v>
      </c>
      <c r="I42" s="15">
        <v>3.6200026175269158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15">
        <v>4.3296535222340022</v>
      </c>
      <c r="C43" s="15">
        <v>4.7275287655123979</v>
      </c>
      <c r="D43" s="15">
        <v>3.6397843862930315</v>
      </c>
      <c r="E43" s="15">
        <v>3.3480947750867927</v>
      </c>
      <c r="F43" s="15">
        <v>2.429744468923309</v>
      </c>
      <c r="G43" s="15">
        <v>3.3844030066422421</v>
      </c>
      <c r="H43" s="15">
        <v>2.202989783952944</v>
      </c>
      <c r="I43" s="15">
        <v>4.1219250038469912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15">
        <v>4.6425480076664822</v>
      </c>
      <c r="C44" s="15">
        <v>1.0453071339055895</v>
      </c>
      <c r="D44" s="15">
        <v>5.6180936147272593</v>
      </c>
      <c r="E44" s="15">
        <v>5.499761538070743</v>
      </c>
      <c r="F44" s="15">
        <v>1.5390717600035715</v>
      </c>
      <c r="G44" s="15">
        <v>4.3807401278929321</v>
      </c>
      <c r="H44" s="15">
        <v>4.573015765643504</v>
      </c>
      <c r="I44" s="15">
        <v>1.4048089001793413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15">
        <v>2.6515938470198308</v>
      </c>
      <c r="C45" s="15">
        <v>2.6700355177366872</v>
      </c>
      <c r="D45" s="15">
        <v>0.9</v>
      </c>
      <c r="E45" s="15">
        <v>6.5071526579267811</v>
      </c>
      <c r="F45" s="15">
        <v>0.9</v>
      </c>
      <c r="G45" s="15">
        <v>2.872878402634524</v>
      </c>
      <c r="H45" s="15">
        <v>2.9913637225290586</v>
      </c>
      <c r="I45" s="15">
        <v>2.4852340362034737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15">
        <v>3.4188237959257095</v>
      </c>
      <c r="C46" s="15">
        <v>4.1573383426351942</v>
      </c>
      <c r="D46" s="15">
        <v>6.4001208150573081</v>
      </c>
      <c r="E46" s="15">
        <v>0.9</v>
      </c>
      <c r="F46" s="15">
        <v>3.6867980235052529</v>
      </c>
      <c r="G46" s="15">
        <v>2.1136076692375356</v>
      </c>
      <c r="H46" s="15">
        <v>4.1850706869154237</v>
      </c>
      <c r="I46" s="15">
        <v>2.6676015937031479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15">
        <v>3.9721818592966884</v>
      </c>
      <c r="C47" s="15">
        <v>0.9</v>
      </c>
      <c r="D47" s="15">
        <v>3.2102573234867307</v>
      </c>
      <c r="E47" s="15">
        <v>2.8718966505985009</v>
      </c>
      <c r="F47" s="15">
        <v>1.7277737207274186</v>
      </c>
      <c r="G47" s="15">
        <v>2.8578058016893921</v>
      </c>
      <c r="H47" s="15">
        <v>3.0259632315646741</v>
      </c>
      <c r="I47" s="15">
        <v>4.3273157376010207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15">
        <v>1.2641333041188774</v>
      </c>
      <c r="C48" s="15">
        <v>3.5076733168592908</v>
      </c>
      <c r="D48" s="15">
        <v>3.5474379322538154</v>
      </c>
      <c r="E48" s="15">
        <v>7.4505069379520137</v>
      </c>
      <c r="F48" s="15">
        <v>3.5219481297695894</v>
      </c>
      <c r="G48" s="15">
        <v>3.1247515916067643</v>
      </c>
      <c r="H48" s="15">
        <v>1.9018393762307824</v>
      </c>
      <c r="I48" s="15">
        <v>1.9502917626145062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15">
        <v>6.1579749098542376</v>
      </c>
      <c r="C49" s="15">
        <v>5.9505744942056484</v>
      </c>
      <c r="D49" s="15">
        <v>5.9302431103121496</v>
      </c>
      <c r="E49" s="15">
        <v>3.4878651250473922</v>
      </c>
      <c r="F49" s="15">
        <v>2.2330224702323904</v>
      </c>
      <c r="G49" s="15">
        <v>1.8599295880296269</v>
      </c>
      <c r="H49" s="15">
        <v>2.0914913041706313</v>
      </c>
      <c r="I49" s="15">
        <v>2.7026329421918489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15">
        <v>6.4025937417114616</v>
      </c>
      <c r="C50" s="15">
        <v>2.0504684001265558</v>
      </c>
      <c r="D50" s="15">
        <v>5.5190132619161165</v>
      </c>
      <c r="E50" s="15">
        <v>3.0321399536696845</v>
      </c>
      <c r="F50" s="15">
        <v>5.3514018382935316</v>
      </c>
      <c r="G50" s="15">
        <v>2.4143211784423331</v>
      </c>
      <c r="H50" s="15">
        <v>1.0339421199460048</v>
      </c>
      <c r="I50" s="15">
        <v>1.758633944109897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15">
        <v>1</v>
      </c>
      <c r="C51" s="15">
        <v>8.2124891817569736</v>
      </c>
      <c r="D51" s="15">
        <v>4.9623297448549426</v>
      </c>
      <c r="E51" s="15">
        <v>7.4588620110298507</v>
      </c>
      <c r="F51" s="15">
        <v>5.1112406673433721</v>
      </c>
      <c r="G51" s="15">
        <v>2.9756362972722856</v>
      </c>
      <c r="H51" s="15">
        <v>2.9528837406614912</v>
      </c>
      <c r="I51" s="15">
        <v>2.6436946159723447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15">
        <v>3.6338166336805444</v>
      </c>
      <c r="C52" s="15">
        <v>2.5168079431081423</v>
      </c>
      <c r="D52" s="15">
        <v>4.8508693501632667</v>
      </c>
      <c r="E52" s="15">
        <v>4.844769601826556</v>
      </c>
      <c r="F52" s="15">
        <v>6.4554624678799879</v>
      </c>
      <c r="G52" s="15">
        <v>0.9</v>
      </c>
      <c r="H52" s="15">
        <v>7.4192420318722725</v>
      </c>
      <c r="I52" s="15">
        <v>4.4879045349720403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15">
        <v>5.3400354017299829</v>
      </c>
      <c r="C53" s="15">
        <v>3.9860188720253062</v>
      </c>
      <c r="D53" s="15">
        <v>5.5698431018088019</v>
      </c>
      <c r="E53" s="15">
        <v>2.8833146744582336</v>
      </c>
      <c r="F53" s="15">
        <v>5.6095641831285317</v>
      </c>
      <c r="G53" s="15">
        <v>1.0139794620801696</v>
      </c>
      <c r="H53" s="15">
        <v>3.7933836059237365</v>
      </c>
      <c r="I53" s="15">
        <v>1.6248547768103889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15">
        <v>3.7376013478366077</v>
      </c>
      <c r="C54" s="15">
        <v>2.5933316904469392</v>
      </c>
      <c r="D54" s="15">
        <v>4.817243512049318</v>
      </c>
      <c r="E54" s="15">
        <v>0.95167707614018582</v>
      </c>
      <c r="F54" s="15">
        <v>3.6320509899320315</v>
      </c>
      <c r="G54" s="15">
        <v>4.5589501577371268</v>
      </c>
      <c r="H54" s="15">
        <v>2.4752080851867504</v>
      </c>
      <c r="I54" s="15">
        <v>1.1000000000000001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15">
        <v>5.6347801245807201</v>
      </c>
      <c r="C55" s="15">
        <v>1.3390093484544194</v>
      </c>
      <c r="D55" s="15">
        <v>3.1770789567660542</v>
      </c>
      <c r="E55" s="15">
        <v>3.0501850106738857</v>
      </c>
      <c r="F55" s="15">
        <v>3.8695416570641101</v>
      </c>
      <c r="G55" s="15">
        <v>5.6660748749738561</v>
      </c>
      <c r="H55" s="15">
        <v>2.7128647919453215</v>
      </c>
      <c r="I55" s="15">
        <v>4.4970204003679104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5" t="s">
        <v>48</v>
      </c>
      <c r="B56" s="16">
        <f t="shared" ref="B56:I56" si="0">AVERAGE(B6:B55)</f>
        <v>3.9159544272973692</v>
      </c>
      <c r="C56" s="16">
        <f t="shared" si="0"/>
        <v>3.7250609702057007</v>
      </c>
      <c r="D56" s="16">
        <f t="shared" si="0"/>
        <v>3.7473638139719139</v>
      </c>
      <c r="E56" s="16">
        <f t="shared" si="0"/>
        <v>4.4529305590447334</v>
      </c>
      <c r="F56" s="16">
        <f t="shared" si="0"/>
        <v>3.0883394829342996</v>
      </c>
      <c r="G56" s="16">
        <f t="shared" si="0"/>
        <v>3.1137527677199683</v>
      </c>
      <c r="H56" s="16">
        <f t="shared" si="0"/>
        <v>3.2027074467859347</v>
      </c>
      <c r="I56" s="16">
        <f t="shared" si="0"/>
        <v>2.5278295831975428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17" t="s">
        <v>49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19" t="s">
        <v>50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5" right="0.75" top="1" bottom="1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>
      <selection activeCell="A15" sqref="A15"/>
    </sheetView>
  </sheetViews>
  <sheetFormatPr defaultColWidth="12.5703125" defaultRowHeight="15" customHeight="1" x14ac:dyDescent="0.2"/>
  <cols>
    <col min="1" max="1" width="63.7109375" customWidth="1"/>
    <col min="2" max="2" width="10.7109375" customWidth="1"/>
    <col min="3" max="3" width="15.140625" customWidth="1"/>
    <col min="4" max="26" width="10.7109375" customWidth="1"/>
  </cols>
  <sheetData>
    <row r="1" spans="1:26" ht="15.75" x14ac:dyDescent="0.25">
      <c r="A1" s="5" t="s">
        <v>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52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 t="s">
        <v>53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 t="s">
        <v>54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5" right="0.75" top="1" bottom="1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F76C-9AF5-4C0A-9019-A43336857697}">
  <dimension ref="A1:B60"/>
  <sheetViews>
    <sheetView workbookViewId="0"/>
  </sheetViews>
  <sheetFormatPr defaultRowHeight="12.75" x14ac:dyDescent="0.2"/>
  <cols>
    <col min="1" max="1" width="13.85546875" bestFit="1" customWidth="1"/>
    <col min="2" max="2" width="6.5703125" bestFit="1" customWidth="1"/>
    <col min="3" max="56" width="17" bestFit="1" customWidth="1"/>
    <col min="57" max="57" width="11.7109375" bestFit="1" customWidth="1"/>
  </cols>
  <sheetData>
    <row r="1" spans="1:2" x14ac:dyDescent="0.2">
      <c r="A1" s="20" t="s">
        <v>11</v>
      </c>
      <c r="B1" t="s">
        <v>58</v>
      </c>
    </row>
    <row r="3" spans="1:2" x14ac:dyDescent="0.2">
      <c r="A3" s="20" t="s">
        <v>60</v>
      </c>
    </row>
    <row r="4" spans="1:2" x14ac:dyDescent="0.2">
      <c r="A4" s="21">
        <v>4350</v>
      </c>
    </row>
    <row r="5" spans="1:2" x14ac:dyDescent="0.2">
      <c r="A5" s="21">
        <v>4430</v>
      </c>
    </row>
    <row r="6" spans="1:2" x14ac:dyDescent="0.2">
      <c r="A6" s="21">
        <v>4640</v>
      </c>
    </row>
    <row r="7" spans="1:2" x14ac:dyDescent="0.2">
      <c r="A7" s="21">
        <v>4830</v>
      </c>
    </row>
    <row r="8" spans="1:2" x14ac:dyDescent="0.2">
      <c r="A8" s="21">
        <v>4960</v>
      </c>
    </row>
    <row r="9" spans="1:2" x14ac:dyDescent="0.2">
      <c r="A9" s="21">
        <v>5260</v>
      </c>
    </row>
    <row r="10" spans="1:2" x14ac:dyDescent="0.2">
      <c r="A10" s="21">
        <v>5270</v>
      </c>
    </row>
    <row r="11" spans="1:2" x14ac:dyDescent="0.2">
      <c r="A11" s="21">
        <v>5320</v>
      </c>
    </row>
    <row r="12" spans="1:2" x14ac:dyDescent="0.2">
      <c r="A12" s="21">
        <v>5340</v>
      </c>
    </row>
    <row r="13" spans="1:2" x14ac:dyDescent="0.2">
      <c r="A13" s="21">
        <v>5380</v>
      </c>
    </row>
    <row r="14" spans="1:2" x14ac:dyDescent="0.2">
      <c r="A14" s="21">
        <v>5840</v>
      </c>
    </row>
    <row r="15" spans="1:2" x14ac:dyDescent="0.2">
      <c r="A15" s="21">
        <v>5890</v>
      </c>
    </row>
    <row r="16" spans="1:2" x14ac:dyDescent="0.2">
      <c r="A16" s="21">
        <v>5930</v>
      </c>
    </row>
    <row r="17" spans="1:1" x14ac:dyDescent="0.2">
      <c r="A17" s="21">
        <v>5980</v>
      </c>
    </row>
    <row r="18" spans="1:1" x14ac:dyDescent="0.2">
      <c r="A18" s="21">
        <v>5990</v>
      </c>
    </row>
    <row r="19" spans="1:1" x14ac:dyDescent="0.2">
      <c r="A19" s="21">
        <v>6000</v>
      </c>
    </row>
    <row r="20" spans="1:1" x14ac:dyDescent="0.2">
      <c r="A20" s="21">
        <v>6010</v>
      </c>
    </row>
    <row r="21" spans="1:1" x14ac:dyDescent="0.2">
      <c r="A21" s="21">
        <v>6020</v>
      </c>
    </row>
    <row r="22" spans="1:1" x14ac:dyDescent="0.2">
      <c r="A22" s="21">
        <v>6100</v>
      </c>
    </row>
    <row r="23" spans="1:1" x14ac:dyDescent="0.2">
      <c r="A23" s="21">
        <v>6210</v>
      </c>
    </row>
    <row r="24" spans="1:1" x14ac:dyDescent="0.2">
      <c r="A24" s="21">
        <v>6320</v>
      </c>
    </row>
    <row r="25" spans="1:1" x14ac:dyDescent="0.2">
      <c r="A25" s="21">
        <v>6420</v>
      </c>
    </row>
    <row r="26" spans="1:1" x14ac:dyDescent="0.2">
      <c r="A26" s="21">
        <v>6480</v>
      </c>
    </row>
    <row r="27" spans="1:1" x14ac:dyDescent="0.2">
      <c r="A27" s="21">
        <v>6540</v>
      </c>
    </row>
    <row r="28" spans="1:1" x14ac:dyDescent="0.2">
      <c r="A28" s="21">
        <v>6870</v>
      </c>
    </row>
    <row r="29" spans="1:1" x14ac:dyDescent="0.2">
      <c r="A29" s="21">
        <v>7620</v>
      </c>
    </row>
    <row r="30" spans="1:1" x14ac:dyDescent="0.2">
      <c r="A30" s="21">
        <v>7680</v>
      </c>
    </row>
    <row r="31" spans="1:1" x14ac:dyDescent="0.2">
      <c r="A31" s="21">
        <v>7710</v>
      </c>
    </row>
    <row r="32" spans="1:1" x14ac:dyDescent="0.2">
      <c r="A32" s="21">
        <v>7820</v>
      </c>
    </row>
    <row r="33" spans="1:1" x14ac:dyDescent="0.2">
      <c r="A33" s="21">
        <v>7920</v>
      </c>
    </row>
    <row r="34" spans="1:1" x14ac:dyDescent="0.2">
      <c r="A34" s="21">
        <v>7950</v>
      </c>
    </row>
    <row r="35" spans="1:1" x14ac:dyDescent="0.2">
      <c r="A35" s="21">
        <v>8010</v>
      </c>
    </row>
    <row r="36" spans="1:1" x14ac:dyDescent="0.2">
      <c r="A36" s="21">
        <v>8030</v>
      </c>
    </row>
    <row r="37" spans="1:1" x14ac:dyDescent="0.2">
      <c r="A37" s="21">
        <v>8100</v>
      </c>
    </row>
    <row r="38" spans="1:1" x14ac:dyDescent="0.2">
      <c r="A38" s="21">
        <v>8140</v>
      </c>
    </row>
    <row r="39" spans="1:1" x14ac:dyDescent="0.2">
      <c r="A39" s="21">
        <v>8370</v>
      </c>
    </row>
    <row r="40" spans="1:1" x14ac:dyDescent="0.2">
      <c r="A40" s="21">
        <v>8430</v>
      </c>
    </row>
    <row r="41" spans="1:1" x14ac:dyDescent="0.2">
      <c r="A41" s="21">
        <v>8540</v>
      </c>
    </row>
    <row r="42" spans="1:1" x14ac:dyDescent="0.2">
      <c r="A42" s="21">
        <v>8720</v>
      </c>
    </row>
    <row r="43" spans="1:1" x14ac:dyDescent="0.2">
      <c r="A43" s="21">
        <v>8730</v>
      </c>
    </row>
    <row r="44" spans="1:1" x14ac:dyDescent="0.2">
      <c r="A44" s="21">
        <v>8830</v>
      </c>
    </row>
    <row r="45" spans="1:1" x14ac:dyDescent="0.2">
      <c r="A45" s="21">
        <v>9040</v>
      </c>
    </row>
    <row r="46" spans="1:1" x14ac:dyDescent="0.2">
      <c r="A46" s="21">
        <v>9050</v>
      </c>
    </row>
    <row r="47" spans="1:1" x14ac:dyDescent="0.2">
      <c r="A47" s="21">
        <v>9080</v>
      </c>
    </row>
    <row r="48" spans="1:1" x14ac:dyDescent="0.2">
      <c r="A48" s="21">
        <v>9110</v>
      </c>
    </row>
    <row r="49" spans="1:1" x14ac:dyDescent="0.2">
      <c r="A49" s="21">
        <v>9120</v>
      </c>
    </row>
    <row r="50" spans="1:1" x14ac:dyDescent="0.2">
      <c r="A50" s="21">
        <v>9310</v>
      </c>
    </row>
    <row r="51" spans="1:1" x14ac:dyDescent="0.2">
      <c r="A51" s="21">
        <v>9570</v>
      </c>
    </row>
    <row r="52" spans="1:1" x14ac:dyDescent="0.2">
      <c r="A52" s="21">
        <v>9580</v>
      </c>
    </row>
    <row r="53" spans="1:1" x14ac:dyDescent="0.2">
      <c r="A53" s="21">
        <v>9730</v>
      </c>
    </row>
    <row r="54" spans="1:1" x14ac:dyDescent="0.2">
      <c r="A54" s="21">
        <v>9820</v>
      </c>
    </row>
    <row r="55" spans="1:1" x14ac:dyDescent="0.2">
      <c r="A55" s="21">
        <v>9900</v>
      </c>
    </row>
    <row r="56" spans="1:1" x14ac:dyDescent="0.2">
      <c r="A56" s="21">
        <v>10120</v>
      </c>
    </row>
    <row r="57" spans="1:1" x14ac:dyDescent="0.2">
      <c r="A57" s="21">
        <v>10200</v>
      </c>
    </row>
    <row r="58" spans="1:1" x14ac:dyDescent="0.2">
      <c r="A58" s="21">
        <v>10230</v>
      </c>
    </row>
    <row r="59" spans="1:1" x14ac:dyDescent="0.2">
      <c r="A59" s="21">
        <v>10370</v>
      </c>
    </row>
    <row r="60" spans="1:1" x14ac:dyDescent="0.2">
      <c r="A60" s="21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C85F-EA8A-41BC-8FE5-5249A8404B95}">
  <dimension ref="A1:S63"/>
  <sheetViews>
    <sheetView tabSelected="1" topLeftCell="A29" zoomScale="55" zoomScaleNormal="55" workbookViewId="0">
      <selection sqref="A1:G63"/>
    </sheetView>
  </sheetViews>
  <sheetFormatPr defaultRowHeight="12.75" x14ac:dyDescent="0.2"/>
  <sheetData>
    <row r="1" spans="1:19" ht="15.75" x14ac:dyDescent="0.25">
      <c r="A1" s="1" t="s">
        <v>17</v>
      </c>
      <c r="B1" s="2"/>
      <c r="C1" s="3"/>
      <c r="D1" s="3"/>
      <c r="E1" s="3"/>
      <c r="F1" s="3"/>
      <c r="G1" s="3"/>
      <c r="I1" s="11" t="s">
        <v>19</v>
      </c>
      <c r="J1" s="12"/>
      <c r="K1" s="3"/>
      <c r="L1" s="3"/>
      <c r="M1" s="3"/>
      <c r="N1" s="3"/>
      <c r="O1" s="3"/>
      <c r="Q1" t="s">
        <v>55</v>
      </c>
    </row>
    <row r="2" spans="1:19" ht="15.75" x14ac:dyDescent="0.25">
      <c r="A2" s="9"/>
      <c r="B2" s="3"/>
      <c r="C2" s="3"/>
      <c r="D2" s="3"/>
      <c r="E2" s="3"/>
      <c r="F2" s="3"/>
      <c r="G2" s="3"/>
      <c r="I2" s="9"/>
      <c r="J2" s="3"/>
      <c r="K2" s="3"/>
      <c r="L2" s="3"/>
      <c r="M2" s="3"/>
      <c r="N2" s="3"/>
      <c r="O2" s="3"/>
    </row>
    <row r="3" spans="1:19" ht="16.5" thickBot="1" x14ac:dyDescent="0.3">
      <c r="A3" s="10" t="s">
        <v>11</v>
      </c>
      <c r="B3" s="10" t="s">
        <v>13</v>
      </c>
      <c r="C3" s="10" t="s">
        <v>14</v>
      </c>
      <c r="D3" s="10" t="s">
        <v>6</v>
      </c>
      <c r="E3" s="10" t="s">
        <v>18</v>
      </c>
      <c r="F3" s="10" t="s">
        <v>8</v>
      </c>
      <c r="G3" s="10" t="s">
        <v>12</v>
      </c>
      <c r="I3" s="10" t="s">
        <v>11</v>
      </c>
      <c r="J3" s="10" t="s">
        <v>13</v>
      </c>
      <c r="K3" s="10" t="s">
        <v>14</v>
      </c>
      <c r="L3" s="10" t="s">
        <v>15</v>
      </c>
      <c r="M3" s="10" t="s">
        <v>18</v>
      </c>
      <c r="N3" s="10" t="s">
        <v>8</v>
      </c>
      <c r="O3" s="10" t="s">
        <v>12</v>
      </c>
      <c r="Q3" s="10" t="s">
        <v>11</v>
      </c>
      <c r="R3" s="10" t="s">
        <v>56</v>
      </c>
      <c r="S3" s="10" t="s">
        <v>57</v>
      </c>
    </row>
    <row r="4" spans="1:19" ht="16.5" thickTop="1" x14ac:dyDescent="0.25">
      <c r="A4" s="8">
        <v>41640</v>
      </c>
      <c r="B4" s="3">
        <v>6000</v>
      </c>
      <c r="C4" s="3">
        <v>200</v>
      </c>
      <c r="D4" s="3">
        <v>720</v>
      </c>
      <c r="E4" s="3">
        <v>100</v>
      </c>
      <c r="F4" s="3">
        <v>0</v>
      </c>
      <c r="G4" s="3">
        <f t="shared" ref="G4:G63" si="0">SUM(B4:F4)</f>
        <v>7020</v>
      </c>
      <c r="I4" s="8">
        <v>41640</v>
      </c>
      <c r="J4" s="3">
        <v>570</v>
      </c>
      <c r="K4" s="3">
        <v>250</v>
      </c>
      <c r="L4" s="3">
        <v>560</v>
      </c>
      <c r="M4" s="3">
        <v>212</v>
      </c>
      <c r="N4" s="3">
        <v>0</v>
      </c>
      <c r="O4" s="3">
        <f t="shared" ref="O4:O63" si="1">SUM(J4:N4)</f>
        <v>1592</v>
      </c>
      <c r="Q4" s="8">
        <v>41640</v>
      </c>
      <c r="R4" s="3">
        <f>G4</f>
        <v>7020</v>
      </c>
      <c r="S4" s="3">
        <f>O4</f>
        <v>1592</v>
      </c>
    </row>
    <row r="5" spans="1:19" ht="15.75" x14ac:dyDescent="0.25">
      <c r="A5" s="8">
        <v>41671</v>
      </c>
      <c r="B5" s="3">
        <v>7950</v>
      </c>
      <c r="C5" s="3">
        <v>220</v>
      </c>
      <c r="D5" s="3">
        <v>990</v>
      </c>
      <c r="E5" s="3">
        <v>120</v>
      </c>
      <c r="F5" s="3">
        <v>0</v>
      </c>
      <c r="G5" s="3">
        <f t="shared" si="0"/>
        <v>9280</v>
      </c>
      <c r="I5" s="8">
        <v>41671</v>
      </c>
      <c r="J5" s="3">
        <v>611</v>
      </c>
      <c r="K5" s="3">
        <v>270</v>
      </c>
      <c r="L5" s="3">
        <v>600</v>
      </c>
      <c r="M5" s="3">
        <v>230</v>
      </c>
      <c r="N5" s="3">
        <v>0</v>
      </c>
      <c r="O5" s="3">
        <f t="shared" si="1"/>
        <v>1711</v>
      </c>
      <c r="Q5" s="8">
        <v>41671</v>
      </c>
      <c r="R5" s="3">
        <f t="shared" ref="R5:R63" si="2">G5</f>
        <v>9280</v>
      </c>
      <c r="S5" s="3">
        <f t="shared" ref="S5:S63" si="3">O5</f>
        <v>1711</v>
      </c>
    </row>
    <row r="6" spans="1:19" ht="15.75" x14ac:dyDescent="0.25">
      <c r="A6" s="8">
        <v>41699</v>
      </c>
      <c r="B6" s="3">
        <v>8100</v>
      </c>
      <c r="C6" s="3">
        <v>250</v>
      </c>
      <c r="D6" s="3">
        <v>1320</v>
      </c>
      <c r="E6" s="3">
        <v>110</v>
      </c>
      <c r="F6" s="3">
        <v>0</v>
      </c>
      <c r="G6" s="3">
        <f t="shared" si="0"/>
        <v>9780</v>
      </c>
      <c r="I6" s="8">
        <v>41699</v>
      </c>
      <c r="J6" s="3">
        <v>630</v>
      </c>
      <c r="K6" s="3">
        <v>260</v>
      </c>
      <c r="L6" s="3">
        <v>680</v>
      </c>
      <c r="M6" s="3">
        <v>240</v>
      </c>
      <c r="N6" s="3">
        <v>0</v>
      </c>
      <c r="O6" s="3">
        <f t="shared" si="1"/>
        <v>1810</v>
      </c>
      <c r="Q6" s="8">
        <v>41699</v>
      </c>
      <c r="R6" s="3">
        <f t="shared" si="2"/>
        <v>9780</v>
      </c>
      <c r="S6" s="3">
        <f t="shared" si="3"/>
        <v>1810</v>
      </c>
    </row>
    <row r="7" spans="1:19" ht="15.75" x14ac:dyDescent="0.25">
      <c r="A7" s="8">
        <v>41730</v>
      </c>
      <c r="B7" s="3">
        <v>9050</v>
      </c>
      <c r="C7" s="3">
        <v>280</v>
      </c>
      <c r="D7" s="3">
        <v>1650</v>
      </c>
      <c r="E7" s="3">
        <v>120</v>
      </c>
      <c r="F7" s="3">
        <v>0</v>
      </c>
      <c r="G7" s="3">
        <f t="shared" si="0"/>
        <v>11100</v>
      </c>
      <c r="I7" s="8">
        <v>41730</v>
      </c>
      <c r="J7" s="3">
        <v>684</v>
      </c>
      <c r="K7" s="3">
        <v>270</v>
      </c>
      <c r="L7" s="3">
        <v>650</v>
      </c>
      <c r="M7" s="3">
        <v>263</v>
      </c>
      <c r="N7" s="3">
        <v>0</v>
      </c>
      <c r="O7" s="3">
        <f t="shared" si="1"/>
        <v>1867</v>
      </c>
      <c r="Q7" s="8">
        <v>41730</v>
      </c>
      <c r="R7" s="3">
        <f t="shared" si="2"/>
        <v>11100</v>
      </c>
      <c r="S7" s="3">
        <f t="shared" si="3"/>
        <v>1867</v>
      </c>
    </row>
    <row r="8" spans="1:19" ht="15.75" x14ac:dyDescent="0.25">
      <c r="A8" s="8">
        <v>41760</v>
      </c>
      <c r="B8" s="3">
        <v>9900</v>
      </c>
      <c r="C8" s="3">
        <v>310</v>
      </c>
      <c r="D8" s="3">
        <v>1590</v>
      </c>
      <c r="E8" s="3">
        <v>130</v>
      </c>
      <c r="F8" s="3">
        <v>0</v>
      </c>
      <c r="G8" s="3">
        <f t="shared" si="0"/>
        <v>11930</v>
      </c>
      <c r="I8" s="8">
        <v>41760</v>
      </c>
      <c r="J8" s="3">
        <v>650</v>
      </c>
      <c r="K8" s="3">
        <v>280</v>
      </c>
      <c r="L8" s="3">
        <v>580</v>
      </c>
      <c r="M8" s="3">
        <v>269</v>
      </c>
      <c r="N8" s="3">
        <v>0</v>
      </c>
      <c r="O8" s="3">
        <f t="shared" si="1"/>
        <v>1779</v>
      </c>
      <c r="Q8" s="8">
        <v>41760</v>
      </c>
      <c r="R8" s="3">
        <f t="shared" si="2"/>
        <v>11930</v>
      </c>
      <c r="S8" s="3">
        <f t="shared" si="3"/>
        <v>1779</v>
      </c>
    </row>
    <row r="9" spans="1:19" ht="15.75" x14ac:dyDescent="0.25">
      <c r="A9" s="8">
        <v>41791</v>
      </c>
      <c r="B9" s="3">
        <v>10200</v>
      </c>
      <c r="C9" s="3">
        <v>300</v>
      </c>
      <c r="D9" s="3">
        <v>1620</v>
      </c>
      <c r="E9" s="3">
        <v>120</v>
      </c>
      <c r="F9" s="3">
        <v>0</v>
      </c>
      <c r="G9" s="3">
        <f t="shared" si="0"/>
        <v>12240</v>
      </c>
      <c r="I9" s="8">
        <v>41791</v>
      </c>
      <c r="J9" s="3">
        <v>600</v>
      </c>
      <c r="K9" s="3">
        <v>270</v>
      </c>
      <c r="L9" s="3">
        <v>590</v>
      </c>
      <c r="M9" s="3">
        <v>280</v>
      </c>
      <c r="N9" s="3">
        <v>0</v>
      </c>
      <c r="O9" s="3">
        <f t="shared" si="1"/>
        <v>1740</v>
      </c>
      <c r="Q9" s="8">
        <v>41791</v>
      </c>
      <c r="R9" s="3">
        <f t="shared" si="2"/>
        <v>12240</v>
      </c>
      <c r="S9" s="3">
        <f t="shared" si="3"/>
        <v>1740</v>
      </c>
    </row>
    <row r="10" spans="1:19" ht="15.75" x14ac:dyDescent="0.25">
      <c r="A10" s="8">
        <v>41821</v>
      </c>
      <c r="B10" s="3">
        <v>8730</v>
      </c>
      <c r="C10" s="3">
        <v>280</v>
      </c>
      <c r="D10" s="3">
        <v>1590</v>
      </c>
      <c r="E10" s="3">
        <v>140</v>
      </c>
      <c r="F10" s="3">
        <v>0</v>
      </c>
      <c r="G10" s="3">
        <f t="shared" si="0"/>
        <v>10740</v>
      </c>
      <c r="I10" s="8">
        <v>41821</v>
      </c>
      <c r="J10" s="3">
        <v>512</v>
      </c>
      <c r="K10" s="3">
        <v>264</v>
      </c>
      <c r="L10" s="3">
        <v>760</v>
      </c>
      <c r="M10" s="3">
        <v>290</v>
      </c>
      <c r="N10" s="3">
        <v>0</v>
      </c>
      <c r="O10" s="3">
        <f t="shared" si="1"/>
        <v>1826</v>
      </c>
      <c r="Q10" s="8">
        <v>41821</v>
      </c>
      <c r="R10" s="3">
        <f t="shared" si="2"/>
        <v>10740</v>
      </c>
      <c r="S10" s="3">
        <f t="shared" si="3"/>
        <v>1826</v>
      </c>
    </row>
    <row r="11" spans="1:19" ht="15.75" x14ac:dyDescent="0.25">
      <c r="A11" s="8">
        <v>41852</v>
      </c>
      <c r="B11" s="3">
        <v>8140</v>
      </c>
      <c r="C11" s="3">
        <v>250</v>
      </c>
      <c r="D11" s="3">
        <v>1560</v>
      </c>
      <c r="E11" s="3">
        <v>130</v>
      </c>
      <c r="F11" s="3">
        <v>0</v>
      </c>
      <c r="G11" s="3">
        <f t="shared" si="0"/>
        <v>10080</v>
      </c>
      <c r="I11" s="8">
        <v>41852</v>
      </c>
      <c r="J11" s="3">
        <v>500</v>
      </c>
      <c r="K11" s="3">
        <v>280</v>
      </c>
      <c r="L11" s="3">
        <v>645</v>
      </c>
      <c r="M11" s="3">
        <v>270</v>
      </c>
      <c r="N11" s="3">
        <v>0</v>
      </c>
      <c r="O11" s="3">
        <f t="shared" si="1"/>
        <v>1695</v>
      </c>
      <c r="Q11" s="8">
        <v>41852</v>
      </c>
      <c r="R11" s="3">
        <f t="shared" si="2"/>
        <v>10080</v>
      </c>
      <c r="S11" s="3">
        <f t="shared" si="3"/>
        <v>1695</v>
      </c>
    </row>
    <row r="12" spans="1:19" ht="15.75" x14ac:dyDescent="0.25">
      <c r="A12" s="8">
        <v>41883</v>
      </c>
      <c r="B12" s="3">
        <v>6480</v>
      </c>
      <c r="C12" s="3">
        <v>230</v>
      </c>
      <c r="D12" s="3">
        <v>1590</v>
      </c>
      <c r="E12" s="3">
        <v>130</v>
      </c>
      <c r="F12" s="3">
        <v>0</v>
      </c>
      <c r="G12" s="3">
        <f t="shared" si="0"/>
        <v>8430</v>
      </c>
      <c r="I12" s="8">
        <v>41883</v>
      </c>
      <c r="J12" s="3">
        <v>478</v>
      </c>
      <c r="K12" s="3">
        <v>290</v>
      </c>
      <c r="L12" s="3">
        <v>650</v>
      </c>
      <c r="M12" s="3">
        <v>263</v>
      </c>
      <c r="N12" s="3">
        <v>0</v>
      </c>
      <c r="O12" s="3">
        <f t="shared" si="1"/>
        <v>1681</v>
      </c>
      <c r="Q12" s="8">
        <v>41883</v>
      </c>
      <c r="R12" s="3">
        <f t="shared" si="2"/>
        <v>8430</v>
      </c>
      <c r="S12" s="3">
        <f t="shared" si="3"/>
        <v>1681</v>
      </c>
    </row>
    <row r="13" spans="1:19" ht="15.75" x14ac:dyDescent="0.25">
      <c r="A13" s="8">
        <v>41913</v>
      </c>
      <c r="B13" s="3">
        <v>5990</v>
      </c>
      <c r="C13" s="3">
        <v>220</v>
      </c>
      <c r="D13" s="3">
        <v>1320</v>
      </c>
      <c r="E13" s="3">
        <v>120</v>
      </c>
      <c r="F13" s="3">
        <v>0</v>
      </c>
      <c r="G13" s="3">
        <f t="shared" si="0"/>
        <v>7650</v>
      </c>
      <c r="I13" s="8">
        <v>41913</v>
      </c>
      <c r="J13" s="3">
        <v>455</v>
      </c>
      <c r="K13" s="3">
        <v>280</v>
      </c>
      <c r="L13" s="3">
        <v>670</v>
      </c>
      <c r="M13" s="3">
        <v>258</v>
      </c>
      <c r="N13" s="3">
        <v>0</v>
      </c>
      <c r="O13" s="3">
        <f t="shared" si="1"/>
        <v>1663</v>
      </c>
      <c r="Q13" s="8">
        <v>41913</v>
      </c>
      <c r="R13" s="3">
        <f t="shared" si="2"/>
        <v>7650</v>
      </c>
      <c r="S13" s="3">
        <f t="shared" si="3"/>
        <v>1663</v>
      </c>
    </row>
    <row r="14" spans="1:19" ht="15.75" x14ac:dyDescent="0.25">
      <c r="A14" s="8">
        <v>41944</v>
      </c>
      <c r="B14" s="3">
        <v>5320</v>
      </c>
      <c r="C14" s="3">
        <v>210</v>
      </c>
      <c r="D14" s="3">
        <v>990</v>
      </c>
      <c r="E14" s="3">
        <v>130</v>
      </c>
      <c r="F14" s="3">
        <v>0</v>
      </c>
      <c r="G14" s="3">
        <f t="shared" si="0"/>
        <v>6650</v>
      </c>
      <c r="I14" s="8">
        <v>41944</v>
      </c>
      <c r="J14" s="3">
        <v>407</v>
      </c>
      <c r="K14" s="3">
        <v>290</v>
      </c>
      <c r="L14" s="3">
        <v>888</v>
      </c>
      <c r="M14" s="3">
        <v>240</v>
      </c>
      <c r="N14" s="3">
        <v>0</v>
      </c>
      <c r="O14" s="3">
        <f t="shared" si="1"/>
        <v>1825</v>
      </c>
      <c r="Q14" s="8">
        <v>41944</v>
      </c>
      <c r="R14" s="3">
        <f t="shared" si="2"/>
        <v>6650</v>
      </c>
      <c r="S14" s="3">
        <f t="shared" si="3"/>
        <v>1825</v>
      </c>
    </row>
    <row r="15" spans="1:19" ht="15.75" x14ac:dyDescent="0.25">
      <c r="A15" s="8">
        <v>41974</v>
      </c>
      <c r="B15" s="3">
        <v>4640</v>
      </c>
      <c r="C15" s="3">
        <v>180</v>
      </c>
      <c r="D15" s="3">
        <v>660</v>
      </c>
      <c r="E15" s="3">
        <v>140</v>
      </c>
      <c r="F15" s="3">
        <v>0</v>
      </c>
      <c r="G15" s="3">
        <f t="shared" si="0"/>
        <v>5620</v>
      </c>
      <c r="I15" s="8">
        <v>41974</v>
      </c>
      <c r="J15" s="3">
        <v>360</v>
      </c>
      <c r="K15" s="3">
        <v>280</v>
      </c>
      <c r="L15" s="3">
        <v>850</v>
      </c>
      <c r="M15" s="3">
        <v>230</v>
      </c>
      <c r="N15" s="3">
        <v>0</v>
      </c>
      <c r="O15" s="3">
        <f t="shared" si="1"/>
        <v>1720</v>
      </c>
      <c r="Q15" s="8">
        <v>41974</v>
      </c>
      <c r="R15" s="3">
        <f t="shared" si="2"/>
        <v>5620</v>
      </c>
      <c r="S15" s="3">
        <f t="shared" si="3"/>
        <v>1720</v>
      </c>
    </row>
    <row r="16" spans="1:19" ht="15.75" x14ac:dyDescent="0.25">
      <c r="A16" s="8">
        <v>42005</v>
      </c>
      <c r="B16" s="3">
        <v>5980</v>
      </c>
      <c r="C16" s="3">
        <v>210</v>
      </c>
      <c r="D16" s="3">
        <v>690</v>
      </c>
      <c r="E16" s="3">
        <v>140</v>
      </c>
      <c r="F16" s="3">
        <v>0</v>
      </c>
      <c r="G16" s="3">
        <f t="shared" si="0"/>
        <v>7020</v>
      </c>
      <c r="I16" s="8">
        <v>42005</v>
      </c>
      <c r="J16" s="3">
        <v>571</v>
      </c>
      <c r="K16" s="3">
        <v>320</v>
      </c>
      <c r="L16" s="3">
        <v>620</v>
      </c>
      <c r="M16" s="3">
        <v>250</v>
      </c>
      <c r="N16" s="3">
        <v>0</v>
      </c>
      <c r="O16" s="3">
        <f t="shared" si="1"/>
        <v>1761</v>
      </c>
      <c r="Q16" s="8">
        <v>42005</v>
      </c>
      <c r="R16" s="3">
        <f t="shared" si="2"/>
        <v>7020</v>
      </c>
      <c r="S16" s="3">
        <f t="shared" si="3"/>
        <v>1761</v>
      </c>
    </row>
    <row r="17" spans="1:19" ht="15.75" x14ac:dyDescent="0.25">
      <c r="A17" s="8">
        <v>42036</v>
      </c>
      <c r="B17" s="3">
        <v>7620</v>
      </c>
      <c r="C17" s="3">
        <v>240</v>
      </c>
      <c r="D17" s="3">
        <v>1020</v>
      </c>
      <c r="E17" s="3">
        <v>150</v>
      </c>
      <c r="F17" s="3">
        <v>0</v>
      </c>
      <c r="G17" s="3">
        <f t="shared" si="0"/>
        <v>9030</v>
      </c>
      <c r="I17" s="8">
        <v>42036</v>
      </c>
      <c r="J17" s="3">
        <v>650</v>
      </c>
      <c r="K17" s="3">
        <v>350</v>
      </c>
      <c r="L17" s="3">
        <v>760</v>
      </c>
      <c r="M17" s="3">
        <v>275</v>
      </c>
      <c r="N17" s="3">
        <v>0</v>
      </c>
      <c r="O17" s="3">
        <f t="shared" si="1"/>
        <v>2035</v>
      </c>
      <c r="Q17" s="8">
        <v>42036</v>
      </c>
      <c r="R17" s="3">
        <f t="shared" si="2"/>
        <v>9030</v>
      </c>
      <c r="S17" s="3">
        <f t="shared" si="3"/>
        <v>2035</v>
      </c>
    </row>
    <row r="18" spans="1:19" ht="15.75" x14ac:dyDescent="0.25">
      <c r="A18" s="8">
        <v>42064</v>
      </c>
      <c r="B18" s="3">
        <v>8370</v>
      </c>
      <c r="C18" s="3">
        <v>250</v>
      </c>
      <c r="D18" s="3">
        <v>1290</v>
      </c>
      <c r="E18" s="3">
        <v>140</v>
      </c>
      <c r="F18" s="3">
        <v>0</v>
      </c>
      <c r="G18" s="3">
        <f t="shared" si="0"/>
        <v>10050</v>
      </c>
      <c r="I18" s="8">
        <v>42064</v>
      </c>
      <c r="J18" s="3">
        <v>740</v>
      </c>
      <c r="K18" s="3">
        <v>390</v>
      </c>
      <c r="L18" s="3">
        <v>742</v>
      </c>
      <c r="M18" s="3">
        <v>270</v>
      </c>
      <c r="N18" s="3">
        <v>0</v>
      </c>
      <c r="O18" s="3">
        <f t="shared" si="1"/>
        <v>2142</v>
      </c>
      <c r="Q18" s="8">
        <v>42064</v>
      </c>
      <c r="R18" s="3">
        <f t="shared" si="2"/>
        <v>10050</v>
      </c>
      <c r="S18" s="3">
        <f t="shared" si="3"/>
        <v>2142</v>
      </c>
    </row>
    <row r="19" spans="1:19" ht="15.75" x14ac:dyDescent="0.25">
      <c r="A19" s="8">
        <v>42095</v>
      </c>
      <c r="B19" s="3">
        <v>8830</v>
      </c>
      <c r="C19" s="3">
        <v>290</v>
      </c>
      <c r="D19" s="3">
        <v>1620</v>
      </c>
      <c r="E19" s="3">
        <v>150</v>
      </c>
      <c r="F19" s="3">
        <v>0</v>
      </c>
      <c r="G19" s="3">
        <f t="shared" si="0"/>
        <v>10890</v>
      </c>
      <c r="I19" s="8">
        <v>42095</v>
      </c>
      <c r="J19" s="3">
        <v>840</v>
      </c>
      <c r="K19" s="3">
        <v>440</v>
      </c>
      <c r="L19" s="3">
        <v>780</v>
      </c>
      <c r="M19" s="3">
        <v>280</v>
      </c>
      <c r="N19" s="3">
        <v>0</v>
      </c>
      <c r="O19" s="3">
        <f t="shared" si="1"/>
        <v>2340</v>
      </c>
      <c r="Q19" s="8">
        <v>42095</v>
      </c>
      <c r="R19" s="3">
        <f t="shared" si="2"/>
        <v>10890</v>
      </c>
      <c r="S19" s="3">
        <f t="shared" si="3"/>
        <v>2340</v>
      </c>
    </row>
    <row r="20" spans="1:19" ht="15.75" x14ac:dyDescent="0.25">
      <c r="A20" s="8">
        <v>42125</v>
      </c>
      <c r="B20" s="3">
        <v>9310</v>
      </c>
      <c r="C20" s="3">
        <v>330</v>
      </c>
      <c r="D20" s="3">
        <v>1650</v>
      </c>
      <c r="E20" s="3">
        <v>130</v>
      </c>
      <c r="F20" s="3">
        <v>0</v>
      </c>
      <c r="G20" s="3">
        <f t="shared" si="0"/>
        <v>11420</v>
      </c>
      <c r="I20" s="8">
        <v>42125</v>
      </c>
      <c r="J20" s="3">
        <v>830</v>
      </c>
      <c r="K20" s="3">
        <v>470</v>
      </c>
      <c r="L20" s="3">
        <v>690</v>
      </c>
      <c r="M20" s="3">
        <v>290</v>
      </c>
      <c r="N20" s="3">
        <v>0</v>
      </c>
      <c r="O20" s="3">
        <f t="shared" si="1"/>
        <v>2280</v>
      </c>
      <c r="Q20" s="8">
        <v>42125</v>
      </c>
      <c r="R20" s="3">
        <f t="shared" si="2"/>
        <v>11420</v>
      </c>
      <c r="S20" s="3">
        <f t="shared" si="3"/>
        <v>2280</v>
      </c>
    </row>
    <row r="21" spans="1:19" ht="15.75" x14ac:dyDescent="0.25">
      <c r="A21" s="8">
        <v>42156</v>
      </c>
      <c r="B21" s="3">
        <v>10230</v>
      </c>
      <c r="C21" s="3">
        <v>310</v>
      </c>
      <c r="D21" s="3">
        <v>1590</v>
      </c>
      <c r="E21" s="3">
        <v>140</v>
      </c>
      <c r="F21" s="3">
        <v>0</v>
      </c>
      <c r="G21" s="3">
        <f t="shared" si="0"/>
        <v>12270</v>
      </c>
      <c r="I21" s="8">
        <v>42156</v>
      </c>
      <c r="J21" s="3">
        <v>760</v>
      </c>
      <c r="K21" s="3">
        <v>490</v>
      </c>
      <c r="L21" s="3">
        <v>721</v>
      </c>
      <c r="M21" s="3">
        <v>300</v>
      </c>
      <c r="N21" s="3">
        <v>0</v>
      </c>
      <c r="O21" s="3">
        <f t="shared" si="1"/>
        <v>2271</v>
      </c>
      <c r="Q21" s="8">
        <v>42156</v>
      </c>
      <c r="R21" s="3">
        <f t="shared" si="2"/>
        <v>12270</v>
      </c>
      <c r="S21" s="3">
        <f t="shared" si="3"/>
        <v>2271</v>
      </c>
    </row>
    <row r="22" spans="1:19" ht="15.75" x14ac:dyDescent="0.25">
      <c r="A22" s="8">
        <v>42186</v>
      </c>
      <c r="B22" s="3">
        <v>8720</v>
      </c>
      <c r="C22" s="3">
        <v>290</v>
      </c>
      <c r="D22" s="3">
        <v>1560</v>
      </c>
      <c r="E22" s="3">
        <v>150</v>
      </c>
      <c r="F22" s="3">
        <v>0</v>
      </c>
      <c r="G22" s="3">
        <f t="shared" si="0"/>
        <v>10720</v>
      </c>
      <c r="I22" s="8">
        <v>42186</v>
      </c>
      <c r="J22" s="3">
        <v>681</v>
      </c>
      <c r="K22" s="3">
        <v>481</v>
      </c>
      <c r="L22" s="3">
        <v>680</v>
      </c>
      <c r="M22" s="3">
        <v>312</v>
      </c>
      <c r="N22" s="3">
        <v>0</v>
      </c>
      <c r="O22" s="3">
        <f t="shared" si="1"/>
        <v>2154</v>
      </c>
      <c r="Q22" s="8">
        <v>42186</v>
      </c>
      <c r="R22" s="3">
        <f t="shared" si="2"/>
        <v>10720</v>
      </c>
      <c r="S22" s="3">
        <f t="shared" si="3"/>
        <v>2154</v>
      </c>
    </row>
    <row r="23" spans="1:19" ht="15.75" x14ac:dyDescent="0.25">
      <c r="A23" s="8">
        <v>42217</v>
      </c>
      <c r="B23" s="3">
        <v>7710</v>
      </c>
      <c r="C23" s="3">
        <v>270</v>
      </c>
      <c r="D23" s="3">
        <v>1530</v>
      </c>
      <c r="E23" s="3">
        <v>140</v>
      </c>
      <c r="F23" s="3">
        <v>0</v>
      </c>
      <c r="G23" s="3">
        <f t="shared" si="0"/>
        <v>9650</v>
      </c>
      <c r="I23" s="8">
        <v>42217</v>
      </c>
      <c r="J23" s="3">
        <v>670</v>
      </c>
      <c r="K23" s="3">
        <v>460</v>
      </c>
      <c r="L23" s="3">
        <v>711</v>
      </c>
      <c r="M23" s="3">
        <v>305</v>
      </c>
      <c r="N23" s="3">
        <v>0</v>
      </c>
      <c r="O23" s="3">
        <f t="shared" si="1"/>
        <v>2146</v>
      </c>
      <c r="Q23" s="8">
        <v>42217</v>
      </c>
      <c r="R23" s="3">
        <f t="shared" si="2"/>
        <v>9650</v>
      </c>
      <c r="S23" s="3">
        <f t="shared" si="3"/>
        <v>2146</v>
      </c>
    </row>
    <row r="24" spans="1:19" ht="15.75" x14ac:dyDescent="0.25">
      <c r="A24" s="8">
        <v>42248</v>
      </c>
      <c r="B24" s="3">
        <v>6320</v>
      </c>
      <c r="C24" s="3">
        <v>250</v>
      </c>
      <c r="D24" s="3">
        <v>1590</v>
      </c>
      <c r="E24" s="3">
        <v>150</v>
      </c>
      <c r="F24" s="3">
        <v>0</v>
      </c>
      <c r="G24" s="3">
        <f t="shared" si="0"/>
        <v>8310</v>
      </c>
      <c r="I24" s="8">
        <v>42248</v>
      </c>
      <c r="J24" s="3">
        <v>640</v>
      </c>
      <c r="K24" s="3">
        <v>460</v>
      </c>
      <c r="L24" s="3">
        <v>695</v>
      </c>
      <c r="M24" s="3">
        <v>290</v>
      </c>
      <c r="N24" s="3">
        <v>0</v>
      </c>
      <c r="O24" s="3">
        <f t="shared" si="1"/>
        <v>2085</v>
      </c>
      <c r="Q24" s="8">
        <v>42248</v>
      </c>
      <c r="R24" s="3">
        <f t="shared" si="2"/>
        <v>8310</v>
      </c>
      <c r="S24" s="3">
        <f t="shared" si="3"/>
        <v>2085</v>
      </c>
    </row>
    <row r="25" spans="1:19" ht="15.75" x14ac:dyDescent="0.25">
      <c r="A25" s="8">
        <v>42278</v>
      </c>
      <c r="B25" s="3">
        <v>5840</v>
      </c>
      <c r="C25" s="3">
        <v>250</v>
      </c>
      <c r="D25" s="3">
        <v>1260</v>
      </c>
      <c r="E25" s="3">
        <v>160</v>
      </c>
      <c r="F25" s="3">
        <v>0</v>
      </c>
      <c r="G25" s="3">
        <f t="shared" si="0"/>
        <v>7510</v>
      </c>
      <c r="I25" s="8">
        <v>42278</v>
      </c>
      <c r="J25" s="3">
        <v>620</v>
      </c>
      <c r="K25" s="3">
        <v>440</v>
      </c>
      <c r="L25" s="3">
        <v>650</v>
      </c>
      <c r="M25" s="3">
        <v>260</v>
      </c>
      <c r="N25" s="3">
        <v>0</v>
      </c>
      <c r="O25" s="3">
        <f t="shared" si="1"/>
        <v>1970</v>
      </c>
      <c r="Q25" s="8">
        <v>42278</v>
      </c>
      <c r="R25" s="3">
        <f t="shared" si="2"/>
        <v>7510</v>
      </c>
      <c r="S25" s="3">
        <f t="shared" si="3"/>
        <v>1970</v>
      </c>
    </row>
    <row r="26" spans="1:19" ht="15.75" x14ac:dyDescent="0.25">
      <c r="A26" s="8">
        <v>42309</v>
      </c>
      <c r="B26" s="3">
        <v>4960</v>
      </c>
      <c r="C26" s="3">
        <v>240</v>
      </c>
      <c r="D26" s="3">
        <v>900</v>
      </c>
      <c r="E26" s="3">
        <v>150</v>
      </c>
      <c r="F26" s="3">
        <v>0</v>
      </c>
      <c r="G26" s="3">
        <f t="shared" si="0"/>
        <v>6250</v>
      </c>
      <c r="I26" s="8">
        <v>42309</v>
      </c>
      <c r="J26" s="3">
        <v>570</v>
      </c>
      <c r="K26" s="3">
        <v>436</v>
      </c>
      <c r="L26" s="3">
        <v>680</v>
      </c>
      <c r="M26" s="3">
        <v>250</v>
      </c>
      <c r="N26" s="3">
        <v>0</v>
      </c>
      <c r="O26" s="3">
        <f t="shared" si="1"/>
        <v>1936</v>
      </c>
      <c r="Q26" s="8">
        <v>42309</v>
      </c>
      <c r="R26" s="3">
        <f t="shared" si="2"/>
        <v>6250</v>
      </c>
      <c r="S26" s="3">
        <f t="shared" si="3"/>
        <v>1936</v>
      </c>
    </row>
    <row r="27" spans="1:19" ht="15.75" x14ac:dyDescent="0.25">
      <c r="A27" s="8">
        <v>42339</v>
      </c>
      <c r="B27" s="3">
        <v>4350</v>
      </c>
      <c r="C27" s="3">
        <v>210</v>
      </c>
      <c r="D27" s="3">
        <v>660</v>
      </c>
      <c r="E27" s="3">
        <v>150</v>
      </c>
      <c r="F27" s="3">
        <v>0</v>
      </c>
      <c r="G27" s="3">
        <f t="shared" si="0"/>
        <v>5370</v>
      </c>
      <c r="I27" s="8">
        <v>42339</v>
      </c>
      <c r="J27" s="3">
        <v>533</v>
      </c>
      <c r="K27" s="3">
        <v>420</v>
      </c>
      <c r="L27" s="3">
        <v>657</v>
      </c>
      <c r="M27" s="3">
        <v>240</v>
      </c>
      <c r="N27" s="3">
        <v>0</v>
      </c>
      <c r="O27" s="3">
        <f t="shared" si="1"/>
        <v>1850</v>
      </c>
      <c r="Q27" s="8">
        <v>42339</v>
      </c>
      <c r="R27" s="3">
        <f t="shared" si="2"/>
        <v>5370</v>
      </c>
      <c r="S27" s="3">
        <f t="shared" si="3"/>
        <v>1850</v>
      </c>
    </row>
    <row r="28" spans="1:19" ht="15.75" x14ac:dyDescent="0.25">
      <c r="A28" s="8">
        <v>42370</v>
      </c>
      <c r="B28" s="3">
        <v>6020</v>
      </c>
      <c r="C28" s="3">
        <v>220</v>
      </c>
      <c r="D28" s="3">
        <v>570</v>
      </c>
      <c r="E28" s="3">
        <v>160</v>
      </c>
      <c r="F28" s="3">
        <v>0</v>
      </c>
      <c r="G28" s="3">
        <f t="shared" si="0"/>
        <v>6970</v>
      </c>
      <c r="I28" s="8">
        <v>42370</v>
      </c>
      <c r="J28" s="3">
        <v>620</v>
      </c>
      <c r="K28" s="3">
        <v>510</v>
      </c>
      <c r="L28" s="3">
        <v>610</v>
      </c>
      <c r="M28" s="3">
        <v>250</v>
      </c>
      <c r="N28" s="3">
        <v>10</v>
      </c>
      <c r="O28" s="3">
        <f t="shared" si="1"/>
        <v>2000</v>
      </c>
      <c r="Q28" s="8">
        <v>42370</v>
      </c>
      <c r="R28" s="3">
        <f t="shared" si="2"/>
        <v>6970</v>
      </c>
      <c r="S28" s="3">
        <f t="shared" si="3"/>
        <v>2000</v>
      </c>
    </row>
    <row r="29" spans="1:19" ht="15.75" x14ac:dyDescent="0.25">
      <c r="A29" s="8">
        <v>42401</v>
      </c>
      <c r="B29" s="3">
        <v>7920</v>
      </c>
      <c r="C29" s="3">
        <v>250</v>
      </c>
      <c r="D29" s="3">
        <v>840</v>
      </c>
      <c r="E29" s="3">
        <v>150</v>
      </c>
      <c r="F29" s="3">
        <v>0</v>
      </c>
      <c r="G29" s="3">
        <f t="shared" si="0"/>
        <v>9160</v>
      </c>
      <c r="I29" s="8">
        <v>42401</v>
      </c>
      <c r="J29" s="3">
        <v>792</v>
      </c>
      <c r="K29" s="3">
        <v>590</v>
      </c>
      <c r="L29" s="3">
        <v>680</v>
      </c>
      <c r="M29" s="3">
        <v>250</v>
      </c>
      <c r="N29" s="3">
        <v>12</v>
      </c>
      <c r="O29" s="3">
        <f t="shared" si="1"/>
        <v>2324</v>
      </c>
      <c r="Q29" s="8">
        <v>42401</v>
      </c>
      <c r="R29" s="3">
        <f t="shared" si="2"/>
        <v>9160</v>
      </c>
      <c r="S29" s="3">
        <f t="shared" si="3"/>
        <v>2324</v>
      </c>
    </row>
    <row r="30" spans="1:19" ht="15.75" x14ac:dyDescent="0.25">
      <c r="A30" s="8">
        <v>42430</v>
      </c>
      <c r="B30" s="3">
        <v>8430</v>
      </c>
      <c r="C30" s="3">
        <v>270</v>
      </c>
      <c r="D30" s="3">
        <v>1110</v>
      </c>
      <c r="E30" s="3">
        <v>160</v>
      </c>
      <c r="F30" s="3">
        <v>0</v>
      </c>
      <c r="G30" s="3">
        <f t="shared" si="0"/>
        <v>9970</v>
      </c>
      <c r="I30" s="8">
        <v>42430</v>
      </c>
      <c r="J30" s="3">
        <v>890</v>
      </c>
      <c r="K30" s="3">
        <v>610</v>
      </c>
      <c r="L30" s="3">
        <v>730</v>
      </c>
      <c r="M30" s="3">
        <v>260</v>
      </c>
      <c r="N30" s="3">
        <v>20</v>
      </c>
      <c r="O30" s="3">
        <f t="shared" si="1"/>
        <v>2510</v>
      </c>
      <c r="Q30" s="8">
        <v>42430</v>
      </c>
      <c r="R30" s="3">
        <f t="shared" si="2"/>
        <v>9970</v>
      </c>
      <c r="S30" s="3">
        <f t="shared" si="3"/>
        <v>2510</v>
      </c>
    </row>
    <row r="31" spans="1:19" ht="15.75" x14ac:dyDescent="0.25">
      <c r="A31" s="8">
        <v>42461</v>
      </c>
      <c r="B31" s="3">
        <v>9040</v>
      </c>
      <c r="C31" s="3">
        <v>310</v>
      </c>
      <c r="D31" s="3">
        <v>1500</v>
      </c>
      <c r="E31" s="3">
        <v>170</v>
      </c>
      <c r="F31" s="3">
        <v>0</v>
      </c>
      <c r="G31" s="3">
        <f t="shared" si="0"/>
        <v>11020</v>
      </c>
      <c r="I31" s="8">
        <v>42461</v>
      </c>
      <c r="J31" s="3">
        <v>960</v>
      </c>
      <c r="K31" s="3">
        <v>600</v>
      </c>
      <c r="L31" s="3">
        <v>820</v>
      </c>
      <c r="M31" s="3">
        <v>270</v>
      </c>
      <c r="N31" s="3">
        <v>22</v>
      </c>
      <c r="O31" s="3">
        <f t="shared" si="1"/>
        <v>2672</v>
      </c>
      <c r="Q31" s="8">
        <v>42461</v>
      </c>
      <c r="R31" s="3">
        <f t="shared" si="2"/>
        <v>11020</v>
      </c>
      <c r="S31" s="3">
        <f t="shared" si="3"/>
        <v>2672</v>
      </c>
    </row>
    <row r="32" spans="1:19" ht="15.75" x14ac:dyDescent="0.25">
      <c r="A32" s="8">
        <v>42491</v>
      </c>
      <c r="B32" s="3">
        <v>9820</v>
      </c>
      <c r="C32" s="3">
        <v>360</v>
      </c>
      <c r="D32" s="3">
        <v>1440</v>
      </c>
      <c r="E32" s="3">
        <v>160</v>
      </c>
      <c r="F32" s="3">
        <v>0</v>
      </c>
      <c r="G32" s="3">
        <f t="shared" si="0"/>
        <v>11780</v>
      </c>
      <c r="I32" s="8">
        <v>42491</v>
      </c>
      <c r="J32" s="3">
        <v>1040</v>
      </c>
      <c r="K32" s="3">
        <v>620</v>
      </c>
      <c r="L32" s="3">
        <v>810</v>
      </c>
      <c r="M32" s="3">
        <v>290</v>
      </c>
      <c r="N32" s="3">
        <v>20</v>
      </c>
      <c r="O32" s="3">
        <f t="shared" si="1"/>
        <v>2780</v>
      </c>
      <c r="Q32" s="8">
        <v>42491</v>
      </c>
      <c r="R32" s="3">
        <f t="shared" si="2"/>
        <v>11780</v>
      </c>
      <c r="S32" s="3">
        <f t="shared" si="3"/>
        <v>2780</v>
      </c>
    </row>
    <row r="33" spans="1:19" ht="15.75" x14ac:dyDescent="0.25">
      <c r="A33" s="8">
        <v>42522</v>
      </c>
      <c r="B33" s="3">
        <v>10370</v>
      </c>
      <c r="C33" s="3">
        <v>330</v>
      </c>
      <c r="D33" s="3">
        <v>1410</v>
      </c>
      <c r="E33" s="3">
        <v>170</v>
      </c>
      <c r="F33" s="3">
        <v>0</v>
      </c>
      <c r="G33" s="3">
        <f t="shared" si="0"/>
        <v>12280</v>
      </c>
      <c r="I33" s="8">
        <v>42522</v>
      </c>
      <c r="J33" s="3">
        <v>1032</v>
      </c>
      <c r="K33" s="3">
        <v>640</v>
      </c>
      <c r="L33" s="3">
        <v>807</v>
      </c>
      <c r="M33" s="3">
        <v>310</v>
      </c>
      <c r="N33" s="3">
        <v>24</v>
      </c>
      <c r="O33" s="3">
        <f t="shared" si="1"/>
        <v>2813</v>
      </c>
      <c r="Q33" s="8">
        <v>42522</v>
      </c>
      <c r="R33" s="3">
        <f t="shared" si="2"/>
        <v>12280</v>
      </c>
      <c r="S33" s="3">
        <f t="shared" si="3"/>
        <v>2813</v>
      </c>
    </row>
    <row r="34" spans="1:19" ht="15.75" x14ac:dyDescent="0.25">
      <c r="A34" s="8">
        <v>42552</v>
      </c>
      <c r="B34" s="3">
        <v>9050</v>
      </c>
      <c r="C34" s="3">
        <v>310</v>
      </c>
      <c r="D34" s="3">
        <v>1440</v>
      </c>
      <c r="E34" s="3">
        <v>160</v>
      </c>
      <c r="F34" s="3">
        <v>0</v>
      </c>
      <c r="G34" s="3">
        <f t="shared" si="0"/>
        <v>10960</v>
      </c>
      <c r="I34" s="8">
        <v>42552</v>
      </c>
      <c r="J34" s="3">
        <v>1006</v>
      </c>
      <c r="K34" s="3">
        <v>590</v>
      </c>
      <c r="L34" s="3">
        <v>760</v>
      </c>
      <c r="M34" s="3">
        <v>340</v>
      </c>
      <c r="N34" s="3">
        <v>20</v>
      </c>
      <c r="O34" s="3">
        <f t="shared" si="1"/>
        <v>2716</v>
      </c>
      <c r="Q34" s="8">
        <v>42552</v>
      </c>
      <c r="R34" s="3">
        <f t="shared" si="2"/>
        <v>10960</v>
      </c>
      <c r="S34" s="3">
        <f t="shared" si="3"/>
        <v>2716</v>
      </c>
    </row>
    <row r="35" spans="1:19" ht="15.75" x14ac:dyDescent="0.25">
      <c r="A35" s="8">
        <v>42583</v>
      </c>
      <c r="B35" s="3">
        <v>7620</v>
      </c>
      <c r="C35" s="3">
        <v>300</v>
      </c>
      <c r="D35" s="3">
        <v>1410</v>
      </c>
      <c r="E35" s="3">
        <v>170</v>
      </c>
      <c r="F35" s="3">
        <v>0</v>
      </c>
      <c r="G35" s="3">
        <f t="shared" si="0"/>
        <v>9500</v>
      </c>
      <c r="I35" s="8">
        <v>42583</v>
      </c>
      <c r="J35" s="3">
        <v>910</v>
      </c>
      <c r="K35" s="3">
        <v>600</v>
      </c>
      <c r="L35" s="3">
        <v>720</v>
      </c>
      <c r="M35" s="3">
        <v>320</v>
      </c>
      <c r="N35" s="3">
        <v>31</v>
      </c>
      <c r="O35" s="3">
        <f t="shared" si="1"/>
        <v>2581</v>
      </c>
      <c r="Q35" s="8">
        <v>42583</v>
      </c>
      <c r="R35" s="3">
        <f t="shared" si="2"/>
        <v>9500</v>
      </c>
      <c r="S35" s="3">
        <f t="shared" si="3"/>
        <v>2581</v>
      </c>
    </row>
    <row r="36" spans="1:19" ht="15.75" x14ac:dyDescent="0.25">
      <c r="A36" s="8">
        <v>42614</v>
      </c>
      <c r="B36" s="3">
        <v>6420</v>
      </c>
      <c r="C36" s="3">
        <v>280</v>
      </c>
      <c r="D36" s="3">
        <v>1350</v>
      </c>
      <c r="E36" s="3">
        <v>180</v>
      </c>
      <c r="F36" s="3">
        <v>0</v>
      </c>
      <c r="G36" s="3">
        <f t="shared" si="0"/>
        <v>8230</v>
      </c>
      <c r="I36" s="8">
        <v>42614</v>
      </c>
      <c r="J36" s="3">
        <v>803</v>
      </c>
      <c r="K36" s="3">
        <v>670</v>
      </c>
      <c r="L36" s="3">
        <v>660</v>
      </c>
      <c r="M36" s="3">
        <v>313</v>
      </c>
      <c r="N36" s="3">
        <v>30</v>
      </c>
      <c r="O36" s="3">
        <f t="shared" si="1"/>
        <v>2476</v>
      </c>
      <c r="Q36" s="8">
        <v>42614</v>
      </c>
      <c r="R36" s="3">
        <f t="shared" si="2"/>
        <v>8230</v>
      </c>
      <c r="S36" s="3">
        <f t="shared" si="3"/>
        <v>2476</v>
      </c>
    </row>
    <row r="37" spans="1:19" ht="15.75" x14ac:dyDescent="0.25">
      <c r="A37" s="8">
        <v>42644</v>
      </c>
      <c r="B37" s="3">
        <v>5890</v>
      </c>
      <c r="C37" s="3">
        <v>270</v>
      </c>
      <c r="D37" s="3">
        <v>1080</v>
      </c>
      <c r="E37" s="3">
        <v>180</v>
      </c>
      <c r="F37" s="3">
        <v>0</v>
      </c>
      <c r="G37" s="3">
        <f t="shared" si="0"/>
        <v>7420</v>
      </c>
      <c r="I37" s="8">
        <v>42644</v>
      </c>
      <c r="J37" s="3">
        <v>730</v>
      </c>
      <c r="K37" s="3">
        <v>630</v>
      </c>
      <c r="L37" s="3">
        <v>630</v>
      </c>
      <c r="M37" s="3">
        <v>290</v>
      </c>
      <c r="N37" s="3">
        <v>37</v>
      </c>
      <c r="O37" s="3">
        <f t="shared" si="1"/>
        <v>2317</v>
      </c>
      <c r="Q37" s="8">
        <v>42644</v>
      </c>
      <c r="R37" s="3">
        <f t="shared" si="2"/>
        <v>7420</v>
      </c>
      <c r="S37" s="3">
        <f t="shared" si="3"/>
        <v>2317</v>
      </c>
    </row>
    <row r="38" spans="1:19" ht="15.75" x14ac:dyDescent="0.25">
      <c r="A38" s="8">
        <v>42675</v>
      </c>
      <c r="B38" s="3">
        <v>5340</v>
      </c>
      <c r="C38" s="3">
        <v>260</v>
      </c>
      <c r="D38" s="3">
        <v>840</v>
      </c>
      <c r="E38" s="3">
        <v>190</v>
      </c>
      <c r="F38" s="3">
        <v>0</v>
      </c>
      <c r="G38" s="3">
        <f t="shared" si="0"/>
        <v>6630</v>
      </c>
      <c r="I38" s="8">
        <v>42675</v>
      </c>
      <c r="J38" s="3">
        <v>699</v>
      </c>
      <c r="K38" s="3">
        <v>710</v>
      </c>
      <c r="L38" s="3">
        <v>603</v>
      </c>
      <c r="M38" s="3">
        <v>280</v>
      </c>
      <c r="N38" s="3">
        <v>32</v>
      </c>
      <c r="O38" s="3">
        <f t="shared" si="1"/>
        <v>2324</v>
      </c>
      <c r="Q38" s="8">
        <v>42675</v>
      </c>
      <c r="R38" s="3">
        <f t="shared" si="2"/>
        <v>6630</v>
      </c>
      <c r="S38" s="3">
        <f t="shared" si="3"/>
        <v>2324</v>
      </c>
    </row>
    <row r="39" spans="1:19" ht="15.75" x14ac:dyDescent="0.25">
      <c r="A39" s="8">
        <v>42705</v>
      </c>
      <c r="B39" s="3">
        <v>4430</v>
      </c>
      <c r="C39" s="3">
        <v>230</v>
      </c>
      <c r="D39" s="3">
        <v>510</v>
      </c>
      <c r="E39" s="3">
        <v>180</v>
      </c>
      <c r="F39" s="3">
        <v>0</v>
      </c>
      <c r="G39" s="3">
        <f t="shared" si="0"/>
        <v>5350</v>
      </c>
      <c r="I39" s="8">
        <v>42705</v>
      </c>
      <c r="J39" s="3">
        <v>647</v>
      </c>
      <c r="K39" s="3">
        <v>570</v>
      </c>
      <c r="L39" s="3">
        <v>570</v>
      </c>
      <c r="M39" s="3">
        <v>260</v>
      </c>
      <c r="N39" s="3">
        <v>33</v>
      </c>
      <c r="O39" s="3">
        <f t="shared" si="1"/>
        <v>2080</v>
      </c>
      <c r="Q39" s="8">
        <v>42705</v>
      </c>
      <c r="R39" s="3">
        <f t="shared" si="2"/>
        <v>5350</v>
      </c>
      <c r="S39" s="3">
        <f t="shared" si="3"/>
        <v>2080</v>
      </c>
    </row>
    <row r="40" spans="1:19" ht="15.75" x14ac:dyDescent="0.25">
      <c r="A40" s="8">
        <v>42736</v>
      </c>
      <c r="B40" s="3">
        <v>6100</v>
      </c>
      <c r="C40" s="3">
        <v>250</v>
      </c>
      <c r="D40" s="3">
        <v>480</v>
      </c>
      <c r="E40" s="3">
        <v>200</v>
      </c>
      <c r="F40" s="3">
        <v>0</v>
      </c>
      <c r="G40" s="3">
        <f t="shared" si="0"/>
        <v>7030</v>
      </c>
      <c r="I40" s="8">
        <v>42736</v>
      </c>
      <c r="J40" s="3">
        <v>730</v>
      </c>
      <c r="K40" s="3">
        <v>650</v>
      </c>
      <c r="L40" s="3">
        <v>500</v>
      </c>
      <c r="M40" s="3">
        <v>287</v>
      </c>
      <c r="N40" s="3">
        <v>35</v>
      </c>
      <c r="O40" s="3">
        <f t="shared" si="1"/>
        <v>2202</v>
      </c>
      <c r="Q40" s="8">
        <v>42736</v>
      </c>
      <c r="R40" s="3">
        <f t="shared" si="2"/>
        <v>7030</v>
      </c>
      <c r="S40" s="3">
        <f t="shared" si="3"/>
        <v>2202</v>
      </c>
    </row>
    <row r="41" spans="1:19" ht="15.75" x14ac:dyDescent="0.25">
      <c r="A41" s="8">
        <v>42767</v>
      </c>
      <c r="B41" s="3">
        <v>8010</v>
      </c>
      <c r="C41" s="3">
        <v>270</v>
      </c>
      <c r="D41" s="3">
        <v>750</v>
      </c>
      <c r="E41" s="3">
        <v>190</v>
      </c>
      <c r="F41" s="3">
        <v>0</v>
      </c>
      <c r="G41" s="3">
        <f t="shared" si="0"/>
        <v>9220</v>
      </c>
      <c r="I41" s="8">
        <v>42767</v>
      </c>
      <c r="J41" s="3">
        <v>930</v>
      </c>
      <c r="K41" s="3">
        <v>680</v>
      </c>
      <c r="L41" s="3">
        <v>590</v>
      </c>
      <c r="M41" s="3">
        <v>290</v>
      </c>
      <c r="N41" s="3">
        <v>50</v>
      </c>
      <c r="O41" s="3">
        <f t="shared" si="1"/>
        <v>2540</v>
      </c>
      <c r="Q41" s="8">
        <v>42767</v>
      </c>
      <c r="R41" s="3">
        <f t="shared" si="2"/>
        <v>9220</v>
      </c>
      <c r="S41" s="3">
        <f t="shared" si="3"/>
        <v>2540</v>
      </c>
    </row>
    <row r="42" spans="1:19" ht="15.75" x14ac:dyDescent="0.25">
      <c r="A42" s="8">
        <v>42795</v>
      </c>
      <c r="B42" s="3">
        <v>8430</v>
      </c>
      <c r="C42" s="3">
        <v>280</v>
      </c>
      <c r="D42" s="3">
        <v>1140</v>
      </c>
      <c r="E42" s="3">
        <v>200</v>
      </c>
      <c r="F42" s="3">
        <v>0</v>
      </c>
      <c r="G42" s="3">
        <f t="shared" si="0"/>
        <v>10050</v>
      </c>
      <c r="I42" s="8">
        <v>42795</v>
      </c>
      <c r="J42" s="3">
        <v>1160</v>
      </c>
      <c r="K42" s="3">
        <v>724</v>
      </c>
      <c r="L42" s="3">
        <v>620</v>
      </c>
      <c r="M42" s="3">
        <v>300</v>
      </c>
      <c r="N42" s="3">
        <v>63</v>
      </c>
      <c r="O42" s="3">
        <f t="shared" si="1"/>
        <v>2867</v>
      </c>
      <c r="Q42" s="8">
        <v>42795</v>
      </c>
      <c r="R42" s="3">
        <f t="shared" si="2"/>
        <v>10050</v>
      </c>
      <c r="S42" s="3">
        <f t="shared" si="3"/>
        <v>2867</v>
      </c>
    </row>
    <row r="43" spans="1:19" ht="15.75" x14ac:dyDescent="0.25">
      <c r="A43" s="8">
        <v>42826</v>
      </c>
      <c r="B43" s="3">
        <v>9110</v>
      </c>
      <c r="C43" s="3">
        <v>320</v>
      </c>
      <c r="D43" s="3">
        <v>1410</v>
      </c>
      <c r="E43" s="3">
        <v>210</v>
      </c>
      <c r="F43" s="3">
        <v>0</v>
      </c>
      <c r="G43" s="3">
        <f t="shared" si="0"/>
        <v>11050</v>
      </c>
      <c r="I43" s="8">
        <v>42826</v>
      </c>
      <c r="J43" s="3">
        <v>1510</v>
      </c>
      <c r="K43" s="3">
        <v>730</v>
      </c>
      <c r="L43" s="3">
        <v>730</v>
      </c>
      <c r="M43" s="3">
        <v>310</v>
      </c>
      <c r="N43" s="3">
        <v>68</v>
      </c>
      <c r="O43" s="3">
        <f t="shared" si="1"/>
        <v>3348</v>
      </c>
      <c r="Q43" s="8">
        <v>42826</v>
      </c>
      <c r="R43" s="3">
        <f t="shared" si="2"/>
        <v>11050</v>
      </c>
      <c r="S43" s="3">
        <f t="shared" si="3"/>
        <v>3348</v>
      </c>
    </row>
    <row r="44" spans="1:19" ht="15.75" x14ac:dyDescent="0.25">
      <c r="A44" s="8">
        <v>42856</v>
      </c>
      <c r="B44" s="3">
        <v>9730</v>
      </c>
      <c r="C44" s="3">
        <v>380</v>
      </c>
      <c r="D44" s="3">
        <v>1340</v>
      </c>
      <c r="E44" s="3">
        <v>190</v>
      </c>
      <c r="F44" s="3">
        <v>0</v>
      </c>
      <c r="G44" s="3">
        <f t="shared" si="0"/>
        <v>11640</v>
      </c>
      <c r="I44" s="8">
        <v>42856</v>
      </c>
      <c r="J44" s="3">
        <v>1650</v>
      </c>
      <c r="K44" s="3">
        <v>760</v>
      </c>
      <c r="L44" s="3">
        <v>740</v>
      </c>
      <c r="M44" s="3">
        <v>330</v>
      </c>
      <c r="N44" s="3">
        <v>70</v>
      </c>
      <c r="O44" s="3">
        <f t="shared" si="1"/>
        <v>3550</v>
      </c>
      <c r="Q44" s="8">
        <v>42856</v>
      </c>
      <c r="R44" s="3">
        <f t="shared" si="2"/>
        <v>11640</v>
      </c>
      <c r="S44" s="3">
        <f t="shared" si="3"/>
        <v>3550</v>
      </c>
    </row>
    <row r="45" spans="1:19" ht="15.75" x14ac:dyDescent="0.25">
      <c r="A45" s="8">
        <v>42887</v>
      </c>
      <c r="B45" s="3">
        <v>10120</v>
      </c>
      <c r="C45" s="3">
        <v>360</v>
      </c>
      <c r="D45" s="3">
        <v>1360</v>
      </c>
      <c r="E45" s="3">
        <v>200</v>
      </c>
      <c r="F45" s="3">
        <v>0</v>
      </c>
      <c r="G45" s="3">
        <f t="shared" si="0"/>
        <v>12040</v>
      </c>
      <c r="I45" s="8">
        <v>42887</v>
      </c>
      <c r="J45" s="3">
        <v>1490</v>
      </c>
      <c r="K45" s="3">
        <v>800</v>
      </c>
      <c r="L45" s="3">
        <v>720</v>
      </c>
      <c r="M45" s="3">
        <v>340</v>
      </c>
      <c r="N45" s="3">
        <v>82</v>
      </c>
      <c r="O45" s="3">
        <f t="shared" si="1"/>
        <v>3432</v>
      </c>
      <c r="Q45" s="8">
        <v>42887</v>
      </c>
      <c r="R45" s="3">
        <f t="shared" si="2"/>
        <v>12040</v>
      </c>
      <c r="S45" s="3">
        <f t="shared" si="3"/>
        <v>3432</v>
      </c>
    </row>
    <row r="46" spans="1:19" ht="15.75" x14ac:dyDescent="0.25">
      <c r="A46" s="8">
        <v>42917</v>
      </c>
      <c r="B46" s="3">
        <v>9080</v>
      </c>
      <c r="C46" s="3">
        <v>320</v>
      </c>
      <c r="D46" s="3">
        <v>1410</v>
      </c>
      <c r="E46" s="3">
        <v>200</v>
      </c>
      <c r="F46" s="3">
        <v>0</v>
      </c>
      <c r="G46" s="3">
        <f t="shared" si="0"/>
        <v>11010</v>
      </c>
      <c r="I46" s="8">
        <v>42917</v>
      </c>
      <c r="J46" s="3">
        <v>1460</v>
      </c>
      <c r="K46" s="3">
        <v>840</v>
      </c>
      <c r="L46" s="3">
        <v>670</v>
      </c>
      <c r="M46" s="3">
        <v>350</v>
      </c>
      <c r="N46" s="3">
        <v>80</v>
      </c>
      <c r="O46" s="3">
        <f t="shared" si="1"/>
        <v>3400</v>
      </c>
      <c r="Q46" s="8">
        <v>42917</v>
      </c>
      <c r="R46" s="3">
        <f t="shared" si="2"/>
        <v>11010</v>
      </c>
      <c r="S46" s="3">
        <f t="shared" si="3"/>
        <v>3400</v>
      </c>
    </row>
    <row r="47" spans="1:19" ht="15.75" x14ac:dyDescent="0.25">
      <c r="A47" s="8">
        <v>42948</v>
      </c>
      <c r="B47" s="3">
        <v>7820</v>
      </c>
      <c r="C47" s="3">
        <v>310</v>
      </c>
      <c r="D47" s="3">
        <v>1490</v>
      </c>
      <c r="E47" s="3">
        <v>210</v>
      </c>
      <c r="F47" s="3">
        <v>0</v>
      </c>
      <c r="G47" s="3">
        <f t="shared" si="0"/>
        <v>9830</v>
      </c>
      <c r="I47" s="8">
        <v>42948</v>
      </c>
      <c r="J47" s="3">
        <v>1390</v>
      </c>
      <c r="K47" s="3">
        <v>830</v>
      </c>
      <c r="L47" s="3">
        <v>610</v>
      </c>
      <c r="M47" s="3">
        <v>341</v>
      </c>
      <c r="N47" s="3">
        <v>90</v>
      </c>
      <c r="O47" s="3">
        <f t="shared" si="1"/>
        <v>3261</v>
      </c>
      <c r="Q47" s="8">
        <v>42948</v>
      </c>
      <c r="R47" s="3">
        <f t="shared" si="2"/>
        <v>9830</v>
      </c>
      <c r="S47" s="3">
        <f t="shared" si="3"/>
        <v>3261</v>
      </c>
    </row>
    <row r="48" spans="1:19" ht="15.75" x14ac:dyDescent="0.25">
      <c r="A48" s="8">
        <v>42979</v>
      </c>
      <c r="B48" s="3">
        <v>6540</v>
      </c>
      <c r="C48" s="3">
        <v>300</v>
      </c>
      <c r="D48" s="3">
        <v>1310</v>
      </c>
      <c r="E48" s="3">
        <v>220</v>
      </c>
      <c r="F48" s="3">
        <v>0</v>
      </c>
      <c r="G48" s="3">
        <f t="shared" si="0"/>
        <v>8370</v>
      </c>
      <c r="I48" s="8">
        <v>42979</v>
      </c>
      <c r="J48" s="3">
        <v>1360</v>
      </c>
      <c r="K48" s="3">
        <v>820</v>
      </c>
      <c r="L48" s="3">
        <v>599</v>
      </c>
      <c r="M48" s="3">
        <v>330</v>
      </c>
      <c r="N48" s="3">
        <v>100</v>
      </c>
      <c r="O48" s="3">
        <f t="shared" si="1"/>
        <v>3209</v>
      </c>
      <c r="Q48" s="8">
        <v>42979</v>
      </c>
      <c r="R48" s="3">
        <f t="shared" si="2"/>
        <v>8370</v>
      </c>
      <c r="S48" s="3">
        <f t="shared" si="3"/>
        <v>3209</v>
      </c>
    </row>
    <row r="49" spans="1:19" ht="15.75" x14ac:dyDescent="0.25">
      <c r="A49" s="8">
        <v>43009</v>
      </c>
      <c r="B49" s="3">
        <v>6010</v>
      </c>
      <c r="C49" s="3">
        <v>290</v>
      </c>
      <c r="D49" s="3">
        <v>980</v>
      </c>
      <c r="E49" s="3">
        <v>210</v>
      </c>
      <c r="F49" s="3">
        <v>0</v>
      </c>
      <c r="G49" s="3">
        <f t="shared" si="0"/>
        <v>7490</v>
      </c>
      <c r="I49" s="8">
        <v>43009</v>
      </c>
      <c r="J49" s="3">
        <v>1340</v>
      </c>
      <c r="K49" s="3">
        <v>810</v>
      </c>
      <c r="L49" s="3">
        <v>560</v>
      </c>
      <c r="M49" s="3">
        <v>320</v>
      </c>
      <c r="N49" s="3">
        <v>102</v>
      </c>
      <c r="O49" s="3">
        <f t="shared" si="1"/>
        <v>3132</v>
      </c>
      <c r="Q49" s="8">
        <v>43009</v>
      </c>
      <c r="R49" s="3">
        <f t="shared" si="2"/>
        <v>7490</v>
      </c>
      <c r="S49" s="3">
        <f t="shared" si="3"/>
        <v>3132</v>
      </c>
    </row>
    <row r="50" spans="1:19" ht="15.75" x14ac:dyDescent="0.25">
      <c r="A50" s="8">
        <v>43040</v>
      </c>
      <c r="B50" s="3">
        <v>5270</v>
      </c>
      <c r="C50" s="3">
        <v>270</v>
      </c>
      <c r="D50" s="3">
        <v>770</v>
      </c>
      <c r="E50" s="3">
        <v>220</v>
      </c>
      <c r="F50" s="3">
        <v>0</v>
      </c>
      <c r="G50" s="3">
        <f t="shared" si="0"/>
        <v>6530</v>
      </c>
      <c r="I50" s="8">
        <v>43040</v>
      </c>
      <c r="J50" s="3">
        <v>1240</v>
      </c>
      <c r="K50" s="3">
        <v>827</v>
      </c>
      <c r="L50" s="3">
        <v>550</v>
      </c>
      <c r="M50" s="3">
        <v>300</v>
      </c>
      <c r="N50" s="3">
        <v>110</v>
      </c>
      <c r="O50" s="3">
        <f t="shared" si="1"/>
        <v>3027</v>
      </c>
      <c r="Q50" s="8">
        <v>43040</v>
      </c>
      <c r="R50" s="3">
        <f t="shared" si="2"/>
        <v>6530</v>
      </c>
      <c r="S50" s="3">
        <f t="shared" si="3"/>
        <v>3027</v>
      </c>
    </row>
    <row r="51" spans="1:19" ht="15.75" x14ac:dyDescent="0.25">
      <c r="A51" s="8">
        <v>43070</v>
      </c>
      <c r="B51" s="3">
        <v>5380</v>
      </c>
      <c r="C51" s="3">
        <v>260</v>
      </c>
      <c r="D51" s="3">
        <v>430</v>
      </c>
      <c r="E51" s="3">
        <v>230</v>
      </c>
      <c r="F51" s="3">
        <v>0</v>
      </c>
      <c r="G51" s="3">
        <f t="shared" si="0"/>
        <v>6300</v>
      </c>
      <c r="I51" s="8">
        <v>43070</v>
      </c>
      <c r="J51" s="3">
        <v>1103</v>
      </c>
      <c r="K51" s="3">
        <v>750</v>
      </c>
      <c r="L51" s="3">
        <v>520</v>
      </c>
      <c r="M51" s="3">
        <v>290</v>
      </c>
      <c r="N51" s="3">
        <v>114</v>
      </c>
      <c r="O51" s="3">
        <f t="shared" si="1"/>
        <v>2777</v>
      </c>
      <c r="Q51" s="8">
        <v>43070</v>
      </c>
      <c r="R51" s="3">
        <f t="shared" si="2"/>
        <v>6300</v>
      </c>
      <c r="S51" s="3">
        <f t="shared" si="3"/>
        <v>2777</v>
      </c>
    </row>
    <row r="52" spans="1:19" ht="15.75" x14ac:dyDescent="0.25">
      <c r="A52" s="8">
        <v>43101</v>
      </c>
      <c r="B52" s="3">
        <v>6210</v>
      </c>
      <c r="C52" s="3">
        <v>270</v>
      </c>
      <c r="D52" s="3">
        <v>400</v>
      </c>
      <c r="E52" s="3">
        <v>200</v>
      </c>
      <c r="F52" s="3">
        <v>0</v>
      </c>
      <c r="G52" s="3">
        <f t="shared" si="0"/>
        <v>7080</v>
      </c>
      <c r="I52" s="8">
        <v>43101</v>
      </c>
      <c r="J52" s="3">
        <v>1250</v>
      </c>
      <c r="K52" s="3">
        <v>780</v>
      </c>
      <c r="L52" s="3">
        <v>480</v>
      </c>
      <c r="M52" s="3">
        <v>200</v>
      </c>
      <c r="N52" s="3">
        <v>111</v>
      </c>
      <c r="O52" s="3">
        <f t="shared" si="1"/>
        <v>2821</v>
      </c>
      <c r="Q52" s="8">
        <v>43101</v>
      </c>
      <c r="R52" s="3">
        <f t="shared" si="2"/>
        <v>7080</v>
      </c>
      <c r="S52" s="3">
        <f t="shared" si="3"/>
        <v>2821</v>
      </c>
    </row>
    <row r="53" spans="1:19" ht="15.75" x14ac:dyDescent="0.25">
      <c r="A53" s="8">
        <v>43132</v>
      </c>
      <c r="B53" s="3">
        <v>8030</v>
      </c>
      <c r="C53" s="3">
        <v>280</v>
      </c>
      <c r="D53" s="3">
        <v>750</v>
      </c>
      <c r="E53" s="3">
        <v>190</v>
      </c>
      <c r="F53" s="3">
        <v>0</v>
      </c>
      <c r="G53" s="3">
        <f t="shared" si="0"/>
        <v>9250</v>
      </c>
      <c r="I53" s="8">
        <v>43132</v>
      </c>
      <c r="J53" s="3">
        <v>1550</v>
      </c>
      <c r="K53" s="3">
        <v>805</v>
      </c>
      <c r="L53" s="3">
        <v>523</v>
      </c>
      <c r="M53" s="3">
        <v>210</v>
      </c>
      <c r="N53" s="3">
        <v>121</v>
      </c>
      <c r="O53" s="3">
        <f t="shared" si="1"/>
        <v>3209</v>
      </c>
      <c r="Q53" s="8">
        <v>43132</v>
      </c>
      <c r="R53" s="3">
        <f t="shared" si="2"/>
        <v>9250</v>
      </c>
      <c r="S53" s="3">
        <f t="shared" si="3"/>
        <v>3209</v>
      </c>
    </row>
    <row r="54" spans="1:19" ht="15.75" x14ac:dyDescent="0.25">
      <c r="A54" s="8">
        <v>43160</v>
      </c>
      <c r="B54" s="3">
        <v>8540</v>
      </c>
      <c r="C54" s="3">
        <v>300</v>
      </c>
      <c r="D54" s="3">
        <v>970</v>
      </c>
      <c r="E54" s="3">
        <v>210</v>
      </c>
      <c r="F54" s="3">
        <v>5</v>
      </c>
      <c r="G54" s="3">
        <f t="shared" si="0"/>
        <v>10025</v>
      </c>
      <c r="I54" s="8">
        <v>43160</v>
      </c>
      <c r="J54" s="3">
        <v>1820</v>
      </c>
      <c r="K54" s="3">
        <v>830</v>
      </c>
      <c r="L54" s="3">
        <v>560</v>
      </c>
      <c r="M54" s="3">
        <v>220</v>
      </c>
      <c r="N54" s="3">
        <v>123</v>
      </c>
      <c r="O54" s="3">
        <f t="shared" si="1"/>
        <v>3553</v>
      </c>
      <c r="Q54" s="8">
        <v>43160</v>
      </c>
      <c r="R54" s="3">
        <f t="shared" si="2"/>
        <v>10025</v>
      </c>
      <c r="S54" s="3">
        <f t="shared" si="3"/>
        <v>3553</v>
      </c>
    </row>
    <row r="55" spans="1:19" ht="15.75" x14ac:dyDescent="0.25">
      <c r="A55" s="8">
        <v>43191</v>
      </c>
      <c r="B55" s="3">
        <v>9120</v>
      </c>
      <c r="C55" s="3">
        <v>340</v>
      </c>
      <c r="D55" s="3">
        <v>1310</v>
      </c>
      <c r="E55" s="3">
        <v>220</v>
      </c>
      <c r="F55" s="3">
        <v>16</v>
      </c>
      <c r="G55" s="3">
        <f t="shared" si="0"/>
        <v>11006</v>
      </c>
      <c r="I55" s="8">
        <v>43191</v>
      </c>
      <c r="J55" s="3">
        <v>2010</v>
      </c>
      <c r="K55" s="3">
        <v>890</v>
      </c>
      <c r="L55" s="3">
        <v>570</v>
      </c>
      <c r="M55" s="3">
        <v>230</v>
      </c>
      <c r="N55" s="3">
        <v>120</v>
      </c>
      <c r="O55" s="3">
        <f t="shared" si="1"/>
        <v>3820</v>
      </c>
      <c r="Q55" s="8">
        <v>43191</v>
      </c>
      <c r="R55" s="3">
        <f t="shared" si="2"/>
        <v>11006</v>
      </c>
      <c r="S55" s="3">
        <f t="shared" si="3"/>
        <v>3820</v>
      </c>
    </row>
    <row r="56" spans="1:19" ht="15.75" x14ac:dyDescent="0.25">
      <c r="A56" s="8">
        <v>43221</v>
      </c>
      <c r="B56" s="3">
        <v>9570</v>
      </c>
      <c r="C56" s="3">
        <v>390</v>
      </c>
      <c r="D56" s="3">
        <v>1260</v>
      </c>
      <c r="E56" s="3">
        <v>200</v>
      </c>
      <c r="F56" s="3">
        <v>22</v>
      </c>
      <c r="G56" s="3">
        <f t="shared" si="0"/>
        <v>11442</v>
      </c>
      <c r="I56" s="8">
        <v>43221</v>
      </c>
      <c r="J56" s="3">
        <v>2230</v>
      </c>
      <c r="K56" s="3">
        <v>930</v>
      </c>
      <c r="L56" s="3">
        <v>590</v>
      </c>
      <c r="M56" s="3">
        <v>253</v>
      </c>
      <c r="N56" s="3">
        <v>130</v>
      </c>
      <c r="O56" s="3">
        <f t="shared" si="1"/>
        <v>4133</v>
      </c>
      <c r="Q56" s="8">
        <v>43221</v>
      </c>
      <c r="R56" s="3">
        <f t="shared" si="2"/>
        <v>11442</v>
      </c>
      <c r="S56" s="3">
        <f t="shared" si="3"/>
        <v>4133</v>
      </c>
    </row>
    <row r="57" spans="1:19" ht="15.75" x14ac:dyDescent="0.25">
      <c r="A57" s="8">
        <v>43252</v>
      </c>
      <c r="B57" s="3">
        <v>10230</v>
      </c>
      <c r="C57" s="3">
        <v>380</v>
      </c>
      <c r="D57" s="3">
        <v>1240</v>
      </c>
      <c r="E57" s="3">
        <v>210</v>
      </c>
      <c r="F57" s="3">
        <v>26</v>
      </c>
      <c r="G57" s="3">
        <f t="shared" si="0"/>
        <v>12086</v>
      </c>
      <c r="I57" s="8">
        <v>43252</v>
      </c>
      <c r="J57" s="3">
        <v>2490</v>
      </c>
      <c r="K57" s="3">
        <v>980</v>
      </c>
      <c r="L57" s="3">
        <v>600</v>
      </c>
      <c r="M57" s="3">
        <v>270</v>
      </c>
      <c r="N57" s="3">
        <v>136</v>
      </c>
      <c r="O57" s="3">
        <f t="shared" si="1"/>
        <v>4476</v>
      </c>
      <c r="Q57" s="8">
        <v>43252</v>
      </c>
      <c r="R57" s="3">
        <f t="shared" si="2"/>
        <v>12086</v>
      </c>
      <c r="S57" s="3">
        <f t="shared" si="3"/>
        <v>4476</v>
      </c>
    </row>
    <row r="58" spans="1:19" ht="15.75" x14ac:dyDescent="0.25">
      <c r="A58" s="8">
        <v>43282</v>
      </c>
      <c r="B58" s="3">
        <v>9580</v>
      </c>
      <c r="C58" s="3">
        <v>350</v>
      </c>
      <c r="D58" s="3">
        <v>1300</v>
      </c>
      <c r="E58" s="3">
        <v>230</v>
      </c>
      <c r="F58" s="3">
        <v>14</v>
      </c>
      <c r="G58" s="3">
        <f t="shared" si="0"/>
        <v>11474</v>
      </c>
      <c r="I58" s="8">
        <v>43282</v>
      </c>
      <c r="J58" s="3">
        <v>2440</v>
      </c>
      <c r="K58" s="3">
        <v>1002</v>
      </c>
      <c r="L58" s="3">
        <v>580</v>
      </c>
      <c r="M58" s="3">
        <v>280</v>
      </c>
      <c r="N58" s="3">
        <v>134</v>
      </c>
      <c r="O58" s="3">
        <f t="shared" si="1"/>
        <v>4436</v>
      </c>
      <c r="Q58" s="8">
        <v>43282</v>
      </c>
      <c r="R58" s="3">
        <f t="shared" si="2"/>
        <v>11474</v>
      </c>
      <c r="S58" s="3">
        <f t="shared" si="3"/>
        <v>4436</v>
      </c>
    </row>
    <row r="59" spans="1:19" ht="15.75" x14ac:dyDescent="0.25">
      <c r="A59" s="8">
        <v>43313</v>
      </c>
      <c r="B59" s="3">
        <v>7680</v>
      </c>
      <c r="C59" s="3">
        <v>340</v>
      </c>
      <c r="D59" s="3">
        <v>1250</v>
      </c>
      <c r="E59" s="3">
        <v>220</v>
      </c>
      <c r="F59" s="3">
        <v>15</v>
      </c>
      <c r="G59" s="3">
        <f t="shared" si="0"/>
        <v>9505</v>
      </c>
      <c r="I59" s="8">
        <v>43313</v>
      </c>
      <c r="J59" s="3">
        <v>2334</v>
      </c>
      <c r="K59" s="3">
        <v>970</v>
      </c>
      <c r="L59" s="3">
        <v>570</v>
      </c>
      <c r="M59" s="3">
        <v>250</v>
      </c>
      <c r="N59" s="3">
        <v>132</v>
      </c>
      <c r="O59" s="3">
        <f t="shared" si="1"/>
        <v>4256</v>
      </c>
      <c r="Q59" s="8">
        <v>43313</v>
      </c>
      <c r="R59" s="3">
        <f t="shared" si="2"/>
        <v>9505</v>
      </c>
      <c r="S59" s="3">
        <f t="shared" si="3"/>
        <v>4256</v>
      </c>
    </row>
    <row r="60" spans="1:19" ht="15.75" x14ac:dyDescent="0.25">
      <c r="A60" s="8">
        <v>43344</v>
      </c>
      <c r="B60" s="3">
        <v>6870</v>
      </c>
      <c r="C60" s="3">
        <v>320</v>
      </c>
      <c r="D60" s="3">
        <v>1210</v>
      </c>
      <c r="E60" s="3">
        <v>220</v>
      </c>
      <c r="F60" s="3">
        <v>11</v>
      </c>
      <c r="G60" s="3">
        <f t="shared" si="0"/>
        <v>8631</v>
      </c>
      <c r="I60" s="8">
        <v>43344</v>
      </c>
      <c r="J60" s="3">
        <v>2190</v>
      </c>
      <c r="K60" s="3">
        <v>960</v>
      </c>
      <c r="L60" s="3">
        <v>550</v>
      </c>
      <c r="M60" s="3">
        <v>230</v>
      </c>
      <c r="N60" s="3">
        <v>137</v>
      </c>
      <c r="O60" s="3">
        <f t="shared" si="1"/>
        <v>4067</v>
      </c>
      <c r="Q60" s="8">
        <v>43344</v>
      </c>
      <c r="R60" s="3">
        <f t="shared" si="2"/>
        <v>8631</v>
      </c>
      <c r="S60" s="3">
        <f t="shared" si="3"/>
        <v>4067</v>
      </c>
    </row>
    <row r="61" spans="1:19" ht="15.75" x14ac:dyDescent="0.25">
      <c r="A61" s="8">
        <v>43374</v>
      </c>
      <c r="B61" s="3">
        <v>5930</v>
      </c>
      <c r="C61" s="3">
        <v>310</v>
      </c>
      <c r="D61" s="3">
        <v>970</v>
      </c>
      <c r="E61" s="3">
        <v>230</v>
      </c>
      <c r="F61" s="3">
        <v>3</v>
      </c>
      <c r="G61" s="3">
        <f t="shared" si="0"/>
        <v>7443</v>
      </c>
      <c r="I61" s="8">
        <v>43374</v>
      </c>
      <c r="J61" s="3">
        <v>2080</v>
      </c>
      <c r="K61" s="3">
        <v>930</v>
      </c>
      <c r="L61" s="3">
        <v>530</v>
      </c>
      <c r="M61" s="3">
        <v>220</v>
      </c>
      <c r="N61" s="3">
        <v>130</v>
      </c>
      <c r="O61" s="3">
        <f t="shared" si="1"/>
        <v>3890</v>
      </c>
      <c r="Q61" s="8">
        <v>43374</v>
      </c>
      <c r="R61" s="3">
        <f t="shared" si="2"/>
        <v>7443</v>
      </c>
      <c r="S61" s="3">
        <f t="shared" si="3"/>
        <v>3890</v>
      </c>
    </row>
    <row r="62" spans="1:19" ht="15.75" x14ac:dyDescent="0.25">
      <c r="A62" s="8">
        <v>43405</v>
      </c>
      <c r="B62" s="3">
        <v>5260</v>
      </c>
      <c r="C62" s="3">
        <v>300</v>
      </c>
      <c r="D62" s="3">
        <v>650</v>
      </c>
      <c r="E62" s="3">
        <v>240</v>
      </c>
      <c r="F62" s="3">
        <v>1</v>
      </c>
      <c r="G62" s="3">
        <f t="shared" si="0"/>
        <v>6451</v>
      </c>
      <c r="I62" s="8">
        <v>43405</v>
      </c>
      <c r="J62" s="3">
        <v>2050</v>
      </c>
      <c r="K62" s="3">
        <v>920</v>
      </c>
      <c r="L62" s="3">
        <v>517</v>
      </c>
      <c r="M62" s="3">
        <v>190</v>
      </c>
      <c r="N62" s="3">
        <v>139</v>
      </c>
      <c r="O62" s="3">
        <f t="shared" si="1"/>
        <v>3816</v>
      </c>
      <c r="Q62" s="8">
        <v>43405</v>
      </c>
      <c r="R62" s="3">
        <f t="shared" si="2"/>
        <v>6451</v>
      </c>
      <c r="S62" s="3">
        <f t="shared" si="3"/>
        <v>3816</v>
      </c>
    </row>
    <row r="63" spans="1:19" ht="15.75" x14ac:dyDescent="0.25">
      <c r="A63" s="8">
        <v>43435</v>
      </c>
      <c r="B63" s="3">
        <v>4830</v>
      </c>
      <c r="C63" s="3">
        <v>290</v>
      </c>
      <c r="D63" s="3">
        <v>300</v>
      </c>
      <c r="E63" s="3">
        <v>230</v>
      </c>
      <c r="F63" s="3">
        <v>0</v>
      </c>
      <c r="G63" s="3">
        <f t="shared" si="0"/>
        <v>5650</v>
      </c>
      <c r="I63" s="8">
        <v>43435</v>
      </c>
      <c r="J63" s="3">
        <v>2004</v>
      </c>
      <c r="K63" s="3">
        <v>902</v>
      </c>
      <c r="L63" s="3">
        <v>490</v>
      </c>
      <c r="M63" s="3">
        <v>190</v>
      </c>
      <c r="N63" s="3">
        <v>131</v>
      </c>
      <c r="O63" s="3">
        <f t="shared" si="1"/>
        <v>3717</v>
      </c>
      <c r="Q63" s="8">
        <v>43435</v>
      </c>
      <c r="R63" s="3">
        <f t="shared" si="2"/>
        <v>5650</v>
      </c>
      <c r="S63" s="3">
        <f t="shared" si="3"/>
        <v>3717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Dealer Satisfaction</vt:lpstr>
      <vt:lpstr>End-User Satisfaction</vt:lpstr>
      <vt:lpstr>Complaints</vt:lpstr>
      <vt:lpstr>Mower Unit Sales</vt:lpstr>
      <vt:lpstr>Tractor Unit Sales</vt:lpstr>
      <vt:lpstr>On-Time Delivery</vt:lpstr>
      <vt:lpstr>Defects After Delivery</vt:lpstr>
      <vt:lpstr>Response Time</vt:lpstr>
      <vt:lpstr>Dashboard</vt:lpstr>
      <vt:lpstr>Sheet2</vt:lpstr>
      <vt:lpstr>Bantuan Tabel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 COLLEGE OF BUSINESS</dc:creator>
  <cp:lastModifiedBy>Dwina Khrisma Cevayanti</cp:lastModifiedBy>
  <dcterms:created xsi:type="dcterms:W3CDTF">1998-05-18T11:54:22Z</dcterms:created>
  <dcterms:modified xsi:type="dcterms:W3CDTF">2025-09-08T05:09:55Z</dcterms:modified>
</cp:coreProperties>
</file>