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0c7b66ac5eeda1/Documents/"/>
    </mc:Choice>
  </mc:AlternateContent>
  <xr:revisionPtr revIDLastSave="0" documentId="8_{DF1F28E7-3261-42C1-AC65-37C005D3BBE7}" xr6:coauthVersionLast="47" xr6:coauthVersionMax="47" xr10:uidLastSave="{00000000-0000-0000-0000-000000000000}"/>
  <bookViews>
    <workbookView xWindow="-120" yWindow="-120" windowWidth="20730" windowHeight="11760" xr2:uid="{3D47F5B9-E7E3-4E2C-9791-99E4D541C7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H2" i="1"/>
  <c r="I2" i="1"/>
  <c r="D3" i="1"/>
  <c r="F3" i="1" s="1"/>
  <c r="E3" i="1"/>
  <c r="D4" i="1"/>
  <c r="F4" i="1" s="1"/>
  <c r="H5" i="1" s="1"/>
  <c r="I5" i="1" s="1"/>
  <c r="E4" i="1"/>
  <c r="D5" i="1"/>
  <c r="E5" i="1"/>
  <c r="F5" i="1"/>
  <c r="D6" i="1"/>
  <c r="E6" i="1"/>
  <c r="D7" i="1"/>
  <c r="F7" i="1" s="1"/>
  <c r="E7" i="1"/>
  <c r="D8" i="1"/>
  <c r="E8" i="1"/>
  <c r="F8" i="1" s="1"/>
  <c r="D9" i="1"/>
  <c r="F9" i="1" s="1"/>
  <c r="E9" i="1"/>
  <c r="D10" i="1"/>
  <c r="E10" i="1"/>
  <c r="F10" i="1"/>
  <c r="D11" i="1"/>
  <c r="E11" i="1"/>
  <c r="D12" i="1"/>
  <c r="E12" i="1"/>
  <c r="F12" i="1"/>
  <c r="H13" i="1" s="1"/>
  <c r="I13" i="1" s="1"/>
  <c r="D13" i="1"/>
  <c r="E13" i="1"/>
  <c r="F13" i="1" s="1"/>
  <c r="D14" i="1"/>
  <c r="E14" i="1"/>
  <c r="D15" i="1"/>
  <c r="E15" i="1"/>
  <c r="D16" i="1"/>
  <c r="E16" i="1"/>
  <c r="F16" i="1"/>
  <c r="D17" i="1"/>
  <c r="E17" i="1"/>
  <c r="D18" i="1"/>
  <c r="E18" i="1"/>
  <c r="F18" i="1" s="1"/>
  <c r="D19" i="1"/>
  <c r="E19" i="1"/>
  <c r="D20" i="1"/>
  <c r="F20" i="1" s="1"/>
  <c r="H21" i="1" s="1"/>
  <c r="I21" i="1" s="1"/>
  <c r="E20" i="1"/>
  <c r="D21" i="1"/>
  <c r="E21" i="1"/>
  <c r="F21" i="1"/>
  <c r="D22" i="1"/>
  <c r="E22" i="1"/>
  <c r="F19" i="1" l="1"/>
  <c r="F17" i="1"/>
  <c r="F11" i="1"/>
  <c r="F22" i="1"/>
  <c r="F6" i="1"/>
  <c r="H7" i="1" s="1"/>
  <c r="I7" i="1" s="1"/>
  <c r="F15" i="1"/>
  <c r="H16" i="1" s="1"/>
  <c r="I16" i="1" s="1"/>
  <c r="F14" i="1"/>
  <c r="F2" i="1"/>
  <c r="H9" i="1"/>
  <c r="I9" i="1" s="1"/>
  <c r="H20" i="1"/>
  <c r="I20" i="1" s="1"/>
  <c r="H10" i="1"/>
  <c r="I10" i="1" s="1"/>
  <c r="H4" i="1"/>
  <c r="I4" i="1" s="1"/>
  <c r="H15" i="1"/>
  <c r="I15" i="1" s="1"/>
  <c r="H8" i="1"/>
  <c r="I8" i="1" s="1"/>
  <c r="H3" i="1"/>
  <c r="I3" i="1" s="1"/>
  <c r="H18" i="1"/>
  <c r="I18" i="1" s="1"/>
  <c r="H12" i="1"/>
  <c r="I12" i="1" s="1"/>
  <c r="H17" i="1"/>
  <c r="I17" i="1" s="1"/>
  <c r="H22" i="1"/>
  <c r="I22" i="1" s="1"/>
  <c r="H14" i="1"/>
  <c r="I14" i="1" s="1"/>
  <c r="H6" i="1"/>
  <c r="I6" i="1" s="1"/>
  <c r="H11" i="1"/>
  <c r="I11" i="1" s="1"/>
  <c r="H19" i="1"/>
  <c r="I19" i="1" s="1"/>
  <c r="J2" i="1" l="1"/>
</calcChain>
</file>

<file path=xl/sharedStrings.xml><?xml version="1.0" encoding="utf-8"?>
<sst xmlns="http://schemas.openxmlformats.org/spreadsheetml/2006/main" count="31" uniqueCount="12">
  <si>
    <t>No.</t>
  </si>
  <si>
    <t>Lingkar Batang (m)</t>
  </si>
  <si>
    <t>Tinggi (m)</t>
  </si>
  <si>
    <t>Jarak Ke C1</t>
  </si>
  <si>
    <t>Jarak Ke C2</t>
  </si>
  <si>
    <t>Cluster</t>
  </si>
  <si>
    <t>Jenis Asli</t>
  </si>
  <si>
    <t>Prediksi</t>
  </si>
  <si>
    <t>Evaluasi</t>
  </si>
  <si>
    <t>Akurasi</t>
  </si>
  <si>
    <t>Douglas Fir</t>
  </si>
  <si>
    <t>White 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</si>
</sst>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9" fontId="1" fillId="0" borderId="1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F708D-38A1-4FFE-9B3D-815EB625CAD4}">
  <dimension ref="A1:J22"/>
  <sheetViews>
    <sheetView tabSelected="1" workbookViewId="0">
      <selection activeCell="H1" sqref="H1"/>
    </sheetView>
  </sheetViews>
  <sheetFormatPr defaultRowHeight="15"/>
  <cols>
    <col min="2" max="2" width="12.28515625" customWidth="1"/>
    <col min="3" max="3" width="13.42578125" customWidth="1"/>
    <col min="4" max="5" width="12" customWidth="1"/>
    <col min="6" max="6" width="11" customWidth="1"/>
    <col min="7" max="7" width="14" customWidth="1"/>
    <col min="8" max="8" width="13.140625" customWidth="1"/>
  </cols>
  <sheetData>
    <row r="1" spans="1:1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1">
        <v>1</v>
      </c>
      <c r="B2" s="2">
        <v>0.3</v>
      </c>
      <c r="C2" s="2">
        <v>7.21</v>
      </c>
      <c r="D2" s="1">
        <f t="shared" ref="D2:D22" si="0">SQRT((B2-$B$2)^2+(C2-$C$2)^2)</f>
        <v>0</v>
      </c>
      <c r="E2" s="1">
        <f t="shared" ref="E2:E22" si="1">SQRT((B2-$B$13)^2+(C2-$C$13)^2)</f>
        <v>13.130460768762077</v>
      </c>
      <c r="F2" s="1" t="str">
        <f t="shared" ref="F2:F22" si="2">IF(D2&lt;E2,"C1","C2")</f>
        <v>C1</v>
      </c>
      <c r="G2" s="1" t="s">
        <v>10</v>
      </c>
      <c r="H2" s="1" t="str">
        <f t="shared" ref="H2:H22" si="3">IF(F1="C1","Douglas Fir","White Pine")</f>
        <v>White Pine</v>
      </c>
      <c r="I2" s="1" t="str">
        <f t="shared" ref="I2:I22" si="4">IF(G2=H2,"✓","✗")</f>
        <v>✗</v>
      </c>
      <c r="J2" s="3">
        <f>COUNTIF(I2:I22,"✓")/COUNTA(I2:I22)</f>
        <v>0.90476190476190477</v>
      </c>
    </row>
    <row r="3" spans="1:10" ht="15.75">
      <c r="A3" s="1">
        <v>2</v>
      </c>
      <c r="B3" s="2">
        <v>0.18</v>
      </c>
      <c r="C3" s="2">
        <v>5.12</v>
      </c>
      <c r="D3" s="1">
        <f t="shared" si="0"/>
        <v>2.093442141545832</v>
      </c>
      <c r="E3" s="1">
        <f t="shared" si="1"/>
        <v>15.220003285150762</v>
      </c>
      <c r="F3" s="1" t="str">
        <f t="shared" si="2"/>
        <v>C1</v>
      </c>
      <c r="G3" s="1" t="s">
        <v>10</v>
      </c>
      <c r="H3" s="1" t="str">
        <f t="shared" si="3"/>
        <v>Douglas Fir</v>
      </c>
      <c r="I3" s="1" t="str">
        <f t="shared" si="4"/>
        <v>✓</v>
      </c>
      <c r="J3" s="3">
        <v>0.95</v>
      </c>
    </row>
    <row r="4" spans="1:10" ht="15.75">
      <c r="A4" s="1">
        <v>3</v>
      </c>
      <c r="B4" s="2">
        <v>0.46</v>
      </c>
      <c r="C4" s="2">
        <v>8.83</v>
      </c>
      <c r="D4" s="1">
        <f t="shared" si="0"/>
        <v>1.6278820596099708</v>
      </c>
      <c r="E4" s="1">
        <f t="shared" si="1"/>
        <v>11.513166375936725</v>
      </c>
      <c r="F4" s="1" t="str">
        <f t="shared" si="2"/>
        <v>C1</v>
      </c>
      <c r="G4" s="1" t="s">
        <v>10</v>
      </c>
      <c r="H4" s="1" t="str">
        <f t="shared" si="3"/>
        <v>Douglas Fir</v>
      </c>
      <c r="I4" s="1" t="str">
        <f t="shared" si="4"/>
        <v>✓</v>
      </c>
      <c r="J4" s="3">
        <v>0.94736842105263197</v>
      </c>
    </row>
    <row r="5" spans="1:10" ht="15.75">
      <c r="A5" s="1">
        <v>4</v>
      </c>
      <c r="B5" s="2">
        <v>0.63</v>
      </c>
      <c r="C5" s="2">
        <v>12.08</v>
      </c>
      <c r="D5" s="1">
        <f t="shared" si="0"/>
        <v>4.8811678930354363</v>
      </c>
      <c r="E5" s="1">
        <f t="shared" si="1"/>
        <v>8.2717108266669968</v>
      </c>
      <c r="F5" s="1" t="str">
        <f t="shared" si="2"/>
        <v>C1</v>
      </c>
      <c r="G5" s="1" t="s">
        <v>10</v>
      </c>
      <c r="H5" s="1" t="str">
        <f t="shared" si="3"/>
        <v>Douglas Fir</v>
      </c>
      <c r="I5" s="1" t="str">
        <f t="shared" si="4"/>
        <v>✓</v>
      </c>
      <c r="J5" s="3">
        <v>0.94444444444444398</v>
      </c>
    </row>
    <row r="6" spans="1:10" ht="15.75">
      <c r="A6" s="1">
        <v>5</v>
      </c>
      <c r="B6" s="2">
        <v>0.23</v>
      </c>
      <c r="C6" s="2">
        <v>5.81</v>
      </c>
      <c r="D6" s="1">
        <f t="shared" si="0"/>
        <v>1.4017489076150553</v>
      </c>
      <c r="E6" s="1">
        <f t="shared" si="1"/>
        <v>14.530055058395341</v>
      </c>
      <c r="F6" s="1" t="str">
        <f t="shared" si="2"/>
        <v>C1</v>
      </c>
      <c r="G6" s="1" t="s">
        <v>10</v>
      </c>
      <c r="H6" s="1" t="str">
        <f t="shared" si="3"/>
        <v>Douglas Fir</v>
      </c>
      <c r="I6" s="1" t="str">
        <f t="shared" si="4"/>
        <v>✓</v>
      </c>
      <c r="J6" s="3">
        <v>0.94117647058823495</v>
      </c>
    </row>
    <row r="7" spans="1:10" ht="15.75">
      <c r="A7" s="1">
        <v>6</v>
      </c>
      <c r="B7" s="2">
        <v>0.56000000000000005</v>
      </c>
      <c r="C7" s="2">
        <v>13.5</v>
      </c>
      <c r="D7" s="1">
        <f t="shared" si="0"/>
        <v>6.2953713154983957</v>
      </c>
      <c r="E7" s="1">
        <f t="shared" si="1"/>
        <v>6.85</v>
      </c>
      <c r="F7" s="1" t="str">
        <f t="shared" si="2"/>
        <v>C1</v>
      </c>
      <c r="G7" s="1" t="s">
        <v>10</v>
      </c>
      <c r="H7" s="1" t="str">
        <f t="shared" si="3"/>
        <v>Douglas Fir</v>
      </c>
      <c r="I7" s="1" t="str">
        <f t="shared" si="4"/>
        <v>✓</v>
      </c>
      <c r="J7" s="3">
        <v>0.9375</v>
      </c>
    </row>
    <row r="8" spans="1:10" ht="15.75">
      <c r="A8" s="1">
        <v>7</v>
      </c>
      <c r="B8" s="2">
        <v>0.39</v>
      </c>
      <c r="C8" s="2">
        <v>10.9</v>
      </c>
      <c r="D8" s="1">
        <f t="shared" si="0"/>
        <v>3.6910973977937784</v>
      </c>
      <c r="E8" s="1">
        <f t="shared" si="1"/>
        <v>9.4421184063747052</v>
      </c>
      <c r="F8" s="1" t="str">
        <f t="shared" si="2"/>
        <v>C1</v>
      </c>
      <c r="G8" s="1" t="s">
        <v>10</v>
      </c>
      <c r="H8" s="1" t="str">
        <f t="shared" si="3"/>
        <v>Douglas Fir</v>
      </c>
      <c r="I8" s="1" t="str">
        <f t="shared" si="4"/>
        <v>✓</v>
      </c>
      <c r="J8" s="3">
        <v>0.93333333333333302</v>
      </c>
    </row>
    <row r="9" spans="1:10" ht="15.75">
      <c r="A9" s="1">
        <v>8</v>
      </c>
      <c r="B9" s="2">
        <v>0.41</v>
      </c>
      <c r="C9" s="2">
        <v>6.79</v>
      </c>
      <c r="D9" s="1">
        <f t="shared" si="0"/>
        <v>0.43416586692184811</v>
      </c>
      <c r="E9" s="1">
        <f t="shared" si="1"/>
        <v>13.55178586017356</v>
      </c>
      <c r="F9" s="1" t="str">
        <f t="shared" si="2"/>
        <v>C1</v>
      </c>
      <c r="G9" s="1" t="s">
        <v>10</v>
      </c>
      <c r="H9" s="1" t="str">
        <f t="shared" si="3"/>
        <v>Douglas Fir</v>
      </c>
      <c r="I9" s="1" t="str">
        <f t="shared" si="4"/>
        <v>✓</v>
      </c>
      <c r="J9" s="3">
        <v>0.92857142857142905</v>
      </c>
    </row>
    <row r="10" spans="1:10" ht="15.75">
      <c r="A10" s="1">
        <v>9</v>
      </c>
      <c r="B10" s="2">
        <v>0.62</v>
      </c>
      <c r="C10" s="2">
        <v>10.66</v>
      </c>
      <c r="D10" s="1">
        <f t="shared" si="0"/>
        <v>3.4648087970333949</v>
      </c>
      <c r="E10" s="1">
        <f t="shared" si="1"/>
        <v>9.689545912993033</v>
      </c>
      <c r="F10" s="1" t="str">
        <f t="shared" si="2"/>
        <v>C1</v>
      </c>
      <c r="G10" s="1" t="s">
        <v>10</v>
      </c>
      <c r="H10" s="1" t="str">
        <f t="shared" si="3"/>
        <v>Douglas Fir</v>
      </c>
      <c r="I10" s="1" t="str">
        <f t="shared" si="4"/>
        <v>✓</v>
      </c>
      <c r="J10" s="3">
        <v>0.92307692307692302</v>
      </c>
    </row>
    <row r="11" spans="1:10" ht="15.75">
      <c r="A11" s="1">
        <v>10</v>
      </c>
      <c r="B11" s="2">
        <v>0.43</v>
      </c>
      <c r="C11" s="2">
        <v>10.5</v>
      </c>
      <c r="D11" s="1">
        <f t="shared" si="0"/>
        <v>3.292567387313432</v>
      </c>
      <c r="E11" s="1">
        <f t="shared" si="1"/>
        <v>9.8429263941167413</v>
      </c>
      <c r="F11" s="1" t="str">
        <f t="shared" si="2"/>
        <v>C1</v>
      </c>
      <c r="G11" s="1" t="s">
        <v>10</v>
      </c>
      <c r="H11" s="1" t="str">
        <f t="shared" si="3"/>
        <v>Douglas Fir</v>
      </c>
      <c r="I11" s="1" t="str">
        <f t="shared" si="4"/>
        <v>✓</v>
      </c>
      <c r="J11" s="3">
        <v>0.91666666666666696</v>
      </c>
    </row>
    <row r="12" spans="1:10" ht="15.75">
      <c r="A12" s="1">
        <v>11</v>
      </c>
      <c r="B12" s="2">
        <v>0.15</v>
      </c>
      <c r="C12" s="2">
        <v>2.67</v>
      </c>
      <c r="D12" s="1">
        <f t="shared" si="0"/>
        <v>4.5424772976868031</v>
      </c>
      <c r="E12" s="1">
        <f t="shared" si="1"/>
        <v>17.670045274418513</v>
      </c>
      <c r="F12" s="1" t="str">
        <f t="shared" si="2"/>
        <v>C1</v>
      </c>
      <c r="G12" s="1" t="s">
        <v>10</v>
      </c>
      <c r="H12" s="1" t="str">
        <f t="shared" si="3"/>
        <v>Douglas Fir</v>
      </c>
      <c r="I12" s="1" t="str">
        <f t="shared" si="4"/>
        <v>✓</v>
      </c>
      <c r="J12" s="3">
        <v>0.90909090909090895</v>
      </c>
    </row>
    <row r="13" spans="1:10" ht="15.75">
      <c r="A13" s="1">
        <v>12</v>
      </c>
      <c r="B13" s="2">
        <v>0.19</v>
      </c>
      <c r="C13" s="2">
        <v>20.34</v>
      </c>
      <c r="D13" s="1">
        <f t="shared" si="0"/>
        <v>13.130460768762077</v>
      </c>
      <c r="E13" s="1">
        <f t="shared" si="1"/>
        <v>0</v>
      </c>
      <c r="F13" s="1" t="str">
        <f t="shared" si="2"/>
        <v>C2</v>
      </c>
      <c r="G13" s="1" t="s">
        <v>11</v>
      </c>
      <c r="H13" s="1" t="str">
        <f t="shared" si="3"/>
        <v>Douglas Fir</v>
      </c>
      <c r="I13" s="1" t="str">
        <f t="shared" si="4"/>
        <v>✗</v>
      </c>
      <c r="J13" s="3">
        <v>0.9</v>
      </c>
    </row>
    <row r="14" spans="1:10" ht="15.75">
      <c r="A14" s="1">
        <v>13</v>
      </c>
      <c r="B14" s="2">
        <v>0.17</v>
      </c>
      <c r="C14" s="2">
        <v>19.72</v>
      </c>
      <c r="D14" s="1">
        <f t="shared" si="0"/>
        <v>12.510675441398035</v>
      </c>
      <c r="E14" s="1">
        <f t="shared" si="1"/>
        <v>0.62032249677083395</v>
      </c>
      <c r="F14" s="1" t="str">
        <f t="shared" si="2"/>
        <v>C2</v>
      </c>
      <c r="G14" s="1" t="s">
        <v>11</v>
      </c>
      <c r="H14" s="1" t="str">
        <f t="shared" si="3"/>
        <v>White Pine</v>
      </c>
      <c r="I14" s="1" t="str">
        <f t="shared" si="4"/>
        <v>✓</v>
      </c>
      <c r="J14" s="3">
        <v>1</v>
      </c>
    </row>
    <row r="15" spans="1:10" ht="15.75">
      <c r="A15" s="1">
        <v>14</v>
      </c>
      <c r="B15" s="2">
        <v>0.17</v>
      </c>
      <c r="C15" s="2">
        <v>19.8</v>
      </c>
      <c r="D15" s="1">
        <f t="shared" si="0"/>
        <v>12.59067114970445</v>
      </c>
      <c r="E15" s="1">
        <f t="shared" si="1"/>
        <v>0.540370243444251</v>
      </c>
      <c r="F15" s="1" t="str">
        <f t="shared" si="2"/>
        <v>C2</v>
      </c>
      <c r="G15" s="1" t="s">
        <v>11</v>
      </c>
      <c r="H15" s="1" t="str">
        <f t="shared" si="3"/>
        <v>White Pine</v>
      </c>
      <c r="I15" s="1" t="str">
        <f t="shared" si="4"/>
        <v>✓</v>
      </c>
      <c r="J15" s="3">
        <v>1</v>
      </c>
    </row>
    <row r="16" spans="1:10" ht="15.75">
      <c r="A16" s="1">
        <v>15</v>
      </c>
      <c r="B16" s="2">
        <v>0.22</v>
      </c>
      <c r="C16" s="2">
        <v>23.7</v>
      </c>
      <c r="D16" s="1">
        <f t="shared" si="0"/>
        <v>16.49019405586241</v>
      </c>
      <c r="E16" s="1">
        <f t="shared" si="1"/>
        <v>3.3601339259023586</v>
      </c>
      <c r="F16" s="1" t="str">
        <f t="shared" si="2"/>
        <v>C2</v>
      </c>
      <c r="G16" s="1" t="s">
        <v>11</v>
      </c>
      <c r="H16" s="1" t="str">
        <f t="shared" si="3"/>
        <v>White Pine</v>
      </c>
      <c r="I16" s="1" t="str">
        <f t="shared" si="4"/>
        <v>✓</v>
      </c>
      <c r="J16" s="3">
        <v>1</v>
      </c>
    </row>
    <row r="17" spans="1:10" ht="15.75">
      <c r="A17" s="1">
        <v>16</v>
      </c>
      <c r="B17" s="2">
        <v>0.45</v>
      </c>
      <c r="C17" s="2">
        <v>32.51</v>
      </c>
      <c r="D17" s="1">
        <f t="shared" si="0"/>
        <v>25.300444660124057</v>
      </c>
      <c r="E17" s="1">
        <f t="shared" si="1"/>
        <v>12.172777004447257</v>
      </c>
      <c r="F17" s="1" t="str">
        <f t="shared" si="2"/>
        <v>C2</v>
      </c>
      <c r="G17" s="1" t="s">
        <v>11</v>
      </c>
      <c r="H17" s="1" t="str">
        <f t="shared" si="3"/>
        <v>White Pine</v>
      </c>
      <c r="I17" s="1" t="str">
        <f t="shared" si="4"/>
        <v>✓</v>
      </c>
      <c r="J17" s="3">
        <v>1</v>
      </c>
    </row>
    <row r="18" spans="1:10" ht="15.75">
      <c r="A18" s="1">
        <v>17</v>
      </c>
      <c r="B18" s="2">
        <v>0.39</v>
      </c>
      <c r="C18" s="2">
        <v>26.23</v>
      </c>
      <c r="D18" s="1">
        <f t="shared" si="0"/>
        <v>19.020212932562032</v>
      </c>
      <c r="E18" s="1">
        <f t="shared" si="1"/>
        <v>5.8933946075245975</v>
      </c>
      <c r="F18" s="1" t="str">
        <f t="shared" si="2"/>
        <v>C2</v>
      </c>
      <c r="G18" s="1" t="s">
        <v>11</v>
      </c>
      <c r="H18" s="1" t="str">
        <f t="shared" si="3"/>
        <v>White Pine</v>
      </c>
      <c r="I18" s="1" t="str">
        <f t="shared" si="4"/>
        <v>✓</v>
      </c>
      <c r="J18" s="3">
        <v>1</v>
      </c>
    </row>
    <row r="19" spans="1:10" ht="15.75">
      <c r="A19" s="1">
        <v>18</v>
      </c>
      <c r="B19" s="2">
        <v>0.42</v>
      </c>
      <c r="C19" s="2">
        <v>32.51</v>
      </c>
      <c r="D19" s="1">
        <f t="shared" si="0"/>
        <v>25.300284583379685</v>
      </c>
      <c r="E19" s="1">
        <f t="shared" si="1"/>
        <v>12.172173183125516</v>
      </c>
      <c r="F19" s="1" t="str">
        <f t="shared" si="2"/>
        <v>C2</v>
      </c>
      <c r="G19" s="1" t="s">
        <v>11</v>
      </c>
      <c r="H19" s="1" t="str">
        <f t="shared" si="3"/>
        <v>White Pine</v>
      </c>
      <c r="I19" s="1" t="str">
        <f t="shared" si="4"/>
        <v>✓</v>
      </c>
      <c r="J19" s="3">
        <v>1</v>
      </c>
    </row>
    <row r="20" spans="1:10" ht="15.75">
      <c r="A20" s="1">
        <v>19</v>
      </c>
      <c r="B20" s="2">
        <v>0.38</v>
      </c>
      <c r="C20" s="2">
        <v>29.18</v>
      </c>
      <c r="D20" s="1">
        <f t="shared" si="0"/>
        <v>21.970145652680593</v>
      </c>
      <c r="E20" s="1">
        <f t="shared" si="1"/>
        <v>8.8420416194451388</v>
      </c>
      <c r="F20" s="1" t="str">
        <f t="shared" si="2"/>
        <v>C2</v>
      </c>
      <c r="G20" s="1" t="s">
        <v>11</v>
      </c>
      <c r="H20" s="1" t="str">
        <f t="shared" si="3"/>
        <v>White Pine</v>
      </c>
      <c r="I20" s="1" t="str">
        <f t="shared" si="4"/>
        <v>✓</v>
      </c>
      <c r="J20" s="3">
        <v>1</v>
      </c>
    </row>
    <row r="21" spans="1:10" ht="15.75">
      <c r="A21" s="1">
        <v>20</v>
      </c>
      <c r="B21" s="2">
        <v>0.3</v>
      </c>
      <c r="C21" s="2">
        <v>26.1</v>
      </c>
      <c r="D21" s="1">
        <f t="shared" si="0"/>
        <v>18.89</v>
      </c>
      <c r="E21" s="1">
        <f t="shared" si="1"/>
        <v>5.761050251473252</v>
      </c>
      <c r="F21" s="1" t="str">
        <f t="shared" si="2"/>
        <v>C2</v>
      </c>
      <c r="G21" s="1" t="s">
        <v>11</v>
      </c>
      <c r="H21" s="1" t="str">
        <f t="shared" si="3"/>
        <v>White Pine</v>
      </c>
      <c r="I21" s="1" t="str">
        <f t="shared" si="4"/>
        <v>✓</v>
      </c>
      <c r="J21" s="3">
        <v>1</v>
      </c>
    </row>
    <row r="22" spans="1:10" ht="15.75">
      <c r="A22" s="1">
        <v>21</v>
      </c>
      <c r="B22" s="2">
        <v>0.18</v>
      </c>
      <c r="C22" s="2">
        <v>21.51</v>
      </c>
      <c r="D22" s="1">
        <f t="shared" si="0"/>
        <v>14.300503487639867</v>
      </c>
      <c r="E22" s="1">
        <f t="shared" si="1"/>
        <v>1.1700427342623021</v>
      </c>
      <c r="F22" s="1" t="str">
        <f t="shared" si="2"/>
        <v>C2</v>
      </c>
      <c r="G22" s="1" t="s">
        <v>11</v>
      </c>
      <c r="H22" s="1" t="str">
        <f t="shared" si="3"/>
        <v>White Pine</v>
      </c>
      <c r="I22" s="1" t="str">
        <f t="shared" si="4"/>
        <v>✓</v>
      </c>
      <c r="J22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Dede fico</dc:creator>
  <cp:lastModifiedBy>ilham arifin</cp:lastModifiedBy>
  <dcterms:created xsi:type="dcterms:W3CDTF">2025-07-14T14:31:07Z</dcterms:created>
  <dcterms:modified xsi:type="dcterms:W3CDTF">2025-07-15T04:30:07Z</dcterms:modified>
</cp:coreProperties>
</file>